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 defaultThemeVersion="124226"/>
  <bookViews>
    <workbookView xWindow="0" yWindow="0" windowWidth="28800" windowHeight="10635"/>
  </bookViews>
  <sheets>
    <sheet name="USUAGE" sheetId="3" r:id="rId1"/>
    <sheet name="Sheet9" sheetId="31" r:id="rId2"/>
    <sheet name="Sheet8" sheetId="30" r:id="rId3"/>
    <sheet name="Sheet7" sheetId="29" r:id="rId4"/>
    <sheet name="Sheet6" sheetId="28" r:id="rId5"/>
    <sheet name="Sheet5" sheetId="27" r:id="rId6"/>
    <sheet name="Sheet4" sheetId="26" r:id="rId7"/>
    <sheet name="Sheet3" sheetId="25" r:id="rId8"/>
    <sheet name="Sheet2" sheetId="24" r:id="rId9"/>
    <sheet name="Sheet1" sheetId="23" r:id="rId10"/>
  </sheets>
  <externalReferences>
    <externalReference r:id="rId11"/>
  </externalReferences>
  <definedNames>
    <definedName name="_xlnm._FilterDatabase" localSheetId="9" hidden="1">Sheet1!$A$1:$C$34</definedName>
    <definedName name="_xlnm._FilterDatabase" localSheetId="6" hidden="1">Sheet4!$A$1:$C$2031</definedName>
    <definedName name="_xlnm._FilterDatabase" localSheetId="3" hidden="1">Sheet7!$A$1:$C$1500</definedName>
    <definedName name="_xlnm._FilterDatabase" localSheetId="0" hidden="1">USUAGE!$C$8:$R$2133</definedName>
    <definedName name="Auto_10_Cost">#REF!</definedName>
    <definedName name="Auto_10_RenderDate">#REF!</definedName>
    <definedName name="Auto_11_Cost">#REF!</definedName>
    <definedName name="Auto_11_RenderDate">#REF!</definedName>
    <definedName name="Body">#REF!</definedName>
    <definedName name="Freight_8_Cost">[1]Report!$AA:$AA</definedName>
    <definedName name="Freight_Voyage">#REF!</definedName>
    <definedName name="Main_InvoiceDate">#REF!</definedName>
    <definedName name="Main_InvoiceNumber">#REF!</definedName>
    <definedName name="Misc_6_Cost">#REF!</definedName>
    <definedName name="Misc_6_RenderDate">#REF!</definedName>
    <definedName name="Terminal_FacilityName">#REF!</definedName>
    <definedName name="_xlnm.Print_Area" localSheetId="0">USUAGE!$A$1:$R$2142</definedName>
  </definedNames>
  <calcPr calcId="125725"/>
</workbook>
</file>

<file path=xl/calcChain.xml><?xml version="1.0" encoding="utf-8"?>
<calcChain xmlns="http://schemas.openxmlformats.org/spreadsheetml/2006/main">
  <c r="N2132" i="3"/>
  <c r="N2131"/>
  <c r="R2132" l="1"/>
  <c r="K2132"/>
  <c r="R2131"/>
  <c r="K2131"/>
  <c r="N2129" l="1"/>
  <c r="N39" l="1"/>
  <c r="N15" l="1"/>
  <c r="N14"/>
  <c r="I2133" l="1"/>
  <c r="L2133"/>
  <c r="N303"/>
  <c r="N194"/>
  <c r="N452"/>
  <c r="N348"/>
  <c r="N407"/>
  <c r="N2041" l="1"/>
  <c r="R2041" s="1"/>
  <c r="K2088"/>
  <c r="K2087"/>
  <c r="K2086"/>
  <c r="K2080"/>
  <c r="K2072"/>
  <c r="K2058"/>
  <c r="K2052"/>
  <c r="K2042"/>
  <c r="K2041"/>
  <c r="K2040"/>
  <c r="K2039"/>
  <c r="K2038"/>
  <c r="K2012"/>
  <c r="K1998"/>
  <c r="K1988"/>
  <c r="K1958"/>
  <c r="K1957"/>
  <c r="K2100"/>
  <c r="R2129"/>
  <c r="R1903"/>
  <c r="R1902"/>
  <c r="R1901"/>
  <c r="R1900"/>
  <c r="R1899"/>
  <c r="R1893"/>
  <c r="R1892"/>
  <c r="R1891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2"/>
  <c r="R711"/>
  <c r="R703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52"/>
  <c r="R451"/>
  <c r="R449"/>
  <c r="R447"/>
  <c r="R407"/>
  <c r="R398"/>
  <c r="R387"/>
  <c r="R348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194"/>
  <c r="R182"/>
  <c r="R171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63"/>
  <c r="R62"/>
  <c r="R39"/>
  <c r="R19"/>
  <c r="R18"/>
  <c r="R17"/>
  <c r="R16"/>
  <c r="R15"/>
  <c r="R14"/>
  <c r="R13"/>
  <c r="R12"/>
  <c r="R11"/>
  <c r="R10"/>
  <c r="R9"/>
  <c r="N2127"/>
  <c r="R2127" s="1"/>
  <c r="N2126"/>
  <c r="R2126" s="1"/>
  <c r="N2125"/>
  <c r="R2125" s="1"/>
  <c r="N2124"/>
  <c r="R2124" s="1"/>
  <c r="N2123"/>
  <c r="R2123" s="1"/>
  <c r="N2053"/>
  <c r="R2053" s="1"/>
  <c r="N2020"/>
  <c r="R2020" s="1"/>
  <c r="N2128"/>
  <c r="R2128" s="1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R723" s="1"/>
  <c r="N722"/>
  <c r="N721"/>
  <c r="R721" s="1"/>
  <c r="N720"/>
  <c r="R720" s="1"/>
  <c r="N719"/>
  <c r="R719" s="1"/>
  <c r="N718"/>
  <c r="R718" s="1"/>
  <c r="N717"/>
  <c r="R717" s="1"/>
  <c r="N716"/>
  <c r="R716" s="1"/>
  <c r="N715"/>
  <c r="R715" s="1"/>
  <c r="N714"/>
  <c r="R714" s="1"/>
  <c r="N713"/>
  <c r="R713" s="1"/>
  <c r="N712"/>
  <c r="R712" s="1"/>
  <c r="N711"/>
  <c r="N710"/>
  <c r="R710" s="1"/>
  <c r="N709"/>
  <c r="R709" s="1"/>
  <c r="N708"/>
  <c r="R708" s="1"/>
  <c r="N707"/>
  <c r="R707" s="1"/>
  <c r="N706"/>
  <c r="R706" s="1"/>
  <c r="N705"/>
  <c r="R705" s="1"/>
  <c r="N704"/>
  <c r="R704" s="1"/>
  <c r="N702"/>
  <c r="R702" s="1"/>
  <c r="N701"/>
  <c r="R701" s="1"/>
  <c r="N700"/>
  <c r="R700" s="1"/>
  <c r="N699"/>
  <c r="R699" s="1"/>
  <c r="N698"/>
  <c r="R698" s="1"/>
  <c r="N697"/>
  <c r="R697" s="1"/>
  <c r="N696"/>
  <c r="R696" s="1"/>
  <c r="N695"/>
  <c r="R695" s="1"/>
  <c r="N694"/>
  <c r="R694" s="1"/>
  <c r="N693"/>
  <c r="R693" s="1"/>
  <c r="N692"/>
  <c r="R692" s="1"/>
  <c r="N691"/>
  <c r="R691" s="1"/>
  <c r="N690"/>
  <c r="R690" s="1"/>
  <c r="N689"/>
  <c r="R689" s="1"/>
  <c r="N688"/>
  <c r="R688" s="1"/>
  <c r="N687"/>
  <c r="R687" s="1"/>
  <c r="N686"/>
  <c r="R686" s="1"/>
  <c r="N685"/>
  <c r="R685" s="1"/>
  <c r="N684"/>
  <c r="R684" s="1"/>
  <c r="N683"/>
  <c r="R683" s="1"/>
  <c r="N682"/>
  <c r="R682" s="1"/>
  <c r="N681"/>
  <c r="R681" s="1"/>
  <c r="N680"/>
  <c r="R680" s="1"/>
  <c r="N679"/>
  <c r="R679" s="1"/>
  <c r="N678"/>
  <c r="R678" s="1"/>
  <c r="N677"/>
  <c r="R677" s="1"/>
  <c r="N676"/>
  <c r="R676" s="1"/>
  <c r="N675"/>
  <c r="R675" s="1"/>
  <c r="N674"/>
  <c r="R674" s="1"/>
  <c r="N673"/>
  <c r="R673" s="1"/>
  <c r="N672"/>
  <c r="R672" s="1"/>
  <c r="N671"/>
  <c r="R671" s="1"/>
  <c r="N670"/>
  <c r="R670" s="1"/>
  <c r="N669"/>
  <c r="R669" s="1"/>
  <c r="N668"/>
  <c r="R668" s="1"/>
  <c r="N667"/>
  <c r="R667" s="1"/>
  <c r="N666"/>
  <c r="R666" s="1"/>
  <c r="N665"/>
  <c r="R665" s="1"/>
  <c r="N664"/>
  <c r="R664" s="1"/>
  <c r="N663"/>
  <c r="R663" s="1"/>
  <c r="N662"/>
  <c r="R662" s="1"/>
  <c r="N661"/>
  <c r="R661" s="1"/>
  <c r="N660"/>
  <c r="R660" s="1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R467" s="1"/>
  <c r="N466"/>
  <c r="R466" s="1"/>
  <c r="N465"/>
  <c r="R465" s="1"/>
  <c r="N464"/>
  <c r="R464" s="1"/>
  <c r="N463"/>
  <c r="R463" s="1"/>
  <c r="N462"/>
  <c r="R462" s="1"/>
  <c r="N461"/>
  <c r="R461" s="1"/>
  <c r="N460"/>
  <c r="R460" s="1"/>
  <c r="N459"/>
  <c r="R459" s="1"/>
  <c r="N458"/>
  <c r="R458" s="1"/>
  <c r="N457"/>
  <c r="R457" s="1"/>
  <c r="N456"/>
  <c r="R456" s="1"/>
  <c r="N455"/>
  <c r="R455" s="1"/>
  <c r="N454"/>
  <c r="R454" s="1"/>
  <c r="N453"/>
  <c r="R453" s="1"/>
  <c r="N450"/>
  <c r="R450" s="1"/>
  <c r="N447"/>
  <c r="N446"/>
  <c r="R446" s="1"/>
  <c r="N445"/>
  <c r="R445" s="1"/>
  <c r="N444"/>
  <c r="R444" s="1"/>
  <c r="N443"/>
  <c r="R443" s="1"/>
  <c r="N442"/>
  <c r="R442" s="1"/>
  <c r="N441"/>
  <c r="R441" s="1"/>
  <c r="N440"/>
  <c r="R440" s="1"/>
  <c r="N439"/>
  <c r="R439" s="1"/>
  <c r="N438"/>
  <c r="R438" s="1"/>
  <c r="N437"/>
  <c r="R437" s="1"/>
  <c r="N436"/>
  <c r="R436" s="1"/>
  <c r="N435"/>
  <c r="R435" s="1"/>
  <c r="N434"/>
  <c r="R434" s="1"/>
  <c r="N433"/>
  <c r="R433" s="1"/>
  <c r="N432"/>
  <c r="R432" s="1"/>
  <c r="N431"/>
  <c r="R431" s="1"/>
  <c r="N430"/>
  <c r="R430" s="1"/>
  <c r="N429"/>
  <c r="R429" s="1"/>
  <c r="N428"/>
  <c r="R428" s="1"/>
  <c r="N427"/>
  <c r="R427" s="1"/>
  <c r="N426"/>
  <c r="R426" s="1"/>
  <c r="N425"/>
  <c r="R425" s="1"/>
  <c r="N423"/>
  <c r="R423" s="1"/>
  <c r="N422"/>
  <c r="R422" s="1"/>
  <c r="N421"/>
  <c r="R421" s="1"/>
  <c r="N420"/>
  <c r="R420" s="1"/>
  <c r="N419"/>
  <c r="R419" s="1"/>
  <c r="N418"/>
  <c r="R418" s="1"/>
  <c r="N417"/>
  <c r="R417" s="1"/>
  <c r="N416"/>
  <c r="R416" s="1"/>
  <c r="N415"/>
  <c r="R415" s="1"/>
  <c r="N414"/>
  <c r="R414" s="1"/>
  <c r="N413"/>
  <c r="R413" s="1"/>
  <c r="N412"/>
  <c r="R412" s="1"/>
  <c r="N411"/>
  <c r="R411" s="1"/>
  <c r="N410"/>
  <c r="R410" s="1"/>
  <c r="N409"/>
  <c r="R409" s="1"/>
  <c r="N408"/>
  <c r="R408" s="1"/>
  <c r="N406"/>
  <c r="R406" s="1"/>
  <c r="N405"/>
  <c r="R405" s="1"/>
  <c r="N404"/>
  <c r="R404" s="1"/>
  <c r="N403"/>
  <c r="R403" s="1"/>
  <c r="N402"/>
  <c r="R402" s="1"/>
  <c r="N401"/>
  <c r="R401" s="1"/>
  <c r="N400"/>
  <c r="R400" s="1"/>
  <c r="N399"/>
  <c r="R399" s="1"/>
  <c r="N398"/>
  <c r="N397"/>
  <c r="R397" s="1"/>
  <c r="N396"/>
  <c r="R396" s="1"/>
  <c r="N395"/>
  <c r="R395" s="1"/>
  <c r="N394"/>
  <c r="R394" s="1"/>
  <c r="N393"/>
  <c r="R393" s="1"/>
  <c r="N392"/>
  <c r="R392" s="1"/>
  <c r="N391"/>
  <c r="R391" s="1"/>
  <c r="N390"/>
  <c r="R390" s="1"/>
  <c r="N389"/>
  <c r="R389" s="1"/>
  <c r="N388"/>
  <c r="R388" s="1"/>
  <c r="N387"/>
  <c r="N386"/>
  <c r="R386" s="1"/>
  <c r="N385"/>
  <c r="R385" s="1"/>
  <c r="N384"/>
  <c r="R384" s="1"/>
  <c r="N383"/>
  <c r="R383" s="1"/>
  <c r="N382"/>
  <c r="R382" s="1"/>
  <c r="N381"/>
  <c r="R381" s="1"/>
  <c r="N380"/>
  <c r="R380" s="1"/>
  <c r="N379"/>
  <c r="R379" s="1"/>
  <c r="N378"/>
  <c r="R378" s="1"/>
  <c r="N377"/>
  <c r="R377" s="1"/>
  <c r="N376"/>
  <c r="R376" s="1"/>
  <c r="N375"/>
  <c r="R375" s="1"/>
  <c r="N374"/>
  <c r="R374" s="1"/>
  <c r="N373"/>
  <c r="R373" s="1"/>
  <c r="N372"/>
  <c r="R372" s="1"/>
  <c r="N371"/>
  <c r="R371" s="1"/>
  <c r="N370"/>
  <c r="R370" s="1"/>
  <c r="N369"/>
  <c r="R369" s="1"/>
  <c r="N368"/>
  <c r="R368" s="1"/>
  <c r="N367"/>
  <c r="R367" s="1"/>
  <c r="N366"/>
  <c r="R366" s="1"/>
  <c r="N365"/>
  <c r="R365" s="1"/>
  <c r="N364"/>
  <c r="R364" s="1"/>
  <c r="N363"/>
  <c r="R363" s="1"/>
  <c r="N362"/>
  <c r="R362" s="1"/>
  <c r="N361"/>
  <c r="R361" s="1"/>
  <c r="N360"/>
  <c r="R360" s="1"/>
  <c r="N359"/>
  <c r="R359" s="1"/>
  <c r="N358"/>
  <c r="R358" s="1"/>
  <c r="N357"/>
  <c r="R357" s="1"/>
  <c r="N356"/>
  <c r="R356" s="1"/>
  <c r="N355"/>
  <c r="R355" s="1"/>
  <c r="N354"/>
  <c r="R354" s="1"/>
  <c r="N353"/>
  <c r="R353" s="1"/>
  <c r="N352"/>
  <c r="R352" s="1"/>
  <c r="N351"/>
  <c r="R351" s="1"/>
  <c r="N350"/>
  <c r="R350" s="1"/>
  <c r="N349"/>
  <c r="R349" s="1"/>
  <c r="N347"/>
  <c r="R347" s="1"/>
  <c r="N346"/>
  <c r="R346" s="1"/>
  <c r="N344"/>
  <c r="R344" s="1"/>
  <c r="N343"/>
  <c r="R343" s="1"/>
  <c r="N342"/>
  <c r="R342" s="1"/>
  <c r="N341"/>
  <c r="R341" s="1"/>
  <c r="N340"/>
  <c r="R340" s="1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R211" s="1"/>
  <c r="N210"/>
  <c r="R210" s="1"/>
  <c r="N209"/>
  <c r="R209" s="1"/>
  <c r="N208"/>
  <c r="R208" s="1"/>
  <c r="N207"/>
  <c r="R207" s="1"/>
  <c r="N205"/>
  <c r="R205" s="1"/>
  <c r="N204"/>
  <c r="R204" s="1"/>
  <c r="N203"/>
  <c r="R203" s="1"/>
  <c r="N202"/>
  <c r="R202" s="1"/>
  <c r="N201"/>
  <c r="R201" s="1"/>
  <c r="N200"/>
  <c r="R200" s="1"/>
  <c r="N199"/>
  <c r="R199" s="1"/>
  <c r="N198"/>
  <c r="R198" s="1"/>
  <c r="N197"/>
  <c r="R197" s="1"/>
  <c r="N196"/>
  <c r="R196" s="1"/>
  <c r="N195"/>
  <c r="R195" s="1"/>
  <c r="N193"/>
  <c r="R193" s="1"/>
  <c r="N192"/>
  <c r="R192" s="1"/>
  <c r="N191"/>
  <c r="R191" s="1"/>
  <c r="N190"/>
  <c r="R190" s="1"/>
  <c r="N189"/>
  <c r="R189" s="1"/>
  <c r="N188"/>
  <c r="R188" s="1"/>
  <c r="N187"/>
  <c r="R187" s="1"/>
  <c r="N186"/>
  <c r="R186" s="1"/>
  <c r="N185"/>
  <c r="R185" s="1"/>
  <c r="N184"/>
  <c r="R184" s="1"/>
  <c r="N183"/>
  <c r="R183" s="1"/>
  <c r="N182"/>
  <c r="N181"/>
  <c r="R181" s="1"/>
  <c r="N180"/>
  <c r="R180" s="1"/>
  <c r="N179"/>
  <c r="R179" s="1"/>
  <c r="N178"/>
  <c r="R178" s="1"/>
  <c r="N177"/>
  <c r="R177" s="1"/>
  <c r="N176"/>
  <c r="R176" s="1"/>
  <c r="N175"/>
  <c r="R175" s="1"/>
  <c r="N174"/>
  <c r="R174" s="1"/>
  <c r="N173"/>
  <c r="R173" s="1"/>
  <c r="N172"/>
  <c r="R172" s="1"/>
  <c r="N171"/>
  <c r="N170"/>
  <c r="R170" s="1"/>
  <c r="N169"/>
  <c r="R169" s="1"/>
  <c r="N168"/>
  <c r="R168" s="1"/>
  <c r="N167"/>
  <c r="R167" s="1"/>
  <c r="N166"/>
  <c r="R166" s="1"/>
  <c r="N165"/>
  <c r="R165" s="1"/>
  <c r="N164"/>
  <c r="R164" s="1"/>
  <c r="N163"/>
  <c r="R163" s="1"/>
  <c r="N162"/>
  <c r="R162" s="1"/>
  <c r="N161"/>
  <c r="R161" s="1"/>
  <c r="N160"/>
  <c r="R160" s="1"/>
  <c r="N159"/>
  <c r="R159" s="1"/>
  <c r="N158"/>
  <c r="R158" s="1"/>
  <c r="N157"/>
  <c r="R157" s="1"/>
  <c r="N156"/>
  <c r="R156" s="1"/>
  <c r="N155"/>
  <c r="R155" s="1"/>
  <c r="N154"/>
  <c r="R154" s="1"/>
  <c r="N153"/>
  <c r="R153" s="1"/>
  <c r="N152"/>
  <c r="R152" s="1"/>
  <c r="N151"/>
  <c r="R151" s="1"/>
  <c r="N150"/>
  <c r="R150" s="1"/>
  <c r="N149"/>
  <c r="R149" s="1"/>
  <c r="N148"/>
  <c r="R148" s="1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R83" s="1"/>
  <c r="N82"/>
  <c r="R82" s="1"/>
  <c r="N81"/>
  <c r="R81" s="1"/>
  <c r="N80"/>
  <c r="R80" s="1"/>
  <c r="N79"/>
  <c r="R79" s="1"/>
  <c r="N78"/>
  <c r="R78" s="1"/>
  <c r="N77"/>
  <c r="R77" s="1"/>
  <c r="N76"/>
  <c r="R76" s="1"/>
  <c r="N75"/>
  <c r="R75" s="1"/>
  <c r="N74"/>
  <c r="R74" s="1"/>
  <c r="N73"/>
  <c r="R73" s="1"/>
  <c r="N72"/>
  <c r="R72" s="1"/>
  <c r="N71"/>
  <c r="R71" s="1"/>
  <c r="N70"/>
  <c r="R70" s="1"/>
  <c r="N69"/>
  <c r="R69" s="1"/>
  <c r="N68"/>
  <c r="R68" s="1"/>
  <c r="N67"/>
  <c r="R67" s="1"/>
  <c r="N66"/>
  <c r="R66" s="1"/>
  <c r="N65"/>
  <c r="R65" s="1"/>
  <c r="N64"/>
  <c r="R64" s="1"/>
  <c r="N63"/>
  <c r="N62"/>
  <c r="N61"/>
  <c r="R61" s="1"/>
  <c r="N60"/>
  <c r="R60" s="1"/>
  <c r="N59"/>
  <c r="R59" s="1"/>
  <c r="N58"/>
  <c r="R58" s="1"/>
  <c r="N57"/>
  <c r="R57" s="1"/>
  <c r="N56"/>
  <c r="R56" s="1"/>
  <c r="N55"/>
  <c r="R55" s="1"/>
  <c r="N54"/>
  <c r="R54" s="1"/>
  <c r="N53"/>
  <c r="R53" s="1"/>
  <c r="N52"/>
  <c r="R52" s="1"/>
  <c r="N51"/>
  <c r="R51" s="1"/>
  <c r="N50"/>
  <c r="R50" s="1"/>
  <c r="N49"/>
  <c r="R49" s="1"/>
  <c r="N48"/>
  <c r="R48" s="1"/>
  <c r="N47"/>
  <c r="R47" s="1"/>
  <c r="N46"/>
  <c r="R46" s="1"/>
  <c r="N45"/>
  <c r="R45" s="1"/>
  <c r="N44"/>
  <c r="R44" s="1"/>
  <c r="N43"/>
  <c r="R43" s="1"/>
  <c r="N42"/>
  <c r="R42" s="1"/>
  <c r="N41"/>
  <c r="R41" s="1"/>
  <c r="N38"/>
  <c r="R38" s="1"/>
  <c r="N37"/>
  <c r="R37" s="1"/>
  <c r="N36"/>
  <c r="R36" s="1"/>
  <c r="N35"/>
  <c r="R35" s="1"/>
  <c r="N34"/>
  <c r="R34" s="1"/>
  <c r="N33"/>
  <c r="R33" s="1"/>
  <c r="N32"/>
  <c r="R32" s="1"/>
  <c r="N31"/>
  <c r="R31" s="1"/>
  <c r="N30"/>
  <c r="R30" s="1"/>
  <c r="N29"/>
  <c r="R29" s="1"/>
  <c r="N28"/>
  <c r="R28" s="1"/>
  <c r="N27"/>
  <c r="R27" s="1"/>
  <c r="N26"/>
  <c r="R26" s="1"/>
  <c r="N25"/>
  <c r="R25" s="1"/>
  <c r="N24"/>
  <c r="R24" s="1"/>
  <c r="N23"/>
  <c r="R23" s="1"/>
  <c r="N22"/>
  <c r="R22" s="1"/>
  <c r="N21"/>
  <c r="R21" s="1"/>
  <c r="N20"/>
  <c r="N19"/>
  <c r="N18"/>
  <c r="N17"/>
  <c r="N16"/>
  <c r="N13"/>
  <c r="N12"/>
  <c r="N11"/>
  <c r="N10"/>
  <c r="N9"/>
  <c r="N2130"/>
  <c r="K2130"/>
  <c r="K2129"/>
  <c r="K1810"/>
  <c r="K1809"/>
  <c r="K1808"/>
  <c r="K1807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921"/>
  <c r="K1920"/>
  <c r="K1919"/>
  <c r="K1918"/>
  <c r="K1917"/>
  <c r="K1946"/>
  <c r="K1945"/>
  <c r="K1944"/>
  <c r="K1943"/>
  <c r="K1954"/>
  <c r="K1942"/>
  <c r="K1956"/>
  <c r="K1941"/>
  <c r="K1916"/>
  <c r="K1953"/>
  <c r="K1952"/>
  <c r="K1940"/>
  <c r="K1939"/>
  <c r="K1964"/>
  <c r="K1963"/>
  <c r="K1955"/>
  <c r="K1915"/>
  <c r="K1914"/>
  <c r="K1913"/>
  <c r="K1938"/>
  <c r="K1937"/>
  <c r="K1951"/>
  <c r="K1912"/>
  <c r="K1911"/>
  <c r="K1924"/>
  <c r="K1910"/>
  <c r="K1909"/>
  <c r="K1908"/>
  <c r="K1936"/>
  <c r="K1935"/>
  <c r="K1934"/>
  <c r="K1950"/>
  <c r="K1949"/>
  <c r="K1933"/>
  <c r="K1932"/>
  <c r="K1962"/>
  <c r="K1931"/>
  <c r="K1923"/>
  <c r="K1948"/>
  <c r="K1947"/>
  <c r="K1930"/>
  <c r="K1929"/>
  <c r="K1928"/>
  <c r="K1961"/>
  <c r="K1960"/>
  <c r="K1959"/>
  <c r="K1922"/>
  <c r="K1907"/>
  <c r="K1906"/>
  <c r="K1905"/>
  <c r="K1927"/>
  <c r="K1926"/>
  <c r="K1925"/>
  <c r="K1880"/>
  <c r="K1884"/>
  <c r="K1883"/>
  <c r="K1879"/>
  <c r="K1878"/>
  <c r="K1882"/>
  <c r="K1877"/>
  <c r="K1876"/>
  <c r="K1881"/>
  <c r="K1875"/>
  <c r="K1890"/>
  <c r="K1898"/>
  <c r="K1872"/>
  <c r="K1897"/>
  <c r="K1904"/>
  <c r="K1896"/>
  <c r="K1895"/>
  <c r="K1889"/>
  <c r="K1871"/>
  <c r="K1874"/>
  <c r="K1870"/>
  <c r="K1869"/>
  <c r="K1873"/>
  <c r="K1868"/>
  <c r="K1894"/>
  <c r="K1867"/>
  <c r="K1866"/>
  <c r="K1888"/>
  <c r="K1887"/>
  <c r="K1886"/>
  <c r="K1865"/>
  <c r="K1864"/>
  <c r="K1885"/>
  <c r="K1979"/>
  <c r="K1978"/>
  <c r="K1977"/>
  <c r="K1976"/>
  <c r="K1975"/>
  <c r="K1974"/>
  <c r="K1973"/>
  <c r="K1972"/>
  <c r="K1971"/>
  <c r="K1970"/>
  <c r="K1969"/>
  <c r="K1968"/>
  <c r="K1967"/>
  <c r="K2009"/>
  <c r="K2021"/>
  <c r="K2020"/>
  <c r="K2037"/>
  <c r="K2048"/>
  <c r="K2047"/>
  <c r="K2046"/>
  <c r="K2045"/>
  <c r="K2044"/>
  <c r="K2079"/>
  <c r="K2078"/>
  <c r="K2103"/>
  <c r="K2120"/>
  <c r="K2128"/>
  <c r="K1987"/>
  <c r="K1986"/>
  <c r="K1985"/>
  <c r="K1984"/>
  <c r="K1983"/>
  <c r="K1982"/>
  <c r="K1981"/>
  <c r="K1980"/>
  <c r="K1997"/>
  <c r="K1996"/>
  <c r="K1995"/>
  <c r="K1994"/>
  <c r="K2008"/>
  <c r="K2007"/>
  <c r="K2006"/>
  <c r="K2005"/>
  <c r="K2004"/>
  <c r="K2003"/>
  <c r="K2011"/>
  <c r="K2010"/>
  <c r="K2017"/>
  <c r="K2036"/>
  <c r="K2035"/>
  <c r="K2034"/>
  <c r="K2033"/>
  <c r="K2051"/>
  <c r="K2050"/>
  <c r="K2056"/>
  <c r="K2055"/>
  <c r="K2063"/>
  <c r="K2062"/>
  <c r="K2068"/>
  <c r="K2067"/>
  <c r="K2066"/>
  <c r="K2070"/>
  <c r="K2071"/>
  <c r="K2077"/>
  <c r="K2085"/>
  <c r="K2084"/>
  <c r="K2083"/>
  <c r="K2099"/>
  <c r="K2098"/>
  <c r="K2097"/>
  <c r="K2096"/>
  <c r="K2095"/>
  <c r="K2094"/>
  <c r="K2093"/>
  <c r="K2092"/>
  <c r="K2091"/>
  <c r="K2102"/>
  <c r="K2101"/>
  <c r="K2119"/>
  <c r="K2118"/>
  <c r="K2117"/>
  <c r="K2116"/>
  <c r="K2115"/>
  <c r="K1966"/>
  <c r="K1965"/>
  <c r="K1899"/>
  <c r="K1893"/>
  <c r="K1901"/>
  <c r="K1892"/>
  <c r="K1900"/>
  <c r="K1891"/>
  <c r="K1903"/>
  <c r="K1902"/>
  <c r="K1993"/>
  <c r="K2002"/>
  <c r="K2001"/>
  <c r="K2000"/>
  <c r="K2019"/>
  <c r="K2032"/>
  <c r="K2031"/>
  <c r="K2043"/>
  <c r="K2049"/>
  <c r="K2054"/>
  <c r="K2053"/>
  <c r="K2057"/>
  <c r="K2060"/>
  <c r="K2105"/>
  <c r="K2111"/>
  <c r="K2110"/>
  <c r="K2109"/>
  <c r="K2108"/>
  <c r="K2107"/>
  <c r="K2121"/>
  <c r="K2122"/>
  <c r="K2127"/>
  <c r="K1696"/>
  <c r="K1695"/>
  <c r="K1694"/>
  <c r="K1693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2114"/>
  <c r="K2113"/>
  <c r="K2112"/>
  <c r="K2124"/>
  <c r="K2126"/>
  <c r="K1992"/>
  <c r="K1991"/>
  <c r="K1990"/>
  <c r="K1989"/>
  <c r="K1999"/>
  <c r="K2016"/>
  <c r="K2015"/>
  <c r="K2014"/>
  <c r="K2013"/>
  <c r="K2018"/>
  <c r="K2030"/>
  <c r="K2029"/>
  <c r="K2028"/>
  <c r="K2027"/>
  <c r="K2026"/>
  <c r="K2025"/>
  <c r="K2024"/>
  <c r="K2023"/>
  <c r="K2022"/>
  <c r="K2059"/>
  <c r="K2061"/>
  <c r="K2065"/>
  <c r="K2064"/>
  <c r="K2069"/>
  <c r="K2076"/>
  <c r="K2075"/>
  <c r="K2074"/>
  <c r="K2073"/>
  <c r="K2082"/>
  <c r="K2081"/>
  <c r="K2090"/>
  <c r="K2089"/>
  <c r="K2104"/>
  <c r="K2106"/>
  <c r="K2123"/>
  <c r="K2125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N1087" s="1"/>
  <c r="R1087" s="1"/>
  <c r="K1086"/>
  <c r="N1086" s="1"/>
  <c r="R1086" s="1"/>
  <c r="K1085"/>
  <c r="N1085" s="1"/>
  <c r="R1085" s="1"/>
  <c r="K1084"/>
  <c r="N1084" s="1"/>
  <c r="R1084" s="1"/>
  <c r="K1083"/>
  <c r="N1083" s="1"/>
  <c r="R1083" s="1"/>
  <c r="K1082"/>
  <c r="N1082" s="1"/>
  <c r="R1082" s="1"/>
  <c r="K1081"/>
  <c r="N1081" s="1"/>
  <c r="R1081" s="1"/>
  <c r="K1080"/>
  <c r="N1080" s="1"/>
  <c r="R1080" s="1"/>
  <c r="K1079"/>
  <c r="N1079" s="1"/>
  <c r="R1079" s="1"/>
  <c r="K1078"/>
  <c r="N1078" s="1"/>
  <c r="R1078" s="1"/>
  <c r="K1077"/>
  <c r="N1077" s="1"/>
  <c r="R1077" s="1"/>
  <c r="K1076"/>
  <c r="N1076" s="1"/>
  <c r="R1076" s="1"/>
  <c r="K1075"/>
  <c r="N1075" s="1"/>
  <c r="R1075" s="1"/>
  <c r="K1074"/>
  <c r="N1074" s="1"/>
  <c r="R1074" s="1"/>
  <c r="K1073"/>
  <c r="N1073" s="1"/>
  <c r="R1073" s="1"/>
  <c r="K1072"/>
  <c r="N1072" s="1"/>
  <c r="R1072" s="1"/>
  <c r="K1071"/>
  <c r="N1071" s="1"/>
  <c r="R1071" s="1"/>
  <c r="K1070"/>
  <c r="N1070" s="1"/>
  <c r="R1070" s="1"/>
  <c r="K1069"/>
  <c r="N1069" s="1"/>
  <c r="R1069" s="1"/>
  <c r="K1068"/>
  <c r="N1068" s="1"/>
  <c r="R1068" s="1"/>
  <c r="K1067"/>
  <c r="N1067" s="1"/>
  <c r="R1067" s="1"/>
  <c r="K1066"/>
  <c r="N1066" s="1"/>
  <c r="R1066" s="1"/>
  <c r="K1065"/>
  <c r="N1065" s="1"/>
  <c r="R1065" s="1"/>
  <c r="K1064"/>
  <c r="N1064" s="1"/>
  <c r="R1064" s="1"/>
  <c r="K1063"/>
  <c r="N1063" s="1"/>
  <c r="R1063" s="1"/>
  <c r="K1062"/>
  <c r="N1062" s="1"/>
  <c r="R1062" s="1"/>
  <c r="K1061"/>
  <c r="N1061" s="1"/>
  <c r="R1061" s="1"/>
  <c r="K1060"/>
  <c r="N1060" s="1"/>
  <c r="R1060" s="1"/>
  <c r="K1059"/>
  <c r="N1059" s="1"/>
  <c r="R1059" s="1"/>
  <c r="K1058"/>
  <c r="N1058" s="1"/>
  <c r="R1058" s="1"/>
  <c r="K1057"/>
  <c r="N1057" s="1"/>
  <c r="R1057" s="1"/>
  <c r="K1056"/>
  <c r="N1056" s="1"/>
  <c r="R1056" s="1"/>
  <c r="K1055"/>
  <c r="N1055" s="1"/>
  <c r="R1055" s="1"/>
  <c r="K1054"/>
  <c r="N1054" s="1"/>
  <c r="R1054" s="1"/>
  <c r="K1053"/>
  <c r="N1053" s="1"/>
  <c r="R1053" s="1"/>
  <c r="K1052"/>
  <c r="N1052" s="1"/>
  <c r="R1052" s="1"/>
  <c r="K1051"/>
  <c r="N1051" s="1"/>
  <c r="R1051" s="1"/>
  <c r="K1050"/>
  <c r="N1050" s="1"/>
  <c r="R1050" s="1"/>
  <c r="K1049"/>
  <c r="N1049" s="1"/>
  <c r="R1049" s="1"/>
  <c r="K1048"/>
  <c r="N1048" s="1"/>
  <c r="R1048" s="1"/>
  <c r="K1047"/>
  <c r="N1047" s="1"/>
  <c r="R1047" s="1"/>
  <c r="K1046"/>
  <c r="N1046" s="1"/>
  <c r="R1046" s="1"/>
  <c r="K1045"/>
  <c r="N1045" s="1"/>
  <c r="R1045" s="1"/>
  <c r="K1044"/>
  <c r="N1044" s="1"/>
  <c r="R1044" s="1"/>
  <c r="K1043"/>
  <c r="N1043" s="1"/>
  <c r="R1043" s="1"/>
  <c r="K1042"/>
  <c r="N1042" s="1"/>
  <c r="R1042" s="1"/>
  <c r="K1041"/>
  <c r="N1041" s="1"/>
  <c r="R1041" s="1"/>
  <c r="K1040"/>
  <c r="N1040" s="1"/>
  <c r="R1040" s="1"/>
  <c r="K1039"/>
  <c r="N1039" s="1"/>
  <c r="R1039" s="1"/>
  <c r="K1038"/>
  <c r="N1038" s="1"/>
  <c r="R1038" s="1"/>
  <c r="K1037"/>
  <c r="N1037" s="1"/>
  <c r="R1037" s="1"/>
  <c r="K1036"/>
  <c r="N1036" s="1"/>
  <c r="R1036" s="1"/>
  <c r="K1035"/>
  <c r="N1035" s="1"/>
  <c r="R1035" s="1"/>
  <c r="K1034"/>
  <c r="N1034" s="1"/>
  <c r="R1034" s="1"/>
  <c r="K1033"/>
  <c r="N1033" s="1"/>
  <c r="R1033" s="1"/>
  <c r="K1032"/>
  <c r="N1032" s="1"/>
  <c r="R1032" s="1"/>
  <c r="K1031"/>
  <c r="N1031" s="1"/>
  <c r="R1031" s="1"/>
  <c r="K1030"/>
  <c r="N1030" s="1"/>
  <c r="R1030" s="1"/>
  <c r="K1029"/>
  <c r="N1029" s="1"/>
  <c r="R1029" s="1"/>
  <c r="K1028"/>
  <c r="N1028" s="1"/>
  <c r="R1028" s="1"/>
  <c r="K1027"/>
  <c r="N1027" s="1"/>
  <c r="R1027" s="1"/>
  <c r="K1026"/>
  <c r="N1026" s="1"/>
  <c r="R1026" s="1"/>
  <c r="K1025"/>
  <c r="N1025" s="1"/>
  <c r="R1025" s="1"/>
  <c r="K1024"/>
  <c r="N1024" s="1"/>
  <c r="R1024" s="1"/>
  <c r="K1023"/>
  <c r="N1023" s="1"/>
  <c r="R1023" s="1"/>
  <c r="K1022"/>
  <c r="N1022" s="1"/>
  <c r="R1022" s="1"/>
  <c r="K1021"/>
  <c r="N1021" s="1"/>
  <c r="R1021" s="1"/>
  <c r="K1020"/>
  <c r="N1020" s="1"/>
  <c r="R1020" s="1"/>
  <c r="K1019"/>
  <c r="N1019" s="1"/>
  <c r="R1019" s="1"/>
  <c r="K1018"/>
  <c r="N1018" s="1"/>
  <c r="R1018" s="1"/>
  <c r="K1017"/>
  <c r="N1017" s="1"/>
  <c r="R1017" s="1"/>
  <c r="K1016"/>
  <c r="N1016" s="1"/>
  <c r="R1016" s="1"/>
  <c r="K1015"/>
  <c r="N1015" s="1"/>
  <c r="R1015" s="1"/>
  <c r="K1014"/>
  <c r="N1014" s="1"/>
  <c r="R1014" s="1"/>
  <c r="K1013"/>
  <c r="N1013" s="1"/>
  <c r="R1013" s="1"/>
  <c r="K1012"/>
  <c r="N1012" s="1"/>
  <c r="R1012" s="1"/>
  <c r="K1011"/>
  <c r="N1011" s="1"/>
  <c r="R1011" s="1"/>
  <c r="K1010"/>
  <c r="N1010" s="1"/>
  <c r="R1010" s="1"/>
  <c r="K1009"/>
  <c r="N1009" s="1"/>
  <c r="R1009" s="1"/>
  <c r="K1008"/>
  <c r="N1008" s="1"/>
  <c r="R1008" s="1"/>
  <c r="K1007"/>
  <c r="N1007" s="1"/>
  <c r="R1007" s="1"/>
  <c r="K1006"/>
  <c r="N1006" s="1"/>
  <c r="R1006" s="1"/>
  <c r="K1005"/>
  <c r="N1005" s="1"/>
  <c r="R1005" s="1"/>
  <c r="K1004"/>
  <c r="N1004" s="1"/>
  <c r="R1004" s="1"/>
  <c r="K1003"/>
  <c r="N1003" s="1"/>
  <c r="R1003" s="1"/>
  <c r="K1002"/>
  <c r="N1002" s="1"/>
  <c r="R1002" s="1"/>
  <c r="K1001"/>
  <c r="N1001" s="1"/>
  <c r="R1001" s="1"/>
  <c r="K1000"/>
  <c r="N1000" s="1"/>
  <c r="R1000" s="1"/>
  <c r="K999"/>
  <c r="N999" s="1"/>
  <c r="R999" s="1"/>
  <c r="K998"/>
  <c r="N998" s="1"/>
  <c r="R998" s="1"/>
  <c r="K997"/>
  <c r="N997" s="1"/>
  <c r="R997" s="1"/>
  <c r="K996"/>
  <c r="N996" s="1"/>
  <c r="R996" s="1"/>
  <c r="K995"/>
  <c r="N995" s="1"/>
  <c r="R995" s="1"/>
  <c r="K994"/>
  <c r="N994" s="1"/>
  <c r="R994" s="1"/>
  <c r="K993"/>
  <c r="N993" s="1"/>
  <c r="R993" s="1"/>
  <c r="K992"/>
  <c r="N992" s="1"/>
  <c r="R992" s="1"/>
  <c r="K991"/>
  <c r="N991" s="1"/>
  <c r="R991" s="1"/>
  <c r="K990"/>
  <c r="N990" s="1"/>
  <c r="R990" s="1"/>
  <c r="K989"/>
  <c r="N989" s="1"/>
  <c r="R989" s="1"/>
  <c r="K988"/>
  <c r="N988" s="1"/>
  <c r="R988" s="1"/>
  <c r="K987"/>
  <c r="N987" s="1"/>
  <c r="R987" s="1"/>
  <c r="K986"/>
  <c r="N986" s="1"/>
  <c r="R986" s="1"/>
  <c r="K985"/>
  <c r="N985" s="1"/>
  <c r="R985" s="1"/>
  <c r="K984"/>
  <c r="N984" s="1"/>
  <c r="R984" s="1"/>
  <c r="K983"/>
  <c r="N983" s="1"/>
  <c r="R983" s="1"/>
  <c r="K982"/>
  <c r="N982" s="1"/>
  <c r="R982" s="1"/>
  <c r="K981"/>
  <c r="N981" s="1"/>
  <c r="R981" s="1"/>
  <c r="K980"/>
  <c r="N980" s="1"/>
  <c r="R980" s="1"/>
  <c r="K979"/>
  <c r="N979" s="1"/>
  <c r="R979" s="1"/>
  <c r="K978"/>
  <c r="N978" s="1"/>
  <c r="R978" s="1"/>
  <c r="K977"/>
  <c r="N977" s="1"/>
  <c r="R977" s="1"/>
  <c r="K976"/>
  <c r="N976" s="1"/>
  <c r="R976" s="1"/>
  <c r="K975"/>
  <c r="N975" s="1"/>
  <c r="R975" s="1"/>
  <c r="K974"/>
  <c r="N974" s="1"/>
  <c r="R974" s="1"/>
  <c r="K973"/>
  <c r="N973" s="1"/>
  <c r="R973" s="1"/>
  <c r="K972"/>
  <c r="N972" s="1"/>
  <c r="R972" s="1"/>
  <c r="K971"/>
  <c r="N971" s="1"/>
  <c r="R971" s="1"/>
  <c r="K970"/>
  <c r="N970" s="1"/>
  <c r="R970" s="1"/>
  <c r="K969"/>
  <c r="N969" s="1"/>
  <c r="R969" s="1"/>
  <c r="K968"/>
  <c r="N968" s="1"/>
  <c r="R968" s="1"/>
  <c r="K967"/>
  <c r="N967" s="1"/>
  <c r="R967" s="1"/>
  <c r="K966"/>
  <c r="N966" s="1"/>
  <c r="R966" s="1"/>
  <c r="K965"/>
  <c r="N965" s="1"/>
  <c r="R965" s="1"/>
  <c r="K964"/>
  <c r="N964" s="1"/>
  <c r="R964" s="1"/>
  <c r="K963"/>
  <c r="N963" s="1"/>
  <c r="R963" s="1"/>
  <c r="K962"/>
  <c r="N962" s="1"/>
  <c r="R962" s="1"/>
  <c r="K961"/>
  <c r="N961" s="1"/>
  <c r="R961" s="1"/>
  <c r="K960"/>
  <c r="N960" s="1"/>
  <c r="R960" s="1"/>
  <c r="K959"/>
  <c r="N959" s="1"/>
  <c r="R959" s="1"/>
  <c r="K958"/>
  <c r="N958" s="1"/>
  <c r="R958" s="1"/>
  <c r="K957"/>
  <c r="N957" s="1"/>
  <c r="R957" s="1"/>
  <c r="K956"/>
  <c r="N956" s="1"/>
  <c r="R956" s="1"/>
  <c r="K955"/>
  <c r="N955" s="1"/>
  <c r="R955" s="1"/>
  <c r="K954"/>
  <c r="N954" s="1"/>
  <c r="R954" s="1"/>
  <c r="K953"/>
  <c r="N953" s="1"/>
  <c r="R953" s="1"/>
  <c r="K952"/>
  <c r="N952" s="1"/>
  <c r="R952" s="1"/>
  <c r="K951"/>
  <c r="N951" s="1"/>
  <c r="R951" s="1"/>
  <c r="K950"/>
  <c r="N950" s="1"/>
  <c r="R950" s="1"/>
  <c r="K949"/>
  <c r="N949" s="1"/>
  <c r="R949" s="1"/>
  <c r="K948"/>
  <c r="N948" s="1"/>
  <c r="R948" s="1"/>
  <c r="K947"/>
  <c r="N947" s="1"/>
  <c r="R947" s="1"/>
  <c r="K946"/>
  <c r="N946" s="1"/>
  <c r="R946" s="1"/>
  <c r="K945"/>
  <c r="N945" s="1"/>
  <c r="R945" s="1"/>
  <c r="K944"/>
  <c r="N944" s="1"/>
  <c r="R944" s="1"/>
  <c r="K943"/>
  <c r="N943" s="1"/>
  <c r="R943" s="1"/>
  <c r="K942"/>
  <c r="N942" s="1"/>
  <c r="R942" s="1"/>
  <c r="K941"/>
  <c r="N941" s="1"/>
  <c r="R941" s="1"/>
  <c r="K940"/>
  <c r="N940" s="1"/>
  <c r="R940" s="1"/>
  <c r="K939"/>
  <c r="N939" s="1"/>
  <c r="R939" s="1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N703" s="1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N451" s="1"/>
  <c r="K450"/>
  <c r="K449"/>
  <c r="N449" s="1"/>
  <c r="K448"/>
  <c r="N448" s="1"/>
  <c r="R448" s="1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N424" s="1"/>
  <c r="R424" s="1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N345" s="1"/>
  <c r="R345" s="1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N206" s="1"/>
  <c r="R206" s="1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N40" s="1"/>
  <c r="R40" s="1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8"/>
  <c r="K17"/>
  <c r="K16"/>
  <c r="K15"/>
  <c r="K14"/>
  <c r="K13"/>
  <c r="K12"/>
  <c r="K11"/>
  <c r="K10"/>
  <c r="R20" l="1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48"/>
  <c r="M1447"/>
  <c r="M1462"/>
  <c r="M1461"/>
  <c r="M1446"/>
  <c r="M1460"/>
  <c r="M1445"/>
  <c r="M1444"/>
  <c r="M1443"/>
  <c r="M1442"/>
  <c r="M1459"/>
  <c r="M1441"/>
  <c r="M1440"/>
  <c r="M1439"/>
  <c r="M1438"/>
  <c r="M1458"/>
  <c r="M1457"/>
  <c r="M1456"/>
  <c r="M1437"/>
  <c r="M1436"/>
  <c r="M1435"/>
  <c r="M1434"/>
  <c r="M1455"/>
  <c r="M1433"/>
  <c r="M1432"/>
  <c r="M1454"/>
  <c r="M1431"/>
  <c r="M1430"/>
  <c r="M1453"/>
  <c r="M1429"/>
  <c r="M1428"/>
  <c r="M1427"/>
  <c r="M1426"/>
  <c r="M1425"/>
  <c r="M1452"/>
  <c r="M1424"/>
  <c r="M1423"/>
  <c r="M1451"/>
  <c r="M1422"/>
  <c r="M1450"/>
  <c r="M1421"/>
  <c r="M1420"/>
  <c r="M1449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966"/>
  <c r="N1966" s="1"/>
  <c r="R1966" s="1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965"/>
  <c r="N1965" s="1"/>
  <c r="R1965" s="1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899"/>
  <c r="M1001"/>
  <c r="M1893"/>
  <c r="M1901"/>
  <c r="M1000"/>
  <c r="M1892"/>
  <c r="M1900"/>
  <c r="M1891"/>
  <c r="M1903"/>
  <c r="M1902"/>
  <c r="M1756"/>
  <c r="M1755"/>
  <c r="M1754"/>
  <c r="M1753"/>
  <c r="M1752"/>
  <c r="M1751"/>
  <c r="M1750"/>
  <c r="M1749"/>
  <c r="M1748"/>
  <c r="M1747"/>
  <c r="M1746"/>
  <c r="M1745"/>
  <c r="M1744"/>
  <c r="M1743"/>
  <c r="M1291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290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810"/>
  <c r="M1139"/>
  <c r="M1138"/>
  <c r="M1137"/>
  <c r="M1136"/>
  <c r="M1135"/>
  <c r="M1134"/>
  <c r="M1809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808"/>
  <c r="M1111"/>
  <c r="M1110"/>
  <c r="M1109"/>
  <c r="M1108"/>
  <c r="M1107"/>
  <c r="M1106"/>
  <c r="M1105"/>
  <c r="M1807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999"/>
  <c r="M998"/>
  <c r="M997"/>
  <c r="M996"/>
  <c r="M995"/>
  <c r="M994"/>
  <c r="M993"/>
  <c r="M992"/>
  <c r="M991"/>
  <c r="M990"/>
  <c r="M1958"/>
  <c r="R1958" s="1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1957"/>
  <c r="R1957" s="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1921"/>
  <c r="N1921" s="1"/>
  <c r="R1921" s="1"/>
  <c r="M1920"/>
  <c r="N1920" s="1"/>
  <c r="R1920" s="1"/>
  <c r="M1919"/>
  <c r="N1919" s="1"/>
  <c r="R1919" s="1"/>
  <c r="M1918"/>
  <c r="N1918" s="1"/>
  <c r="R1918" s="1"/>
  <c r="M1917"/>
  <c r="N1917" s="1"/>
  <c r="R1917" s="1"/>
  <c r="M1946"/>
  <c r="N1946" s="1"/>
  <c r="R1946" s="1"/>
  <c r="M1945"/>
  <c r="N1945" s="1"/>
  <c r="R1945" s="1"/>
  <c r="M1944"/>
  <c r="N1944" s="1"/>
  <c r="R1944" s="1"/>
  <c r="M1943"/>
  <c r="N1943" s="1"/>
  <c r="R1943" s="1"/>
  <c r="M1954"/>
  <c r="N1954" s="1"/>
  <c r="R1954" s="1"/>
  <c r="M1942"/>
  <c r="N1942" s="1"/>
  <c r="R1942" s="1"/>
  <c r="M1956"/>
  <c r="N1956" s="1"/>
  <c r="R1956" s="1"/>
  <c r="M942"/>
  <c r="M1941"/>
  <c r="N1941" s="1"/>
  <c r="R1941" s="1"/>
  <c r="M1916"/>
  <c r="N1916" s="1"/>
  <c r="R1916" s="1"/>
  <c r="M1953"/>
  <c r="N1953" s="1"/>
  <c r="R1953" s="1"/>
  <c r="M1952"/>
  <c r="N1952" s="1"/>
  <c r="R1952" s="1"/>
  <c r="M1940"/>
  <c r="N1940" s="1"/>
  <c r="R1940" s="1"/>
  <c r="M1939"/>
  <c r="N1939" s="1"/>
  <c r="R1939" s="1"/>
  <c r="M941"/>
  <c r="M1964"/>
  <c r="N1964" s="1"/>
  <c r="R1964" s="1"/>
  <c r="M1963"/>
  <c r="N1963" s="1"/>
  <c r="R1963" s="1"/>
  <c r="M940"/>
  <c r="M1955"/>
  <c r="N1955" s="1"/>
  <c r="R1955" s="1"/>
  <c r="M1915"/>
  <c r="N1915" s="1"/>
  <c r="R1915" s="1"/>
  <c r="M1914"/>
  <c r="N1914" s="1"/>
  <c r="R1914" s="1"/>
  <c r="M1913"/>
  <c r="N1913" s="1"/>
  <c r="R1913" s="1"/>
  <c r="M1938"/>
  <c r="N1938" s="1"/>
  <c r="R1938" s="1"/>
  <c r="M1937"/>
  <c r="N1937" s="1"/>
  <c r="R1937" s="1"/>
  <c r="M1951"/>
  <c r="N1951" s="1"/>
  <c r="R1951" s="1"/>
  <c r="M1912"/>
  <c r="N1912" s="1"/>
  <c r="R1912" s="1"/>
  <c r="M1911"/>
  <c r="N1911" s="1"/>
  <c r="R1911" s="1"/>
  <c r="M1924"/>
  <c r="N1924" s="1"/>
  <c r="R1924" s="1"/>
  <c r="M1910"/>
  <c r="N1910" s="1"/>
  <c r="R1910" s="1"/>
  <c r="M1909"/>
  <c r="N1909" s="1"/>
  <c r="R1909" s="1"/>
  <c r="M1908"/>
  <c r="N1908" s="1"/>
  <c r="R1908" s="1"/>
  <c r="M1936"/>
  <c r="N1936" s="1"/>
  <c r="R1936" s="1"/>
  <c r="M1935"/>
  <c r="N1935" s="1"/>
  <c r="R1935" s="1"/>
  <c r="M1934"/>
  <c r="N1934" s="1"/>
  <c r="R1934" s="1"/>
  <c r="M1950"/>
  <c r="N1950" s="1"/>
  <c r="R1950" s="1"/>
  <c r="M1949"/>
  <c r="N1949" s="1"/>
  <c r="R1949" s="1"/>
  <c r="M1933"/>
  <c r="N1933" s="1"/>
  <c r="R1933" s="1"/>
  <c r="M1932"/>
  <c r="N1932" s="1"/>
  <c r="R1932" s="1"/>
  <c r="M1962"/>
  <c r="N1962" s="1"/>
  <c r="R1962" s="1"/>
  <c r="M1931"/>
  <c r="N1931" s="1"/>
  <c r="R1931" s="1"/>
  <c r="M1923"/>
  <c r="N1923" s="1"/>
  <c r="R1923" s="1"/>
  <c r="M1948"/>
  <c r="N1948" s="1"/>
  <c r="R1948" s="1"/>
  <c r="M1947"/>
  <c r="N1947" s="1"/>
  <c r="R1947" s="1"/>
  <c r="M1930"/>
  <c r="N1930" s="1"/>
  <c r="R1930" s="1"/>
  <c r="M1929"/>
  <c r="N1929" s="1"/>
  <c r="R1929" s="1"/>
  <c r="M1928"/>
  <c r="N1928" s="1"/>
  <c r="R1928" s="1"/>
  <c r="M1961"/>
  <c r="N1961" s="1"/>
  <c r="R1961" s="1"/>
  <c r="M1960"/>
  <c r="N1960" s="1"/>
  <c r="R1960" s="1"/>
  <c r="M1959"/>
  <c r="N1959" s="1"/>
  <c r="R1959" s="1"/>
  <c r="M1922"/>
  <c r="N1922" s="1"/>
  <c r="R1922" s="1"/>
  <c r="M1907"/>
  <c r="N1907" s="1"/>
  <c r="R1907" s="1"/>
  <c r="M1906"/>
  <c r="N1906" s="1"/>
  <c r="R1906" s="1"/>
  <c r="M1905"/>
  <c r="N1905" s="1"/>
  <c r="R1905" s="1"/>
  <c r="M1927"/>
  <c r="N1927" s="1"/>
  <c r="R1927" s="1"/>
  <c r="M1926"/>
  <c r="N1926" s="1"/>
  <c r="R1926" s="1"/>
  <c r="M1925"/>
  <c r="N1925" s="1"/>
  <c r="R1925" s="1"/>
  <c r="M939"/>
  <c r="M1880"/>
  <c r="M1884"/>
  <c r="M1883"/>
  <c r="M1879"/>
  <c r="M1878"/>
  <c r="M1882"/>
  <c r="M1877"/>
  <c r="M1876"/>
  <c r="M1881"/>
  <c r="M1875"/>
  <c r="M1890"/>
  <c r="N1890" s="1"/>
  <c r="R1890" s="1"/>
  <c r="M1898"/>
  <c r="N1898" s="1"/>
  <c r="R1898" s="1"/>
  <c r="M1872"/>
  <c r="M1897"/>
  <c r="N1897" s="1"/>
  <c r="R1897" s="1"/>
  <c r="M1904"/>
  <c r="N1904" s="1"/>
  <c r="R1904" s="1"/>
  <c r="M1896"/>
  <c r="N1896" s="1"/>
  <c r="R1896" s="1"/>
  <c r="M1895"/>
  <c r="N1895" s="1"/>
  <c r="R1895" s="1"/>
  <c r="M1889"/>
  <c r="N1889" s="1"/>
  <c r="R1889" s="1"/>
  <c r="M1871"/>
  <c r="M1874"/>
  <c r="M1870"/>
  <c r="M1869"/>
  <c r="M1873"/>
  <c r="M1868"/>
  <c r="M1894"/>
  <c r="N1894" s="1"/>
  <c r="R1894" s="1"/>
  <c r="M1867"/>
  <c r="M1866"/>
  <c r="M1888"/>
  <c r="N1888" s="1"/>
  <c r="R1888" s="1"/>
  <c r="M1887"/>
  <c r="N1887" s="1"/>
  <c r="R1887" s="1"/>
  <c r="M1886"/>
  <c r="N1886" s="1"/>
  <c r="R1886" s="1"/>
  <c r="M1865"/>
  <c r="M1864"/>
  <c r="M1885"/>
  <c r="N1885" s="1"/>
  <c r="M938"/>
  <c r="M1979"/>
  <c r="N1979" s="1"/>
  <c r="R1979" s="1"/>
  <c r="M1978"/>
  <c r="N1978" s="1"/>
  <c r="R1978" s="1"/>
  <c r="M1977"/>
  <c r="N1977" s="1"/>
  <c r="R1977" s="1"/>
  <c r="M937"/>
  <c r="M936"/>
  <c r="M1976"/>
  <c r="N1976" s="1"/>
  <c r="R1976" s="1"/>
  <c r="M935"/>
  <c r="M934"/>
  <c r="M933"/>
  <c r="M932"/>
  <c r="M1975"/>
  <c r="N1975" s="1"/>
  <c r="R1975" s="1"/>
  <c r="M1974"/>
  <c r="N1974" s="1"/>
  <c r="R1974" s="1"/>
  <c r="M931"/>
  <c r="M1973"/>
  <c r="N1973" s="1"/>
  <c r="R1973" s="1"/>
  <c r="M1972"/>
  <c r="N1972" s="1"/>
  <c r="R1972" s="1"/>
  <c r="M1971"/>
  <c r="N1971" s="1"/>
  <c r="R1971" s="1"/>
  <c r="M1970"/>
  <c r="N1970" s="1"/>
  <c r="R1970" s="1"/>
  <c r="M1969"/>
  <c r="N1969" s="1"/>
  <c r="R1969" s="1"/>
  <c r="M930"/>
  <c r="M929"/>
  <c r="M928"/>
  <c r="M927"/>
  <c r="M926"/>
  <c r="M925"/>
  <c r="M924"/>
  <c r="M923"/>
  <c r="M922"/>
  <c r="M1968"/>
  <c r="N1968" s="1"/>
  <c r="R1968" s="1"/>
  <c r="M1967"/>
  <c r="N1967" s="1"/>
  <c r="R1967" s="1"/>
  <c r="M921"/>
  <c r="M920"/>
  <c r="M1987"/>
  <c r="N1987" s="1"/>
  <c r="R1987" s="1"/>
  <c r="M1986"/>
  <c r="N1986" s="1"/>
  <c r="R1986" s="1"/>
  <c r="M1985"/>
  <c r="N1985" s="1"/>
  <c r="R1985" s="1"/>
  <c r="M1984"/>
  <c r="N1984" s="1"/>
  <c r="R1984" s="1"/>
  <c r="M1983"/>
  <c r="N1983" s="1"/>
  <c r="R1983" s="1"/>
  <c r="M1982"/>
  <c r="N1982" s="1"/>
  <c r="R1982" s="1"/>
  <c r="M1981"/>
  <c r="N1981" s="1"/>
  <c r="R1981" s="1"/>
  <c r="M1980"/>
  <c r="N1980" s="1"/>
  <c r="R1980" s="1"/>
  <c r="M1997"/>
  <c r="N1997" s="1"/>
  <c r="R1997" s="1"/>
  <c r="M919"/>
  <c r="M1992"/>
  <c r="N1992" s="1"/>
  <c r="R1992" s="1"/>
  <c r="M918"/>
  <c r="M1988"/>
  <c r="M917"/>
  <c r="M916"/>
  <c r="M915"/>
  <c r="M914"/>
  <c r="M1991"/>
  <c r="N1991" s="1"/>
  <c r="R1991" s="1"/>
  <c r="M913"/>
  <c r="M1990"/>
  <c r="N1990" s="1"/>
  <c r="R1990" s="1"/>
  <c r="M912"/>
  <c r="M911"/>
  <c r="M910"/>
  <c r="M909"/>
  <c r="M1996"/>
  <c r="N1996" s="1"/>
  <c r="R1996" s="1"/>
  <c r="M908"/>
  <c r="M1993"/>
  <c r="N1993" s="1"/>
  <c r="R1993" s="1"/>
  <c r="M907"/>
  <c r="M906"/>
  <c r="M1989"/>
  <c r="N1989" s="1"/>
  <c r="R1989" s="1"/>
  <c r="M1995"/>
  <c r="N1995" s="1"/>
  <c r="R1995" s="1"/>
  <c r="M1994"/>
  <c r="N1994" s="1"/>
  <c r="R1994" s="1"/>
  <c r="M905"/>
  <c r="M903"/>
  <c r="M902"/>
  <c r="M901"/>
  <c r="M1998"/>
  <c r="M1999"/>
  <c r="N1999" s="1"/>
  <c r="R1999" s="1"/>
  <c r="M900"/>
  <c r="M899"/>
  <c r="M2008"/>
  <c r="N2008" s="1"/>
  <c r="R2008" s="1"/>
  <c r="M2002"/>
  <c r="N2002" s="1"/>
  <c r="R2002" s="1"/>
  <c r="M2007"/>
  <c r="N2007" s="1"/>
  <c r="R2007" s="1"/>
  <c r="M2001"/>
  <c r="N2001" s="1"/>
  <c r="R2001" s="1"/>
  <c r="M2000"/>
  <c r="N2000" s="1"/>
  <c r="R2000" s="1"/>
  <c r="M904"/>
  <c r="M2009"/>
  <c r="N2009" s="1"/>
  <c r="R2009" s="1"/>
  <c r="M2006"/>
  <c r="N2006" s="1"/>
  <c r="R2006" s="1"/>
  <c r="M2005"/>
  <c r="N2005" s="1"/>
  <c r="R2005" s="1"/>
  <c r="M2004"/>
  <c r="N2004" s="1"/>
  <c r="R2004" s="1"/>
  <c r="M2003"/>
  <c r="N2003" s="1"/>
  <c r="R2003" s="1"/>
  <c r="M898"/>
  <c r="M897"/>
  <c r="M896"/>
  <c r="M895"/>
  <c r="M894"/>
  <c r="M893"/>
  <c r="M892"/>
  <c r="M891"/>
  <c r="M890"/>
  <c r="M889"/>
  <c r="M888"/>
  <c r="M2011"/>
  <c r="N2011" s="1"/>
  <c r="R2011" s="1"/>
  <c r="M887"/>
  <c r="M886"/>
  <c r="M2010"/>
  <c r="N2010" s="1"/>
  <c r="R2010" s="1"/>
  <c r="M885"/>
  <c r="M884"/>
  <c r="M883"/>
  <c r="M882"/>
  <c r="M881"/>
  <c r="M880"/>
  <c r="M879"/>
  <c r="M878"/>
  <c r="M877"/>
  <c r="M876"/>
  <c r="M875"/>
  <c r="M874"/>
  <c r="M873"/>
  <c r="M872"/>
  <c r="M871"/>
  <c r="M870"/>
  <c r="M213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2012"/>
  <c r="M804"/>
  <c r="M803"/>
  <c r="M2016"/>
  <c r="N2016" s="1"/>
  <c r="R2016" s="1"/>
  <c r="M2017"/>
  <c r="N2017" s="1"/>
  <c r="R2017" s="1"/>
  <c r="M2015"/>
  <c r="N2015" s="1"/>
  <c r="R2015" s="1"/>
  <c r="M2014"/>
  <c r="N2014" s="1"/>
  <c r="R2014" s="1"/>
  <c r="M2013"/>
  <c r="N2013" s="1"/>
  <c r="R2013" s="1"/>
  <c r="M802"/>
  <c r="M801"/>
  <c r="M2019"/>
  <c r="N2019" s="1"/>
  <c r="R2019" s="1"/>
  <c r="M800"/>
  <c r="M799"/>
  <c r="M2018"/>
  <c r="N2018" s="1"/>
  <c r="R2018" s="1"/>
  <c r="M798"/>
  <c r="M797"/>
  <c r="M2021"/>
  <c r="N2021" s="1"/>
  <c r="R2021" s="1"/>
  <c r="M796"/>
  <c r="M795"/>
  <c r="M794"/>
  <c r="M793"/>
  <c r="M792"/>
  <c r="M791"/>
  <c r="M751"/>
  <c r="M750"/>
  <c r="M749"/>
  <c r="M748"/>
  <c r="M747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08"/>
  <c r="M707"/>
  <c r="M2033"/>
  <c r="N2033" s="1"/>
  <c r="R2033" s="1"/>
  <c r="M706"/>
  <c r="M2026"/>
  <c r="N2026" s="1"/>
  <c r="R2026" s="1"/>
  <c r="M2025"/>
  <c r="N2025" s="1"/>
  <c r="R2025" s="1"/>
  <c r="M705"/>
  <c r="M2024"/>
  <c r="N2024" s="1"/>
  <c r="R2024" s="1"/>
  <c r="M704"/>
  <c r="M702"/>
  <c r="M701"/>
  <c r="M700"/>
  <c r="M699"/>
  <c r="M698"/>
  <c r="M697"/>
  <c r="M696"/>
  <c r="M695"/>
  <c r="M2023"/>
  <c r="N2023" s="1"/>
  <c r="R2023" s="1"/>
  <c r="M2022"/>
  <c r="N2022" s="1"/>
  <c r="R2022" s="1"/>
  <c r="M724"/>
  <c r="M723"/>
  <c r="M722"/>
  <c r="M2036"/>
  <c r="N2036" s="1"/>
  <c r="R2036" s="1"/>
  <c r="M721"/>
  <c r="M2035"/>
  <c r="N2035" s="1"/>
  <c r="R2035" s="1"/>
  <c r="M720"/>
  <c r="M719"/>
  <c r="M2032"/>
  <c r="N2032" s="1"/>
  <c r="R2032" s="1"/>
  <c r="M2034"/>
  <c r="N2034" s="1"/>
  <c r="R2034" s="1"/>
  <c r="M2030"/>
  <c r="N2030" s="1"/>
  <c r="R2030" s="1"/>
  <c r="M718"/>
  <c r="M717"/>
  <c r="M716"/>
  <c r="M2031"/>
  <c r="N2031" s="1"/>
  <c r="R2031" s="1"/>
  <c r="M2029"/>
  <c r="N2029" s="1"/>
  <c r="R2029" s="1"/>
  <c r="M715"/>
  <c r="M2028"/>
  <c r="N2028" s="1"/>
  <c r="R2028" s="1"/>
  <c r="M714"/>
  <c r="M713"/>
  <c r="M712"/>
  <c r="M711"/>
  <c r="M710"/>
  <c r="M709"/>
  <c r="M2037"/>
  <c r="N2037" s="1"/>
  <c r="R2037" s="1"/>
  <c r="M2027"/>
  <c r="N2027" s="1"/>
  <c r="R2027" s="1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2040"/>
  <c r="M667"/>
  <c r="M666"/>
  <c r="M665"/>
  <c r="M664"/>
  <c r="M2039"/>
  <c r="M663"/>
  <c r="M662"/>
  <c r="M661"/>
  <c r="M2038"/>
  <c r="M660"/>
  <c r="M659"/>
  <c r="M658"/>
  <c r="M657"/>
  <c r="M656"/>
  <c r="M655"/>
  <c r="M654"/>
  <c r="M653"/>
  <c r="M652"/>
  <c r="M2043"/>
  <c r="N2043" s="1"/>
  <c r="R2043" s="1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2042"/>
  <c r="M632"/>
  <c r="M631"/>
  <c r="M630"/>
  <c r="M629"/>
  <c r="M628"/>
  <c r="M627"/>
  <c r="M626"/>
  <c r="M625"/>
  <c r="M624"/>
  <c r="M2048"/>
  <c r="N2048" s="1"/>
  <c r="R2048" s="1"/>
  <c r="M2047"/>
  <c r="N2047" s="1"/>
  <c r="R2047" s="1"/>
  <c r="M2046"/>
  <c r="N2046" s="1"/>
  <c r="R2046" s="1"/>
  <c r="M2045"/>
  <c r="N2045" s="1"/>
  <c r="R2045" s="1"/>
  <c r="M2044"/>
  <c r="N2044" s="1"/>
  <c r="R2044" s="1"/>
  <c r="M623"/>
  <c r="M622"/>
  <c r="M621"/>
  <c r="M620"/>
  <c r="M619"/>
  <c r="M618"/>
  <c r="M617"/>
  <c r="M616"/>
  <c r="M615"/>
  <c r="M614"/>
  <c r="M613"/>
  <c r="M2049"/>
  <c r="N2049" s="1"/>
  <c r="R2049" s="1"/>
  <c r="M612"/>
  <c r="M611"/>
  <c r="M610"/>
  <c r="M2051"/>
  <c r="N2051" s="1"/>
  <c r="R2051" s="1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2050"/>
  <c r="N2050" s="1"/>
  <c r="R2050" s="1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2055"/>
  <c r="N2055" s="1"/>
  <c r="R2055" s="1"/>
  <c r="M523"/>
  <c r="M2054"/>
  <c r="N2054" s="1"/>
  <c r="R2054" s="1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64"/>
  <c r="M2052"/>
  <c r="M563"/>
  <c r="M2056"/>
  <c r="N2056" s="1"/>
  <c r="R2056" s="1"/>
  <c r="M562"/>
  <c r="M561"/>
  <c r="M560"/>
  <c r="M500"/>
  <c r="M499"/>
  <c r="M498"/>
  <c r="M497"/>
  <c r="M2057"/>
  <c r="N2057" s="1"/>
  <c r="R2057" s="1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2060"/>
  <c r="N2060" s="1"/>
  <c r="R2060" s="1"/>
  <c r="M476"/>
  <c r="M475"/>
  <c r="M474"/>
  <c r="M473"/>
  <c r="M472"/>
  <c r="M471"/>
  <c r="M2059"/>
  <c r="N2059" s="1"/>
  <c r="R2059" s="1"/>
  <c r="M470"/>
  <c r="M2058"/>
  <c r="M469"/>
  <c r="M468"/>
  <c r="M467"/>
  <c r="M466"/>
  <c r="M465"/>
  <c r="M464"/>
  <c r="M463"/>
  <c r="M462"/>
  <c r="M461"/>
  <c r="M460"/>
  <c r="M459"/>
  <c r="M458"/>
  <c r="M457"/>
  <c r="M2061"/>
  <c r="N2061" s="1"/>
  <c r="R2061" s="1"/>
  <c r="M456"/>
  <c r="M2063"/>
  <c r="N2063" s="1"/>
  <c r="R2063" s="1"/>
  <c r="M455"/>
  <c r="M454"/>
  <c r="M453"/>
  <c r="M2062"/>
  <c r="N2062" s="1"/>
  <c r="R2062" s="1"/>
  <c r="M450"/>
  <c r="M447"/>
  <c r="M2068"/>
  <c r="N2068" s="1"/>
  <c r="R2068" s="1"/>
  <c r="M446"/>
  <c r="M2067"/>
  <c r="N2067" s="1"/>
  <c r="R2067" s="1"/>
  <c r="M2066"/>
  <c r="N2066" s="1"/>
  <c r="R2066" s="1"/>
  <c r="M2065"/>
  <c r="N2065" s="1"/>
  <c r="R2065" s="1"/>
  <c r="M2064"/>
  <c r="N2064" s="1"/>
  <c r="R2064" s="1"/>
  <c r="M445"/>
  <c r="M444"/>
  <c r="M2069"/>
  <c r="N2069" s="1"/>
  <c r="R2069" s="1"/>
  <c r="M2070"/>
  <c r="N2070" s="1"/>
  <c r="R2070" s="1"/>
  <c r="M443"/>
  <c r="M2071"/>
  <c r="N2071" s="1"/>
  <c r="R2071" s="1"/>
  <c r="M442"/>
  <c r="M441"/>
  <c r="M440"/>
  <c r="M439"/>
  <c r="M438"/>
  <c r="M437"/>
  <c r="M436"/>
  <c r="M435"/>
  <c r="M434"/>
  <c r="M433"/>
  <c r="M432"/>
  <c r="M431"/>
  <c r="M430"/>
  <c r="M429"/>
  <c r="M428"/>
  <c r="M427"/>
  <c r="M2072"/>
  <c r="M2076"/>
  <c r="N2076" s="1"/>
  <c r="R2076" s="1"/>
  <c r="M2075"/>
  <c r="N2075" s="1"/>
  <c r="R2075" s="1"/>
  <c r="M2074"/>
  <c r="N2074" s="1"/>
  <c r="R2074" s="1"/>
  <c r="M426"/>
  <c r="M425"/>
  <c r="M2073"/>
  <c r="N2073" s="1"/>
  <c r="R2073" s="1"/>
  <c r="M2077"/>
  <c r="N2077" s="1"/>
  <c r="R2077" s="1"/>
  <c r="M423"/>
  <c r="M422"/>
  <c r="M421"/>
  <c r="M420"/>
  <c r="M419"/>
  <c r="M418"/>
  <c r="M417"/>
  <c r="M416"/>
  <c r="M2079"/>
  <c r="N2079" s="1"/>
  <c r="R2079" s="1"/>
  <c r="M2078"/>
  <c r="N2078" s="1"/>
  <c r="R2078" s="1"/>
  <c r="M415"/>
  <c r="M414"/>
  <c r="M413"/>
  <c r="M412"/>
  <c r="M2085"/>
  <c r="N2085" s="1"/>
  <c r="R2085" s="1"/>
  <c r="M2082"/>
  <c r="N2082" s="1"/>
  <c r="R2082" s="1"/>
  <c r="M2084"/>
  <c r="N2084" s="1"/>
  <c r="R2084" s="1"/>
  <c r="M411"/>
  <c r="M410"/>
  <c r="M409"/>
  <c r="M408"/>
  <c r="M406"/>
  <c r="M2083"/>
  <c r="N2083" s="1"/>
  <c r="R2083" s="1"/>
  <c r="M2080"/>
  <c r="M405"/>
  <c r="M2081"/>
  <c r="N2081" s="1"/>
  <c r="R2081" s="1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2086"/>
  <c r="M376"/>
  <c r="M375"/>
  <c r="M374"/>
  <c r="M373"/>
  <c r="M372"/>
  <c r="M371"/>
  <c r="M370"/>
  <c r="M2090"/>
  <c r="N2090" s="1"/>
  <c r="R2090" s="1"/>
  <c r="M2099"/>
  <c r="N2099" s="1"/>
  <c r="R2099" s="1"/>
  <c r="M2098"/>
  <c r="N2098" s="1"/>
  <c r="R2098" s="1"/>
  <c r="M2088"/>
  <c r="M369"/>
  <c r="M2097"/>
  <c r="N2097" s="1"/>
  <c r="R2097" s="1"/>
  <c r="M368"/>
  <c r="M2087"/>
  <c r="M2089"/>
  <c r="N2089" s="1"/>
  <c r="R2089" s="1"/>
  <c r="M367"/>
  <c r="M366"/>
  <c r="M365"/>
  <c r="M2096"/>
  <c r="N2096" s="1"/>
  <c r="R2096" s="1"/>
  <c r="M364"/>
  <c r="M2095"/>
  <c r="N2095" s="1"/>
  <c r="R2095" s="1"/>
  <c r="M2094"/>
  <c r="N2094" s="1"/>
  <c r="R2094" s="1"/>
  <c r="M363"/>
  <c r="M362"/>
  <c r="M361"/>
  <c r="M2093"/>
  <c r="N2093" s="1"/>
  <c r="R2093" s="1"/>
  <c r="M2092"/>
  <c r="N2092" s="1"/>
  <c r="R2092" s="1"/>
  <c r="M360"/>
  <c r="M359"/>
  <c r="M358"/>
  <c r="M357"/>
  <c r="M356"/>
  <c r="M355"/>
  <c r="M354"/>
  <c r="M2091"/>
  <c r="N2091" s="1"/>
  <c r="R2091" s="1"/>
  <c r="M353"/>
  <c r="M352"/>
  <c r="M351"/>
  <c r="M350"/>
  <c r="M2100"/>
  <c r="M349"/>
  <c r="M2102"/>
  <c r="N2102" s="1"/>
  <c r="R2102" s="1"/>
  <c r="M2101"/>
  <c r="N2101" s="1"/>
  <c r="R2101" s="1"/>
  <c r="M347"/>
  <c r="M346"/>
  <c r="M344"/>
  <c r="M2103"/>
  <c r="N2103" s="1"/>
  <c r="R2103" s="1"/>
  <c r="M343"/>
  <c r="M342"/>
  <c r="M341"/>
  <c r="M340"/>
  <c r="M339"/>
  <c r="M338"/>
  <c r="M337"/>
  <c r="M2104"/>
  <c r="N2104" s="1"/>
  <c r="R2104" s="1"/>
  <c r="M336"/>
  <c r="M335"/>
  <c r="M334"/>
  <c r="M333"/>
  <c r="M332"/>
  <c r="M331"/>
  <c r="M330"/>
  <c r="M329"/>
  <c r="M328"/>
  <c r="M2105"/>
  <c r="N2105" s="1"/>
  <c r="R2105" s="1"/>
  <c r="M327"/>
  <c r="M326"/>
  <c r="M325"/>
  <c r="M324"/>
  <c r="M323"/>
  <c r="M2111"/>
  <c r="N2111" s="1"/>
  <c r="R2111" s="1"/>
  <c r="M2110"/>
  <c r="N2110" s="1"/>
  <c r="R2110" s="1"/>
  <c r="M2109"/>
  <c r="N2109" s="1"/>
  <c r="R2109" s="1"/>
  <c r="M2108"/>
  <c r="N2108" s="1"/>
  <c r="R2108" s="1"/>
  <c r="M322"/>
  <c r="M321"/>
  <c r="M320"/>
  <c r="M319"/>
  <c r="M2106"/>
  <c r="N2106" s="1"/>
  <c r="R2106" s="1"/>
  <c r="M318"/>
  <c r="M317"/>
  <c r="M316"/>
  <c r="M315"/>
  <c r="M314"/>
  <c r="M313"/>
  <c r="M312"/>
  <c r="M311"/>
  <c r="M310"/>
  <c r="M309"/>
  <c r="M308"/>
  <c r="M307"/>
  <c r="M306"/>
  <c r="M2107"/>
  <c r="N2107" s="1"/>
  <c r="R2107" s="1"/>
  <c r="M305"/>
  <c r="M304"/>
  <c r="M302"/>
  <c r="M301"/>
  <c r="M300"/>
  <c r="M299"/>
  <c r="M298"/>
  <c r="M297"/>
  <c r="M2120"/>
  <c r="N2120" s="1"/>
  <c r="R2120" s="1"/>
  <c r="M2114"/>
  <c r="N2114" s="1"/>
  <c r="R2114" s="1"/>
  <c r="M2119"/>
  <c r="N2119" s="1"/>
  <c r="R2119" s="1"/>
  <c r="M2118"/>
  <c r="N2118" s="1"/>
  <c r="R2118" s="1"/>
  <c r="M296"/>
  <c r="M295"/>
  <c r="M294"/>
  <c r="M293"/>
  <c r="M2113"/>
  <c r="N2113" s="1"/>
  <c r="R2113" s="1"/>
  <c r="M292"/>
  <c r="M291"/>
  <c r="M290"/>
  <c r="M2117"/>
  <c r="N2117" s="1"/>
  <c r="R2117" s="1"/>
  <c r="M289"/>
  <c r="M288"/>
  <c r="M287"/>
  <c r="M286"/>
  <c r="M285"/>
  <c r="M284"/>
  <c r="M283"/>
  <c r="M282"/>
  <c r="M281"/>
  <c r="M280"/>
  <c r="M2112"/>
  <c r="N2112" s="1"/>
  <c r="R2112" s="1"/>
  <c r="M279"/>
  <c r="M278"/>
  <c r="M277"/>
  <c r="M2116"/>
  <c r="N2116" s="1"/>
  <c r="R2116" s="1"/>
  <c r="M276"/>
  <c r="M275"/>
  <c r="M274"/>
  <c r="M2115"/>
  <c r="N2115" s="1"/>
  <c r="R2115" s="1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121"/>
  <c r="N2121" s="1"/>
  <c r="R2121" s="1"/>
  <c r="M222"/>
  <c r="M221"/>
  <c r="M220"/>
  <c r="M219"/>
  <c r="M218"/>
  <c r="M217"/>
  <c r="M216"/>
  <c r="M215"/>
  <c r="M2122"/>
  <c r="N2122" s="1"/>
  <c r="R2122" s="1"/>
  <c r="M214"/>
  <c r="M213"/>
  <c r="M212"/>
  <c r="M211"/>
  <c r="M210"/>
  <c r="M209"/>
  <c r="M208"/>
  <c r="M207"/>
  <c r="M205"/>
  <c r="M204"/>
  <c r="M203"/>
  <c r="M202"/>
  <c r="M201"/>
  <c r="M200"/>
  <c r="M199"/>
  <c r="M198"/>
  <c r="M197"/>
  <c r="M196"/>
  <c r="M195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3"/>
  <c r="M12"/>
  <c r="M11"/>
  <c r="M10"/>
  <c r="M9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48"/>
  <c r="F1447"/>
  <c r="F1462"/>
  <c r="F1461"/>
  <c r="F1446"/>
  <c r="F1460"/>
  <c r="F1445"/>
  <c r="F1444"/>
  <c r="F1443"/>
  <c r="F1442"/>
  <c r="F1459"/>
  <c r="F1441"/>
  <c r="F1440"/>
  <c r="F1439"/>
  <c r="F1438"/>
  <c r="F1458"/>
  <c r="F1457"/>
  <c r="F1456"/>
  <c r="F1437"/>
  <c r="F1436"/>
  <c r="F1435"/>
  <c r="F1434"/>
  <c r="F1455"/>
  <c r="F1433"/>
  <c r="F1432"/>
  <c r="F1454"/>
  <c r="F1431"/>
  <c r="F1430"/>
  <c r="F1453"/>
  <c r="F1429"/>
  <c r="F1428"/>
  <c r="F1427"/>
  <c r="F1426"/>
  <c r="F1425"/>
  <c r="F1452"/>
  <c r="F1424"/>
  <c r="F1423"/>
  <c r="F1451"/>
  <c r="F1422"/>
  <c r="F1450"/>
  <c r="F1421"/>
  <c r="F1420"/>
  <c r="F1449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966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965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899"/>
  <c r="F1001"/>
  <c r="F1893"/>
  <c r="F1901"/>
  <c r="F1000"/>
  <c r="F1892"/>
  <c r="F1900"/>
  <c r="F1891"/>
  <c r="F1903"/>
  <c r="F1902"/>
  <c r="F1756"/>
  <c r="F1755"/>
  <c r="F1754"/>
  <c r="F1753"/>
  <c r="F1752"/>
  <c r="F1751"/>
  <c r="F1750"/>
  <c r="F1749"/>
  <c r="F1748"/>
  <c r="F1747"/>
  <c r="F1746"/>
  <c r="F1745"/>
  <c r="F1744"/>
  <c r="F1743"/>
  <c r="F1291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290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810"/>
  <c r="F1138"/>
  <c r="F1137"/>
  <c r="F1136"/>
  <c r="F1135"/>
  <c r="F1134"/>
  <c r="F1809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808"/>
  <c r="F1111"/>
  <c r="F1110"/>
  <c r="F1109"/>
  <c r="F1108"/>
  <c r="F1107"/>
  <c r="F1106"/>
  <c r="F1105"/>
  <c r="F1807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999"/>
  <c r="F998"/>
  <c r="F997"/>
  <c r="F996"/>
  <c r="F995"/>
  <c r="F994"/>
  <c r="F993"/>
  <c r="F992"/>
  <c r="F991"/>
  <c r="F990"/>
  <c r="F1958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1957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1921"/>
  <c r="F1920"/>
  <c r="F1919"/>
  <c r="F1918"/>
  <c r="F1917"/>
  <c r="F1946"/>
  <c r="F1945"/>
  <c r="F1944"/>
  <c r="F1943"/>
  <c r="F1954"/>
  <c r="F1942"/>
  <c r="F1956"/>
  <c r="F942"/>
  <c r="F1941"/>
  <c r="F1916"/>
  <c r="F1953"/>
  <c r="F1952"/>
  <c r="F1940"/>
  <c r="F1939"/>
  <c r="F941"/>
  <c r="F1964"/>
  <c r="F1963"/>
  <c r="F940"/>
  <c r="F1955"/>
  <c r="F1915"/>
  <c r="F1914"/>
  <c r="F1913"/>
  <c r="F1938"/>
  <c r="F1937"/>
  <c r="F1951"/>
  <c r="F1912"/>
  <c r="F1911"/>
  <c r="F1924"/>
  <c r="F1910"/>
  <c r="F1909"/>
  <c r="F1908"/>
  <c r="F1936"/>
  <c r="F1935"/>
  <c r="F1934"/>
  <c r="F1950"/>
  <c r="F1949"/>
  <c r="F1933"/>
  <c r="F1932"/>
  <c r="F1962"/>
  <c r="F1931"/>
  <c r="F1923"/>
  <c r="F1948"/>
  <c r="F1947"/>
  <c r="F1930"/>
  <c r="F1929"/>
  <c r="F1928"/>
  <c r="F1961"/>
  <c r="F1960"/>
  <c r="F1959"/>
  <c r="F1922"/>
  <c r="F1907"/>
  <c r="F1906"/>
  <c r="F1905"/>
  <c r="F1927"/>
  <c r="F1926"/>
  <c r="F1925"/>
  <c r="F939"/>
  <c r="F1880"/>
  <c r="F1884"/>
  <c r="F1883"/>
  <c r="F1879"/>
  <c r="F1878"/>
  <c r="F1882"/>
  <c r="F1877"/>
  <c r="F1876"/>
  <c r="F1881"/>
  <c r="F1875"/>
  <c r="F1890"/>
  <c r="F1898"/>
  <c r="F1872"/>
  <c r="F1897"/>
  <c r="F1904"/>
  <c r="F1896"/>
  <c r="F1895"/>
  <c r="F1889"/>
  <c r="F1871"/>
  <c r="F1874"/>
  <c r="F1870"/>
  <c r="F1869"/>
  <c r="F1873"/>
  <c r="F1868"/>
  <c r="F1894"/>
  <c r="F1867"/>
  <c r="F1866"/>
  <c r="F1888"/>
  <c r="F1887"/>
  <c r="F1886"/>
  <c r="F1865"/>
  <c r="F1864"/>
  <c r="F1885"/>
  <c r="F938"/>
  <c r="F1979"/>
  <c r="F1978"/>
  <c r="F1977"/>
  <c r="F937"/>
  <c r="F936"/>
  <c r="F1976"/>
  <c r="F935"/>
  <c r="F934"/>
  <c r="F933"/>
  <c r="F932"/>
  <c r="F1975"/>
  <c r="F1974"/>
  <c r="F931"/>
  <c r="F1973"/>
  <c r="F1972"/>
  <c r="F1971"/>
  <c r="F1970"/>
  <c r="F1969"/>
  <c r="F930"/>
  <c r="F929"/>
  <c r="F928"/>
  <c r="F927"/>
  <c r="F926"/>
  <c r="F925"/>
  <c r="F924"/>
  <c r="F923"/>
  <c r="F922"/>
  <c r="F1968"/>
  <c r="F1967"/>
  <c r="F921"/>
  <c r="F920"/>
  <c r="F1987"/>
  <c r="F1986"/>
  <c r="F1985"/>
  <c r="F1984"/>
  <c r="F1983"/>
  <c r="F1982"/>
  <c r="F1981"/>
  <c r="F1980"/>
  <c r="F1997"/>
  <c r="F919"/>
  <c r="F1992"/>
  <c r="F918"/>
  <c r="F1988"/>
  <c r="F917"/>
  <c r="F916"/>
  <c r="F915"/>
  <c r="F914"/>
  <c r="F1991"/>
  <c r="F913"/>
  <c r="F1990"/>
  <c r="F912"/>
  <c r="F911"/>
  <c r="F910"/>
  <c r="F909"/>
  <c r="F1996"/>
  <c r="F908"/>
  <c r="F1993"/>
  <c r="F907"/>
  <c r="F906"/>
  <c r="F1989"/>
  <c r="F1995"/>
  <c r="F1994"/>
  <c r="F905"/>
  <c r="F903"/>
  <c r="F902"/>
  <c r="F901"/>
  <c r="F1998"/>
  <c r="F1999"/>
  <c r="F900"/>
  <c r="F899"/>
  <c r="F2008"/>
  <c r="F2002"/>
  <c r="F2007"/>
  <c r="F2001"/>
  <c r="F2000"/>
  <c r="F904"/>
  <c r="F2009"/>
  <c r="F2006"/>
  <c r="F2005"/>
  <c r="F2004"/>
  <c r="F2003"/>
  <c r="F898"/>
  <c r="F897"/>
  <c r="F896"/>
  <c r="F895"/>
  <c r="F894"/>
  <c r="F893"/>
  <c r="F892"/>
  <c r="F891"/>
  <c r="F890"/>
  <c r="F889"/>
  <c r="F888"/>
  <c r="F2011"/>
  <c r="F887"/>
  <c r="F886"/>
  <c r="F2010"/>
  <c r="F885"/>
  <c r="F884"/>
  <c r="F883"/>
  <c r="F882"/>
  <c r="F881"/>
  <c r="F880"/>
  <c r="F879"/>
  <c r="F878"/>
  <c r="F877"/>
  <c r="F876"/>
  <c r="F875"/>
  <c r="F874"/>
  <c r="F873"/>
  <c r="F872"/>
  <c r="F871"/>
  <c r="F870"/>
  <c r="F213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2012"/>
  <c r="F804"/>
  <c r="F803"/>
  <c r="F2016"/>
  <c r="F2017"/>
  <c r="F2015"/>
  <c r="F2014"/>
  <c r="F2013"/>
  <c r="F802"/>
  <c r="F801"/>
  <c r="F2019"/>
  <c r="F800"/>
  <c r="F799"/>
  <c r="F2018"/>
  <c r="F798"/>
  <c r="F797"/>
  <c r="F2021"/>
  <c r="F796"/>
  <c r="F795"/>
  <c r="F794"/>
  <c r="F793"/>
  <c r="F792"/>
  <c r="F791"/>
  <c r="F751"/>
  <c r="F750"/>
  <c r="F749"/>
  <c r="F748"/>
  <c r="F747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08"/>
  <c r="F707"/>
  <c r="F2033"/>
  <c r="F706"/>
  <c r="F2026"/>
  <c r="F2025"/>
  <c r="F705"/>
  <c r="F2024"/>
  <c r="F704"/>
  <c r="F703"/>
  <c r="F702"/>
  <c r="F701"/>
  <c r="F700"/>
  <c r="F699"/>
  <c r="F698"/>
  <c r="F697"/>
  <c r="F696"/>
  <c r="F695"/>
  <c r="F2023"/>
  <c r="F2022"/>
  <c r="F724"/>
  <c r="F723"/>
  <c r="F722"/>
  <c r="F2036"/>
  <c r="F721"/>
  <c r="F2035"/>
  <c r="F720"/>
  <c r="F719"/>
  <c r="F2032"/>
  <c r="F2034"/>
  <c r="F2030"/>
  <c r="F718"/>
  <c r="F717"/>
  <c r="F716"/>
  <c r="F2031"/>
  <c r="F2029"/>
  <c r="F715"/>
  <c r="F2028"/>
  <c r="F714"/>
  <c r="F713"/>
  <c r="F712"/>
  <c r="F711"/>
  <c r="F710"/>
  <c r="F709"/>
  <c r="F2037"/>
  <c r="F2027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2040"/>
  <c r="F667"/>
  <c r="F666"/>
  <c r="F665"/>
  <c r="F664"/>
  <c r="F2039"/>
  <c r="F663"/>
  <c r="F662"/>
  <c r="F661"/>
  <c r="F2038"/>
  <c r="F660"/>
  <c r="F659"/>
  <c r="F658"/>
  <c r="F657"/>
  <c r="F656"/>
  <c r="F655"/>
  <c r="F654"/>
  <c r="F653"/>
  <c r="F652"/>
  <c r="F2043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2042"/>
  <c r="F632"/>
  <c r="F631"/>
  <c r="F630"/>
  <c r="F629"/>
  <c r="F628"/>
  <c r="F627"/>
  <c r="F626"/>
  <c r="F625"/>
  <c r="F624"/>
  <c r="F2048"/>
  <c r="F2047"/>
  <c r="F2046"/>
  <c r="F2045"/>
  <c r="F2044"/>
  <c r="F623"/>
  <c r="F622"/>
  <c r="F621"/>
  <c r="F620"/>
  <c r="F619"/>
  <c r="F618"/>
  <c r="F617"/>
  <c r="F616"/>
  <c r="F615"/>
  <c r="F614"/>
  <c r="F613"/>
  <c r="F2049"/>
  <c r="F612"/>
  <c r="F611"/>
  <c r="F610"/>
  <c r="F2051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2050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2055"/>
  <c r="F523"/>
  <c r="F2054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64"/>
  <c r="F2052"/>
  <c r="F563"/>
  <c r="F2056"/>
  <c r="F562"/>
  <c r="F561"/>
  <c r="F560"/>
  <c r="F500"/>
  <c r="F499"/>
  <c r="F498"/>
  <c r="F497"/>
  <c r="F205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2060"/>
  <c r="F476"/>
  <c r="F475"/>
  <c r="F474"/>
  <c r="F473"/>
  <c r="F472"/>
  <c r="F471"/>
  <c r="F2059"/>
  <c r="F470"/>
  <c r="F2058"/>
  <c r="F469"/>
  <c r="F468"/>
  <c r="F467"/>
  <c r="F466"/>
  <c r="F465"/>
  <c r="F464"/>
  <c r="F463"/>
  <c r="F462"/>
  <c r="F461"/>
  <c r="F460"/>
  <c r="F459"/>
  <c r="F458"/>
  <c r="F457"/>
  <c r="F2061"/>
  <c r="F456"/>
  <c r="F2063"/>
  <c r="F455"/>
  <c r="F454"/>
  <c r="F453"/>
  <c r="F2062"/>
  <c r="F450"/>
  <c r="F447"/>
  <c r="F2068"/>
  <c r="F446"/>
  <c r="F2067"/>
  <c r="F2066"/>
  <c r="F2065"/>
  <c r="F2064"/>
  <c r="F445"/>
  <c r="F444"/>
  <c r="F2069"/>
  <c r="F2070"/>
  <c r="F443"/>
  <c r="F2071"/>
  <c r="F442"/>
  <c r="F441"/>
  <c r="F440"/>
  <c r="F439"/>
  <c r="F438"/>
  <c r="F437"/>
  <c r="F436"/>
  <c r="F435"/>
  <c r="F434"/>
  <c r="F433"/>
  <c r="F432"/>
  <c r="F431"/>
  <c r="F430"/>
  <c r="F429"/>
  <c r="F428"/>
  <c r="F427"/>
  <c r="F2072"/>
  <c r="F2076"/>
  <c r="F2075"/>
  <c r="F2074"/>
  <c r="F426"/>
  <c r="F425"/>
  <c r="F424"/>
  <c r="F2073"/>
  <c r="F2077"/>
  <c r="F423"/>
  <c r="F422"/>
  <c r="F421"/>
  <c r="F420"/>
  <c r="F419"/>
  <c r="F418"/>
  <c r="F417"/>
  <c r="F416"/>
  <c r="F2079"/>
  <c r="F2078"/>
  <c r="F415"/>
  <c r="F414"/>
  <c r="F413"/>
  <c r="F412"/>
  <c r="F2085"/>
  <c r="F2082"/>
  <c r="F2084"/>
  <c r="F411"/>
  <c r="F410"/>
  <c r="F409"/>
  <c r="F408"/>
  <c r="F406"/>
  <c r="F2083"/>
  <c r="F2080"/>
  <c r="F405"/>
  <c r="F2081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2086"/>
  <c r="F376"/>
  <c r="F375"/>
  <c r="F374"/>
  <c r="F373"/>
  <c r="F372"/>
  <c r="F371"/>
  <c r="F370"/>
  <c r="F2090"/>
  <c r="F2099"/>
  <c r="F2098"/>
  <c r="F2088"/>
  <c r="F369"/>
  <c r="F2097"/>
  <c r="F368"/>
  <c r="F2087"/>
  <c r="F2089"/>
  <c r="F367"/>
  <c r="F366"/>
  <c r="F365"/>
  <c r="F2096"/>
  <c r="F364"/>
  <c r="F2095"/>
  <c r="F2094"/>
  <c r="F363"/>
  <c r="F362"/>
  <c r="F361"/>
  <c r="F2093"/>
  <c r="F2092"/>
  <c r="F360"/>
  <c r="F359"/>
  <c r="F358"/>
  <c r="F357"/>
  <c r="F356"/>
  <c r="F355"/>
  <c r="F354"/>
  <c r="F2091"/>
  <c r="F353"/>
  <c r="F352"/>
  <c r="F351"/>
  <c r="F350"/>
  <c r="F2100"/>
  <c r="F349"/>
  <c r="F2102"/>
  <c r="F2101"/>
  <c r="F347"/>
  <c r="F346"/>
  <c r="F345"/>
  <c r="F344"/>
  <c r="F2103"/>
  <c r="F343"/>
  <c r="F342"/>
  <c r="F341"/>
  <c r="F340"/>
  <c r="F339"/>
  <c r="F338"/>
  <c r="F337"/>
  <c r="F2104"/>
  <c r="F336"/>
  <c r="F335"/>
  <c r="F334"/>
  <c r="F333"/>
  <c r="F332"/>
  <c r="F331"/>
  <c r="F330"/>
  <c r="F329"/>
  <c r="F328"/>
  <c r="F2105"/>
  <c r="F327"/>
  <c r="F326"/>
  <c r="F325"/>
  <c r="F324"/>
  <c r="F323"/>
  <c r="F2111"/>
  <c r="F2110"/>
  <c r="F2109"/>
  <c r="F2108"/>
  <c r="F322"/>
  <c r="F321"/>
  <c r="F320"/>
  <c r="F319"/>
  <c r="F2106"/>
  <c r="F318"/>
  <c r="F317"/>
  <c r="F316"/>
  <c r="F315"/>
  <c r="F314"/>
  <c r="F313"/>
  <c r="F312"/>
  <c r="F311"/>
  <c r="F310"/>
  <c r="F309"/>
  <c r="F308"/>
  <c r="F307"/>
  <c r="F306"/>
  <c r="F2107"/>
  <c r="F305"/>
  <c r="F304"/>
  <c r="F302"/>
  <c r="F301"/>
  <c r="F300"/>
  <c r="F299"/>
  <c r="F298"/>
  <c r="F297"/>
  <c r="F2120"/>
  <c r="F2114"/>
  <c r="F2119"/>
  <c r="F2118"/>
  <c r="F296"/>
  <c r="F295"/>
  <c r="F294"/>
  <c r="F293"/>
  <c r="F2113"/>
  <c r="F292"/>
  <c r="F291"/>
  <c r="F290"/>
  <c r="F2117"/>
  <c r="F289"/>
  <c r="F288"/>
  <c r="F287"/>
  <c r="F286"/>
  <c r="F285"/>
  <c r="F284"/>
  <c r="F283"/>
  <c r="F282"/>
  <c r="F281"/>
  <c r="F280"/>
  <c r="F2112"/>
  <c r="F279"/>
  <c r="F278"/>
  <c r="F277"/>
  <c r="F2116"/>
  <c r="F276"/>
  <c r="F275"/>
  <c r="F274"/>
  <c r="F2115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121"/>
  <c r="F222"/>
  <c r="F221"/>
  <c r="F220"/>
  <c r="F219"/>
  <c r="F218"/>
  <c r="F217"/>
  <c r="F216"/>
  <c r="F215"/>
  <c r="F2122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3"/>
  <c r="F12"/>
  <c r="F11"/>
  <c r="F10"/>
  <c r="F9"/>
  <c r="R1885" l="1"/>
  <c r="N2088"/>
  <c r="R2088" s="1"/>
  <c r="N2040"/>
  <c r="R2040" s="1"/>
  <c r="N2052"/>
  <c r="R2052" s="1"/>
  <c r="N2072"/>
  <c r="R2072" s="1"/>
  <c r="N2038"/>
  <c r="R2038" s="1"/>
  <c r="N1998"/>
  <c r="R1998" s="1"/>
  <c r="N1988"/>
  <c r="R1988" s="1"/>
  <c r="N2100"/>
  <c r="R2100" s="1"/>
  <c r="N2080"/>
  <c r="R2080" s="1"/>
  <c r="N2012"/>
  <c r="R2012" s="1"/>
  <c r="N2086"/>
  <c r="R2086" s="1"/>
  <c r="N2039"/>
  <c r="R2039" s="1"/>
  <c r="N2087"/>
  <c r="R2087" s="1"/>
  <c r="N2042"/>
  <c r="R2042" s="1"/>
  <c r="N2058"/>
  <c r="R2058" s="1"/>
  <c r="R2130"/>
  <c r="N2133" l="1"/>
  <c r="R2133"/>
  <c r="P2133"/>
  <c r="K19" l="1"/>
  <c r="K9"/>
</calcChain>
</file>

<file path=xl/connections.xml><?xml version="1.0" encoding="utf-8"?>
<connections xmlns="http://schemas.openxmlformats.org/spreadsheetml/2006/main">
  <connection id="1" name="instance1" type="4" refreshedVersion="0" background="1">
    <webPr xml="1" sourceData="1" url="C:\Documents and Settings\npopkov\Desktop\instance1.xml" htmlTables="1" htmlFormat="all"/>
  </connection>
</connections>
</file>

<file path=xl/sharedStrings.xml><?xml version="1.0" encoding="utf-8"?>
<sst xmlns="http://schemas.openxmlformats.org/spreadsheetml/2006/main" count="28116" uniqueCount="10811">
  <si>
    <t>№ п\п</t>
  </si>
  <si>
    <t>Дата оказания услуги</t>
  </si>
  <si>
    <t>Стоимость услуги</t>
  </si>
  <si>
    <t>Код страны отправления</t>
  </si>
  <si>
    <t>Код страны назначения</t>
  </si>
  <si>
    <t>Destination Country Code</t>
  </si>
  <si>
    <t>Date of Rendering</t>
  </si>
  <si>
    <t>Invoice №</t>
  </si>
  <si>
    <t>Service Cost</t>
  </si>
  <si>
    <t>№ договора с соисполнителем | Contract №</t>
  </si>
  <si>
    <t>Дата акта | Date of Statement</t>
  </si>
  <si>
    <t>Дата начала отчётного периода | First date of reporting period</t>
  </si>
  <si>
    <t>Дата окончания отчётного периода | Last date of reporting period</t>
  </si>
  <si>
    <t>Прочие услуги | Miscellaneous Services</t>
  </si>
  <si>
    <t>Invoice Date</t>
  </si>
  <si>
    <t>Дата инвойса</t>
  </si>
  <si>
    <t>Номер инвойса</t>
  </si>
  <si>
    <t>Тип контейнера</t>
  </si>
  <si>
    <t>GOST or ISO Container Type</t>
  </si>
  <si>
    <t>Additional expenses</t>
  </si>
  <si>
    <t xml:space="preserve">29 приложение </t>
  </si>
  <si>
    <t>Вознаграждение агента</t>
  </si>
  <si>
    <t>Примечание</t>
  </si>
  <si>
    <t>Agency Fee</t>
  </si>
  <si>
    <t>Сумма вознаграждения</t>
  </si>
  <si>
    <t>Comment</t>
  </si>
  <si>
    <t>TOTAL IMPORT/ ИТОГО ИМПОРТ:</t>
  </si>
  <si>
    <t>ТрансКонтейнер/TransContainer</t>
  </si>
  <si>
    <t xml:space="preserve">      </t>
  </si>
  <si>
    <t>Lift on</t>
  </si>
  <si>
    <t>Lift off</t>
  </si>
  <si>
    <t>Lift on/Lift off service | Погрузочно-разгрузочные работы</t>
  </si>
  <si>
    <t>ТКтз/15/02/009</t>
  </si>
  <si>
    <t>UnicoLogisticsCo-,Ltd-</t>
  </si>
  <si>
    <t>Общее|Main</t>
  </si>
  <si>
    <t>Контейнер|ContainerStats</t>
  </si>
  <si>
    <t>№контейнера</t>
  </si>
  <si>
    <t>Container№</t>
  </si>
  <si>
    <t>Country of Departure Code</t>
    <phoneticPr fontId="77" type="noConversion"/>
  </si>
  <si>
    <t>40HQ</t>
    <phoneticPr fontId="77" type="noConversion"/>
  </si>
  <si>
    <t>Наименованиесоисполнителя|ForwarderName</t>
  </si>
  <si>
    <t>Usage fee report</t>
  </si>
  <si>
    <t xml:space="preserve">Unico Logistics /Юнико Лоджистикс </t>
  </si>
  <si>
    <t>KUSTANAY - 14BT (2021)</t>
    <phoneticPr fontId="77" type="noConversion"/>
  </si>
  <si>
    <t>END OFFREE TIME</t>
    <phoneticPr fontId="77" type="noConversion"/>
  </si>
  <si>
    <t>Service Cost(DET)</t>
    <phoneticPr fontId="77" type="noConversion"/>
  </si>
  <si>
    <t>Fee Sum(PU)</t>
    <phoneticPr fontId="77" type="noConversion"/>
  </si>
  <si>
    <t>CT</t>
    <phoneticPr fontId="77" type="noConversion"/>
  </si>
  <si>
    <t>KUSTANAY - 72BT (2021)</t>
    <phoneticPr fontId="77" type="noConversion"/>
  </si>
  <si>
    <t>SKHU9955484</t>
  </si>
  <si>
    <t>KUSTANAY - 6BT (2022)</t>
    <phoneticPr fontId="77" type="noConversion"/>
  </si>
  <si>
    <t>BEAU4212480</t>
  </si>
  <si>
    <t>BMOU6532790</t>
  </si>
  <si>
    <t>ULCU5050303</t>
  </si>
  <si>
    <t>KUSTANAY - KIA 19BT</t>
    <phoneticPr fontId="77" type="noConversion"/>
  </si>
  <si>
    <t>KDCU5002572</t>
  </si>
  <si>
    <t>KDCU5110140</t>
  </si>
  <si>
    <t>KUSTANAY - 7BT (2022)</t>
    <phoneticPr fontId="77" type="noConversion"/>
  </si>
  <si>
    <t>KUSTANAY - KIA 21BT</t>
    <phoneticPr fontId="77" type="noConversion"/>
  </si>
  <si>
    <t>CNIU2453052</t>
  </si>
  <si>
    <t>AMFU8706050</t>
  </si>
  <si>
    <t>HHXU3122371</t>
  </si>
  <si>
    <t>FREE 60DAYS &amp; $4/DAYS RV5500</t>
    <phoneticPr fontId="77" type="noConversion"/>
  </si>
  <si>
    <t>FREE 50DAYS &amp; $4/DAYS RV5500</t>
  </si>
  <si>
    <t>ULCU5041852</t>
  </si>
  <si>
    <t>ULCU5015180</t>
  </si>
  <si>
    <t>ULCU5057669</t>
  </si>
  <si>
    <t>ULCU5000302</t>
  </si>
  <si>
    <t>ULCU5057083</t>
  </si>
  <si>
    <t>ULCU5063168</t>
  </si>
  <si>
    <t>WEDU8210834</t>
  </si>
  <si>
    <t>ULCU5016042</t>
  </si>
  <si>
    <t>ULCU5013969</t>
  </si>
  <si>
    <t>ULCU5041940</t>
  </si>
  <si>
    <t>CCLU6967520</t>
  </si>
  <si>
    <t>ULCU5901189</t>
  </si>
  <si>
    <t>BEAU6472249</t>
  </si>
  <si>
    <t>GATU8817275</t>
  </si>
  <si>
    <t>CBHU8744000</t>
  </si>
  <si>
    <t>ULCU5064924</t>
  </si>
  <si>
    <t>TGHU9269343</t>
  </si>
  <si>
    <t>BEAU6468681</t>
  </si>
  <si>
    <t>ULCU5023801</t>
  </si>
  <si>
    <t>FCIU8052248</t>
  </si>
  <si>
    <t>ULCU5031561</t>
  </si>
  <si>
    <t>ULCU5031828</t>
  </si>
  <si>
    <t>TEMU8958691</t>
  </si>
  <si>
    <t>ULCU5029780</t>
  </si>
  <si>
    <t>ULCU5032866</t>
  </si>
  <si>
    <t>ULCU5017537</t>
  </si>
  <si>
    <t>GESU5528593</t>
  </si>
  <si>
    <t>SEGU6298587</t>
  </si>
  <si>
    <t>ULCU5044086</t>
  </si>
  <si>
    <t>ULCU5020525</t>
  </si>
  <si>
    <t>CCLU7146283</t>
  </si>
  <si>
    <t>KUSTANAY - 94BT (2022)</t>
    <phoneticPr fontId="77" type="noConversion"/>
  </si>
  <si>
    <t>BEAU6464670</t>
  </si>
  <si>
    <t>CBHU8553616</t>
  </si>
  <si>
    <t>GVCU5109711</t>
  </si>
  <si>
    <t>OOLU8387125</t>
  </si>
  <si>
    <t>CCLU7019714</t>
  </si>
  <si>
    <t>ULCU5057170</t>
  </si>
  <si>
    <t>CCLU7060220</t>
  </si>
  <si>
    <t>FCIU8174713</t>
  </si>
  <si>
    <t>ULCU5065957</t>
  </si>
  <si>
    <t>CCLU6863865</t>
  </si>
  <si>
    <t>ULCU5032254</t>
  </si>
  <si>
    <t>OOLU8445155</t>
  </si>
  <si>
    <t>FCIU8969617</t>
  </si>
  <si>
    <t>FCIU8456255</t>
  </si>
  <si>
    <t>TEMU8494332</t>
  </si>
  <si>
    <t>ULCU5047249</t>
  </si>
  <si>
    <t>ULCU5061400</t>
  </si>
  <si>
    <t>ULCU5060702</t>
  </si>
  <si>
    <t>ULCU5064138</t>
  </si>
  <si>
    <t>ULCU5004890</t>
  </si>
  <si>
    <t>BEAU6460295</t>
  </si>
  <si>
    <t>BEAU6458791</t>
  </si>
  <si>
    <t>TSLU0546407</t>
  </si>
  <si>
    <t>ULCU5054171</t>
  </si>
  <si>
    <t>ULCU5064420</t>
  </si>
  <si>
    <t>BEAU6465701</t>
  </si>
  <si>
    <t>ULCU5064101</t>
  </si>
  <si>
    <t>BEAU6458071</t>
  </si>
  <si>
    <t>ULCU5023503</t>
  </si>
  <si>
    <t>TEMU8895567</t>
  </si>
  <si>
    <t>CSKU0009575</t>
  </si>
  <si>
    <t>ULCU5016470</t>
  </si>
  <si>
    <t>ULCU5012371</t>
  </si>
  <si>
    <t>BEAU6457563</t>
  </si>
  <si>
    <t>TRLU8169416</t>
  </si>
  <si>
    <t>LYGU1547021</t>
  </si>
  <si>
    <t>ULCU5027854</t>
  </si>
  <si>
    <t>ULCU5042714</t>
  </si>
  <si>
    <t>CBHU8109345</t>
  </si>
  <si>
    <t>BMOU4077933</t>
  </si>
  <si>
    <t>CLHU9005068</t>
  </si>
  <si>
    <t>BEAU6467854</t>
  </si>
  <si>
    <t>ULCU5005789</t>
  </si>
  <si>
    <t>BEAU6463653</t>
  </si>
  <si>
    <t>HLXU6115312</t>
  </si>
  <si>
    <t>ULCU5029311</t>
  </si>
  <si>
    <t>HDMU6456900</t>
  </si>
  <si>
    <t>BEAU6457959</t>
  </si>
  <si>
    <t>CCLU7130395</t>
  </si>
  <si>
    <t>ULCU5010379</t>
  </si>
  <si>
    <t>TDRU6471864</t>
  </si>
  <si>
    <t>CCLU6915070</t>
  </si>
  <si>
    <t>TCLU6233008</t>
  </si>
  <si>
    <t>BEAU6460417</t>
  </si>
  <si>
    <t>BEAU6464496</t>
  </si>
  <si>
    <t>INKU6607441</t>
  </si>
  <si>
    <t>KUSTANAY - KIA 60BT</t>
    <phoneticPr fontId="77" type="noConversion"/>
  </si>
  <si>
    <t>YMLU8452850</t>
  </si>
  <si>
    <t>TGHU8910452</t>
  </si>
  <si>
    <t>ULCU5032911</t>
  </si>
  <si>
    <t>TWCU8020860</t>
  </si>
  <si>
    <t>BEAU6462868</t>
  </si>
  <si>
    <t>BEAU6468676</t>
  </si>
  <si>
    <t>ULCU5900290</t>
  </si>
  <si>
    <t>BEAU6465297</t>
  </si>
  <si>
    <t>ULCU5028552</t>
  </si>
  <si>
    <t>ULCU5042340</t>
  </si>
  <si>
    <t>ULCU5024650</t>
  </si>
  <si>
    <t>GLDU0816037</t>
  </si>
  <si>
    <t>GESU5513700</t>
  </si>
  <si>
    <t>ULCU5051315</t>
  </si>
  <si>
    <t>BEAU6459890</t>
  </si>
  <si>
    <t>TCNU9644458</t>
  </si>
  <si>
    <t>TGBU5057513</t>
  </si>
  <si>
    <t>BEAU6459648</t>
  </si>
  <si>
    <t>ULCU5047803</t>
  </si>
  <si>
    <t>BEAU6471849</t>
  </si>
  <si>
    <t>BEAU6471746</t>
  </si>
  <si>
    <t>ULCU5040748</t>
  </si>
  <si>
    <t>HDMU6437833</t>
  </si>
  <si>
    <t>TRLU7124588</t>
  </si>
  <si>
    <t>GATU8639580</t>
  </si>
  <si>
    <t>CCLU7031010</t>
  </si>
  <si>
    <t>KMTU9218305</t>
  </si>
  <si>
    <t>MWLU7916023</t>
  </si>
  <si>
    <t>CCLU6901230</t>
  </si>
  <si>
    <t>ULCU5022533</t>
  </si>
  <si>
    <t>WHLU5267048</t>
  </si>
  <si>
    <t>BEAU6465595</t>
  </si>
  <si>
    <t>HDMU6465748</t>
  </si>
  <si>
    <t>OCGU8090717</t>
  </si>
  <si>
    <t>SUZU4035830</t>
  </si>
  <si>
    <t>KDCU5000836</t>
  </si>
  <si>
    <t>TEMU8402249</t>
  </si>
  <si>
    <t>BEAU6459289</t>
  </si>
  <si>
    <t>BEAU6468022</t>
  </si>
  <si>
    <t>ULCU5063091</t>
  </si>
  <si>
    <t>ULCU5063126</t>
  </si>
  <si>
    <t>BEAU6467896</t>
  </si>
  <si>
    <t>TEMU8379236</t>
  </si>
  <si>
    <t>ULCU5051526</t>
  </si>
  <si>
    <t>CSKU9790112</t>
  </si>
  <si>
    <t>TGHU8745321</t>
  </si>
  <si>
    <t>CBHU8259108</t>
  </si>
  <si>
    <t>MWLU7200548</t>
  </si>
  <si>
    <t>ULCU5034637</t>
  </si>
  <si>
    <t>TEMU8806169</t>
  </si>
  <si>
    <t>BEAU6460037</t>
  </si>
  <si>
    <t>TGHU9859397</t>
  </si>
  <si>
    <t>ULCU5017049</t>
  </si>
  <si>
    <t>LYGU1546914</t>
  </si>
  <si>
    <t>ULCU5056960</t>
  </si>
  <si>
    <t>ULCU5061761</t>
  </si>
  <si>
    <t>ULCU5059044</t>
  </si>
  <si>
    <t>ULCU5054377</t>
  </si>
  <si>
    <t>CBHU8224539</t>
  </si>
  <si>
    <t>TSTU0518873</t>
  </si>
  <si>
    <t>ULCU5025620</t>
  </si>
  <si>
    <t>ULCU5065514</t>
  </si>
  <si>
    <t>CCLU7241845</t>
  </si>
  <si>
    <t>ULCU5028260</t>
  </si>
  <si>
    <t>ULCU5013758</t>
  </si>
  <si>
    <t>BEAU6457120</t>
  </si>
  <si>
    <t>BEAU6459150</t>
  </si>
  <si>
    <t>CAIU9118716</t>
  </si>
  <si>
    <t>ULCU5056050</t>
  </si>
  <si>
    <t>BEAU6457856</t>
  </si>
  <si>
    <t>ULCU5034880</t>
  </si>
  <si>
    <t>GATU8598032</t>
  </si>
  <si>
    <t>ULCU5056549</t>
  </si>
  <si>
    <t>BEAU6470950</t>
  </si>
  <si>
    <t>FCIU8004511</t>
  </si>
  <si>
    <t>BEAU6457096</t>
  </si>
  <si>
    <t>BEAU6465743</t>
  </si>
  <si>
    <t>BEAU6466518</t>
  </si>
  <si>
    <t>BEAU6465717</t>
  </si>
  <si>
    <t>KUSTANAY - 104BT (2022)</t>
    <phoneticPr fontId="77" type="noConversion"/>
  </si>
  <si>
    <t>ULCU5005475</t>
  </si>
  <si>
    <t>BEAU6466550</t>
  </si>
  <si>
    <t>WHLU5251503</t>
  </si>
  <si>
    <t>CCEU5105706</t>
  </si>
  <si>
    <t>BEAU6470586</t>
  </si>
  <si>
    <t>KUSTANAY - 106BT (2022)</t>
    <phoneticPr fontId="77" type="noConversion"/>
  </si>
  <si>
    <t>BEAU6471469</t>
  </si>
  <si>
    <t>BEAU6457630</t>
  </si>
  <si>
    <t>ULCU5016206</t>
  </si>
  <si>
    <t>ULCU5029013</t>
  </si>
  <si>
    <t>CCLU7139392</t>
  </si>
  <si>
    <t>CCEU5120640</t>
  </si>
  <si>
    <t>CCLU7196704</t>
  </si>
  <si>
    <t>CLHU9038170</t>
  </si>
  <si>
    <t>ULCU5031010</t>
  </si>
  <si>
    <t>CCLU7292312</t>
  </si>
  <si>
    <t>ULCU5044070</t>
  </si>
  <si>
    <t>TCNU8608271</t>
  </si>
  <si>
    <t>ULCU5051681</t>
  </si>
  <si>
    <t>CRXU9164852</t>
  </si>
  <si>
    <t>ULCU5020227</t>
  </si>
  <si>
    <t>BEAU6473482</t>
  </si>
  <si>
    <t>BEAU6467577</t>
  </si>
  <si>
    <t>CSKU8228760</t>
  </si>
  <si>
    <t>BEAU6457455</t>
  </si>
  <si>
    <t>BEAU6458451</t>
  </si>
  <si>
    <t>ULCU5050561</t>
  </si>
  <si>
    <t>KUSTANAY - KIA 61BT</t>
    <phoneticPr fontId="77" type="noConversion"/>
  </si>
  <si>
    <t>BEAU6458997</t>
  </si>
  <si>
    <t>PCIU8200427</t>
  </si>
  <si>
    <t>TRLU8048923</t>
  </si>
  <si>
    <t>BEAU6460206</t>
  </si>
  <si>
    <t>CCLU7050638</t>
  </si>
  <si>
    <t>GESU4742595</t>
  </si>
  <si>
    <t>HJMU1531663</t>
  </si>
  <si>
    <t>MWLU8179893</t>
  </si>
  <si>
    <t>BEAU6460058</t>
  </si>
  <si>
    <t>CCLU7182320</t>
  </si>
  <si>
    <t>ULCU5024840</t>
  </si>
  <si>
    <t>ULCU5013280</t>
  </si>
  <si>
    <t>TCNU7587718</t>
  </si>
  <si>
    <t>KUSTANAY - KIA 69BT</t>
    <phoneticPr fontId="77" type="noConversion"/>
  </si>
  <si>
    <t>CBHU8753487</t>
  </si>
  <si>
    <t>ULCU5051402</t>
  </si>
  <si>
    <t>ULCU5029646</t>
  </si>
  <si>
    <t>BEAU6464027</t>
  </si>
  <si>
    <t>BEAU6463545</t>
  </si>
  <si>
    <t>BEAU6460084</t>
  </si>
  <si>
    <t>BEAU6460335</t>
  </si>
  <si>
    <t>BEAU6465790</t>
  </si>
  <si>
    <t>CCLU6915336</t>
  </si>
  <si>
    <t>CSKU9362198</t>
  </si>
  <si>
    <t>BEAU6457286</t>
  </si>
  <si>
    <t>BEAU6464686</t>
  </si>
  <si>
    <t>TCNU9847795</t>
  </si>
  <si>
    <t>BEAU6471601</t>
  </si>
  <si>
    <t>BEAU6467319</t>
  </si>
  <si>
    <t>FCIU8986759</t>
  </si>
  <si>
    <t>BEAU6458359</t>
  </si>
  <si>
    <t>HDMU6780138</t>
  </si>
  <si>
    <t>ZCSU8467075</t>
  </si>
  <si>
    <t>BEAU6467427</t>
  </si>
  <si>
    <t>TDTU8017605</t>
  </si>
  <si>
    <t>ULCU5030354</t>
  </si>
  <si>
    <t>FSCU9793630</t>
  </si>
  <si>
    <t>BEAU4413890</t>
  </si>
  <si>
    <t>GESU5018687</t>
  </si>
  <si>
    <t>FCIU9019820</t>
  </si>
  <si>
    <t>CRSU9300561</t>
  </si>
  <si>
    <t>CCLU7165447</t>
  </si>
  <si>
    <t>CBHU8534684</t>
  </si>
  <si>
    <t>CCEU5110214</t>
  </si>
  <si>
    <t>TRLU6815501</t>
  </si>
  <si>
    <t>TDRU7674573</t>
  </si>
  <si>
    <t>FCIU8465920</t>
  </si>
  <si>
    <t>OOLU8371746</t>
  </si>
  <si>
    <t>TTNU9045051</t>
  </si>
  <si>
    <t>ULCU5051871</t>
  </si>
  <si>
    <t>ULCU5000621</t>
  </si>
  <si>
    <t>TRLU6823575</t>
  </si>
  <si>
    <t>DFSU6219670</t>
  </si>
  <si>
    <t>TDRU6453114</t>
  </si>
  <si>
    <t>HLXU6315033</t>
  </si>
  <si>
    <t>DFSU6034336</t>
  </si>
  <si>
    <t>NSSU7122606</t>
  </si>
  <si>
    <t>CBHU8614028</t>
  </si>
  <si>
    <t>CCLU7057400</t>
  </si>
  <si>
    <t>TCLU8165047</t>
  </si>
  <si>
    <t>ZCSU8475450</t>
  </si>
  <si>
    <t>BMOU5483602</t>
  </si>
  <si>
    <t>ULCU5005665</t>
  </si>
  <si>
    <t>ULCU5042231</t>
  </si>
  <si>
    <t>GLDU7282972</t>
  </si>
  <si>
    <t>MRIU7281863</t>
  </si>
  <si>
    <t>ULCU5057709</t>
  </si>
  <si>
    <t>GLDU7317852</t>
  </si>
  <si>
    <t>SEGU6039056</t>
  </si>
  <si>
    <t>NSSU7067854</t>
  </si>
  <si>
    <t>ULCU5300470</t>
  </si>
  <si>
    <t>NSSU7047483</t>
  </si>
  <si>
    <t>TSLU0511150</t>
  </si>
  <si>
    <t>TCNU4384070</t>
  </si>
  <si>
    <t>INKU6423357</t>
  </si>
  <si>
    <t>CLHU9015045</t>
  </si>
  <si>
    <t>UESU4683285</t>
  </si>
  <si>
    <t>PCIU8247260</t>
  </si>
  <si>
    <t>SEGU5763180</t>
  </si>
  <si>
    <t>CCEU5114626</t>
  </si>
  <si>
    <t>ULCU5016356</t>
  </si>
  <si>
    <t>TSTU0526673</t>
  </si>
  <si>
    <t>CCLU7123077</t>
  </si>
  <si>
    <t>CAXU8115648</t>
  </si>
  <si>
    <t>ULCU5005942</t>
  </si>
  <si>
    <t>DFSU6228310</t>
  </si>
  <si>
    <t>SEGU6035214</t>
  </si>
  <si>
    <t>NSSU7064217</t>
  </si>
  <si>
    <t>ULCU5055497</t>
  </si>
  <si>
    <t>CSUU8275041</t>
  </si>
  <si>
    <t>FCIU8853289</t>
  </si>
  <si>
    <t>NSSU7037762</t>
  </si>
  <si>
    <t>FCIU8140457</t>
  </si>
  <si>
    <t>FCIU8096971</t>
  </si>
  <si>
    <t>CSKU6892912</t>
  </si>
  <si>
    <t>BEAU4441697</t>
  </si>
  <si>
    <t>ULCU5011605</t>
  </si>
  <si>
    <t>ULCU5005639</t>
  </si>
  <si>
    <t>KKFU7571870</t>
  </si>
  <si>
    <t>ULCU5041533</t>
  </si>
  <si>
    <t>FCIU8747862</t>
  </si>
  <si>
    <t>GESU4671188</t>
  </si>
  <si>
    <t>CCLU7270057</t>
  </si>
  <si>
    <t>CSKU8192707</t>
  </si>
  <si>
    <t>CCLU7158026</t>
  </si>
  <si>
    <t>HDMU6772512</t>
  </si>
  <si>
    <t>CBHU8601170</t>
  </si>
  <si>
    <t>TWCU8013623</t>
  </si>
  <si>
    <t>WHLU5193876</t>
  </si>
  <si>
    <t>TCNU5351934</t>
  </si>
  <si>
    <t>CCLU7070402</t>
  </si>
  <si>
    <t>OOLU8281616</t>
  </si>
  <si>
    <t>YMLU8314043</t>
  </si>
  <si>
    <t>CLHU8634657</t>
  </si>
  <si>
    <t>XINU8166093</t>
  </si>
  <si>
    <t>HDMU6753169</t>
  </si>
  <si>
    <t>HDMU6741933</t>
  </si>
  <si>
    <t>ULCU5058602</t>
  </si>
  <si>
    <t>CCLU7033029</t>
  </si>
  <si>
    <t>ULCU5900032</t>
  </si>
  <si>
    <t>BISU6823256</t>
  </si>
  <si>
    <t>CCLU7150832</t>
  </si>
  <si>
    <t>CBHU8553452</t>
  </si>
  <si>
    <t>CCLU7081264</t>
  </si>
  <si>
    <t>EGSU9054534</t>
  </si>
  <si>
    <t>CCLU6965316</t>
  </si>
  <si>
    <t>TSLU0540780</t>
  </si>
  <si>
    <t>WSCU7136021</t>
  </si>
  <si>
    <t>ULCU5014728</t>
  </si>
  <si>
    <t>ULCU5055183</t>
  </si>
  <si>
    <t>CBHU8689726</t>
  </si>
  <si>
    <t>DFSU6243655</t>
  </si>
  <si>
    <t>TEMU7742711</t>
  </si>
  <si>
    <t>CSKU8102690</t>
  </si>
  <si>
    <t>FCIU8880807</t>
  </si>
  <si>
    <t>CCLU7112621</t>
  </si>
  <si>
    <t>CSKU8826252</t>
  </si>
  <si>
    <t>DFSU6088271</t>
  </si>
  <si>
    <t>CBHU8571796</t>
  </si>
  <si>
    <t>CBHU8614049</t>
  </si>
  <si>
    <t>TCNU9655909</t>
  </si>
  <si>
    <t>CCLU7165107</t>
  </si>
  <si>
    <t>CCLU7022370</t>
  </si>
  <si>
    <t>FSCU9839406</t>
  </si>
  <si>
    <t>EMCU9765338</t>
  </si>
  <si>
    <t>CCLU7108529</t>
  </si>
  <si>
    <t>CCLU7118450</t>
  </si>
  <si>
    <t>TRLU5899750</t>
  </si>
  <si>
    <t>NSSU7091341</t>
  </si>
  <si>
    <t>FCIU8151240</t>
  </si>
  <si>
    <t>TGHU9036336</t>
  </si>
  <si>
    <t>TGHU8603857</t>
  </si>
  <si>
    <t>CLHU9021881</t>
  </si>
  <si>
    <t>TDRU5114857</t>
  </si>
  <si>
    <t>CAIU8130255</t>
  </si>
  <si>
    <t>GESU4846943</t>
  </si>
  <si>
    <t>ULCU5041153</t>
  </si>
  <si>
    <t>ULCU5015220</t>
  </si>
  <si>
    <t>TGHU7796350</t>
  </si>
  <si>
    <t>ULCU5050263</t>
  </si>
  <si>
    <t>ULCU5031284</t>
  </si>
  <si>
    <t>TGHU9749430</t>
  </si>
  <si>
    <t>TCNU8571629</t>
  </si>
  <si>
    <t>ULCU5900259</t>
  </si>
  <si>
    <t>CLHU8999640</t>
  </si>
  <si>
    <t>TCLU9246605</t>
  </si>
  <si>
    <t>CBHU8323450</t>
  </si>
  <si>
    <t>ULCU5055075</t>
  </si>
  <si>
    <t>ULCU5010527</t>
  </si>
  <si>
    <t>CBHU8776564</t>
  </si>
  <si>
    <t>TRLU7151650</t>
  </si>
  <si>
    <t>ULCU5040265</t>
  </si>
  <si>
    <t>HDMU6639541</t>
  </si>
  <si>
    <t>FSCU6531657</t>
  </si>
  <si>
    <t>ARXU6962368</t>
  </si>
  <si>
    <t>DFSU6255466</t>
  </si>
  <si>
    <t>CCLU7129780</t>
  </si>
  <si>
    <t>CCLU6875357</t>
  </si>
  <si>
    <t>TRLU6983341</t>
  </si>
  <si>
    <t>DFSU6225760</t>
  </si>
  <si>
    <t>CCLU7257100</t>
  </si>
  <si>
    <t>EOLU8081979</t>
  </si>
  <si>
    <t>ULCU5014923</t>
  </si>
  <si>
    <t>TGHU9368428</t>
  </si>
  <si>
    <t>ULCU5044759</t>
  </si>
  <si>
    <t>ULCU5010980</t>
  </si>
  <si>
    <t>CCLU7209777</t>
  </si>
  <si>
    <t>CBHU8606280</t>
  </si>
  <si>
    <t>REGU5030264</t>
  </si>
  <si>
    <t>HDMU6783116</t>
  </si>
  <si>
    <t>CLHU8308711</t>
  </si>
  <si>
    <t>JTMU6001652</t>
  </si>
  <si>
    <t>ULCU5051104</t>
  </si>
  <si>
    <t>CLHU9117197</t>
  </si>
  <si>
    <t>HDMU6784149</t>
  </si>
  <si>
    <t>ULCU5022430</t>
  </si>
  <si>
    <t>BEAU4444295</t>
  </si>
  <si>
    <t>ULCU5045626</t>
  </si>
  <si>
    <t>TCNU9401695</t>
  </si>
  <si>
    <t>CCLU6994470</t>
  </si>
  <si>
    <t>ULCU5012263</t>
  </si>
  <si>
    <t>WSCU9498837</t>
  </si>
  <si>
    <t>ULCU5050730</t>
  </si>
  <si>
    <t>TRLU5735654</t>
  </si>
  <si>
    <t>HDMU6560447</t>
  </si>
  <si>
    <t>ULCU5029939</t>
  </si>
  <si>
    <t>CCLU6694322</t>
  </si>
  <si>
    <t>CAIU9653950</t>
  </si>
  <si>
    <t>CAXU9242550</t>
  </si>
  <si>
    <t>CAIU8576273</t>
  </si>
  <si>
    <t>BEAU6461305</t>
  </si>
  <si>
    <t>GESU5810210</t>
  </si>
  <si>
    <t>SUZU4035784</t>
  </si>
  <si>
    <t>BEAU6458831</t>
  </si>
  <si>
    <t>MSCU9209750</t>
  </si>
  <si>
    <t>CCLU7153981</t>
  </si>
  <si>
    <t>CCLU7178700</t>
  </si>
  <si>
    <t>ULCU5046495</t>
  </si>
  <si>
    <t>ULCU5050941</t>
  </si>
  <si>
    <t>TDRU6312707</t>
  </si>
  <si>
    <t>BMOU4156462</t>
  </si>
  <si>
    <t>AMFU8498104</t>
  </si>
  <si>
    <t>CCLU7147680</t>
  </si>
  <si>
    <t>CCLU7272471</t>
  </si>
  <si>
    <t>DFSU6762049</t>
  </si>
  <si>
    <t>YMLU8483803</t>
  </si>
  <si>
    <t>HDMU6751130</t>
  </si>
  <si>
    <t>HMCU9034974</t>
  </si>
  <si>
    <t>ULCU5041512</t>
  </si>
  <si>
    <t>GESU5905892</t>
  </si>
  <si>
    <t>CAIU9107645</t>
  </si>
  <si>
    <t>FCIU8301248</t>
  </si>
  <si>
    <t>CBHU8643896</t>
  </si>
  <si>
    <t>CCLU7005536</t>
  </si>
  <si>
    <t>WSCU7245676</t>
  </si>
  <si>
    <t>CBHU8675759</t>
  </si>
  <si>
    <t>TSLU0540266</t>
  </si>
  <si>
    <t>BMOU4130236</t>
  </si>
  <si>
    <t>TCLU5669620</t>
  </si>
  <si>
    <t>MAEU8023144</t>
  </si>
  <si>
    <t>CAIU9291676</t>
  </si>
  <si>
    <t>DRYU9115148</t>
  </si>
  <si>
    <t>DRYU9614342</t>
  </si>
  <si>
    <t>GESU5888780</t>
  </si>
  <si>
    <t>HJMU1553678</t>
  </si>
  <si>
    <t>TRLU5818682</t>
  </si>
  <si>
    <t>TCNU9868777</t>
  </si>
  <si>
    <t>TCNU9100480</t>
  </si>
  <si>
    <t>TGHU8344463</t>
  </si>
  <si>
    <t>TEMU8686628</t>
  </si>
  <si>
    <t>TEMU8578182</t>
  </si>
  <si>
    <t>TEMU8845437</t>
  </si>
  <si>
    <t>MAGU5531534</t>
  </si>
  <si>
    <t>ULCU5000529</t>
  </si>
  <si>
    <t>ULCU5013275</t>
  </si>
  <si>
    <t>ULCU5006893</t>
  </si>
  <si>
    <t>ULCU5006255</t>
  </si>
  <si>
    <t>BEAU6472887</t>
  </si>
  <si>
    <t>BEAU6459587</t>
  </si>
  <si>
    <t>BEAU6470781</t>
  </si>
  <si>
    <t>BEAU6458934</t>
  </si>
  <si>
    <t>ULCU5024372</t>
  </si>
  <si>
    <t>ULCU5021352</t>
  </si>
  <si>
    <t>ULCU5022111</t>
  </si>
  <si>
    <t>ULCU5028296</t>
  </si>
  <si>
    <t>ULCU5022385</t>
  </si>
  <si>
    <t>ULCU5034112</t>
  </si>
  <si>
    <t>ULCU5030375</t>
  </si>
  <si>
    <t>ULCU5034494</t>
  </si>
  <si>
    <t>ULCU5041847</t>
  </si>
  <si>
    <t>ULCU5041087</t>
  </si>
  <si>
    <t>SEGU6076682</t>
  </si>
  <si>
    <t>SEGU6042403</t>
  </si>
  <si>
    <t>ULCU5054206</t>
  </si>
  <si>
    <t>ULCU5053236</t>
  </si>
  <si>
    <t>ULCU5064457</t>
  </si>
  <si>
    <t>ULCU5017305</t>
  </si>
  <si>
    <t>MXSU9640100</t>
  </si>
  <si>
    <t>CCLU6994525</t>
  </si>
  <si>
    <t>FSCU6511795</t>
  </si>
  <si>
    <t>TGHU9476280</t>
  </si>
  <si>
    <t>NRZU6534761</t>
  </si>
  <si>
    <t>TCLU9407952</t>
  </si>
  <si>
    <t>ULCU5007586</t>
  </si>
  <si>
    <t>ZONU7807643</t>
  </si>
  <si>
    <t>BMOU4087525</t>
  </si>
  <si>
    <t>ULCU5027664</t>
  </si>
  <si>
    <t>CRSU9163448</t>
  </si>
  <si>
    <t>FSCU6504306</t>
  </si>
  <si>
    <t>FSCU9090909</t>
  </si>
  <si>
    <t>CCLU6878823</t>
  </si>
  <si>
    <t>HJMU1510357</t>
  </si>
  <si>
    <t>CBHU8557268</t>
  </si>
  <si>
    <t>INKU2653602</t>
  </si>
  <si>
    <t>CCLU7116519</t>
  </si>
  <si>
    <t>FCIU8324454</t>
  </si>
  <si>
    <t>CBHU8759783</t>
  </si>
  <si>
    <t>ULCU5017199</t>
  </si>
  <si>
    <t>CBHU8636182</t>
  </si>
  <si>
    <t>ULCU5021711</t>
  </si>
  <si>
    <t>FCIU8461647</t>
  </si>
  <si>
    <t>ULCU5043665</t>
  </si>
  <si>
    <t>BMOU4047409</t>
  </si>
  <si>
    <t>SUZU4035911</t>
  </si>
  <si>
    <t>ULCU5055537</t>
  </si>
  <si>
    <t>FSCU9969061</t>
  </si>
  <si>
    <t>ULCU5011230</t>
  </si>
  <si>
    <t>CCLU6907562</t>
  </si>
  <si>
    <t>OOLU8467072</t>
  </si>
  <si>
    <t>CCLU7077963</t>
  </si>
  <si>
    <t>NSSU7039425</t>
  </si>
  <si>
    <t>CCLU7291804</t>
  </si>
  <si>
    <t>STRU4094268</t>
  </si>
  <si>
    <t>DFSU6066312</t>
  </si>
  <si>
    <t>CCLU7295461</t>
  </si>
  <si>
    <t>TCLU4757747</t>
  </si>
  <si>
    <t>TCNU8867082</t>
  </si>
  <si>
    <t>TDRU6481306</t>
  </si>
  <si>
    <t>SNKU2893711</t>
  </si>
  <si>
    <t>XINU8031987</t>
  </si>
  <si>
    <t>BEAU6457352</t>
  </si>
  <si>
    <t>CCLU6938352</t>
  </si>
  <si>
    <t>ZONU7453513</t>
  </si>
  <si>
    <t>GESU4089135</t>
  </si>
  <si>
    <t>CCLU6897320</t>
  </si>
  <si>
    <t>GESU5277585</t>
  </si>
  <si>
    <t>CBHU8656764</t>
  </si>
  <si>
    <t>FSCU6977905</t>
  </si>
  <si>
    <t>BENU6578050</t>
  </si>
  <si>
    <t>TCNU9210071</t>
  </si>
  <si>
    <t>DFSU6037910</t>
  </si>
  <si>
    <t>BISU6820241</t>
  </si>
  <si>
    <t>WHLU5438290</t>
  </si>
  <si>
    <t>NIDU5189794</t>
  </si>
  <si>
    <t>CBHU8097352</t>
  </si>
  <si>
    <t>CXDU1737246</t>
  </si>
  <si>
    <t>ULCU5000241</t>
  </si>
  <si>
    <t>CLHU8844735</t>
  </si>
  <si>
    <t>EMCU9812574</t>
  </si>
  <si>
    <t>ULCU5006609</t>
  </si>
  <si>
    <t>ULCU5052564</t>
  </si>
  <si>
    <t>WSCU7889750</t>
  </si>
  <si>
    <t>TCKU9187491</t>
  </si>
  <si>
    <t>BEAU6473646</t>
  </si>
  <si>
    <t>DRYU9529322</t>
  </si>
  <si>
    <t>ULCU5059722</t>
  </si>
  <si>
    <t>ECMU9066979</t>
  </si>
  <si>
    <t>STXU4573034</t>
  </si>
  <si>
    <t>ZONU7677982</t>
  </si>
  <si>
    <t>WHLU5410518</t>
  </si>
  <si>
    <t>FCIU8401355</t>
  </si>
  <si>
    <t>EMKU8459081</t>
  </si>
  <si>
    <t>FCIU8220465</t>
  </si>
  <si>
    <t>CCEU5103025</t>
  </si>
  <si>
    <t>FSCU9958323</t>
  </si>
  <si>
    <t>ULCU5023144</t>
  </si>
  <si>
    <t>ULCU5026267</t>
  </si>
  <si>
    <t>OOLU8414642</t>
  </si>
  <si>
    <t>TGHU8935825</t>
  </si>
  <si>
    <t>JGHU7904542</t>
  </si>
  <si>
    <t>OOLU8415839</t>
  </si>
  <si>
    <t>CCLU7222341</t>
  </si>
  <si>
    <t>BEAU6464794</t>
  </si>
  <si>
    <t>ZCSU8455937</t>
  </si>
  <si>
    <t>BMOU4004808</t>
  </si>
  <si>
    <t>FSCU9862900</t>
  </si>
  <si>
    <t>ECMU9417585</t>
  </si>
  <si>
    <t>ULCU5011122</t>
  </si>
  <si>
    <t>CBHU8598816</t>
  </si>
  <si>
    <t>DFSU6313449</t>
  </si>
  <si>
    <t>ULCU5002305</t>
  </si>
  <si>
    <t>GESU5797062</t>
  </si>
  <si>
    <t>ULCU5055476</t>
  </si>
  <si>
    <t>DFSU6079238</t>
  </si>
  <si>
    <t>ULCU5014667</t>
  </si>
  <si>
    <t>CBHU8747817</t>
  </si>
  <si>
    <t>CCLU6692187</t>
  </si>
  <si>
    <t>CCLU7208560</t>
  </si>
  <si>
    <t>HDMU6797064</t>
  </si>
  <si>
    <t>CCLU7170778</t>
  </si>
  <si>
    <t>GESU6879843</t>
  </si>
  <si>
    <t>BENU6510045</t>
  </si>
  <si>
    <t>FSCU6807046</t>
  </si>
  <si>
    <t>TRHU4104091</t>
  </si>
  <si>
    <t>ULCU5057822</t>
  </si>
  <si>
    <t>CAIU9074407</t>
  </si>
  <si>
    <t>CCLU6634560</t>
  </si>
  <si>
    <t>TCNU9951990</t>
  </si>
  <si>
    <t>ULCU5061904</t>
  </si>
  <si>
    <t>CBHU8883623</t>
  </si>
  <si>
    <t>TCNU9773389</t>
  </si>
  <si>
    <t>INKU6474781</t>
  </si>
  <si>
    <t>ULCU5064971</t>
  </si>
  <si>
    <t>GESU5764367</t>
  </si>
  <si>
    <t>BENU6551569</t>
  </si>
  <si>
    <t>TRLU8230455</t>
  </si>
  <si>
    <t>CCLU7046561</t>
  </si>
  <si>
    <t>HDMU6323492</t>
  </si>
  <si>
    <t>CAIU8114470</t>
  </si>
  <si>
    <t>BEAU6464900</t>
  </si>
  <si>
    <t>TDRU5132212</t>
  </si>
  <si>
    <t>GESU5664120</t>
  </si>
  <si>
    <t>TCLU6091032</t>
  </si>
  <si>
    <t>ULCU5055413</t>
  </si>
  <si>
    <t>ULCU5050279</t>
  </si>
  <si>
    <t>BENU6555604</t>
  </si>
  <si>
    <t>ULCU5042870</t>
  </si>
  <si>
    <t>ULCU5021223</t>
  </si>
  <si>
    <t>CCLU7234424</t>
  </si>
  <si>
    <t>PCIU9842566</t>
  </si>
  <si>
    <t>FSCU9064237</t>
  </si>
  <si>
    <t>BMOU4443816</t>
  </si>
  <si>
    <t>TGHU9323130</t>
  </si>
  <si>
    <t>CBHU8621583</t>
  </si>
  <si>
    <t>FCIU8643533</t>
  </si>
  <si>
    <t>ULCU5014775</t>
  </si>
  <si>
    <t>HLXU6192617</t>
  </si>
  <si>
    <t>BEAU6462934</t>
  </si>
  <si>
    <t>BENU6508726</t>
  </si>
  <si>
    <t>OOLU8319028</t>
  </si>
  <si>
    <t>HDMU6509152</t>
  </si>
  <si>
    <t>EGSU9038765</t>
  </si>
  <si>
    <t>ULCU5034452</t>
  </si>
  <si>
    <t>HMCU9129684</t>
  </si>
  <si>
    <t>MSCU7662983</t>
  </si>
  <si>
    <t>CBHU8673967</t>
  </si>
  <si>
    <t>CBHU8833387</t>
  </si>
  <si>
    <t>BEAU6462913</t>
  </si>
  <si>
    <t>BSIU9491685</t>
  </si>
  <si>
    <t>CBHU8824852</t>
  </si>
  <si>
    <t>KUSTANAY - KIA 6BT (2023)</t>
    <phoneticPr fontId="77" type="noConversion"/>
  </si>
  <si>
    <t>CBHU8878381</t>
  </si>
  <si>
    <t>ULCU5056739</t>
  </si>
  <si>
    <t>TGHU8754175</t>
  </si>
  <si>
    <t>INKU2826185</t>
  </si>
  <si>
    <t>DFSU6028272</t>
  </si>
  <si>
    <t>WSCU9142804</t>
  </si>
  <si>
    <t>ZONU7835028</t>
  </si>
  <si>
    <t>HLXU6343694</t>
  </si>
  <si>
    <t>VOSU8800041</t>
  </si>
  <si>
    <t>WCLU6616079</t>
  </si>
  <si>
    <t>INKU6739474</t>
  </si>
  <si>
    <t>REGU5068676</t>
  </si>
  <si>
    <t>XINU8186762</t>
  </si>
  <si>
    <t>WSCU9303658</t>
  </si>
  <si>
    <t>ULCU5706310</t>
  </si>
  <si>
    <t>CBHU8640428</t>
  </si>
  <si>
    <t>CCEU5125430</t>
  </si>
  <si>
    <t>CAXU9956860</t>
  </si>
  <si>
    <t>YMLU8470051</t>
  </si>
  <si>
    <t>ZCSU8464651</t>
  </si>
  <si>
    <t>TCNU9354295</t>
  </si>
  <si>
    <t>CAXU8025328</t>
  </si>
  <si>
    <t>WHLU5468607</t>
  </si>
  <si>
    <t>OOLU8332884</t>
  </si>
  <si>
    <t>PCIU8244410</t>
  </si>
  <si>
    <t>CCLU7228268</t>
  </si>
  <si>
    <t>CSKU5147896</t>
  </si>
  <si>
    <t>CBHU8188555</t>
  </si>
  <si>
    <t>SEGU4492628</t>
  </si>
  <si>
    <t>CCLU7022301</t>
  </si>
  <si>
    <t>CCLU7180626</t>
  </si>
  <si>
    <t>HJMU1927654</t>
  </si>
  <si>
    <t>CCLU6278583</t>
  </si>
  <si>
    <t>TTNU9161004</t>
  </si>
  <si>
    <t>ZONU7941441</t>
  </si>
  <si>
    <t>CSKU8146229</t>
  </si>
  <si>
    <t>CSKU8592560</t>
  </si>
  <si>
    <t>HDMU6811814</t>
  </si>
  <si>
    <t>TEMU8154672</t>
  </si>
  <si>
    <t>MAGU5581936</t>
  </si>
  <si>
    <t>MAGU5502310</t>
  </si>
  <si>
    <t>OOLU8406776</t>
  </si>
  <si>
    <t>ULCU5009531</t>
  </si>
  <si>
    <t>ULCU5007375</t>
  </si>
  <si>
    <t>ULCU5015350</t>
  </si>
  <si>
    <t>ULCU5016119</t>
  </si>
  <si>
    <t>ULCU5004930</t>
  </si>
  <si>
    <t>ULCU5300212</t>
  </si>
  <si>
    <t>ULCU5012710</t>
  </si>
  <si>
    <t>BEAU6470396</t>
  </si>
  <si>
    <t>BEAU6469775</t>
  </si>
  <si>
    <t>ULCU5027387</t>
  </si>
  <si>
    <t>ULCU5030755</t>
  </si>
  <si>
    <t>ULCU5042611</t>
  </si>
  <si>
    <t>ULCU5044403</t>
  </si>
  <si>
    <t>ULCU5045204</t>
  </si>
  <si>
    <t>ULCU5047716</t>
  </si>
  <si>
    <t>ULCU5045502</t>
  </si>
  <si>
    <t>ULCU5045082</t>
  </si>
  <si>
    <t>ULCU5050068</t>
  </si>
  <si>
    <t>ULCU5048965</t>
  </si>
  <si>
    <t>SEGU6346290</t>
  </si>
  <si>
    <t>ULCU5055516</t>
  </si>
  <si>
    <t>ULCU5055943</t>
  </si>
  <si>
    <t>ULCU5057437</t>
  </si>
  <si>
    <t>ULCU5016926</t>
  </si>
  <si>
    <t>ULCU5030117</t>
  </si>
  <si>
    <t>TGHU6449188</t>
  </si>
  <si>
    <t>ULCU5008129</t>
  </si>
  <si>
    <t>TCLU7225877</t>
  </si>
  <si>
    <t>DRYU9606990</t>
  </si>
  <si>
    <t>BEAU6458596</t>
  </si>
  <si>
    <t>ZONU7508473</t>
  </si>
  <si>
    <t>ULCU5009948</t>
  </si>
  <si>
    <t>ULCU5050047</t>
  </si>
  <si>
    <t>ULCU5032059</t>
  </si>
  <si>
    <t>ULCU5000914</t>
  </si>
  <si>
    <t>ULCU5054628</t>
  </si>
  <si>
    <t>ESPU8017333</t>
  </si>
  <si>
    <t>MAGU5654056</t>
  </si>
  <si>
    <t>CSKU7887438</t>
  </si>
  <si>
    <t>BENU6529293</t>
  </si>
  <si>
    <t>CCLU7015832</t>
  </si>
  <si>
    <t>TDRU8613058</t>
  </si>
  <si>
    <t>BSIU9054068</t>
  </si>
  <si>
    <t>ULCU5027704</t>
  </si>
  <si>
    <t>ZCSU8787280</t>
  </si>
  <si>
    <t>ZCSU8529080</t>
  </si>
  <si>
    <t>ULCU5066995</t>
  </si>
  <si>
    <t>ZCSU7027425</t>
  </si>
  <si>
    <t>ZCSU8527277</t>
  </si>
  <si>
    <t>MSCU9081967</t>
  </si>
  <si>
    <t>GESU5945724</t>
  </si>
  <si>
    <t>ULCU5056071</t>
  </si>
  <si>
    <t>ULCU5002590</t>
  </si>
  <si>
    <t>ULCU5052327</t>
  </si>
  <si>
    <t>ULCU5024515</t>
  </si>
  <si>
    <t>TCLU4757536</t>
  </si>
  <si>
    <t>ULCU5030415</t>
  </si>
  <si>
    <t>ULCU5031324</t>
  </si>
  <si>
    <t>CCLU6950131</t>
  </si>
  <si>
    <t>CRSU9147787</t>
  </si>
  <si>
    <t>ULCU5010949</t>
  </si>
  <si>
    <t>NSSU7019542</t>
  </si>
  <si>
    <t>ULCU5062120</t>
  </si>
  <si>
    <t>YMLU8208308</t>
  </si>
  <si>
    <t>ULCU5017075</t>
  </si>
  <si>
    <t>ULCU5010276</t>
  </si>
  <si>
    <t>CBHU8549956</t>
  </si>
  <si>
    <t>MSCU7191733</t>
  </si>
  <si>
    <t>ULCU5031514</t>
  </si>
  <si>
    <t>ULCU5029693</t>
  </si>
  <si>
    <t>BEAU6468188</t>
  </si>
  <si>
    <t>ZCSU8190530</t>
  </si>
  <si>
    <t>TCKU9160973</t>
  </si>
  <si>
    <t>TGBU5049164</t>
  </si>
  <si>
    <t>BMOU4006945</t>
  </si>
  <si>
    <t>ULCU5034508</t>
  </si>
  <si>
    <t>CCEU5123762</t>
  </si>
  <si>
    <t>ULCU5068452</t>
  </si>
  <si>
    <t>ULCU5012788</t>
  </si>
  <si>
    <t>ULCU5051439</t>
  </si>
  <si>
    <t>ULCU5023740</t>
  </si>
  <si>
    <t>NSSU7024533</t>
  </si>
  <si>
    <t>GESU4977500</t>
  </si>
  <si>
    <t>GVCU5326430</t>
  </si>
  <si>
    <t>NSSU7018398</t>
  </si>
  <si>
    <t>ULCU5012730</t>
  </si>
  <si>
    <t>XINU8016494</t>
  </si>
  <si>
    <t>ULCU5044635</t>
  </si>
  <si>
    <t>FCIU8068938</t>
  </si>
  <si>
    <t>BSIU9487896</t>
  </si>
  <si>
    <t>GVCU5078797</t>
  </si>
  <si>
    <t>CBHU8616400</t>
  </si>
  <si>
    <t>ULCU5043264</t>
  </si>
  <si>
    <t>ULCU5016850</t>
  </si>
  <si>
    <t>CCLU7250739</t>
  </si>
  <si>
    <t>BEAU6467983</t>
  </si>
  <si>
    <t>CSKU9198504</t>
  </si>
  <si>
    <t>NSSU7024718</t>
  </si>
  <si>
    <t>ULCU5066742</t>
  </si>
  <si>
    <t>NSSU7032333</t>
  </si>
  <si>
    <t>HJMU1413758</t>
  </si>
  <si>
    <t>CSKU9629371</t>
  </si>
  <si>
    <t>ULCU5003533</t>
  </si>
  <si>
    <t>GVCU5105927</t>
  </si>
  <si>
    <t>HDMU6437155</t>
  </si>
  <si>
    <t>CBHU8671780</t>
  </si>
  <si>
    <t>MSTU5061844</t>
  </si>
  <si>
    <t>CCLU6982083</t>
  </si>
  <si>
    <t>CSKU9286077</t>
  </si>
  <si>
    <t>CCLU7204883</t>
  </si>
  <si>
    <t>CCLU6996981</t>
  </si>
  <si>
    <t>CCLU7222125</t>
  </si>
  <si>
    <t>HDMU6761420</t>
  </si>
  <si>
    <t>CRXU9886222</t>
  </si>
  <si>
    <t>ULCU5006532</t>
  </si>
  <si>
    <t>CCLU6938671</t>
  </si>
  <si>
    <t>CCLU6981560</t>
  </si>
  <si>
    <t>GESU5833914</t>
  </si>
  <si>
    <t>CCLU7031263</t>
  </si>
  <si>
    <t>ZCSU8548541</t>
  </si>
  <si>
    <t>CBHU8580102</t>
  </si>
  <si>
    <t>ULCU5002347</t>
  </si>
  <si>
    <t>CCLU6797974</t>
  </si>
  <si>
    <t>ULCU5053719</t>
  </si>
  <si>
    <t>ULCU5045436</t>
  </si>
  <si>
    <t>BMOU4493416</t>
  </si>
  <si>
    <t>FCIU8636745</t>
  </si>
  <si>
    <t>ULCU5066845</t>
  </si>
  <si>
    <t>FCIU8712188</t>
  </si>
  <si>
    <t>KUSTANAY - KIA 65BT</t>
    <phoneticPr fontId="77" type="noConversion"/>
  </si>
  <si>
    <t>ULCU5025419</t>
  </si>
  <si>
    <t>TEMU8951887</t>
  </si>
  <si>
    <t>BEAU6469651</t>
  </si>
  <si>
    <t>MWLU7201539</t>
  </si>
  <si>
    <t>PCIU9924725</t>
  </si>
  <si>
    <t>CCEU5100480</t>
  </si>
  <si>
    <t>DRYU9919887</t>
  </si>
  <si>
    <t>TDRU5171380</t>
  </si>
  <si>
    <t>KKFU7568109</t>
  </si>
  <si>
    <t>DFSU6040180</t>
  </si>
  <si>
    <t>STXU4577169</t>
  </si>
  <si>
    <t>ULCU5047104</t>
  </si>
  <si>
    <t>CSKU5008144</t>
  </si>
  <si>
    <t>FCIU8056330</t>
  </si>
  <si>
    <t>TDTU0706948</t>
  </si>
  <si>
    <t>OOLU8333448</t>
  </si>
  <si>
    <t>ULCU5065480</t>
  </si>
  <si>
    <t>BEAU6457882</t>
  </si>
  <si>
    <t>ULCU5022174</t>
  </si>
  <si>
    <t>ULCU5063110</t>
  </si>
  <si>
    <t>ULCU5050725</t>
  </si>
  <si>
    <t>ULCU5024217</t>
  </si>
  <si>
    <t>BEAU6468845</t>
  </si>
  <si>
    <t>TDTU8621810</t>
  </si>
  <si>
    <t>HDMU6782850</t>
  </si>
  <si>
    <t>CCLU7226861</t>
  </si>
  <si>
    <t>TDTU0610424</t>
  </si>
  <si>
    <t>DRYU9116150</t>
  </si>
  <si>
    <t>BEAU6467828</t>
  </si>
  <si>
    <t>TDTU5131785</t>
  </si>
  <si>
    <t>TDTU5174283</t>
  </si>
  <si>
    <t>BEAU6458507</t>
  </si>
  <si>
    <t>STXU4578015</t>
  </si>
  <si>
    <t>ULCU5002460</t>
  </si>
  <si>
    <t>TDTU5973660</t>
  </si>
  <si>
    <t>CBHU8765831</t>
  </si>
  <si>
    <t>TDTU4060199</t>
  </si>
  <si>
    <t>TEMU6627858</t>
  </si>
  <si>
    <t>TCNU8861124</t>
  </si>
  <si>
    <t>TDTU5856278</t>
  </si>
  <si>
    <t>BEAU6472640</t>
  </si>
  <si>
    <t>WEDU8281592</t>
  </si>
  <si>
    <t>TCNU7268259</t>
  </si>
  <si>
    <t>TDTU4109405</t>
  </si>
  <si>
    <t>CCLU7018765</t>
  </si>
  <si>
    <t>FCIU9068784</t>
  </si>
  <si>
    <t>TDTU4090059</t>
  </si>
  <si>
    <t>HDMU6768385</t>
  </si>
  <si>
    <t>TCNU9770950</t>
  </si>
  <si>
    <t>ULCU5059912</t>
  </si>
  <si>
    <t>TCNU7027436</t>
  </si>
  <si>
    <t>TCLU8394568</t>
  </si>
  <si>
    <t>TCNU8058935</t>
  </si>
  <si>
    <t>ULCU5024500</t>
  </si>
  <si>
    <t>OOLU8335754</t>
  </si>
  <si>
    <t>ULCU5026760</t>
  </si>
  <si>
    <t>ULCU5021291</t>
  </si>
  <si>
    <t>TCNU9457930</t>
  </si>
  <si>
    <t>ULCU5053067</t>
  </si>
  <si>
    <t>SEGU4045131</t>
  </si>
  <si>
    <t>ULCU5058855</t>
  </si>
  <si>
    <t>ULCU5016417</t>
  </si>
  <si>
    <t>IKSU8660013</t>
  </si>
  <si>
    <t>OOLU8261651</t>
  </si>
  <si>
    <t>TCNU9182386</t>
  </si>
  <si>
    <t>ULCU5022786</t>
  </si>
  <si>
    <t>CBHU8619884</t>
  </si>
  <si>
    <t>CXDU2397860</t>
  </si>
  <si>
    <t>CBHU8774047</t>
  </si>
  <si>
    <t>BEAU6461990</t>
  </si>
  <si>
    <t>OOLU8403627</t>
  </si>
  <si>
    <t>FCIU8637567</t>
  </si>
  <si>
    <t>ULCU5002012</t>
  </si>
  <si>
    <t>GESU6521124</t>
  </si>
  <si>
    <t>HDMU6323147</t>
  </si>
  <si>
    <t>DRYU9527607</t>
  </si>
  <si>
    <t>GESU5904598</t>
  </si>
  <si>
    <t>MWLU7202598</t>
  </si>
  <si>
    <t>IKSU8305410</t>
  </si>
  <si>
    <t>BENU6529890</t>
  </si>
  <si>
    <t>FCIU8794000</t>
  </si>
  <si>
    <t>CSKU9110236</t>
  </si>
  <si>
    <t>DFSU6059680</t>
  </si>
  <si>
    <t>CCLU7021049</t>
  </si>
  <si>
    <t>CCLU6691827</t>
  </si>
  <si>
    <t>TRLU8193916</t>
  </si>
  <si>
    <t>ULCU5066085</t>
  </si>
  <si>
    <t>DFSU6677292</t>
  </si>
  <si>
    <t>TDRU5735638</t>
  </si>
  <si>
    <t>ULCU5031108</t>
  </si>
  <si>
    <t>TCLU9359617</t>
  </si>
  <si>
    <t>EOLU8055753</t>
  </si>
  <si>
    <t>TCNU8076630</t>
  </si>
  <si>
    <t>SEGU6075578</t>
  </si>
  <si>
    <t>ULCU5043095</t>
  </si>
  <si>
    <t>CBHU8790726</t>
  </si>
  <si>
    <t>TCNU6200172</t>
  </si>
  <si>
    <t>ULCU5024897</t>
  </si>
  <si>
    <t>CCLU7188669</t>
  </si>
  <si>
    <t>TDRU5808225</t>
  </si>
  <si>
    <t>ULCU5024541</t>
  </si>
  <si>
    <t>CCEU5108639</t>
  </si>
  <si>
    <t>TRLU6686385</t>
  </si>
  <si>
    <t>KUSTANAY - KIA 70BT</t>
    <phoneticPr fontId="77" type="noConversion"/>
  </si>
  <si>
    <t>BEAU6472676</t>
  </si>
  <si>
    <t>CCLU7135566</t>
  </si>
  <si>
    <t>TGBU5114594</t>
  </si>
  <si>
    <t>BEAU6473219</t>
  </si>
  <si>
    <t>CCLU7215131</t>
  </si>
  <si>
    <t>ULCU5000555</t>
  </si>
  <si>
    <t>IFBU7551395</t>
  </si>
  <si>
    <t>ULCU5059701</t>
  </si>
  <si>
    <t>FSCU9056838</t>
  </si>
  <si>
    <t>GATU8785331</t>
  </si>
  <si>
    <t>CBHU8608302</t>
  </si>
  <si>
    <t>ULCU5002049</t>
  </si>
  <si>
    <t>FCIU8487934</t>
  </si>
  <si>
    <t>HDMU6794790</t>
  </si>
  <si>
    <t>ULCU5047721</t>
  </si>
  <si>
    <t>TCNU9700696</t>
  </si>
  <si>
    <t>ULCU5044532</t>
  </si>
  <si>
    <t>ULCU5002413</t>
  </si>
  <si>
    <t>SVWU6333672</t>
  </si>
  <si>
    <t>TEMU8816850</t>
  </si>
  <si>
    <t>OOLU8165909</t>
  </si>
  <si>
    <t>BEAU6460042</t>
  </si>
  <si>
    <t>ULCU5027670</t>
  </si>
  <si>
    <t>MWLU8629563</t>
  </si>
  <si>
    <t>ULCU5053853</t>
  </si>
  <si>
    <t>BEAU6468249</t>
  </si>
  <si>
    <t>ULCU5062897</t>
  </si>
  <si>
    <t>ULCU5043433</t>
  </si>
  <si>
    <t>ULCU5053576</t>
  </si>
  <si>
    <t>PCSU5104965</t>
  </si>
  <si>
    <t>ULCU5065793</t>
  </si>
  <si>
    <t>MAGU5124483</t>
  </si>
  <si>
    <t>BEAU6457202</t>
  </si>
  <si>
    <t>CCLU7274155</t>
  </si>
  <si>
    <t>UESU4710360</t>
  </si>
  <si>
    <t>WSCU9866501</t>
  </si>
  <si>
    <t>ULCU5049690</t>
  </si>
  <si>
    <t>TGHU7939981</t>
  </si>
  <si>
    <t>TRIU9054865</t>
  </si>
  <si>
    <t>ULCU5026570</t>
  </si>
  <si>
    <t>TRLU5437876</t>
  </si>
  <si>
    <t>CBHU8684447</t>
  </si>
  <si>
    <t>SVWU5764485</t>
  </si>
  <si>
    <t>OOLU9040927</t>
  </si>
  <si>
    <t>CCLU6934300</t>
  </si>
  <si>
    <t>BEAU6465342</t>
  </si>
  <si>
    <t>TCNU7074206</t>
  </si>
  <si>
    <t>ULCU5018045</t>
  </si>
  <si>
    <t>TCLU5922316</t>
  </si>
  <si>
    <t>ULCU5016839</t>
  </si>
  <si>
    <t>HDMU6429479</t>
  </si>
  <si>
    <t>ULCU5059810</t>
  </si>
  <si>
    <t>TDRU0068450</t>
  </si>
  <si>
    <t>CAIU9830320</t>
  </si>
  <si>
    <t>ULCU5029965</t>
  </si>
  <si>
    <t>ULCU5034621</t>
  </si>
  <si>
    <t>BEAU6473369</t>
  </si>
  <si>
    <t>HDMU6792838</t>
  </si>
  <si>
    <t>TEMU8150851</t>
  </si>
  <si>
    <t>ULCU5022301</t>
  </si>
  <si>
    <t>ULCU5027725</t>
  </si>
  <si>
    <t>ULCU5059656</t>
  </si>
  <si>
    <t>HDMU6755388</t>
  </si>
  <si>
    <t>CBHU8691132</t>
  </si>
  <si>
    <t>ULCU5057165</t>
  </si>
  <si>
    <t>BMOU4449563</t>
  </si>
  <si>
    <t>EMCU9814052</t>
  </si>
  <si>
    <t>ULCU5720241</t>
  </si>
  <si>
    <t>ULCU5031366</t>
  </si>
  <si>
    <t>BENU6643618</t>
  </si>
  <si>
    <t>CAAU5387484</t>
  </si>
  <si>
    <t>TSLU0535491</t>
  </si>
  <si>
    <t>CCLU6915418</t>
  </si>
  <si>
    <t>ZONU7921933</t>
  </si>
  <si>
    <t>ULCU5056620</t>
  </si>
  <si>
    <t>CBHU8168667</t>
  </si>
  <si>
    <t>ULCU5031181</t>
  </si>
  <si>
    <t>BEAU6465574</t>
  </si>
  <si>
    <t>ULCU5045056</t>
  </si>
  <si>
    <t>TCNU7262775</t>
  </si>
  <si>
    <t>ULCU5052482</t>
  </si>
  <si>
    <t>CSKU7864704</t>
  </si>
  <si>
    <t>UESU5114555</t>
  </si>
  <si>
    <t>ULCU5030420</t>
  </si>
  <si>
    <t>SEGU5904015</t>
  </si>
  <si>
    <t>BEAU6471448</t>
  </si>
  <si>
    <t>TGHU9542437</t>
  </si>
  <si>
    <t>AMFU8633204</t>
  </si>
  <si>
    <t>TEMU8679146</t>
  </si>
  <si>
    <t>BEAU4401164</t>
  </si>
  <si>
    <t>ULCU5013573</t>
  </si>
  <si>
    <t>CCLU6730440</t>
  </si>
  <si>
    <t>ULCU5054905</t>
  </si>
  <si>
    <t>ULCU5046704</t>
  </si>
  <si>
    <t>XXXU9362260</t>
  </si>
  <si>
    <t>DFSU6068362</t>
  </si>
  <si>
    <t>CKLU4106759</t>
  </si>
  <si>
    <t>YMLU8074385</t>
  </si>
  <si>
    <t>ULCU5060791</t>
  </si>
  <si>
    <t>ULCU5009866</t>
  </si>
  <si>
    <t>ULCU5043860</t>
  </si>
  <si>
    <t>UESU5161095</t>
  </si>
  <si>
    <t>ULCU5050812</t>
  </si>
  <si>
    <t>ULCU5066608</t>
  </si>
  <si>
    <t>BEAU6465168</t>
  </si>
  <si>
    <t>ULCU5042458</t>
  </si>
  <si>
    <t>ULCU5004205</t>
  </si>
  <si>
    <t>CCLU6981831</t>
  </si>
  <si>
    <t>TCLU9226105</t>
  </si>
  <si>
    <t>TRIU9669324</t>
  </si>
  <si>
    <t>ULCU5025194</t>
  </si>
  <si>
    <t>BEAU6456628</t>
  </si>
  <si>
    <t>ULCU5040563</t>
  </si>
  <si>
    <t>KUSTANAY - 118BT (2022)</t>
    <phoneticPr fontId="77" type="noConversion"/>
  </si>
  <si>
    <t>ULCU5055584</t>
  </si>
  <si>
    <t>TGHU6682142</t>
  </si>
  <si>
    <t>WSCU7237388</t>
  </si>
  <si>
    <t>ULCU5041744</t>
  </si>
  <si>
    <t>ULCU5045122</t>
  </si>
  <si>
    <t>TGHU9075477</t>
  </si>
  <si>
    <t>ULCU5002809</t>
  </si>
  <si>
    <t>ULCU5008920</t>
  </si>
  <si>
    <t>TGHU8720236</t>
  </si>
  <si>
    <t>ULCU5030945</t>
  </si>
  <si>
    <t>CBHU8651464</t>
  </si>
  <si>
    <t>ULCU5015051</t>
  </si>
  <si>
    <t>ULCU5042062</t>
  </si>
  <si>
    <t>ULCU5049766</t>
  </si>
  <si>
    <t>YMLU8510318</t>
  </si>
  <si>
    <t>CSKU7854558</t>
  </si>
  <si>
    <t>ULCU5043840</t>
  </si>
  <si>
    <t>ULCU5049180</t>
  </si>
  <si>
    <t>GLDU0725050</t>
  </si>
  <si>
    <t>HHXU3122290</t>
  </si>
  <si>
    <t>DFSU6033978</t>
  </si>
  <si>
    <t>ULCU5041641</t>
  </si>
  <si>
    <t>TCNU9702702</t>
  </si>
  <si>
    <t>HDMU6444067</t>
  </si>
  <si>
    <t>ULCU5130230</t>
  </si>
  <si>
    <t>ULCU5016274</t>
  </si>
  <si>
    <t>ULCU5041507</t>
  </si>
  <si>
    <t>BEAU6460016</t>
  </si>
  <si>
    <t>ULCU5020546</t>
  </si>
  <si>
    <t>ULCU5004503</t>
  </si>
  <si>
    <t>GESU4500837</t>
  </si>
  <si>
    <t>CCEU5116953</t>
  </si>
  <si>
    <t>BEAU6466879</t>
  </si>
  <si>
    <t>ULCU5300151</t>
  </si>
  <si>
    <t>ULCU5026360</t>
  </si>
  <si>
    <t>ULCU5008089</t>
  </si>
  <si>
    <t>ULCU5048862</t>
  </si>
  <si>
    <t>CCLU6921318</t>
  </si>
  <si>
    <t>KUSTANAY - 1BT (2023)</t>
    <phoneticPr fontId="77" type="noConversion"/>
  </si>
  <si>
    <t>GAOU6012144</t>
  </si>
  <si>
    <t>ULCU5054757</t>
  </si>
  <si>
    <t>ULCU5025640</t>
  </si>
  <si>
    <t>ULCU5023020</t>
  </si>
  <si>
    <t>ULCU5028790</t>
  </si>
  <si>
    <t>CCLU7025580</t>
  </si>
  <si>
    <t>ULCU5060620</t>
  </si>
  <si>
    <t>GESU5831300</t>
  </si>
  <si>
    <t>WSCU7670588</t>
  </si>
  <si>
    <t>CBHU8170427</t>
  </si>
  <si>
    <t>FSCU6684548</t>
  </si>
  <si>
    <t>ULCU5015405</t>
  </si>
  <si>
    <t>ULCU5002780</t>
  </si>
  <si>
    <t>BEAU6457075</t>
  </si>
  <si>
    <t>BEAU6458240</t>
  </si>
  <si>
    <t>ULCU5025867</t>
  </si>
  <si>
    <t>ULCU5033203</t>
  </si>
  <si>
    <t>ULCU5043325</t>
  </si>
  <si>
    <t>ULCU5049350</t>
  </si>
  <si>
    <t>ULCU5055054</t>
  </si>
  <si>
    <t>ULCU5063173</t>
  </si>
  <si>
    <t>ULCU5017985</t>
  </si>
  <si>
    <t>KUSTANAY - 3BT (2023)</t>
    <phoneticPr fontId="77" type="noConversion"/>
  </si>
  <si>
    <t>MWLU7202617</t>
  </si>
  <si>
    <t>CCLU7116648</t>
  </si>
  <si>
    <t>CCLU7056277</t>
  </si>
  <si>
    <t>CCEU5121498</t>
  </si>
  <si>
    <t>FSCU9374248</t>
  </si>
  <si>
    <t>CAXU9183781</t>
  </si>
  <si>
    <t>CLHU8357104</t>
  </si>
  <si>
    <t>HDMU6445253</t>
  </si>
  <si>
    <t>WHLU5291403</t>
  </si>
  <si>
    <t>WSCU9672173</t>
  </si>
  <si>
    <t>CCLU6698035</t>
  </si>
  <si>
    <t>OOLU8358277</t>
  </si>
  <si>
    <t>ECMU9425934</t>
  </si>
  <si>
    <t>GVCU5170901</t>
  </si>
  <si>
    <t>UPMU8073742</t>
  </si>
  <si>
    <t>FSCU9978470</t>
  </si>
  <si>
    <t>HDMU6468768</t>
  </si>
  <si>
    <t>CSKU9038147</t>
  </si>
  <si>
    <t>CSKU8435601</t>
  </si>
  <si>
    <t>ZONU7274293</t>
  </si>
  <si>
    <t>CCLU6971290</t>
  </si>
  <si>
    <t>FCIU8540480</t>
  </si>
  <si>
    <t>CSKU8977808</t>
  </si>
  <si>
    <t>HDMU6483084</t>
  </si>
  <si>
    <t>ZONU8059839</t>
  </si>
  <si>
    <t>CBHU8768044</t>
  </si>
  <si>
    <t>DFSU6062683</t>
  </si>
  <si>
    <t>HJMU1546128</t>
  </si>
  <si>
    <t>CCLU7206058</t>
  </si>
  <si>
    <t>GESU6580195</t>
  </si>
  <si>
    <t>TCNU9744420</t>
  </si>
  <si>
    <t>TGHU9204738</t>
  </si>
  <si>
    <t>SUZU4035721</t>
  </si>
  <si>
    <t>ULCU5000344</t>
  </si>
  <si>
    <t>ULCU5016187</t>
  </si>
  <si>
    <t>ULCU5004099</t>
  </si>
  <si>
    <t>ULCU5013660</t>
  </si>
  <si>
    <t>ULCU5027495</t>
  </si>
  <si>
    <t>ULCU5024665</t>
  </si>
  <si>
    <t>ULCU5027601</t>
  </si>
  <si>
    <t>ULCU5044743</t>
  </si>
  <si>
    <t>ULCU5045708</t>
  </si>
  <si>
    <t>ULCU5050849</t>
  </si>
  <si>
    <t>ULCU5051927</t>
  </si>
  <si>
    <t>ULCU5052306</t>
  </si>
  <si>
    <t>SEGU6298458</t>
  </si>
  <si>
    <t>ULCU5053616</t>
  </si>
  <si>
    <t>ULCU5057674</t>
  </si>
  <si>
    <t>ULCU5057252</t>
  </si>
  <si>
    <t>ULCU5059511</t>
  </si>
  <si>
    <t>CCLU7037430</t>
  </si>
  <si>
    <t>CCEU5109086</t>
  </si>
  <si>
    <t>CBHU8151598</t>
  </si>
  <si>
    <t>CBHU8129779</t>
  </si>
  <si>
    <t>HDMU6455293</t>
  </si>
  <si>
    <t>ULCU5021706</t>
  </si>
  <si>
    <t>ULCU5900412</t>
  </si>
  <si>
    <t>TSTU0524243</t>
  </si>
  <si>
    <t>ULCU5023210</t>
  </si>
  <si>
    <t>BEAU6463078</t>
  </si>
  <si>
    <t>ULCU5024460</t>
  </si>
  <si>
    <t>TCNU9186458</t>
  </si>
  <si>
    <t>DFSU6741473</t>
  </si>
  <si>
    <t>ULCU5900541</t>
  </si>
  <si>
    <t>ULCU5046983</t>
  </si>
  <si>
    <t>MOTU6737664</t>
  </si>
  <si>
    <t>TRLU6877329</t>
  </si>
  <si>
    <t>FCIU8285574</t>
  </si>
  <si>
    <t>AXIU1472158</t>
  </si>
  <si>
    <t>TCNU8844066</t>
  </si>
  <si>
    <t>KDCU5131646</t>
  </si>
  <si>
    <t>ULCU5059105</t>
  </si>
  <si>
    <t>ECMU9877235</t>
  </si>
  <si>
    <t>TSLU0515875</t>
  </si>
  <si>
    <t>CBHU8583924</t>
  </si>
  <si>
    <t>ULCU5002917</t>
  </si>
  <si>
    <t>ULCU5055820</t>
  </si>
  <si>
    <t>GESU6914625</t>
  </si>
  <si>
    <t>ULCU5007014</t>
  </si>
  <si>
    <t>ZONU7775783</t>
  </si>
  <si>
    <t>ULCU5013090</t>
  </si>
  <si>
    <t>ULCU5003615</t>
  </si>
  <si>
    <t>TSLU0528492</t>
  </si>
  <si>
    <t>CCLU6600452</t>
  </si>
  <si>
    <t>ULCU5900310</t>
  </si>
  <si>
    <t>SEGU5111177</t>
  </si>
  <si>
    <t>ULCU5025830</t>
  </si>
  <si>
    <t>FCIU8470989</t>
  </si>
  <si>
    <t>ULCU5055650</t>
  </si>
  <si>
    <t>NRZU9516308</t>
  </si>
  <si>
    <t>SEGU6033607</t>
  </si>
  <si>
    <t>WEDU8188176</t>
  </si>
  <si>
    <t>CCEU5110533</t>
  </si>
  <si>
    <t>TGHU8994561</t>
  </si>
  <si>
    <t>CCLU7206464</t>
  </si>
  <si>
    <t>ULCU5013932</t>
  </si>
  <si>
    <t>CBHU8575256</t>
  </si>
  <si>
    <t>XINU8072760</t>
  </si>
  <si>
    <t>OOLU8446995</t>
  </si>
  <si>
    <t>BMOU4281715</t>
  </si>
  <si>
    <t>HDMU6497597</t>
  </si>
  <si>
    <t>WSCU9368181</t>
  </si>
  <si>
    <t>ULCU5047260</t>
  </si>
  <si>
    <t>WHLU5379480</t>
  </si>
  <si>
    <t>ULCU5006018</t>
  </si>
  <si>
    <t>ULCU5060045</t>
  </si>
  <si>
    <t>ULCU5027556</t>
  </si>
  <si>
    <t>ULCU5048733</t>
  </si>
  <si>
    <t>SEGU5985043</t>
  </si>
  <si>
    <t>ULCU5032001</t>
  </si>
  <si>
    <t>ULCU5032383</t>
  </si>
  <si>
    <t>CSKU8019610</t>
  </si>
  <si>
    <t>KUSTANAY - ADDITIONAL</t>
    <phoneticPr fontId="77" type="noConversion"/>
  </si>
  <si>
    <t>BEAU4374053</t>
  </si>
  <si>
    <t>BMOU5278995</t>
  </si>
  <si>
    <t>CCLU7239494</t>
  </si>
  <si>
    <t>TRLU5931066</t>
  </si>
  <si>
    <t>CCEU5118961</t>
  </si>
  <si>
    <t>WHLU6021552</t>
  </si>
  <si>
    <t>TCKU9666154</t>
  </si>
  <si>
    <t>CRSU9111341</t>
  </si>
  <si>
    <t>DRYU9092248</t>
  </si>
  <si>
    <t>CCLU6994382</t>
  </si>
  <si>
    <t>CBHU8719142</t>
  </si>
  <si>
    <t>CBHU8783136</t>
  </si>
  <si>
    <t>CBHU8792143</t>
  </si>
  <si>
    <t>TEMU8155431</t>
  </si>
  <si>
    <t>ULCU5023078</t>
  </si>
  <si>
    <t>ULCU5023530</t>
  </si>
  <si>
    <t>ULCU5047784</t>
  </si>
  <si>
    <t>ULCU5046685</t>
  </si>
  <si>
    <t>ULCU5049576</t>
  </si>
  <si>
    <t>ULCU5064380</t>
  </si>
  <si>
    <t>ULCU5065751</t>
  </si>
  <si>
    <t>ULCU5016567</t>
  </si>
  <si>
    <t>ULCU5005433</t>
  </si>
  <si>
    <t>ULCU5011415</t>
  </si>
  <si>
    <t>ULCU5000792</t>
  </si>
  <si>
    <t>ULCU5001757</t>
  </si>
  <si>
    <t>BEAU6458847</t>
  </si>
  <si>
    <t>BEAU6467999</t>
  </si>
  <si>
    <t>BEAU6459756</t>
  </si>
  <si>
    <t>BEAU6459078</t>
  </si>
  <si>
    <t>HDMU6552380</t>
  </si>
  <si>
    <t>ULCU5034391</t>
  </si>
  <si>
    <t>YMLU8329568</t>
  </si>
  <si>
    <t>CCLU6855324</t>
  </si>
  <si>
    <t>GAOU6145851</t>
  </si>
  <si>
    <t>TCNU8131424</t>
  </si>
  <si>
    <t>SUZU4035697</t>
  </si>
  <si>
    <t>TCNU9165028</t>
  </si>
  <si>
    <t>ULCU5004519</t>
  </si>
  <si>
    <t>TDRU0128544</t>
  </si>
  <si>
    <t>TGHU9388677</t>
  </si>
  <si>
    <t>CCLU6837001</t>
  </si>
  <si>
    <t>DRYU9077027</t>
  </si>
  <si>
    <t>CBHU8729325</t>
  </si>
  <si>
    <t>ULCU5000982</t>
  </si>
  <si>
    <t>ULCU5006487</t>
  </si>
  <si>
    <t>FCIU9060720</t>
  </si>
  <si>
    <t>CBHU8669099</t>
  </si>
  <si>
    <t>HDMU6536332</t>
  </si>
  <si>
    <t>ULCU5008448</t>
  </si>
  <si>
    <t>ULCU5055500</t>
  </si>
  <si>
    <t>CCLU7101946</t>
  </si>
  <si>
    <t>TDRU6418812</t>
  </si>
  <si>
    <t>ZCSU8441912</t>
  </si>
  <si>
    <t>ULCU5033543</t>
  </si>
  <si>
    <t>CSKU8006232</t>
  </si>
  <si>
    <t>ULCU5029435</t>
  </si>
  <si>
    <t>CCLU7204604</t>
  </si>
  <si>
    <t>TCNU8003974</t>
  </si>
  <si>
    <t>WSCU7040110</t>
  </si>
  <si>
    <t>CAXU9015875</t>
  </si>
  <si>
    <t>MOTU6718772</t>
  </si>
  <si>
    <t>TGHU8064230</t>
  </si>
  <si>
    <t>ULCU5012685</t>
  </si>
  <si>
    <t>ULCU5007879</t>
  </si>
  <si>
    <t>TGHU7973163</t>
  </si>
  <si>
    <t>GVCU5044272</t>
  </si>
  <si>
    <t>CLHU9040773</t>
  </si>
  <si>
    <t>AMFU8643060</t>
  </si>
  <si>
    <t>INKU6102038</t>
  </si>
  <si>
    <t>ULCU5002706</t>
  </si>
  <si>
    <t>WSCU7167830</t>
  </si>
  <si>
    <t>TSLU0509297</t>
  </si>
  <si>
    <t>TRLU6662090</t>
  </si>
  <si>
    <t>MSKU8143826</t>
  </si>
  <si>
    <t>ULCU5031303</t>
  </si>
  <si>
    <t>CCLU6940658</t>
  </si>
  <si>
    <t>PCIU8425547</t>
  </si>
  <si>
    <t>FSCU9423379</t>
  </si>
  <si>
    <t>TCNU9054868</t>
  </si>
  <si>
    <t>FSCU6846470</t>
  </si>
  <si>
    <t>TCNU9849993</t>
  </si>
  <si>
    <t>OOLU8429658</t>
  </si>
  <si>
    <t>ECMU9240102</t>
  </si>
  <si>
    <t>GVCU5137056</t>
  </si>
  <si>
    <t>DFSU6000948</t>
  </si>
  <si>
    <t>INKU2287442</t>
  </si>
  <si>
    <t>OOLU8335857</t>
  </si>
  <si>
    <t>CLHU8594261</t>
  </si>
  <si>
    <t>HLXU6328175</t>
  </si>
  <si>
    <t>KKFU7691134</t>
  </si>
  <si>
    <t>ULCU5018066</t>
  </si>
  <si>
    <t>KUSTANAY - JAC 13-14BT (2022)</t>
    <phoneticPr fontId="77" type="noConversion"/>
  </si>
  <si>
    <t>HDMU6368434</t>
  </si>
  <si>
    <t>CSKU9357294</t>
  </si>
  <si>
    <t>ULCU5041106</t>
  </si>
  <si>
    <t>ULCU5047362</t>
  </si>
  <si>
    <t>ULCU5008108</t>
  </si>
  <si>
    <t>ULCU5055481</t>
  </si>
  <si>
    <t>ULCU5024705</t>
  </si>
  <si>
    <t>ULCU5053621</t>
  </si>
  <si>
    <t>DFSU6193317</t>
  </si>
  <si>
    <t>ULCU5067760</t>
  </si>
  <si>
    <t>CCLU7221920</t>
  </si>
  <si>
    <t>CBHU8772907</t>
  </si>
  <si>
    <t>CCLU7127494</t>
  </si>
  <si>
    <t>CCLU6870165</t>
  </si>
  <si>
    <t>TGHU9342697</t>
  </si>
  <si>
    <t>TCLU8251438</t>
  </si>
  <si>
    <t>CSKU8808937</t>
  </si>
  <si>
    <t>GATU8568450</t>
  </si>
  <si>
    <t>HDMU6511020</t>
  </si>
  <si>
    <t>MAGU5100460</t>
  </si>
  <si>
    <t>GESU5295188</t>
  </si>
  <si>
    <t>MSTU9005896</t>
  </si>
  <si>
    <t>DFSU6828059</t>
  </si>
  <si>
    <t>CCLU7001607</t>
  </si>
  <si>
    <t>FSCU9652586</t>
  </si>
  <si>
    <t>CCLU6911731</t>
  </si>
  <si>
    <t>ULCU5030483</t>
  </si>
  <si>
    <t>ULCU5044810</t>
  </si>
  <si>
    <t>GESU5474202</t>
  </si>
  <si>
    <t>ULCU5051470</t>
  </si>
  <si>
    <t>ULCU5025105</t>
  </si>
  <si>
    <t>ULCU5011668</t>
  </si>
  <si>
    <t>ULCU5047450</t>
  </si>
  <si>
    <t>ULCU5055917</t>
  </si>
  <si>
    <t>CCLU7282145</t>
  </si>
  <si>
    <t>CCEU5120022</t>
  </si>
  <si>
    <t>CSKU7396901</t>
  </si>
  <si>
    <t>CCLU7108468</t>
  </si>
  <si>
    <t>GESU6144118</t>
  </si>
  <si>
    <t>KKFU7702814</t>
  </si>
  <si>
    <t>ULCU5067944</t>
  </si>
  <si>
    <t>TCNU9834566</t>
  </si>
  <si>
    <t>ULCU5030797</t>
  </si>
  <si>
    <t>ULCU5022826</t>
  </si>
  <si>
    <t>FSCU9096126</t>
  </si>
  <si>
    <t>TCNU8437712</t>
  </si>
  <si>
    <t>OOLU8473434</t>
  </si>
  <si>
    <t>CKLU4102938</t>
  </si>
  <si>
    <t>MAXU6246612</t>
  </si>
  <si>
    <t>CCLU6103142</t>
  </si>
  <si>
    <t>CCEU5107972</t>
  </si>
  <si>
    <t>HDMU6761694</t>
  </si>
  <si>
    <t>ULCU5032260</t>
  </si>
  <si>
    <t>FSCU9733543</t>
  </si>
  <si>
    <t>ULCU5001119</t>
  </si>
  <si>
    <t>ULCU5044065</t>
  </si>
  <si>
    <t>HDMU6764878</t>
  </si>
  <si>
    <t>TCNU9569950</t>
  </si>
  <si>
    <t>CBHU8749023</t>
  </si>
  <si>
    <t>ULCU5901070</t>
  </si>
  <si>
    <t>ULCU5020504</t>
  </si>
  <si>
    <t>TSLU0542084</t>
  </si>
  <si>
    <t>CCLU7097450</t>
  </si>
  <si>
    <t>TSLU0537072</t>
  </si>
  <si>
    <t>ULCU5040199</t>
  </si>
  <si>
    <t>ULCU5053160</t>
  </si>
  <si>
    <t>MYKU5436464</t>
  </si>
  <si>
    <t>HJMU1410614</t>
  </si>
  <si>
    <t>CCLU7118635</t>
  </si>
  <si>
    <t>TGHU9549869</t>
  </si>
  <si>
    <t>ULCU5046392</t>
  </si>
  <si>
    <t>WSCU9799379</t>
  </si>
  <si>
    <t>DFSU6081209</t>
  </si>
  <si>
    <t>GLDU0832064</t>
  </si>
  <si>
    <t>FSCU9469404</t>
  </si>
  <si>
    <t>LGEU9284885</t>
  </si>
  <si>
    <t>KUSTANAY - KIA 9BT (2023)</t>
    <phoneticPr fontId="77" type="noConversion"/>
  </si>
  <si>
    <t>BEAU6464475</t>
  </si>
  <si>
    <t>ULCU5000724</t>
  </si>
  <si>
    <t>CAXU9038588</t>
  </si>
  <si>
    <t>ULCU5902061</t>
  </si>
  <si>
    <t>BEAU6463550</t>
  </si>
  <si>
    <t>ULCU5062074</t>
  </si>
  <si>
    <t>CBHU8222238</t>
  </si>
  <si>
    <t>IKSU4350030</t>
  </si>
  <si>
    <t>ULCU5000827</t>
  </si>
  <si>
    <t>ULCU5016422</t>
  </si>
  <si>
    <t>ULCU5054910</t>
  </si>
  <si>
    <t>ULCU5058304</t>
  </si>
  <si>
    <t>ULCU5052820</t>
  </si>
  <si>
    <t>BEAU6471767</t>
  </si>
  <si>
    <t>CAIU9231189</t>
  </si>
  <si>
    <t>ULCU5068391</t>
  </si>
  <si>
    <t>CAIU8415962</t>
  </si>
  <si>
    <t>CAIU9301096</t>
  </si>
  <si>
    <t>MSTU8792565</t>
  </si>
  <si>
    <t>HDMU6771408</t>
  </si>
  <si>
    <t>BEAU6471670</t>
  </si>
  <si>
    <t>ULCU5067796</t>
  </si>
  <si>
    <t>WSCU7256346</t>
  </si>
  <si>
    <t>ULCU5060019</t>
  </si>
  <si>
    <t>MSCU7746024</t>
  </si>
  <si>
    <t>ULCU5067950</t>
  </si>
  <si>
    <t>TGHU8226305</t>
  </si>
  <si>
    <t>SEGU5458295</t>
  </si>
  <si>
    <t>ULCU5901260</t>
  </si>
  <si>
    <t>GLDU7511894</t>
  </si>
  <si>
    <t>TCLU8378905</t>
  </si>
  <si>
    <t>WSCU8490019</t>
  </si>
  <si>
    <t>EMCU9851502</t>
  </si>
  <si>
    <t>ULCU5049724</t>
  </si>
  <si>
    <t>PONU7189360</t>
  </si>
  <si>
    <t>CCLU6919429</t>
  </si>
  <si>
    <t>ULCU5300022</t>
  </si>
  <si>
    <t>CCLU6642648</t>
  </si>
  <si>
    <t>CBHU8632700</t>
  </si>
  <si>
    <t>DRYU9416814</t>
  </si>
  <si>
    <t>ULCU5055774</t>
  </si>
  <si>
    <t>ULCU5012664</t>
  </si>
  <si>
    <t>GESU6815303</t>
  </si>
  <si>
    <t>ULCU5005198</t>
  </si>
  <si>
    <t>ULCU5300064</t>
  </si>
  <si>
    <t>CAIU8168815</t>
  </si>
  <si>
    <t>ULCU5016952</t>
  </si>
  <si>
    <t>BMOU4192829</t>
  </si>
  <si>
    <t>ULCU5066336</t>
  </si>
  <si>
    <t>KDCU5130737</t>
  </si>
  <si>
    <t>CLHU8392105</t>
  </si>
  <si>
    <t>ULCU5900428</t>
  </si>
  <si>
    <t>CCEU5114478</t>
  </si>
  <si>
    <t>FCIU8081117</t>
  </si>
  <si>
    <t>ULCU5054124</t>
  </si>
  <si>
    <t>BEAU6466400</t>
  </si>
  <si>
    <t>SEGU6075726</t>
  </si>
  <si>
    <t>WHLU5227934</t>
  </si>
  <si>
    <t>CCLU6596835</t>
  </si>
  <si>
    <t>FCIU9002792</t>
  </si>
  <si>
    <t>CAIU8701781</t>
  </si>
  <si>
    <t>TGHU9712533</t>
  </si>
  <si>
    <t>NSSU7016224</t>
  </si>
  <si>
    <t>ULCU5066260</t>
  </si>
  <si>
    <t>KDCU5001278</t>
  </si>
  <si>
    <t>KUSTANAY - KIA 10BT (2023)</t>
    <phoneticPr fontId="77" type="noConversion"/>
  </si>
  <si>
    <t>ZCSU8694090</t>
  </si>
  <si>
    <t>ULCU5051418</t>
  </si>
  <si>
    <t>ULCU5900388</t>
  </si>
  <si>
    <t>CCLU7279434</t>
  </si>
  <si>
    <t>ULCU5049935</t>
  </si>
  <si>
    <t>CBHU8695483</t>
  </si>
  <si>
    <t>ULCU5062541</t>
  </si>
  <si>
    <t>GESU4796858</t>
  </si>
  <si>
    <t>ULCU5048878</t>
  </si>
  <si>
    <t>OOLU8336684</t>
  </si>
  <si>
    <t>BMOU5281936</t>
  </si>
  <si>
    <t>ULCU5055136</t>
  </si>
  <si>
    <t>ZCSU8484489</t>
  </si>
  <si>
    <t>ULCU5044255</t>
  </si>
  <si>
    <t>ULCU5059949</t>
  </si>
  <si>
    <t>CAIU9709149</t>
  </si>
  <si>
    <t>ULCU5012155</t>
  </si>
  <si>
    <t>ULCU5901194</t>
  </si>
  <si>
    <t>EMCU9791928</t>
  </si>
  <si>
    <t>CCLU7036394</t>
  </si>
  <si>
    <t>BEAU4563041</t>
  </si>
  <si>
    <t>WSCU9594234</t>
  </si>
  <si>
    <t>CCLU7247566</t>
  </si>
  <si>
    <t>MWLU7202664</t>
  </si>
  <si>
    <t>TRLU7509851</t>
  </si>
  <si>
    <t>GESU5837627</t>
  </si>
  <si>
    <t>ULCU5053426</t>
  </si>
  <si>
    <t>ULCU5032974</t>
  </si>
  <si>
    <t>TCNU8457431</t>
  </si>
  <si>
    <t>ULCU5030349</t>
  </si>
  <si>
    <t>ZCSU8503001</t>
  </si>
  <si>
    <t>NSSU7024913</t>
  </si>
  <si>
    <t>UESU5260694</t>
  </si>
  <si>
    <t>ZCSU8704182</t>
  </si>
  <si>
    <t>ZCSU8454524</t>
  </si>
  <si>
    <t>TCNU8692940</t>
  </si>
  <si>
    <t>CCLU7136310</t>
  </si>
  <si>
    <t>CCLU7213231</t>
  </si>
  <si>
    <t>ULCU5032824</t>
  </si>
  <si>
    <t>ULCU5034982</t>
  </si>
  <si>
    <t>CCLU7288550</t>
  </si>
  <si>
    <t>ULCU5015262</t>
  </si>
  <si>
    <t>GIPU1561584</t>
  </si>
  <si>
    <t>ULCU5046345</t>
  </si>
  <si>
    <t>ULCU5051640</t>
  </si>
  <si>
    <t>GATU8740445</t>
  </si>
  <si>
    <t>ULCU5034961</t>
  </si>
  <si>
    <t>ULCU5033029</t>
  </si>
  <si>
    <t>ULCU5068679</t>
  </si>
  <si>
    <t>ZCSU8436583</t>
  </si>
  <si>
    <t>HDMU6574712</t>
  </si>
  <si>
    <t>ZCSU8772757</t>
  </si>
  <si>
    <t>ZCSU8919766</t>
  </si>
  <si>
    <t>ULCU5056045</t>
  </si>
  <si>
    <t>ULCU5023761</t>
  </si>
  <si>
    <t>NSSU7020498</t>
  </si>
  <si>
    <t>TRLU5022458</t>
  </si>
  <si>
    <t>ZCSU8241869</t>
  </si>
  <si>
    <t>ULCU5068468</t>
  </si>
  <si>
    <t>ULCU5026816</t>
  </si>
  <si>
    <t>KUSTANAY - KIA 12BT (2023)</t>
    <phoneticPr fontId="77" type="noConversion"/>
  </si>
  <si>
    <t>ULCU5043161</t>
  </si>
  <si>
    <t>ULCU5031582</t>
  </si>
  <si>
    <t>ULCU5014414</t>
  </si>
  <si>
    <t>TCLU5246124</t>
  </si>
  <si>
    <t>BENU6639768</t>
  </si>
  <si>
    <t>DFSU6079834</t>
  </si>
  <si>
    <t>ULCU5004397</t>
  </si>
  <si>
    <t>ULCU5013399</t>
  </si>
  <si>
    <t>CCLU7041831</t>
  </si>
  <si>
    <t>CBHU8554891</t>
  </si>
  <si>
    <t>ZCSU8772443</t>
  </si>
  <si>
    <t>ZCSU8923940</t>
  </si>
  <si>
    <t>BENU6549807</t>
  </si>
  <si>
    <t>ZCSU8635970</t>
  </si>
  <si>
    <t>BENU6643731</t>
  </si>
  <si>
    <t>BENU6531238</t>
  </si>
  <si>
    <t>MOTU0012433</t>
  </si>
  <si>
    <t>BENU6553622</t>
  </si>
  <si>
    <t>BENU6501070</t>
  </si>
  <si>
    <t>ZCSU8935242</t>
  </si>
  <si>
    <t>ZCSU7028720</t>
  </si>
  <si>
    <t>ZCSU8641335</t>
  </si>
  <si>
    <t>ZCSU8769795</t>
  </si>
  <si>
    <t>ZCSU8992812</t>
  </si>
  <si>
    <t>BEAU4363423</t>
  </si>
  <si>
    <t>CCLU7010846</t>
  </si>
  <si>
    <t>BSIU9122305</t>
  </si>
  <si>
    <t>MAGU5502794</t>
  </si>
  <si>
    <t>ZCSU8681702</t>
  </si>
  <si>
    <t>CCLU7108025</t>
  </si>
  <si>
    <t>OOLU8312532</t>
  </si>
  <si>
    <t>BENU6531270</t>
  </si>
  <si>
    <t>NSSU7031580</t>
  </si>
  <si>
    <t>CSKU8684008</t>
  </si>
  <si>
    <t>ZONU8261937</t>
  </si>
  <si>
    <t>SEGU5759909</t>
  </si>
  <si>
    <t>ULCU5023680</t>
  </si>
  <si>
    <t>BENU6574121</t>
  </si>
  <si>
    <t>CBHU8835604</t>
  </si>
  <si>
    <t>WSCU7198661</t>
  </si>
  <si>
    <t>ULCU5705674</t>
  </si>
  <si>
    <t>ZCSU8772309</t>
  </si>
  <si>
    <t>ZCSU8854460</t>
  </si>
  <si>
    <t>CCLU7115512</t>
  </si>
  <si>
    <t>CCLU7099582</t>
  </si>
  <si>
    <t>FCIU9365268</t>
  </si>
  <si>
    <t>ZCSU8528041</t>
  </si>
  <si>
    <t>BSIU9121968</t>
  </si>
  <si>
    <t>GESU5476144</t>
  </si>
  <si>
    <t>NSSU7033828</t>
  </si>
  <si>
    <t>BENU6532260</t>
  </si>
  <si>
    <t>ZONU8034764</t>
  </si>
  <si>
    <t>BSIU9103619</t>
  </si>
  <si>
    <t>BENU6529312</t>
  </si>
  <si>
    <t>ZCSU8987117</t>
  </si>
  <si>
    <t>CCLU7012793</t>
  </si>
  <si>
    <t>BENU6646371</t>
  </si>
  <si>
    <t>TSLU0540646</t>
  </si>
  <si>
    <t>ZCSU8866753</t>
  </si>
  <si>
    <t>RJCU1424264</t>
  </si>
  <si>
    <t>BENU6574970</t>
  </si>
  <si>
    <t>CSKU8470177</t>
  </si>
  <si>
    <t>ULCU5060750</t>
  </si>
  <si>
    <t>KUSTANAY - KIA 13BT (2023)</t>
    <phoneticPr fontId="77" type="noConversion"/>
  </si>
  <si>
    <t>BSIU9386015</t>
  </si>
  <si>
    <t>ZONU7834654</t>
  </si>
  <si>
    <t>ULCU5052477</t>
  </si>
  <si>
    <t>FSCU6372909</t>
  </si>
  <si>
    <t>FSCU9912852</t>
  </si>
  <si>
    <t>NSSU7023732</t>
  </si>
  <si>
    <t>ZCSU8941538</t>
  </si>
  <si>
    <t>FCIU8040226</t>
  </si>
  <si>
    <t>ULCU5053004</t>
  </si>
  <si>
    <t>CZZU8029738</t>
  </si>
  <si>
    <t>CSKU8482239</t>
  </si>
  <si>
    <t>ULCU5007272</t>
  </si>
  <si>
    <t>ZCSU8544382</t>
  </si>
  <si>
    <t>DRYU9326407</t>
  </si>
  <si>
    <t>ULCU5045570</t>
  </si>
  <si>
    <t>ULCU5901574</t>
  </si>
  <si>
    <t>ULCU5065005</t>
  </si>
  <si>
    <t>ULCU5043270</t>
  </si>
  <si>
    <t>SAXU5237340</t>
  </si>
  <si>
    <t>ULCU5054232</t>
  </si>
  <si>
    <t>CLHU9044866</t>
  </si>
  <si>
    <t>BEAU6458620</t>
  </si>
  <si>
    <t>BEAU6458493</t>
  </si>
  <si>
    <t>ULCU5055558</t>
  </si>
  <si>
    <t>ULCU5008411</t>
  </si>
  <si>
    <t>GESU5723291</t>
  </si>
  <si>
    <t>ULCU5066613</t>
  </si>
  <si>
    <t>ULCU5011082</t>
  </si>
  <si>
    <t>TGHU9096567</t>
  </si>
  <si>
    <t>CCLU7209416</t>
  </si>
  <si>
    <t>GLDU7617422</t>
  </si>
  <si>
    <t>CSKU9097411</t>
  </si>
  <si>
    <t>ZONU7992135</t>
  </si>
  <si>
    <t>BEAU5058743</t>
  </si>
  <si>
    <t>TEMU7227413</t>
  </si>
  <si>
    <t>TEMU7363261</t>
  </si>
  <si>
    <t>CSKU8168188</t>
  </si>
  <si>
    <t>PCIU9717570</t>
  </si>
  <si>
    <t>CCLU7113633</t>
  </si>
  <si>
    <t>ULCU5061674</t>
  </si>
  <si>
    <t>ULCU5004150</t>
  </si>
  <si>
    <t>CCLU7194846</t>
  </si>
  <si>
    <t>TEMU6072493</t>
  </si>
  <si>
    <t>TCNU6118871</t>
  </si>
  <si>
    <t>TCNU8942057</t>
  </si>
  <si>
    <t>TCNU6231039</t>
  </si>
  <si>
    <t>ULCU5901321</t>
  </si>
  <si>
    <t>TCNU9889189</t>
  </si>
  <si>
    <t>ULCU5900650</t>
  </si>
  <si>
    <t>CAIU9116610</t>
  </si>
  <si>
    <t>DBXU7860975</t>
  </si>
  <si>
    <t>ULCU5130034</t>
  </si>
  <si>
    <t>OOLU8241260</t>
  </si>
  <si>
    <t>TCNU7787845</t>
  </si>
  <si>
    <t>OOLU8421934</t>
  </si>
  <si>
    <t>CCLU6632510</t>
  </si>
  <si>
    <t>ULCU5045354</t>
  </si>
  <si>
    <t>CCLU7166696</t>
  </si>
  <si>
    <t>TCNU8684878</t>
  </si>
  <si>
    <t>FSCU9833481</t>
  </si>
  <si>
    <t>FCIU8745670</t>
  </si>
  <si>
    <t>CLHU8831912</t>
  </si>
  <si>
    <t>TCNU6230449</t>
  </si>
  <si>
    <t>ULCU5051969</t>
  </si>
  <si>
    <t>GESU5729622</t>
  </si>
  <si>
    <t>TWCU8026852</t>
  </si>
  <si>
    <t>ULCU5017141</t>
  </si>
  <si>
    <t>INKU6683420</t>
  </si>
  <si>
    <t>CBHU8620210</t>
  </si>
  <si>
    <t>CSKU2285700</t>
  </si>
  <si>
    <t>TCNU7938793</t>
  </si>
  <si>
    <t>CCEU5108304</t>
  </si>
  <si>
    <t>TCNU9878190</t>
  </si>
  <si>
    <t>OOLU8347631</t>
  </si>
  <si>
    <t>CBHU8830140</t>
  </si>
  <si>
    <t>ULCU5061946</t>
  </si>
  <si>
    <t>ULCU5059717</t>
  </si>
  <si>
    <t>ULCU5041873</t>
  </si>
  <si>
    <t>ULCU5028758</t>
  </si>
  <si>
    <t>ULCU5053745</t>
  </si>
  <si>
    <t>UNIU5050696</t>
  </si>
  <si>
    <t>TCNU6113761</t>
  </si>
  <si>
    <t>ULCU5007518</t>
  </si>
  <si>
    <t>LYGU1547016</t>
  </si>
  <si>
    <t>ULCU5058217</t>
  </si>
  <si>
    <t>ULCU5024900</t>
  </si>
  <si>
    <t>TCNU6132988</t>
  </si>
  <si>
    <t>TCLU9939554</t>
  </si>
  <si>
    <t>ULCU5130184</t>
  </si>
  <si>
    <t>DRYU9099345</t>
  </si>
  <si>
    <t>INKU6223235</t>
  </si>
  <si>
    <t>CCLU7027704</t>
  </si>
  <si>
    <t>CBHU8605875</t>
  </si>
  <si>
    <t>ULCU5902077</t>
  </si>
  <si>
    <t>TCLU9897572</t>
  </si>
  <si>
    <t>CSKU8171690</t>
  </si>
  <si>
    <t>ULCU5043114</t>
  </si>
  <si>
    <t>INKU6681259</t>
  </si>
  <si>
    <t>IKSU4334765</t>
  </si>
  <si>
    <t>ULCU5024238</t>
  </si>
  <si>
    <t>ULCU5034149</t>
  </si>
  <si>
    <t>BSIU9491221</t>
  </si>
  <si>
    <t>ULCU5901810</t>
  </si>
  <si>
    <t>TCNU9887910</t>
  </si>
  <si>
    <t>ULCU5048013</t>
  </si>
  <si>
    <t>CRXU9809186</t>
  </si>
  <si>
    <t>BUCU2021423</t>
  </si>
  <si>
    <t>TGHU8509481</t>
  </si>
  <si>
    <t>TCNU6350824</t>
  </si>
  <si>
    <t>ULCU5059770</t>
  </si>
  <si>
    <t>KUSTANAY - KIA 17BT (2023)</t>
    <phoneticPr fontId="77" type="noConversion"/>
  </si>
  <si>
    <t>ULCU5067266</t>
  </si>
  <si>
    <t>BENU6551300</t>
  </si>
  <si>
    <t>TCNU9393666</t>
  </si>
  <si>
    <t>HJMU1410609</t>
  </si>
  <si>
    <t>BENU6557844</t>
  </si>
  <si>
    <t>ULCU5002558</t>
  </si>
  <si>
    <t>SEGU5042482</t>
  </si>
  <si>
    <t>TRLU7016480</t>
  </si>
  <si>
    <t>ULCU5010785</t>
  </si>
  <si>
    <t>HDMU6756300</t>
  </si>
  <si>
    <t>GESU5989086</t>
  </si>
  <si>
    <t>DFOU8037875</t>
  </si>
  <si>
    <t>ULCU5046432</t>
  </si>
  <si>
    <t>TCNU8010783</t>
  </si>
  <si>
    <t>ULCU5014266</t>
  </si>
  <si>
    <t>ULCU5028341</t>
  </si>
  <si>
    <t>ULCU5022636</t>
  </si>
  <si>
    <t>ULCU5067498</t>
  </si>
  <si>
    <t>ULCU5012031</t>
  </si>
  <si>
    <t>ULCU5059300</t>
  </si>
  <si>
    <t>ULCU5062984</t>
  </si>
  <si>
    <t>WHLU5474425</t>
  </si>
  <si>
    <t>CCLU7227636</t>
  </si>
  <si>
    <t>FCIU8081164</t>
  </si>
  <si>
    <t>ULCU5052369</t>
  </si>
  <si>
    <t>CRXU9966565</t>
  </si>
  <si>
    <t>ULCU5049616</t>
  </si>
  <si>
    <t>FSCU6097094</t>
  </si>
  <si>
    <t>ULCU5014409</t>
  </si>
  <si>
    <t>ULCU5003359</t>
  </si>
  <si>
    <t>ULCU5067501</t>
  </si>
  <si>
    <t>ULCU5067292</t>
  </si>
  <si>
    <t>CSKU9406655</t>
  </si>
  <si>
    <t>CBHU8756779</t>
  </si>
  <si>
    <t>GESU5333375</t>
  </si>
  <si>
    <t>GESU4969439</t>
  </si>
  <si>
    <t>TRLU6940777</t>
  </si>
  <si>
    <t>HDMU6639325</t>
  </si>
  <si>
    <t>BMOU4457487</t>
  </si>
  <si>
    <t>ECMU9465346</t>
  </si>
  <si>
    <t>TTNU9684089</t>
  </si>
  <si>
    <t>GSIU8606001</t>
  </si>
  <si>
    <t>GESU5763400</t>
  </si>
  <si>
    <t>ULCU5066423</t>
  </si>
  <si>
    <t>JTAU7310402</t>
  </si>
  <si>
    <t>ULCU5067224</t>
  </si>
  <si>
    <t>ULCU5067250</t>
  </si>
  <si>
    <t>ULCU5062393</t>
  </si>
  <si>
    <t>ULCU5043921</t>
  </si>
  <si>
    <t>ULCU5031237</t>
  </si>
  <si>
    <t>ULCU5043990</t>
  </si>
  <si>
    <t>BEAU6457368</t>
  </si>
  <si>
    <t>CAIU4939149</t>
  </si>
  <si>
    <t>CAIU9744005</t>
  </si>
  <si>
    <t>GESU4782514</t>
  </si>
  <si>
    <t>CCLU7040305</t>
  </si>
  <si>
    <t>DVRU0632290</t>
  </si>
  <si>
    <t>ULCU5000283</t>
  </si>
  <si>
    <t>NSSU7085436</t>
  </si>
  <si>
    <t>CCLU7118527</t>
  </si>
  <si>
    <t>WSCU9703253</t>
  </si>
  <si>
    <t>HJMU1593285</t>
  </si>
  <si>
    <t>ULCU5067271</t>
  </si>
  <si>
    <t>ULCU5067538</t>
  </si>
  <si>
    <t>ULCU5059018</t>
  </si>
  <si>
    <t>ULCU5067517</t>
  </si>
  <si>
    <t>BEAU4431580</t>
  </si>
  <si>
    <t>FCIU8177353</t>
  </si>
  <si>
    <t>ULCU5009357</t>
  </si>
  <si>
    <t>ULCU5067482</t>
  </si>
  <si>
    <t>ULCU5048693</t>
  </si>
  <si>
    <t>CCLU7127365</t>
  </si>
  <si>
    <t>MWLU7202622</t>
  </si>
  <si>
    <t>ULCU5040368</t>
  </si>
  <si>
    <t>HMCU9050091</t>
  </si>
  <si>
    <t>HDMU6529122</t>
  </si>
  <si>
    <t>CKLU4104273</t>
  </si>
  <si>
    <t>MAGU5653419</t>
  </si>
  <si>
    <t>CCLU7156002</t>
  </si>
  <si>
    <t>CCLU7189644</t>
  </si>
  <si>
    <t>TGHU9454486</t>
  </si>
  <si>
    <t>ULCU5066228</t>
  </si>
  <si>
    <t>ULCU5045307</t>
  </si>
  <si>
    <t>ULCU5016823</t>
  </si>
  <si>
    <t>SEGU4308011</t>
  </si>
  <si>
    <t>ULCU5007204</t>
  </si>
  <si>
    <t>GATU8789722</t>
  </si>
  <si>
    <t>TGHU9287326</t>
  </si>
  <si>
    <t>CAIU9158832</t>
  </si>
  <si>
    <t>OOLU8220307</t>
  </si>
  <si>
    <t>ULCU5048841</t>
  </si>
  <si>
    <t>ULCU5057519</t>
  </si>
  <si>
    <t>ULCU5900182</t>
  </si>
  <si>
    <t>GESU5524068</t>
  </si>
  <si>
    <t>HDMU6757185</t>
  </si>
  <si>
    <t>ULCU5052245</t>
  </si>
  <si>
    <t>ULCU5023632</t>
  </si>
  <si>
    <t>BEAU6466502</t>
  </si>
  <si>
    <t>HJMU1915801</t>
  </si>
  <si>
    <t>GATU8826019</t>
  </si>
  <si>
    <t>ULCU5023463</t>
  </si>
  <si>
    <t>CBHU8871638</t>
  </si>
  <si>
    <t>CBHU8736983</t>
  </si>
  <si>
    <t>ULCU5001232</t>
  </si>
  <si>
    <t>GESU4967652</t>
  </si>
  <si>
    <t>ULCU5052712</t>
  </si>
  <si>
    <t>DRYU9010996</t>
  </si>
  <si>
    <t>ULCU5044830</t>
  </si>
  <si>
    <t>ULCU5052986</t>
  </si>
  <si>
    <t>BEAU4536489</t>
  </si>
  <si>
    <t>TDRU5069439</t>
  </si>
  <si>
    <t>ULCU5042519</t>
  </si>
  <si>
    <t>CCLU6185813</t>
  </si>
  <si>
    <t>CCEU5101341</t>
  </si>
  <si>
    <t>WSCU7744063</t>
  </si>
  <si>
    <t>ULCU5007061</t>
  </si>
  <si>
    <t>ULCU5054280</t>
  </si>
  <si>
    <t>WEDU8082266</t>
  </si>
  <si>
    <t>ULCU5040727</t>
  </si>
  <si>
    <t>CSKU8701424</t>
  </si>
  <si>
    <t>ULCU5017603</t>
  </si>
  <si>
    <t>WHLU5362019</t>
  </si>
  <si>
    <t>ULCU5009547</t>
  </si>
  <si>
    <t>TTNU9819137</t>
  </si>
  <si>
    <t>ULCU5012005</t>
  </si>
  <si>
    <t>OOLU8336215</t>
  </si>
  <si>
    <t>SEGU6345040</t>
  </si>
  <si>
    <t>CCLU7112323</t>
  </si>
  <si>
    <t>KKFU7702558</t>
  </si>
  <si>
    <t>ULCU5050582</t>
  </si>
  <si>
    <t>ULCU5900618</t>
  </si>
  <si>
    <t>CBHU8788349</t>
  </si>
  <si>
    <t>ULCU5032402</t>
  </si>
  <si>
    <t>NSSU7063592</t>
  </si>
  <si>
    <t>TDRU5146258</t>
  </si>
  <si>
    <t>BEAU6471685</t>
  </si>
  <si>
    <t>CCLU6886156</t>
  </si>
  <si>
    <t>ULCU5026755</t>
  </si>
  <si>
    <t>HDMU6788020</t>
  </si>
  <si>
    <t>TGHU9239267</t>
  </si>
  <si>
    <t>ULCU5066249</t>
  </si>
  <si>
    <t>ULCU5028402</t>
  </si>
  <si>
    <t>CAIU9029347</t>
  </si>
  <si>
    <t>FCIU8862510</t>
  </si>
  <si>
    <t>MSCU7495973</t>
  </si>
  <si>
    <t>ULCU5041030</t>
  </si>
  <si>
    <t>SEGU6075304</t>
  </si>
  <si>
    <t>CAIU9117176</t>
  </si>
  <si>
    <t>MSCU8202895</t>
  </si>
  <si>
    <t>IKSU9625892</t>
  </si>
  <si>
    <t>TCKU9479810</t>
  </si>
  <si>
    <t>YMLU8455870</t>
  </si>
  <si>
    <t>UESU4771154</t>
  </si>
  <si>
    <t>OCGU8089700</t>
  </si>
  <si>
    <t>SMCU7006336</t>
  </si>
  <si>
    <t>FCIU8187834</t>
  </si>
  <si>
    <t>CCEU5111490</t>
  </si>
  <si>
    <t>DFSU6185369</t>
  </si>
  <si>
    <t>TCNU9399392</t>
  </si>
  <si>
    <t>GESU5975170</t>
  </si>
  <si>
    <t>WSCU9595420</t>
  </si>
  <si>
    <t>CBHU8541889</t>
  </si>
  <si>
    <t>HDMU6775466</t>
  </si>
  <si>
    <t>BEAU6463592</t>
  </si>
  <si>
    <t>ULCU5055835</t>
  </si>
  <si>
    <t>ULCU5005346</t>
  </si>
  <si>
    <t>ULCU5130137</t>
  </si>
  <si>
    <t>TCNU9559280</t>
  </si>
  <si>
    <t>MEDU8296993</t>
  </si>
  <si>
    <t>ULCU5054572</t>
  </si>
  <si>
    <t>CSKU2295101</t>
  </si>
  <si>
    <t>SUZU4036040</t>
  </si>
  <si>
    <t>INKU6576422</t>
  </si>
  <si>
    <t>ULCU5025070</t>
  </si>
  <si>
    <t>CAXU9245081</t>
  </si>
  <si>
    <t>HRSU4301765</t>
  </si>
  <si>
    <t>WEDU8075436</t>
  </si>
  <si>
    <t>CBHU8707898</t>
  </si>
  <si>
    <t>ULCU5010208</t>
  </si>
  <si>
    <t>FCIU8092981</t>
  </si>
  <si>
    <t>WSCU8415777</t>
  </si>
  <si>
    <t>TDRU0076292</t>
  </si>
  <si>
    <t>ULCU5055706</t>
  </si>
  <si>
    <t>FSCU9604280</t>
  </si>
  <si>
    <t>FCIU8364523</t>
  </si>
  <si>
    <t>FCIU8382682</t>
  </si>
  <si>
    <t>MSCU7186228</t>
  </si>
  <si>
    <t>CCLU7161626</t>
  </si>
  <si>
    <t>CAIU9113057</t>
  </si>
  <si>
    <t>ULCU5130380</t>
  </si>
  <si>
    <t>ULCU5025609</t>
  </si>
  <si>
    <t>BEAU6471200</t>
  </si>
  <si>
    <t>ULCU5015719</t>
  </si>
  <si>
    <t>TCNU9108882</t>
  </si>
  <si>
    <t>BEAU6458554</t>
  </si>
  <si>
    <t>ULCU5025023</t>
  </si>
  <si>
    <t>TGHU9028942</t>
  </si>
  <si>
    <t>GESU5804881</t>
  </si>
  <si>
    <t>SEGU6338416</t>
  </si>
  <si>
    <t>CBHU8586311</t>
  </si>
  <si>
    <t>CBHU8617270</t>
  </si>
  <si>
    <t>CBHU8660255</t>
  </si>
  <si>
    <t>WHLU5391790</t>
  </si>
  <si>
    <t>TRLU8152286</t>
  </si>
  <si>
    <t>CBHU8241182</t>
  </si>
  <si>
    <t>FCIU8995940</t>
  </si>
  <si>
    <t>TGHU7307341</t>
  </si>
  <si>
    <t>ULCU5066151</t>
  </si>
  <si>
    <t>CAAU5167480</t>
  </si>
  <si>
    <t>BEAU4363378</t>
  </si>
  <si>
    <t>HDMU6787019</t>
  </si>
  <si>
    <t>TGHU8957608</t>
  </si>
  <si>
    <t>DFSU6079691</t>
  </si>
  <si>
    <t>BEAU4388360</t>
  </si>
  <si>
    <t>TCNU4595371</t>
  </si>
  <si>
    <t>NSSU7016081</t>
  </si>
  <si>
    <t>RFCU4054588</t>
  </si>
  <si>
    <t>ULCU5050010</t>
  </si>
  <si>
    <t>FCIU8404797</t>
  </si>
  <si>
    <t>ULCU5047038</t>
  </si>
  <si>
    <t>HDMU6578575</t>
  </si>
  <si>
    <t>TEMU8816721</t>
  </si>
  <si>
    <t>ULCU5062243</t>
  </si>
  <si>
    <t>CCLU7017408</t>
  </si>
  <si>
    <t>ULCU5699627</t>
  </si>
  <si>
    <t>ZCSU8365052</t>
  </si>
  <si>
    <t>CLHU9075810</t>
  </si>
  <si>
    <t>TCNU9039441</t>
  </si>
  <si>
    <t>TCKU9746270</t>
  </si>
  <si>
    <t>ULCU5004210</t>
  </si>
  <si>
    <t>ULCU5059960</t>
  </si>
  <si>
    <t>ULCU5900304</t>
  </si>
  <si>
    <t>BEAU4399088</t>
  </si>
  <si>
    <t>ULCU5034703</t>
  </si>
  <si>
    <t>ULCU5026436</t>
  </si>
  <si>
    <t>ULCU5901893</t>
  </si>
  <si>
    <t>ULCU5055780</t>
  </si>
  <si>
    <t>ULCU5068914</t>
  </si>
  <si>
    <t>CCEU5103088</t>
  </si>
  <si>
    <t>INKU6420949</t>
  </si>
  <si>
    <t>BSIU9294583</t>
  </si>
  <si>
    <t>ULCU5010044</t>
  </si>
  <si>
    <t>ULCU5025255</t>
  </si>
  <si>
    <t>ULCU5065113</t>
  </si>
  <si>
    <t>ULCU5013357</t>
  </si>
  <si>
    <t>ULCU5056338</t>
  </si>
  <si>
    <t>ULCU5045668</t>
  </si>
  <si>
    <t>CCEU5101803</t>
  </si>
  <si>
    <t>ULCU5024351</t>
  </si>
  <si>
    <t>FCIU8040890</t>
  </si>
  <si>
    <t>FCGU1999931</t>
  </si>
  <si>
    <t>HDMU6637410</t>
  </si>
  <si>
    <t>ULCU5022451</t>
  </si>
  <si>
    <t>TEMU6285647</t>
  </si>
  <si>
    <t>TGHU8397592</t>
  </si>
  <si>
    <t>TCLU9935775</t>
  </si>
  <si>
    <t>BEAU6464346</t>
  </si>
  <si>
    <t>XINU8094218</t>
  </si>
  <si>
    <t>BEAU6473292</t>
  </si>
  <si>
    <t>FCIU7048599</t>
  </si>
  <si>
    <t>CAAU5484231</t>
  </si>
  <si>
    <t>ULCU5055711</t>
  </si>
  <si>
    <t>ULCU5026185</t>
  </si>
  <si>
    <t>TEMU8666597</t>
  </si>
  <si>
    <t>CCLU7150004</t>
  </si>
  <si>
    <t>NSSU7036299</t>
  </si>
  <si>
    <t>TSLU0549047</t>
  </si>
  <si>
    <t>KKFU7722240</t>
  </si>
  <si>
    <t>AMFU8894300</t>
  </si>
  <si>
    <t>ULCU5006152</t>
  </si>
  <si>
    <t>MWLU7200276</t>
  </si>
  <si>
    <t>TCNU9809666</t>
  </si>
  <si>
    <t>BEAU6471010</t>
  </si>
  <si>
    <t>FCIU8061506</t>
  </si>
  <si>
    <t>BEAU4409798</t>
  </si>
  <si>
    <t>ULCU5055814</t>
  </si>
  <si>
    <t>ULCU5021922</t>
  </si>
  <si>
    <t>BEAU6470014</t>
  </si>
  <si>
    <t>ULCU5030251</t>
  </si>
  <si>
    <t>ULCU5006091</t>
  </si>
  <si>
    <t>ULCU5056298</t>
  </si>
  <si>
    <t>ULCU5054715</t>
  </si>
  <si>
    <t>BMOU4687582</t>
  </si>
  <si>
    <t>ULCU5031155</t>
  </si>
  <si>
    <t>ULCU5047573</t>
  </si>
  <si>
    <t>ULCU5010804</t>
  </si>
  <si>
    <t>ULCU5065685</t>
  </si>
  <si>
    <t>HDMU6796258</t>
  </si>
  <si>
    <t>TEMU8958080</t>
  </si>
  <si>
    <t>BEAU6461877</t>
  </si>
  <si>
    <t>ULCU5023838</t>
  </si>
  <si>
    <t>ULCU5045992</t>
  </si>
  <si>
    <t>ULCU5009085</t>
  </si>
  <si>
    <t>ULCU5066357</t>
  </si>
  <si>
    <t>BEAU6472526</t>
  </si>
  <si>
    <t>ULCU5022868</t>
  </si>
  <si>
    <t>ULCU5018030</t>
  </si>
  <si>
    <t>ULCU5045478</t>
  </si>
  <si>
    <t>AMFU8614502</t>
  </si>
  <si>
    <t>CSKU9021294</t>
  </si>
  <si>
    <t>ULCU5066634</t>
  </si>
  <si>
    <t>ULCU5021012</t>
  </si>
  <si>
    <t>CCLU7119061</t>
  </si>
  <si>
    <t>KMTU9255464</t>
  </si>
  <si>
    <t>TGBU5108462</t>
  </si>
  <si>
    <t>GESU6713868</t>
  </si>
  <si>
    <t>TCNU6496697</t>
  </si>
  <si>
    <t>ULCU5025527</t>
  </si>
  <si>
    <t>ULCU5067564</t>
  </si>
  <si>
    <t>FSCU9240212</t>
  </si>
  <si>
    <t>SVWU6666246</t>
  </si>
  <si>
    <t>MWLU8053647</t>
  </si>
  <si>
    <t>HJMU1525085</t>
  </si>
  <si>
    <t>ULCU5040460</t>
  </si>
  <si>
    <t>ASCU8363407</t>
  </si>
  <si>
    <t>BEAU6458580</t>
  </si>
  <si>
    <t>TCNU6153358</t>
  </si>
  <si>
    <t>FCIU9073610</t>
  </si>
  <si>
    <t>ULCU5057416</t>
  </si>
  <si>
    <t>ULCU5061186</t>
  </si>
  <si>
    <t>FSCU9284400</t>
  </si>
  <si>
    <t>ULCU5033081</t>
  </si>
  <si>
    <t>RDMU6511442</t>
  </si>
  <si>
    <t>CBHU8686692</t>
  </si>
  <si>
    <t>ULCU5067306</t>
  </si>
  <si>
    <t>ULCU5130097</t>
  </si>
  <si>
    <t>HDMU6741208</t>
  </si>
  <si>
    <t>TGHU7765025</t>
  </si>
  <si>
    <t>TGHU9699745</t>
  </si>
  <si>
    <t>TRLU5561188</t>
  </si>
  <si>
    <t>ULCU5054295</t>
  </si>
  <si>
    <t>TCNU9396860</t>
  </si>
  <si>
    <t>WSCU9828013</t>
  </si>
  <si>
    <t>ULCU5030689</t>
  </si>
  <si>
    <t>ULCU5030056</t>
  </si>
  <si>
    <t>ULCU5014585</t>
  </si>
  <si>
    <t>TCKU9544480</t>
  </si>
  <si>
    <t>ULCU5017408</t>
  </si>
  <si>
    <t>ULCU5044424</t>
  </si>
  <si>
    <t>ULCU5026138</t>
  </si>
  <si>
    <t>ULCU5052733</t>
  </si>
  <si>
    <t>TCNU5886561</t>
  </si>
  <si>
    <t>ULCU5033501</t>
  </si>
  <si>
    <t>ULCU5006527</t>
  </si>
  <si>
    <t>ULCU5057268</t>
  </si>
  <si>
    <t>ULCU5058541</t>
  </si>
  <si>
    <t>TCNU3336545</t>
  </si>
  <si>
    <t>ULCU5021250</t>
  </si>
  <si>
    <t>TCNU8202180</t>
  </si>
  <si>
    <t>ULCU5022343</t>
  </si>
  <si>
    <t>ULCU5034895</t>
  </si>
  <si>
    <t>ULCU5016314</t>
  </si>
  <si>
    <t>TSTU0521970</t>
  </si>
  <si>
    <t>ULCU5061648</t>
  </si>
  <si>
    <t>ULCU5053730</t>
  </si>
  <si>
    <t>ULCU5054314</t>
  </si>
  <si>
    <t>TCKU7850347</t>
  </si>
  <si>
    <t>TCLU9215651</t>
  </si>
  <si>
    <t>TDTU6322446</t>
  </si>
  <si>
    <t>JRLU7285263</t>
  </si>
  <si>
    <t>BSIU9389776</t>
  </si>
  <si>
    <t>ULCU5011550</t>
  </si>
  <si>
    <t>CCLU7149810</t>
  </si>
  <si>
    <t>TRLU5932782</t>
  </si>
  <si>
    <t>ULCU5024794</t>
  </si>
  <si>
    <t>HDMU6501547</t>
  </si>
  <si>
    <t>CLHU8163602</t>
  </si>
  <si>
    <t>HDMU6808641</t>
  </si>
  <si>
    <t>TGHU8944051</t>
  </si>
  <si>
    <t>OOLU8307789</t>
  </si>
  <si>
    <t>ULCU5008900</t>
  </si>
  <si>
    <t>CAIU8282263</t>
  </si>
  <si>
    <t>AESU4675016</t>
  </si>
  <si>
    <t>HDMU6480491</t>
  </si>
  <si>
    <t>ULCU5048219</t>
  </si>
  <si>
    <t>TGHU7804029</t>
  </si>
  <si>
    <t>TDRU5616876</t>
  </si>
  <si>
    <t>ULCU5028948</t>
  </si>
  <si>
    <t>ULCU5055250</t>
  </si>
  <si>
    <t>ULCU5051594</t>
  </si>
  <si>
    <t>CBHU8566737</t>
  </si>
  <si>
    <t>FCIU8100304</t>
  </si>
  <si>
    <t>ULCU5040178</t>
  </si>
  <si>
    <t>ULCU5901126</t>
  </si>
  <si>
    <t>WSCU7656208</t>
  </si>
  <si>
    <t>CBHU8639793</t>
  </si>
  <si>
    <t>CCLU6915486</t>
  </si>
  <si>
    <t>CBHU8563532</t>
  </si>
  <si>
    <t>CCLU6899087</t>
  </si>
  <si>
    <t>GESU5279865</t>
  </si>
  <si>
    <t>ULCU5012598</t>
  </si>
  <si>
    <t>NIDU5166844</t>
  </si>
  <si>
    <t>CBHU8799050</t>
  </si>
  <si>
    <t>ULCU5051038</t>
  </si>
  <si>
    <t>ULCU5027094</t>
  </si>
  <si>
    <t>HDMU6760023</t>
  </si>
  <si>
    <t>ULCU5047819</t>
  </si>
  <si>
    <t>TSLU0544209</t>
  </si>
  <si>
    <t>ULCU5055985</t>
  </si>
  <si>
    <t>ULCU5014029</t>
  </si>
  <si>
    <t>CAXU8147938</t>
  </si>
  <si>
    <t>WSCU7990072</t>
  </si>
  <si>
    <t>ULCU5011101</t>
  </si>
  <si>
    <t>SUZU4035779</t>
  </si>
  <si>
    <t>ULCU5043562</t>
  </si>
  <si>
    <t>WSCU9287834</t>
  </si>
  <si>
    <t>TCKU9359923</t>
  </si>
  <si>
    <t>ULCU5034745</t>
  </si>
  <si>
    <t>ULCU5065406</t>
  </si>
  <si>
    <t>CAIU9152937</t>
  </si>
  <si>
    <t>ULCU5002434</t>
  </si>
  <si>
    <t>ULCU5049874</t>
  </si>
  <si>
    <t>CSKU6530507</t>
  </si>
  <si>
    <t>ULCU5033245</t>
  </si>
  <si>
    <t>CCLU7035398</t>
  </si>
  <si>
    <t>ULCU5000370</t>
  </si>
  <si>
    <t>BMOU4156884</t>
  </si>
  <si>
    <t>MWLU7200445</t>
  </si>
  <si>
    <t>ULCU5021748</t>
  </si>
  <si>
    <t>BEAU6465450</t>
  </si>
  <si>
    <t>FSCU9737472</t>
  </si>
  <si>
    <t>BEAU6457347</t>
  </si>
  <si>
    <t>ULCU5066275</t>
  </si>
  <si>
    <t>TGHU8851940</t>
  </si>
  <si>
    <t>ULCU5053072</t>
  </si>
  <si>
    <t>TGHU8835739</t>
  </si>
  <si>
    <t>WSCU8044531</t>
  </si>
  <si>
    <t>ULCU5050155</t>
  </si>
  <si>
    <t>DFSU6049260</t>
  </si>
  <si>
    <t>ULCU5020335</t>
  </si>
  <si>
    <t>OCGU8087879</t>
  </si>
  <si>
    <t>ULCU5040711</t>
  </si>
  <si>
    <t>ULCU5130435</t>
  </si>
  <si>
    <t>BEAU6467176</t>
  </si>
  <si>
    <t>TGHU8905796</t>
  </si>
  <si>
    <t>ULCU5006770</t>
  </si>
  <si>
    <t>ULCU5011631</t>
  </si>
  <si>
    <t>ULCU5066526</t>
  </si>
  <si>
    <t>ULCU5050685</t>
  </si>
  <si>
    <t>ULCU5058644</t>
  </si>
  <si>
    <t>TEMU8159822</t>
  </si>
  <si>
    <t>HDMU6806206</t>
  </si>
  <si>
    <t>ULCU5058808</t>
  </si>
  <si>
    <t>CCLU7262410</t>
  </si>
  <si>
    <t>ULCU5029604</t>
  </si>
  <si>
    <t>ULCU5040671</t>
  </si>
  <si>
    <t>CBHU8622450</t>
  </si>
  <si>
    <t>ULCU5045061</t>
  </si>
  <si>
    <t>EGSU9057791</t>
  </si>
  <si>
    <t>BMOU4783009</t>
  </si>
  <si>
    <t>ULCU5014184</t>
  </si>
  <si>
    <t>BEAU6471520</t>
  </si>
  <si>
    <t>CAXU8141436</t>
  </si>
  <si>
    <t>WEDU8158084</t>
  </si>
  <si>
    <t>ULCU5027540</t>
  </si>
  <si>
    <t>ULCU5021692</t>
  </si>
  <si>
    <t>GESU5518471</t>
  </si>
  <si>
    <t>ULCU5031670</t>
  </si>
  <si>
    <t>CRXU9289504</t>
  </si>
  <si>
    <t>BEAU6470971</t>
  </si>
  <si>
    <t>WEDU8306129</t>
  </si>
  <si>
    <t>OOLU8202330</t>
  </si>
  <si>
    <t>ULCU5050854</t>
  </si>
  <si>
    <t>TGHU9761097</t>
  </si>
  <si>
    <t>CCLU7173247</t>
  </si>
  <si>
    <t>BEAU6464460</t>
  </si>
  <si>
    <t>CCLU7280646</t>
  </si>
  <si>
    <t>ULCU5059316</t>
  </si>
  <si>
    <t>ULCU5013803</t>
  </si>
  <si>
    <t>BEAU6460361</t>
  </si>
  <si>
    <t>ULCU5042606</t>
  </si>
  <si>
    <t>ULCU5055990</t>
  </si>
  <si>
    <t>ULCU5028526</t>
  </si>
  <si>
    <t>BEAU4402411</t>
  </si>
  <si>
    <t>ULCU5056976</t>
  </si>
  <si>
    <t>OOLU8390197</t>
  </si>
  <si>
    <t>HDMU6386443</t>
  </si>
  <si>
    <t>FCGU1983811</t>
  </si>
  <si>
    <t>TGHU8864980</t>
  </si>
  <si>
    <t>HDMU6740773</t>
  </si>
  <si>
    <t>CCLU7222188</t>
  </si>
  <si>
    <t>TCNU6129979</t>
  </si>
  <si>
    <t>ULCU5025126</t>
  </si>
  <si>
    <t>TCNU8677734</t>
  </si>
  <si>
    <t>ULCU5057123</t>
  </si>
  <si>
    <t>TCKU9874796</t>
  </si>
  <si>
    <t>YMLU8404260</t>
  </si>
  <si>
    <t>ULCU5007056</t>
  </si>
  <si>
    <t>KKFU7280745</t>
  </si>
  <si>
    <t>ULCU5007837</t>
  </si>
  <si>
    <t>BEAU6471622</t>
  </si>
  <si>
    <t>ULCU5040429</t>
  </si>
  <si>
    <t>GESU4685480</t>
  </si>
  <si>
    <t>TCNU6226541</t>
  </si>
  <si>
    <t>TCNU7273506</t>
  </si>
  <si>
    <t>ULCU5042479</t>
  </si>
  <si>
    <t>ULCU5045360</t>
  </si>
  <si>
    <t>TGHU8425842</t>
  </si>
  <si>
    <t>ULCU5007082</t>
  </si>
  <si>
    <t>CCEU5119417</t>
  </si>
  <si>
    <t>SEGU4259452</t>
  </si>
  <si>
    <t>FCIU8449580</t>
  </si>
  <si>
    <t>CBHU8581583</t>
  </si>
  <si>
    <t>ULCU5030776</t>
  </si>
  <si>
    <t>TRLU7300100</t>
  </si>
  <si>
    <t>CBHU8545143</t>
  </si>
  <si>
    <t>ULCU5027242</t>
  </si>
  <si>
    <t>BEAU4467670</t>
  </si>
  <si>
    <t>CCLU7146560</t>
  </si>
  <si>
    <t>ULCU5062264</t>
  </si>
  <si>
    <t>ULCU5022791</t>
  </si>
  <si>
    <t>CCEU5112665</t>
  </si>
  <si>
    <t>TTNU9913708</t>
  </si>
  <si>
    <t>EGSU9028094</t>
  </si>
  <si>
    <t>GLDU7302596</t>
  </si>
  <si>
    <t>ULCU5056596</t>
  </si>
  <si>
    <t>MAGU5457720</t>
  </si>
  <si>
    <t>BENU6496414</t>
  </si>
  <si>
    <t>TDRU0002860</t>
  </si>
  <si>
    <t>CBHU8789793</t>
  </si>
  <si>
    <t>TDRU8693937</t>
  </si>
  <si>
    <t>EMCU9792591</t>
  </si>
  <si>
    <t>ULCU5021584</t>
  </si>
  <si>
    <t>ZONU7983112</t>
  </si>
  <si>
    <t>CCLU7249661</t>
  </si>
  <si>
    <t>ZONU7906820</t>
  </si>
  <si>
    <t>GESU6527626</t>
  </si>
  <si>
    <t>ULCU5030210</t>
  </si>
  <si>
    <t>FSCU9137713</t>
  </si>
  <si>
    <t>CZZU8000837</t>
  </si>
  <si>
    <t>COPU1423326</t>
  </si>
  <si>
    <t>ULCU5030267</t>
  </si>
  <si>
    <t>KKFU7419110</t>
  </si>
  <si>
    <t>SEGU6076208</t>
  </si>
  <si>
    <t>BMOU4021261</t>
  </si>
  <si>
    <t>TGBU5055526</t>
  </si>
  <si>
    <t>YMLU8183067</t>
  </si>
  <si>
    <t>ULCU5055959</t>
  </si>
  <si>
    <t>ULCU5902082</t>
  </si>
  <si>
    <t>CCLU7117500</t>
  </si>
  <si>
    <t>ULCU5029688</t>
  </si>
  <si>
    <t>TEMU6336338</t>
  </si>
  <si>
    <t>TEMU8157265</t>
  </si>
  <si>
    <t>ULCU5066254</t>
  </si>
  <si>
    <t>CSKU7357280</t>
  </si>
  <si>
    <t>ULCU5055901</t>
  </si>
  <si>
    <t>ULCU5054356</t>
  </si>
  <si>
    <t>ULCU5016464</t>
  </si>
  <si>
    <t>TEMU8109884</t>
  </si>
  <si>
    <t>CBHU8692550</t>
  </si>
  <si>
    <t>ULCU5006173</t>
  </si>
  <si>
    <t>ULCU5049494</t>
  </si>
  <si>
    <t>TCNU9182787</t>
  </si>
  <si>
    <t>BMOU5312873</t>
  </si>
  <si>
    <t>ULCU5053534</t>
  </si>
  <si>
    <t>HDMU6522998</t>
  </si>
  <si>
    <t>ULCU5014918</t>
  </si>
  <si>
    <t>ULCU5066589</t>
  </si>
  <si>
    <t>ULCU5008514</t>
  </si>
  <si>
    <t>TCNU9086870</t>
  </si>
  <si>
    <t>ZCSU8446940</t>
  </si>
  <si>
    <t>TRLU8270777</t>
  </si>
  <si>
    <t>ULCU5068540</t>
  </si>
  <si>
    <t>ULCU5031094</t>
  </si>
  <si>
    <t>HALU5206839</t>
  </si>
  <si>
    <t>BEAU6470040</t>
  </si>
  <si>
    <t>ULCU5031788</t>
  </si>
  <si>
    <t>CCLU6121233</t>
  </si>
  <si>
    <t>BEAU4466611</t>
  </si>
  <si>
    <t>ULCU5901173</t>
  </si>
  <si>
    <t>ULCU5028700</t>
  </si>
  <si>
    <t>CBHU8834980</t>
  </si>
  <si>
    <t>CBHU8724093</t>
  </si>
  <si>
    <t>CAIU8191667</t>
  </si>
  <si>
    <t>CAIU9312070</t>
  </si>
  <si>
    <t>ULCU5012767</t>
  </si>
  <si>
    <t>SEGU5763621</t>
  </si>
  <si>
    <t>ULCU5004714</t>
  </si>
  <si>
    <t>ULCU5020438</t>
  </si>
  <si>
    <t>BMOU5893931</t>
  </si>
  <si>
    <t>WHLU5383217</t>
  </si>
  <si>
    <t>ULCU5016016</t>
  </si>
  <si>
    <t>SEGU6076759</t>
  </si>
  <si>
    <t>XINU8150121</t>
  </si>
  <si>
    <t>BEAU4398944</t>
  </si>
  <si>
    <t>GLDU7235796</t>
  </si>
  <si>
    <t>HDMU6786440</t>
  </si>
  <si>
    <t>SUZU4036311</t>
  </si>
  <si>
    <t>BMOU4193640</t>
  </si>
  <si>
    <t>ULCU5027026</t>
  </si>
  <si>
    <t>ULCU5059532</t>
  </si>
  <si>
    <t>ULCU5000745</t>
  </si>
  <si>
    <t>BMOU5985998</t>
  </si>
  <si>
    <t>ULCU5020675</t>
  </si>
  <si>
    <t>ULCU5003981</t>
  </si>
  <si>
    <t>ULCU5024578</t>
  </si>
  <si>
    <t>ULCU5025471</t>
  </si>
  <si>
    <t>TRLU7272899</t>
  </si>
  <si>
    <t>TGHU9375999</t>
  </si>
  <si>
    <t>OOLU8324580</t>
  </si>
  <si>
    <t>TDRU8707809</t>
  </si>
  <si>
    <t>TCLU6772340</t>
  </si>
  <si>
    <t>ULCU5049391</t>
  </si>
  <si>
    <t>CCLU7168580</t>
  </si>
  <si>
    <t>ULCU5034853</t>
  </si>
  <si>
    <t>ULCU5901830</t>
  </si>
  <si>
    <t>TEMU8842443</t>
  </si>
  <si>
    <t>OOLU8292740</t>
  </si>
  <si>
    <t>HDMU6769144</t>
  </si>
  <si>
    <t>REGU5035409</t>
  </si>
  <si>
    <t>TCNU8603557</t>
  </si>
  <si>
    <t>ULCU5023041</t>
  </si>
  <si>
    <t>CAIU9232267</t>
  </si>
  <si>
    <t>INKU6181253</t>
  </si>
  <si>
    <t>ULCU5041111</t>
  </si>
  <si>
    <t>CAXU9959896</t>
  </si>
  <si>
    <t>ULCU5044764</t>
  </si>
  <si>
    <t>CCLU6608643</t>
  </si>
  <si>
    <t>BEAU4361415</t>
  </si>
  <si>
    <t>FCIU8356240</t>
  </si>
  <si>
    <t>ULCU5027983</t>
  </si>
  <si>
    <t>TDRU0004841</t>
  </si>
  <si>
    <t>CAIU8771285</t>
  </si>
  <si>
    <t>ULCU5003169</t>
  </si>
  <si>
    <t>BEAU6468399</t>
  </si>
  <si>
    <t>ULCU5015410</t>
  </si>
  <si>
    <t>ULCU5033712</t>
  </si>
  <si>
    <t>TCNU6152599</t>
  </si>
  <si>
    <t>CCLU7243724</t>
  </si>
  <si>
    <t>ZCSU8477129</t>
  </si>
  <si>
    <t>TGHU7173387</t>
  </si>
  <si>
    <t>ULCU5009887</t>
  </si>
  <si>
    <t>MOTU6725581</t>
  </si>
  <si>
    <t>FCIU8640540</t>
  </si>
  <si>
    <t>ULCU5066296</t>
  </si>
  <si>
    <t>ULCU5057484</t>
  </si>
  <si>
    <t>ULCU5057360</t>
  </si>
  <si>
    <t>BENU6496311</t>
  </si>
  <si>
    <t>CKLU4103744</t>
  </si>
  <si>
    <t>OOLU8417127</t>
  </si>
  <si>
    <t>CAIU9252962</t>
  </si>
  <si>
    <t>KKFU7585929</t>
  </si>
  <si>
    <t>ULCU5023993</t>
  </si>
  <si>
    <t>AMFU8860471</t>
  </si>
  <si>
    <t>TGHU8705479</t>
  </si>
  <si>
    <t>ULCU5001459</t>
  </si>
  <si>
    <t>IMTU9088128</t>
  </si>
  <si>
    <t>ULCU5000597</t>
  </si>
  <si>
    <t>ULCU5031617</t>
  </si>
  <si>
    <t>TEMU8644793</t>
  </si>
  <si>
    <t>ULCU5040012</t>
  </si>
  <si>
    <t>TSTU0521732</t>
  </si>
  <si>
    <t>BENU6575072</t>
  </si>
  <si>
    <t>ULCU5061653</t>
  </si>
  <si>
    <t>BEAU6457814</t>
  </si>
  <si>
    <t>HJMU1510320</t>
  </si>
  <si>
    <t>ULCU5012812</t>
  </si>
  <si>
    <t>HDMU6358502</t>
  </si>
  <si>
    <t>ULCU5002162</t>
  </si>
  <si>
    <t>ULCU5029203</t>
  </si>
  <si>
    <t>ULCU5017901</t>
  </si>
  <si>
    <t>TCNU7665148</t>
  </si>
  <si>
    <t>SKHU9509986</t>
  </si>
  <si>
    <t>QINGDAO</t>
  </si>
  <si>
    <t>SHANGHAI</t>
  </si>
  <si>
    <t>TIANJIN</t>
  </si>
  <si>
    <t>NINGBO</t>
  </si>
  <si>
    <t>HUANGPU</t>
  </si>
  <si>
    <t>CNTR No</t>
  </si>
  <si>
    <t>Status Time</t>
  </si>
  <si>
    <t>Location Name</t>
  </si>
  <si>
    <t>DALIAN</t>
  </si>
  <si>
    <t>XIAMEN</t>
  </si>
  <si>
    <t>MAXU6275272</t>
  </si>
  <si>
    <t>FCIU9341693</t>
  </si>
  <si>
    <t>CRSU9028113</t>
  </si>
  <si>
    <t>TCLU1778242</t>
  </si>
  <si>
    <t>GMTU7028067</t>
  </si>
  <si>
    <t>ULCU5033733</t>
  </si>
  <si>
    <t>CBHU8646853</t>
  </si>
  <si>
    <t>ULCU5021049</t>
  </si>
  <si>
    <t>ZCSU8491786</t>
  </si>
  <si>
    <t>FSCU6616498</t>
  </si>
  <si>
    <t>ULCU5043080</t>
  </si>
  <si>
    <t>ULCU5043829</t>
  </si>
  <si>
    <t>CCLU7129584</t>
  </si>
  <si>
    <t>ULCU5051188</t>
  </si>
  <si>
    <t>ULCU5060370</t>
  </si>
  <si>
    <t>ULCU5048939</t>
  </si>
  <si>
    <t>ULCU5001823</t>
  </si>
  <si>
    <t>ULCU5004273</t>
  </si>
  <si>
    <t>ULCU5002795</t>
  </si>
  <si>
    <t>TGHU6195247</t>
  </si>
  <si>
    <t>ULCU5056066</t>
  </si>
  <si>
    <t>TGHU8762020</t>
  </si>
  <si>
    <t>CLHU8372027</t>
  </si>
  <si>
    <t>GATU8755337</t>
  </si>
  <si>
    <t>ULCU5030122</t>
  </si>
  <si>
    <t>ULCU5005460</t>
  </si>
  <si>
    <t>CSKU7410147</t>
  </si>
  <si>
    <t>CBHU8620519</t>
  </si>
  <si>
    <t>TGHU9095489</t>
  </si>
  <si>
    <t>ULCU5032151</t>
  </si>
  <si>
    <t>CAIU9243430</t>
  </si>
  <si>
    <t>ULCU5015302</t>
  </si>
  <si>
    <t>BEAU4418439</t>
  </si>
  <si>
    <t>BEAU6471324</t>
  </si>
  <si>
    <t>TCLU9445567</t>
  </si>
  <si>
    <t>CAIU8902153</t>
  </si>
  <si>
    <t>FCSU8900570</t>
  </si>
  <si>
    <t>TCLU7977703</t>
  </si>
  <si>
    <t>ULCU5047399</t>
  </si>
  <si>
    <t>ULCU5055769</t>
  </si>
  <si>
    <t>ULCU5033184</t>
  </si>
  <si>
    <t>TCNU5591494</t>
  </si>
  <si>
    <t>ULCU5014857</t>
  </si>
  <si>
    <t>ULCU5054593</t>
  </si>
  <si>
    <t>TLLU4021707</t>
  </si>
  <si>
    <t>ULCU5049175</t>
  </si>
  <si>
    <t>TCLU6347870</t>
  </si>
  <si>
    <t>ULCU5014163</t>
  </si>
  <si>
    <t>CCLU7033137</t>
  </si>
  <si>
    <t>FSCU9942395</t>
  </si>
  <si>
    <t>ZCSU8211102</t>
  </si>
  <si>
    <t>ULCU5008290</t>
  </si>
  <si>
    <t>ULCU5061801</t>
  </si>
  <si>
    <t>ULCU5025928</t>
  </si>
  <si>
    <t>ULCU5066233</t>
  </si>
  <si>
    <t>IKSU4342457</t>
  </si>
  <si>
    <t>ULCU5063614</t>
  </si>
  <si>
    <t>TGHU9647567</t>
  </si>
  <si>
    <t>BSIU9481136</t>
  </si>
  <si>
    <t>HDMU6747314</t>
  </si>
  <si>
    <t>ULCU5901553</t>
  </si>
  <si>
    <t>TSLU0542248</t>
  </si>
  <si>
    <t>TSLU0505769</t>
  </si>
  <si>
    <t>ULCU5032233</t>
  </si>
  <si>
    <t>CAAU6029485</t>
  </si>
  <si>
    <t>BEAU6445855</t>
  </si>
  <si>
    <t>GATU8750799</t>
  </si>
  <si>
    <t>ULCU5003636</t>
  </si>
  <si>
    <t>TGHU7848921</t>
  </si>
  <si>
    <t>ULCU5026457</t>
  </si>
  <si>
    <t>ULCU5028038</t>
  </si>
  <si>
    <t>EOLU8188421</t>
  </si>
  <si>
    <t>TEMU7339959</t>
  </si>
  <si>
    <t>CCLU7120756</t>
  </si>
  <si>
    <t>CBHU8571857</t>
  </si>
  <si>
    <t>ULCU5010532</t>
  </si>
  <si>
    <t>CCEU5104320</t>
  </si>
  <si>
    <t>ULCU5050258</t>
  </si>
  <si>
    <t>ULCU5044419</t>
  </si>
  <si>
    <t>TCNU9479142</t>
  </si>
  <si>
    <t>CCLU7211563</t>
  </si>
  <si>
    <t>ULCU5901419</t>
  </si>
  <si>
    <t>HDMU6538720</t>
  </si>
  <si>
    <t>ULCU5029081</t>
  </si>
  <si>
    <t>ULCU5004864</t>
  </si>
  <si>
    <t>TSLU0534915</t>
  </si>
  <si>
    <t>CAIU9094933</t>
  </si>
  <si>
    <t>CBHU8778443</t>
  </si>
  <si>
    <t>DRYU9596043</t>
  </si>
  <si>
    <t>ULCU5061930</t>
  </si>
  <si>
    <t>CCLU7161396</t>
  </si>
  <si>
    <t>MDCU7952598</t>
  </si>
  <si>
    <t>ZCSU8480884</t>
  </si>
  <si>
    <t>ULCU5030858</t>
  </si>
  <si>
    <t>GESU6780104</t>
  </si>
  <si>
    <t>HDMU6767820</t>
  </si>
  <si>
    <t>TRLU5787468</t>
  </si>
  <si>
    <t>ZCSU8237956</t>
  </si>
  <si>
    <t>ZCSU8446690</t>
  </si>
  <si>
    <t>SNKU2498450</t>
  </si>
  <si>
    <t>HDMU6507294</t>
  </si>
  <si>
    <t>TCNU9340774</t>
  </si>
  <si>
    <t>OOLU8328415</t>
  </si>
  <si>
    <t>TDTU4085704</t>
  </si>
  <si>
    <t>ULCU5042015</t>
  </si>
  <si>
    <t>SEGU6343388</t>
  </si>
  <si>
    <t>BEAU6457603</t>
  </si>
  <si>
    <t>ULCU5056410</t>
  </si>
  <si>
    <t>BEAU6468721</t>
  </si>
  <si>
    <t>ULCU5028531</t>
  </si>
  <si>
    <t>KKFU7697425</t>
  </si>
  <si>
    <t>BSIU9170941</t>
  </si>
  <si>
    <t>UESU5261290</t>
  </si>
  <si>
    <t>ULCU5047892</t>
  </si>
  <si>
    <t>ULCU5033965</t>
  </si>
  <si>
    <t>ULCU5043541</t>
  </si>
  <si>
    <t>BMOU5308338</t>
  </si>
  <si>
    <t>ECMU9487469</t>
  </si>
  <si>
    <t>FSCU9870802</t>
  </si>
  <si>
    <t>CBHU8696242</t>
  </si>
  <si>
    <t>CBHU8573295</t>
  </si>
  <si>
    <t>CCLU7061000</t>
  </si>
  <si>
    <t>TDRU8823537</t>
  </si>
  <si>
    <t>CBHU8667326</t>
  </si>
  <si>
    <t>RFCU5100142</t>
  </si>
  <si>
    <t>ULCU5054485</t>
  </si>
  <si>
    <t>CCLU7168699</t>
  </si>
  <si>
    <t>CAAU6029741</t>
  </si>
  <si>
    <t>BISU6822938</t>
  </si>
  <si>
    <t>TGHU9145677</t>
  </si>
  <si>
    <t>ULCU5023400</t>
  </si>
  <si>
    <t>XHCU5320229</t>
  </si>
  <si>
    <t>DFSU6009170</t>
  </si>
  <si>
    <t>ULCU5015940</t>
  </si>
  <si>
    <t>ULCU5006445</t>
  </si>
  <si>
    <t>BEAU6460187</t>
  </si>
  <si>
    <t>BCHU6369386</t>
  </si>
  <si>
    <t>CBHU8667922</t>
  </si>
  <si>
    <t>CCEU5117100</t>
  </si>
  <si>
    <t>CAIU8362857</t>
  </si>
  <si>
    <t>ULCU5027535</t>
  </si>
  <si>
    <t>CAIU8783542</t>
  </si>
  <si>
    <t>GESU4752166</t>
  </si>
  <si>
    <t>ULCU5014965</t>
  </si>
  <si>
    <t>ULCU5011293</t>
  </si>
  <si>
    <t>ULCU5043958</t>
  </si>
  <si>
    <t>TCNU8455866</t>
  </si>
  <si>
    <t>FCIU8251229</t>
  </si>
  <si>
    <t>ULCU5043428</t>
  </si>
  <si>
    <t>ULCU5042397</t>
  </si>
  <si>
    <t>SEGU4397467</t>
  </si>
  <si>
    <t>ULCU5033369</t>
  </si>
  <si>
    <t>BUCU2021296</t>
  </si>
  <si>
    <t>CCLU7108679</t>
  </si>
  <si>
    <t>CBHU8557951</t>
  </si>
  <si>
    <t>CCLU6953362</t>
  </si>
  <si>
    <t>MWLU7200358</t>
  </si>
  <si>
    <t>BEAU6465091</t>
  </si>
  <si>
    <t>ULCU5066212</t>
  </si>
  <si>
    <t>DRYU9526339</t>
  </si>
  <si>
    <t>OOLU8351210</t>
  </si>
  <si>
    <t>BEAU6465276</t>
  </si>
  <si>
    <t>ULCU5056852</t>
  </si>
  <si>
    <t>ULCU5008263</t>
  </si>
  <si>
    <t>ULCU5059445</t>
  </si>
  <si>
    <t>ULCU5055305</t>
  </si>
  <si>
    <t>ULCU5005120</t>
  </si>
  <si>
    <t>ULCU5041410</t>
  </si>
  <si>
    <t>DRYU9614173</t>
  </si>
  <si>
    <t>ULCU5055265</t>
  </si>
  <si>
    <t>ULCU5043881</t>
  </si>
  <si>
    <t>FCIU9066586</t>
  </si>
  <si>
    <t>ULCU5057442</t>
  </si>
  <si>
    <t>ULCU5011673</t>
  </si>
  <si>
    <t>ULCU5004904</t>
  </si>
  <si>
    <t>CAXU9261879</t>
  </si>
  <si>
    <t>ULCU5020377</t>
  </si>
  <si>
    <t>PCIU8351022</t>
  </si>
  <si>
    <t>ULCU5052008</t>
  </si>
  <si>
    <t>FSCU9566810</t>
  </si>
  <si>
    <t>RRMU9026324</t>
  </si>
  <si>
    <t>TCKU9039196</t>
  </si>
  <si>
    <t>WEDU8000885</t>
  </si>
  <si>
    <t>ULCU5026143</t>
  </si>
  <si>
    <t>CBHU8602768</t>
  </si>
  <si>
    <t>TGHU9478913</t>
  </si>
  <si>
    <t>ULCU5013064</t>
  </si>
  <si>
    <t>CCLU6683436</t>
  </si>
  <si>
    <t>CAIU9107970</t>
  </si>
  <si>
    <t>CAIU9121495</t>
  </si>
  <si>
    <t>ULCU5020443</t>
  </si>
  <si>
    <t>OOLU8368212</t>
  </si>
  <si>
    <t>YTMU5131600</t>
  </si>
  <si>
    <t>TCNU5684107</t>
  </si>
  <si>
    <t>ULCU5055856</t>
  </si>
  <si>
    <t>TCNU7738732</t>
  </si>
  <si>
    <t>ULCU5014899</t>
  </si>
  <si>
    <t>ULCU5016382</t>
  </si>
  <si>
    <t>TSLU0517100</t>
  </si>
  <si>
    <t>TLHU8227215</t>
  </si>
  <si>
    <t>TCNU7231590</t>
  </si>
  <si>
    <t>TCNU8180732</t>
  </si>
  <si>
    <t>HJMU1413594</t>
  </si>
  <si>
    <t>DRYU9320116</t>
  </si>
  <si>
    <t>CCLU7108832</t>
  </si>
  <si>
    <t>FCIU8157953</t>
  </si>
  <si>
    <t>TCNU5468200</t>
  </si>
  <si>
    <t>CSKU9482418</t>
  </si>
  <si>
    <t>ULCU5058080</t>
  </si>
  <si>
    <t>FSCU9988550</t>
  </si>
  <si>
    <t>ULCU5044430</t>
  </si>
  <si>
    <t>CCLU7295142</t>
  </si>
  <si>
    <t>CSKU8278101</t>
  </si>
  <si>
    <t>CSKU9102605</t>
  </si>
  <si>
    <t>CCLU6999975</t>
  </si>
  <si>
    <t>CAXU8090149</t>
  </si>
  <si>
    <t>ULCU5052857</t>
  </si>
  <si>
    <t>CBHU8640916</t>
  </si>
  <si>
    <t>TCNU7128088</t>
  </si>
  <si>
    <t>ZONU7890766</t>
  </si>
  <si>
    <t>TCNU7063602</t>
  </si>
  <si>
    <t>CSKU8231510</t>
  </si>
  <si>
    <t>FCIU8747179</t>
  </si>
  <si>
    <t>CCLU7166720</t>
  </si>
  <si>
    <t>UESU4649233</t>
  </si>
  <si>
    <t>TCNU7434597</t>
  </si>
  <si>
    <t>ULCU5024346</t>
  </si>
  <si>
    <t>FCIU8523332</t>
  </si>
  <si>
    <t>MAXU6234015</t>
  </si>
  <si>
    <t>CCLU7236999</t>
  </si>
  <si>
    <t>TCNU9636107</t>
  </si>
  <si>
    <t>ULCU5900710</t>
  </si>
  <si>
    <t>ULCU5051676</t>
  </si>
  <si>
    <t>ULCU5053914</t>
  </si>
  <si>
    <t>ZONU7923617</t>
  </si>
  <si>
    <t>TDRU8371972</t>
  </si>
  <si>
    <t>ULCU5002389</t>
  </si>
  <si>
    <t>ULCU5034318</t>
  </si>
  <si>
    <t>ULCU5068600</t>
  </si>
  <si>
    <t>CBHU8681670</t>
  </si>
  <si>
    <t>TCNU7868232</t>
  </si>
  <si>
    <t>DRYU9024916</t>
  </si>
  <si>
    <t>ULCU5021537</t>
  </si>
  <si>
    <t>DFSU6049953</t>
  </si>
  <si>
    <t>HDMU6514312</t>
  </si>
  <si>
    <t>FCIU8299330</t>
  </si>
  <si>
    <t>CCLU6245574</t>
  </si>
  <si>
    <t>CCLU7297021</t>
  </si>
  <si>
    <t>DFSU7498666</t>
  </si>
  <si>
    <t>CAIU8966266</t>
  </si>
  <si>
    <t>ULCU5048266</t>
  </si>
  <si>
    <t>TCNU9774024</t>
  </si>
  <si>
    <t>SUZU4036081</t>
  </si>
  <si>
    <t>GLDU7395496</t>
  </si>
  <si>
    <t>DRYU9621167</t>
  </si>
  <si>
    <t>WSCU9285071</t>
  </si>
  <si>
    <t>CLHU8668960</t>
  </si>
  <si>
    <t>TCNU8243614</t>
  </si>
  <si>
    <t>CBHU8774833</t>
  </si>
  <si>
    <t>BMOU4033508</t>
  </si>
  <si>
    <t>ULCU5009341</t>
  </si>
  <si>
    <t>CAIU9207161</t>
  </si>
  <si>
    <t>MAGU5260279</t>
  </si>
  <si>
    <t>ULCU5027828</t>
  </si>
  <si>
    <t>BEAU4374048</t>
  </si>
  <si>
    <t>BMOU5985452</t>
  </si>
  <si>
    <t>CAIU8136952</t>
  </si>
  <si>
    <t>CSKU8835655</t>
  </si>
  <si>
    <t>TGHU9650405</t>
  </si>
  <si>
    <t>ULCU5003425</t>
  </si>
  <si>
    <t>CBHU8703526</t>
  </si>
  <si>
    <t>TCNU5827297</t>
  </si>
  <si>
    <t>WSCU9363338</t>
  </si>
  <si>
    <t>ULCU5057864</t>
  </si>
  <si>
    <t>ULCU5008962</t>
  </si>
  <si>
    <t>TCNU8571927</t>
  </si>
  <si>
    <t>ULCU5069124</t>
  </si>
  <si>
    <t>ULCU5032552</t>
  </si>
  <si>
    <t>ULCU5006105</t>
  </si>
  <si>
    <t>GATU8696086</t>
  </si>
  <si>
    <t>ULCU5023057</t>
  </si>
  <si>
    <t>ULCU5028212</t>
  </si>
  <si>
    <t>AMFU8649685</t>
  </si>
  <si>
    <t>XHCU5319866</t>
  </si>
  <si>
    <t>CCLU6908893</t>
  </si>
  <si>
    <t>TDRU9702993</t>
  </si>
  <si>
    <t>ULCU5033097</t>
  </si>
  <si>
    <t>YMLU8504399</t>
  </si>
  <si>
    <t>TWCU8029086</t>
  </si>
  <si>
    <t>ECMU9243610</t>
  </si>
  <si>
    <t>ULCU5048707</t>
  </si>
  <si>
    <t>JRLU6943652</t>
  </si>
  <si>
    <t>AXIU1388561</t>
  </si>
  <si>
    <t>CSKU8529125</t>
  </si>
  <si>
    <t>HDMU6781751</t>
  </si>
  <si>
    <t>ULCU5025764</t>
  </si>
  <si>
    <t>ULCU5053600</t>
  </si>
  <si>
    <t>CCLU7146848</t>
  </si>
  <si>
    <t>CSKU8129108</t>
  </si>
  <si>
    <t>ULCU5050221</t>
  </si>
  <si>
    <t>ZONU8068954</t>
  </si>
  <si>
    <t>ULCU5066573</t>
  </si>
  <si>
    <t>WSCU7291877</t>
  </si>
  <si>
    <t>ULCU5032655</t>
  </si>
  <si>
    <t>ULCU5017120</t>
  </si>
  <si>
    <t>TSLU0541107</t>
  </si>
  <si>
    <t>BEAU6464860</t>
  </si>
  <si>
    <t>BEAU6445990</t>
  </si>
  <si>
    <t>TCNU7882523</t>
  </si>
  <si>
    <t>FCIU8117117</t>
  </si>
  <si>
    <t>LHXU9180641</t>
  </si>
  <si>
    <t>TCNU6711207</t>
  </si>
  <si>
    <t>CAIU8999629</t>
  </si>
  <si>
    <t>NSSU7100973</t>
  </si>
  <si>
    <t>TCLU5416299</t>
  </si>
  <si>
    <t>TRLU7144579</t>
  </si>
  <si>
    <t>TCNU8554030</t>
  </si>
  <si>
    <t>TCNU6575543</t>
  </si>
  <si>
    <t>TLLU8842892</t>
  </si>
  <si>
    <t>ULCU5017033</t>
  </si>
  <si>
    <t>ULCU5031849</t>
  </si>
  <si>
    <t>XHCU5221231</t>
  </si>
  <si>
    <t>NSSU7004120</t>
  </si>
  <si>
    <t>TCNU4056744</t>
  </si>
  <si>
    <t>TCNU5505433</t>
  </si>
  <si>
    <t>ZONU8144041</t>
  </si>
  <si>
    <t>BEAU4437697</t>
  </si>
  <si>
    <t>CAIU9110016</t>
  </si>
  <si>
    <t>TCLU9154880</t>
  </si>
  <si>
    <t>PMLU9007612</t>
  </si>
  <si>
    <t>CSKU9047832</t>
  </si>
  <si>
    <t>CHSU8235190</t>
  </si>
  <si>
    <t>CSKU9209609</t>
  </si>
  <si>
    <t>TCNU5209555</t>
  </si>
  <si>
    <t>TCNU7306364</t>
  </si>
  <si>
    <t>ULCU5025337</t>
  </si>
  <si>
    <t>TCNU6705040</t>
  </si>
  <si>
    <t>TCNU7088154</t>
  </si>
  <si>
    <t>TCNU7705410</t>
  </si>
  <si>
    <t>TCLU4948321</t>
  </si>
  <si>
    <t>ULCU5033630</t>
  </si>
  <si>
    <t>CSKU9463763</t>
  </si>
  <si>
    <t>ULCU5052414</t>
  </si>
  <si>
    <t>CAIU9111769</t>
  </si>
  <si>
    <t>TCLU9315563</t>
  </si>
  <si>
    <t>CAIU8559872</t>
  </si>
  <si>
    <t>CAIU8966348</t>
  </si>
  <si>
    <t>ULCU5042782</t>
  </si>
  <si>
    <t>CCLU7116592</t>
  </si>
  <si>
    <t>XHCU5339081</t>
  </si>
  <si>
    <t>TCNU4541863</t>
  </si>
  <si>
    <t>CSKU8640524</t>
  </si>
  <si>
    <t>TCNU9646147</t>
  </si>
  <si>
    <t>TCNU6256612</t>
  </si>
  <si>
    <t>TCNU7318745</t>
  </si>
  <si>
    <t>RXTU8102937</t>
  </si>
  <si>
    <t>TCLU7837126</t>
  </si>
  <si>
    <t>ULCU5001171</t>
  </si>
  <si>
    <t>TCNU8382498</t>
  </si>
  <si>
    <t>TCLU5609810</t>
  </si>
  <si>
    <t>TCNU8599499</t>
  </si>
  <si>
    <t>ULCU5007210</t>
  </si>
  <si>
    <t>TCNU4334953</t>
  </si>
  <si>
    <t>TLLU4007340</t>
  </si>
  <si>
    <t>CAIU9117962</t>
  </si>
  <si>
    <t>BMOU5278681</t>
  </si>
  <si>
    <t>CAXU8205459</t>
  </si>
  <si>
    <t>TCNU4199555</t>
  </si>
  <si>
    <t>HDMU6818784</t>
  </si>
  <si>
    <t>TCLU1620323</t>
  </si>
  <si>
    <t>TCLU1741135</t>
  </si>
  <si>
    <t>ULCU5015468</t>
  </si>
  <si>
    <t>ULCU5034874</t>
  </si>
  <si>
    <t>ULCU5041678</t>
  </si>
  <si>
    <t>TCNU7089438</t>
  </si>
  <si>
    <t>TCNU5239360</t>
  </si>
  <si>
    <t>TCNU6575815</t>
  </si>
  <si>
    <t>TLLU4013759</t>
  </si>
  <si>
    <t>ULCU5004165</t>
  </si>
  <si>
    <t>IUDU4902065</t>
  </si>
  <si>
    <t>GESU5481942</t>
  </si>
  <si>
    <t>FCIU8138531</t>
  </si>
  <si>
    <t>TCNU4188226</t>
  </si>
  <si>
    <t>TCLU1758293</t>
  </si>
  <si>
    <t>ULCU5028660</t>
  </si>
  <si>
    <t>CBHU8556528</t>
  </si>
  <si>
    <t>TCLU5513262</t>
  </si>
  <si>
    <t>ULCU5901450</t>
  </si>
  <si>
    <t>CSKU9267267</t>
  </si>
  <si>
    <t>ZCSU8259404</t>
  </si>
  <si>
    <t>BSIU9138908</t>
  </si>
  <si>
    <t>CCLU6883820</t>
  </si>
  <si>
    <t>CSKU9214591</t>
  </si>
  <si>
    <t>TCNU4375660</t>
  </si>
  <si>
    <t>TCNU7079466</t>
  </si>
  <si>
    <t>TCLU1541306</t>
  </si>
  <si>
    <t>WSCU9919772</t>
  </si>
  <si>
    <t>TCNU4572571</t>
  </si>
  <si>
    <t>TCNU8861269</t>
  </si>
  <si>
    <t>TCKU7839158</t>
  </si>
  <si>
    <t>TCLU9438640</t>
  </si>
  <si>
    <t>ULCU5900963</t>
  </si>
  <si>
    <t>CZZU8007718</t>
  </si>
  <si>
    <t>TDRU8306848</t>
  </si>
  <si>
    <t>CSKU8489824</t>
  </si>
  <si>
    <t>BEAU5139017</t>
  </si>
  <si>
    <t>ULCU5900449</t>
  </si>
  <si>
    <t>TCNU5868059</t>
  </si>
  <si>
    <t>OOLU8283157</t>
  </si>
  <si>
    <t>TCNU6976401</t>
  </si>
  <si>
    <t>ZONU8082628</t>
  </si>
  <si>
    <t>ULCU5023777</t>
  </si>
  <si>
    <t>ULCU5029944</t>
  </si>
  <si>
    <t>TCNU4821519</t>
  </si>
  <si>
    <t>CAIU9206102</t>
  </si>
  <si>
    <t>TCLU6222425</t>
  </si>
  <si>
    <t>TCNU7306596</t>
  </si>
  <si>
    <t>CICU2301226</t>
  </si>
  <si>
    <t>MWLU7200168</t>
  </si>
  <si>
    <t>ULCU5043304</t>
  </si>
  <si>
    <t>CAIU9110166</t>
  </si>
  <si>
    <t>TCLU1592453</t>
  </si>
  <si>
    <t>NSSU7053172</t>
  </si>
  <si>
    <t>TSTU0525764</t>
  </si>
  <si>
    <t>RXTU8103297</t>
  </si>
  <si>
    <t>BMOU5284792</t>
  </si>
  <si>
    <t>CSKU9097200</t>
  </si>
  <si>
    <t>CHSU8036304</t>
  </si>
  <si>
    <t>TCLU6095228</t>
  </si>
  <si>
    <t>GATU8683638</t>
  </si>
  <si>
    <t>EMCU9684175</t>
  </si>
  <si>
    <t>CMAU5182480</t>
  </si>
  <si>
    <t>CHSU8096788</t>
  </si>
  <si>
    <t>CSKU8151550</t>
  </si>
  <si>
    <t>CAIU8944035</t>
  </si>
  <si>
    <t>TCNU6129367</t>
  </si>
  <si>
    <t>FSCU6771848</t>
  </si>
  <si>
    <t>ULCU5025661</t>
  </si>
  <si>
    <t>ZONU7163746</t>
  </si>
  <si>
    <t>CAIU8900891</t>
  </si>
  <si>
    <t>TCNU7822416</t>
  </si>
  <si>
    <t>TCNU8416788</t>
  </si>
  <si>
    <t>ULCU5015880</t>
  </si>
  <si>
    <t>ULCU5043726</t>
  </si>
  <si>
    <t>BEAU4448325</t>
  </si>
  <si>
    <t>TCLU8831903</t>
  </si>
  <si>
    <t>CAIU8089336</t>
  </si>
  <si>
    <t>OOLU8292950</t>
  </si>
  <si>
    <t>TCKU6679902</t>
  </si>
  <si>
    <t>CSKU8752864</t>
  </si>
  <si>
    <t>ULCU5048590</t>
  </si>
  <si>
    <t>ZONU7809796</t>
  </si>
  <si>
    <t>ULCU5901240</t>
  </si>
  <si>
    <t>NSSU7052350</t>
  </si>
  <si>
    <t>ULCU5013207</t>
  </si>
  <si>
    <t>CAXU8174091</t>
  </si>
  <si>
    <t>HDMU6320298</t>
  </si>
  <si>
    <t>HDMU6800928</t>
  </si>
  <si>
    <t>ULCU5067420</t>
  </si>
  <si>
    <t>ULCU5067163</t>
  </si>
  <si>
    <t>ULCU5067965</t>
  </si>
  <si>
    <t>ULCU5067899</t>
  </si>
  <si>
    <t>ULCU5067775</t>
  </si>
  <si>
    <t>ULCU5067440</t>
  </si>
  <si>
    <t>ULCU5067570</t>
  </si>
  <si>
    <t>ULCU5067862</t>
  </si>
  <si>
    <t>WSCU8559270</t>
  </si>
  <si>
    <t>ULCU5017650</t>
  </si>
  <si>
    <t>ULCU5065216</t>
  </si>
  <si>
    <t>ULCU5067190</t>
  </si>
  <si>
    <t>HDMU6465413</t>
  </si>
  <si>
    <t>CBHU8534215</t>
  </si>
  <si>
    <t>ULCU5067800</t>
  </si>
  <si>
    <t>ULCU5067245</t>
  </si>
  <si>
    <t>ULCU5067137</t>
  </si>
  <si>
    <t>DFSU6224784</t>
  </si>
  <si>
    <t>ULCU5067097</t>
  </si>
  <si>
    <t>ULCU5015848</t>
  </si>
  <si>
    <t>ULCU5067693</t>
  </si>
  <si>
    <t>WSCU7754518</t>
  </si>
  <si>
    <t>MAGU5524767</t>
  </si>
  <si>
    <t>AMFU8805788</t>
  </si>
  <si>
    <t>TCNU9497608</t>
  </si>
  <si>
    <t>MDCU7833388</t>
  </si>
  <si>
    <t>GESU5601502</t>
  </si>
  <si>
    <t>CSKU4908753</t>
  </si>
  <si>
    <t>ULCU5067203</t>
  </si>
  <si>
    <t>ULCU5067034</t>
  </si>
  <si>
    <t>ULCU5067116</t>
  </si>
  <si>
    <t>ULCU5067733</t>
  </si>
  <si>
    <t>ULCU5059039</t>
  </si>
  <si>
    <t>ULCU5067179</t>
  </si>
  <si>
    <t>CCLU7131494</t>
  </si>
  <si>
    <t>GLDU7316199</t>
  </si>
  <si>
    <t>CCLU7111749</t>
  </si>
  <si>
    <t>ULCU5068025</t>
  </si>
  <si>
    <t>ULCU5067707</t>
  </si>
  <si>
    <t>CBHU8674135</t>
  </si>
  <si>
    <t>BENU6572556</t>
  </si>
  <si>
    <t>ULCU5067986</t>
  </si>
  <si>
    <t>ULCU5068004</t>
  </si>
  <si>
    <t>ULCU5300418</t>
  </si>
  <si>
    <t>ULCU5067353</t>
  </si>
  <si>
    <t>ULCU5052630</t>
  </si>
  <si>
    <t>ULCU5067076</t>
  </si>
  <si>
    <t>ULCU5067409</t>
  </si>
  <si>
    <t>ULCU5067121</t>
  </si>
  <si>
    <t>CBHU8575533</t>
  </si>
  <si>
    <t>ULCU5067013</t>
  </si>
  <si>
    <t>ULCU5002368</t>
  </si>
  <si>
    <t>ULCU5040389</t>
  </si>
  <si>
    <t>ULCU5023294</t>
  </si>
  <si>
    <t>ULCU5068318</t>
  </si>
  <si>
    <t>ULCU5044050</t>
  </si>
  <si>
    <t>ULCU5067991</t>
  </si>
  <si>
    <t>ULCU5067749</t>
  </si>
  <si>
    <t>ULCU5067902</t>
  </si>
  <si>
    <t>ULCU5067311</t>
  </si>
  <si>
    <t>CZZU7196601</t>
  </si>
  <si>
    <t>ZONU8075613</t>
  </si>
  <si>
    <t>CSKU9376817</t>
  </si>
  <si>
    <t>ZONU7549087</t>
  </si>
  <si>
    <t>CAIU8559379</t>
  </si>
  <si>
    <t>CSKU9316232</t>
  </si>
  <si>
    <t>TCLU4952825</t>
  </si>
  <si>
    <t>ULCU5025506</t>
  </si>
  <si>
    <t>TGHU8724967</t>
  </si>
  <si>
    <t>CAEU8386258</t>
  </si>
  <si>
    <t>JRLU8061972</t>
  </si>
  <si>
    <t>CCLU7034107</t>
  </si>
  <si>
    <t>TCNU4364618</t>
  </si>
  <si>
    <t>INKU6357039</t>
  </si>
  <si>
    <t>TCLU6323077</t>
  </si>
  <si>
    <t>TCNU7582465</t>
  </si>
  <si>
    <t>CZZU9077432</t>
  </si>
  <si>
    <t>CZZU9071394</t>
  </si>
  <si>
    <t>ZONU7811197</t>
  </si>
  <si>
    <t>ULCU5022981</t>
  </si>
  <si>
    <t>SEGU6077117</t>
  </si>
  <si>
    <t>ULCU5015154</t>
  </si>
  <si>
    <t>PMCU7812560</t>
  </si>
  <si>
    <t>ULCU5054042</t>
  </si>
  <si>
    <t>CBHU8733623</t>
  </si>
  <si>
    <t>TCLU8051682</t>
  </si>
  <si>
    <t>ULCU5013104</t>
  </si>
  <si>
    <t>ULCU5066676</t>
  </si>
  <si>
    <t>ZONU7613273</t>
  </si>
  <si>
    <t>TCNU8553878</t>
  </si>
  <si>
    <t>ULCU5011360</t>
  </si>
  <si>
    <t>TCNU8794089</t>
  </si>
  <si>
    <t>ULCU5059487</t>
  </si>
  <si>
    <t>ZONU7683455</t>
  </si>
  <si>
    <t>TRLU4381330</t>
  </si>
  <si>
    <t>ULCU5050978</t>
  </si>
  <si>
    <t>CCLU7159887</t>
  </si>
  <si>
    <t>AESU4570041</t>
  </si>
  <si>
    <t>TCNU7050966</t>
  </si>
  <si>
    <t>CZZU9082228</t>
  </si>
  <si>
    <t>TLLU8115091</t>
  </si>
  <si>
    <t>CSKU8807360</t>
  </si>
  <si>
    <t>TCNU7410018</t>
  </si>
  <si>
    <t>TCLU7987912</t>
  </si>
  <si>
    <t>ZONU8005350</t>
  </si>
  <si>
    <t>CCLU7119415</t>
  </si>
  <si>
    <t>CSKU9666523</t>
  </si>
  <si>
    <t>CZZU9065766</t>
  </si>
  <si>
    <t>CAXU9035911</t>
  </si>
  <si>
    <t>ULCU5016593</t>
  </si>
  <si>
    <t>CSKU9209635</t>
  </si>
  <si>
    <t>CSKU8185781</t>
  </si>
  <si>
    <t>TCLU9291395</t>
  </si>
  <si>
    <t>GESU5089680</t>
  </si>
  <si>
    <t>CCLU7074075</t>
  </si>
  <si>
    <t>CSKU9651729</t>
  </si>
  <si>
    <t>CAXU8118903</t>
  </si>
  <si>
    <t>CBHU8654376</t>
  </si>
  <si>
    <t>TCLU7925124</t>
  </si>
  <si>
    <t>TCLU6625842</t>
  </si>
  <si>
    <t>TCNU4386480</t>
  </si>
  <si>
    <t>ULCU5007143</t>
  </si>
  <si>
    <t>ULCU5057972</t>
  </si>
  <si>
    <t>CZZU7520726</t>
  </si>
  <si>
    <t>TCNU4470245</t>
  </si>
  <si>
    <t>TCNU4165719</t>
  </si>
  <si>
    <t>CAIU9155520</t>
  </si>
  <si>
    <t>ULCU5001079</t>
  </si>
  <si>
    <t>CBHU8859817</t>
  </si>
  <si>
    <t>CCLU7184431</t>
  </si>
  <si>
    <t>TCLU7992009</t>
  </si>
  <si>
    <t>NSSU7022124</t>
  </si>
  <si>
    <t>NSSU7020266</t>
  </si>
  <si>
    <t>OOLU8400994</t>
  </si>
  <si>
    <t>TCNU6615800</t>
  </si>
  <si>
    <t>TGHU8900270</t>
  </si>
  <si>
    <t>CCLU6442465</t>
  </si>
  <si>
    <t>ULCU5047742</t>
  </si>
  <si>
    <t>AMFU8596395</t>
  </si>
  <si>
    <t>WSCU9862614</t>
  </si>
  <si>
    <t>ULCU5015508</t>
  </si>
  <si>
    <t>CSKU7936147</t>
  </si>
  <si>
    <t>ULCU5013167</t>
  </si>
  <si>
    <t>JTAU7002117</t>
  </si>
  <si>
    <t>ULCU5051296</t>
  </si>
  <si>
    <t>ULCU5900726</t>
  </si>
  <si>
    <t>ULCU5009193</t>
  </si>
  <si>
    <t>ULCU5002096</t>
  </si>
  <si>
    <t>FSCU6770590</t>
  </si>
  <si>
    <t>GESU5672770</t>
  </si>
  <si>
    <t>ULCU5055202</t>
  </si>
  <si>
    <t>YNSU7517450</t>
  </si>
  <si>
    <t>ULCU5015806</t>
  </si>
  <si>
    <t>OOLU8252270</t>
  </si>
  <si>
    <t>CBHU9825920</t>
  </si>
  <si>
    <t>NSSU7029474</t>
  </si>
  <si>
    <t>NSSU7017365</t>
  </si>
  <si>
    <t>ULCU5027181</t>
  </si>
  <si>
    <t>NSSU7018335</t>
  </si>
  <si>
    <t>ULCU5001192</t>
  </si>
  <si>
    <t>NSSU7037079</t>
  </si>
  <si>
    <t>FSCU9242088</t>
  </si>
  <si>
    <t>ULCU5006471</t>
  </si>
  <si>
    <t>NSSU7034737</t>
  </si>
  <si>
    <t>NSSU7025442</t>
  </si>
  <si>
    <t>WSCU9114124</t>
  </si>
  <si>
    <t>NSSU7039739</t>
  </si>
  <si>
    <t>ULCU5033950</t>
  </si>
  <si>
    <t>CCLU7052190</t>
  </si>
  <si>
    <t>CCLU7066547</t>
  </si>
  <si>
    <t>ULCU5044620</t>
  </si>
  <si>
    <t>BUCU2021450</t>
  </si>
  <si>
    <t>NSSU7025843</t>
  </si>
  <si>
    <t>ULCU5060390</t>
  </si>
  <si>
    <t>ULCU5006492</t>
  </si>
  <si>
    <t>BEAU6467514</t>
  </si>
  <si>
    <t>ULCU5015895</t>
  </si>
  <si>
    <t>BEAU6465609</t>
  </si>
  <si>
    <t>TCNU6202386</t>
  </si>
  <si>
    <t>CCLU6724495</t>
  </si>
  <si>
    <t>WSCU9839390</t>
  </si>
  <si>
    <t>ULCU5015534</t>
  </si>
  <si>
    <t>ULCU5031197</t>
  </si>
  <si>
    <t>CCLU6914880</t>
  </si>
  <si>
    <t>ULCU5068920</t>
  </si>
  <si>
    <t>ULCU5005834</t>
  </si>
  <si>
    <t>TDRU0008343</t>
  </si>
  <si>
    <t>CSKU2305067</t>
  </si>
  <si>
    <t>PCIU8324599</t>
  </si>
  <si>
    <t>NSSU7030388</t>
  </si>
  <si>
    <t>ULCU5031767</t>
  </si>
  <si>
    <t>ULCU5000200</t>
  </si>
  <si>
    <t>ULCU5062618</t>
  </si>
  <si>
    <t>TGHU7068838</t>
  </si>
  <si>
    <t>BEAU6468803</t>
  </si>
  <si>
    <t>ULCU5033395</t>
  </si>
  <si>
    <t>ULCU5031290</t>
  </si>
  <si>
    <t>CCLU7139068</t>
  </si>
  <si>
    <t>CCLU7228592</t>
  </si>
  <si>
    <t>NSSU7023440</t>
  </si>
  <si>
    <t>FSCU6038790</t>
  </si>
  <si>
    <t>KMTU9013645</t>
  </si>
  <si>
    <t>ULCU5009315</t>
  </si>
  <si>
    <t>TGHU9004302</t>
  </si>
  <si>
    <t>TDRU8327687</t>
  </si>
  <si>
    <t>ULCU5067970</t>
  </si>
  <si>
    <t>ULCU5014380</t>
  </si>
  <si>
    <t>SEGU6024328</t>
  </si>
  <si>
    <t>MSCU7764727</t>
  </si>
  <si>
    <t>ULCU5016340</t>
  </si>
  <si>
    <t>ULCU5014374</t>
  </si>
  <si>
    <t>ULCU5023205</t>
  </si>
  <si>
    <t>TCNU9279870</t>
  </si>
  <si>
    <t>ULCU5067158</t>
  </si>
  <si>
    <t>CPSU6420132</t>
  </si>
  <si>
    <t>ULCU5067380</t>
  </si>
  <si>
    <t>ULCU5067883</t>
  </si>
  <si>
    <t>ULCU5067055</t>
  </si>
  <si>
    <t>ULCU5067918</t>
  </si>
  <si>
    <t>ULCU5067461</t>
  </si>
  <si>
    <t>ULCU5067543</t>
  </si>
  <si>
    <t>ULCU5045420</t>
  </si>
  <si>
    <t>ULCU5067142</t>
  </si>
  <si>
    <t>ULCU5068046</t>
  </si>
  <si>
    <t>ULCU5067754</t>
  </si>
  <si>
    <t>ULCU5067060</t>
  </si>
  <si>
    <t>ULCU5067348</t>
  </si>
  <si>
    <t>NSSU7024240</t>
  </si>
  <si>
    <t>ULCU5044363</t>
  </si>
  <si>
    <t>ULCU5014100</t>
  </si>
  <si>
    <t>ULCU5007689</t>
  </si>
  <si>
    <t>ULCU5013017</t>
  </si>
  <si>
    <t>ULCU5049745</t>
  </si>
  <si>
    <t>NSSU7034300</t>
  </si>
  <si>
    <t>ULCU5058578</t>
  </si>
  <si>
    <t>ULCU5901492</t>
  </si>
  <si>
    <t>ULCU5033570</t>
  </si>
  <si>
    <t>ULCU5009001</t>
  </si>
  <si>
    <t>ULCU5017964</t>
  </si>
  <si>
    <t>NSSU7037736</t>
  </si>
  <si>
    <t>ULCU5023421</t>
  </si>
  <si>
    <t>ULCU5054783</t>
  </si>
  <si>
    <t>CZZU8018836</t>
  </si>
  <si>
    <t>ULCU5012622</t>
  </si>
  <si>
    <t>ULCU5067939</t>
  </si>
  <si>
    <t>ULCU5024623</t>
  </si>
  <si>
    <t>GESU5432320</t>
  </si>
  <si>
    <t>ULCU5043006</t>
  </si>
  <si>
    <t>ULCU5031746</t>
  </si>
  <si>
    <t>HDMU6551070</t>
  </si>
  <si>
    <t>ULCU5029409</t>
  </si>
  <si>
    <t>CCEU5107041</t>
  </si>
  <si>
    <t>ULCU5067585</t>
  </si>
  <si>
    <t>ULCU5067435</t>
  </si>
  <si>
    <t>ULCU5067184</t>
  </si>
  <si>
    <t>ULCU5067728</t>
  </si>
  <si>
    <t>ULCU5067414</t>
  </si>
  <si>
    <t>TDTU4157255</t>
  </si>
  <si>
    <t>ULCU5067712</t>
  </si>
  <si>
    <t>ULCU5067923</t>
  </si>
  <si>
    <t>WSCU9343537</t>
  </si>
  <si>
    <t>DVRU0625599</t>
  </si>
  <si>
    <t>ULCU5067780</t>
  </si>
  <si>
    <t>ULCU5067332</t>
  </si>
  <si>
    <t>ULCU5067100</t>
  </si>
  <si>
    <t>WSCU8398010</t>
  </si>
  <si>
    <t>NSSU7022443</t>
  </si>
  <si>
    <t>WSCU7251658</t>
  </si>
  <si>
    <t>KKFU7276766</t>
  </si>
  <si>
    <t>APHU6238395</t>
  </si>
  <si>
    <t>NSSU7020380</t>
  </si>
  <si>
    <t>MWLU7202772</t>
  </si>
  <si>
    <t>ULCU5011800</t>
  </si>
  <si>
    <t>ULCU5043670</t>
  </si>
  <si>
    <t>ULCU5050324</t>
  </si>
  <si>
    <t>CAXU9137301</t>
  </si>
  <si>
    <t>ULCU5130076</t>
  </si>
  <si>
    <t>ULCU5044980</t>
  </si>
  <si>
    <t>ULCU5011014</t>
  </si>
  <si>
    <t>ULCU5051070</t>
  </si>
  <si>
    <t>TCLU8379394</t>
  </si>
  <si>
    <t>ZCSU8449209</t>
  </si>
  <si>
    <t>ULCU5050520</t>
  </si>
  <si>
    <t>ULCU5034410</t>
  </si>
  <si>
    <t>ULCU5022765</t>
  </si>
  <si>
    <t>ULCU5901466</t>
  </si>
  <si>
    <t>MWLU7202556</t>
  </si>
  <si>
    <t>ULCU5024259</t>
  </si>
  <si>
    <t>ULCU5053386</t>
  </si>
  <si>
    <t>CAIU7282525</t>
  </si>
  <si>
    <t>KKFU7634160</t>
  </si>
  <si>
    <t>TGHU8395310</t>
  </si>
  <si>
    <t>CBHU8822309</t>
  </si>
  <si>
    <t>ULCU5012746</t>
  </si>
  <si>
    <t>BEAU6465471</t>
  </si>
  <si>
    <t>WSCU9378467</t>
  </si>
  <si>
    <t>CCLU6922952</t>
  </si>
  <si>
    <t>CCLU6865364</t>
  </si>
  <si>
    <t>ULCU5014219</t>
  </si>
  <si>
    <t>ULCU5016891</t>
  </si>
  <si>
    <t>ULCU5020839</t>
  </si>
  <si>
    <t>TGHU8799539</t>
  </si>
  <si>
    <t>ULCU5014878</t>
  </si>
  <si>
    <t>ULCU5033991</t>
  </si>
  <si>
    <t>TTNU9495104</t>
  </si>
  <si>
    <t>ULCU5011760</t>
  </si>
  <si>
    <t>TGHU8997874</t>
  </si>
  <si>
    <t>TGHU8652980</t>
  </si>
  <si>
    <t>ULCU5029100</t>
  </si>
  <si>
    <t>ULCU5004566</t>
  </si>
  <si>
    <t>GLDU0846535</t>
  </si>
  <si>
    <t>CCLU7275510</t>
  </si>
  <si>
    <t>CCEU5102013</t>
  </si>
  <si>
    <t>CCLU7100317</t>
  </si>
  <si>
    <t>PONU7226206</t>
  </si>
  <si>
    <t>ULCU5064354</t>
  </si>
  <si>
    <t>ULCU5064483</t>
  </si>
  <si>
    <t>ULCU5033420</t>
  </si>
  <si>
    <t>ULCU5003997</t>
  </si>
  <si>
    <t>ULCU5055630</t>
  </si>
  <si>
    <t>CAXU9374520</t>
  </si>
  <si>
    <t>ULCU5066320</t>
  </si>
  <si>
    <t>ULCU5012520</t>
  </si>
  <si>
    <t>GATU8074101</t>
  </si>
  <si>
    <t>TGHU8812055</t>
  </si>
  <si>
    <t>ULCU5057381</t>
  </si>
  <si>
    <t>ULCU5056385</t>
  </si>
  <si>
    <t>ULCU5005372</t>
  </si>
  <si>
    <t>ULCU5022410</t>
  </si>
  <si>
    <t>ULCU5031406</t>
  </si>
  <si>
    <t>ULCU5025147</t>
  </si>
  <si>
    <t>ULCU5028716</t>
  </si>
  <si>
    <t>ULCU5044996</t>
  </si>
  <si>
    <t>ULCU5067369</t>
  </si>
  <si>
    <t>CCLU7162181</t>
  </si>
  <si>
    <t>ULCU5011729</t>
  </si>
  <si>
    <t>ULCU5056111</t>
  </si>
  <si>
    <t>HDMU6560344</t>
  </si>
  <si>
    <t>OOLU8383201</t>
  </si>
  <si>
    <t>ULCU5021964</t>
  </si>
  <si>
    <t>MWLU7200147</t>
  </si>
  <si>
    <t>ULCU5012833</t>
  </si>
  <si>
    <t>ULCU5043876</t>
  </si>
  <si>
    <t>BSIU9479550</t>
  </si>
  <si>
    <t>CCLU6983500</t>
  </si>
  <si>
    <t>CMAU5160644</t>
  </si>
  <si>
    <t>CCLU6681433</t>
  </si>
  <si>
    <t>CSKU8408890</t>
  </si>
  <si>
    <t>TGBU5109772</t>
  </si>
  <si>
    <t>TCNU9408853</t>
  </si>
  <si>
    <t>DRYU9337192</t>
  </si>
  <si>
    <t>ULCU5024990</t>
  </si>
  <si>
    <t>CAIU8807177</t>
  </si>
  <si>
    <t>CCLU7202160</t>
  </si>
  <si>
    <t>CAIU9109864</t>
  </si>
  <si>
    <t>ULCU5041024</t>
  </si>
  <si>
    <t>TGBU5119446</t>
  </si>
  <si>
    <t>ULCU5043691</t>
  </si>
  <si>
    <t>TGHU7926372</t>
  </si>
  <si>
    <t>CAIU8660276</t>
  </si>
  <si>
    <t>CSKU8267175</t>
  </si>
  <si>
    <t>TDRU5778732</t>
  </si>
  <si>
    <t>GESU4356463</t>
  </si>
  <si>
    <t>ULCU5013887</t>
  </si>
  <si>
    <t>CCLU7112766</t>
  </si>
  <si>
    <t>CCLU6962507</t>
  </si>
  <si>
    <t>ULCU5007333</t>
  </si>
  <si>
    <t>BEAU6465424</t>
  </si>
  <si>
    <t>ULCU5901907</t>
  </si>
  <si>
    <t>ULCU5016171</t>
  </si>
  <si>
    <t>CSKU7845197</t>
  </si>
  <si>
    <t>BEAU6466924</t>
  </si>
  <si>
    <t>WSCU7615750</t>
  </si>
  <si>
    <t>ULCU5059208</t>
  </si>
  <si>
    <t>ULCU5021305</t>
  </si>
  <si>
    <t>KMTU9015102</t>
  </si>
  <si>
    <t>BEAU4410530</t>
  </si>
  <si>
    <t>YMLU8426660</t>
  </si>
  <si>
    <t>CRSU9149286</t>
  </si>
  <si>
    <t>ULCU5015200</t>
  </si>
  <si>
    <t>OOLU8291229</t>
  </si>
  <si>
    <t>ULCU5003575</t>
  </si>
  <si>
    <t>CCEU5106831</t>
  </si>
  <si>
    <t>SEGU4079023</t>
  </si>
  <si>
    <t>LHXU8151295</t>
  </si>
  <si>
    <t>TGHU9121736</t>
  </si>
  <si>
    <t>IMTU9083759</t>
  </si>
  <si>
    <t>ULCU5014348</t>
  </si>
  <si>
    <t>ULCU5900156</t>
  </si>
  <si>
    <t>PCIU8065081</t>
  </si>
  <si>
    <t>ULCU5044044</t>
  </si>
  <si>
    <t>CBHU8580036</t>
  </si>
  <si>
    <t>CRSU9259215</t>
  </si>
  <si>
    <t>BMOU5874696</t>
  </si>
  <si>
    <t>ULCU5014287</t>
  </si>
  <si>
    <t>CCLU6689877</t>
  </si>
  <si>
    <t>HJMU1579712</t>
  </si>
  <si>
    <t>ZONU7981830</t>
  </si>
  <si>
    <t>WHLU5355792</t>
  </si>
  <si>
    <t>BENU6500495</t>
  </si>
  <si>
    <t>CAIU8818124</t>
  </si>
  <si>
    <t>TGHU8682352</t>
  </si>
  <si>
    <t>ULCU5034977</t>
  </si>
  <si>
    <t>CSKU1121640</t>
  </si>
  <si>
    <t>CCLU7167331</t>
  </si>
  <si>
    <t>TCLU4995956</t>
  </si>
  <si>
    <t>ULCU5015278</t>
  </si>
  <si>
    <t>DFSU6044078</t>
  </si>
  <si>
    <t>IDOU5000317</t>
  </si>
  <si>
    <t>ULCU5057910</t>
  </si>
  <si>
    <t>CSKU6758288</t>
  </si>
  <si>
    <t>MAGU5132730</t>
  </si>
  <si>
    <t>ULCU5056575</t>
  </si>
  <si>
    <t>MWLU7200790</t>
  </si>
  <si>
    <t>CAIU9043160</t>
  </si>
  <si>
    <t>ULCU5049088</t>
  </si>
  <si>
    <t>CCLU7191699</t>
  </si>
  <si>
    <t>ULCU5047676</t>
  </si>
  <si>
    <t>ULCU5051233</t>
  </si>
  <si>
    <t>GESU5882930</t>
  </si>
  <si>
    <t>TRLU7213730</t>
  </si>
  <si>
    <t>ULCU5021898</t>
  </si>
  <si>
    <t>GATU8710081</t>
  </si>
  <si>
    <t>MSTU6339441</t>
  </si>
  <si>
    <t>ULCU5029306</t>
  </si>
  <si>
    <t>BEAU4558404</t>
  </si>
  <si>
    <t>OOLU8301060</t>
  </si>
  <si>
    <t>FSCU6102668</t>
  </si>
  <si>
    <t>WHLU5399954</t>
  </si>
  <si>
    <t>HDMU6492189</t>
  </si>
  <si>
    <t>WHLU5413060</t>
  </si>
  <si>
    <t>ULCU5027258</t>
  </si>
  <si>
    <t>CCEU5107144</t>
  </si>
  <si>
    <t>ULCU5058536</t>
  </si>
  <si>
    <t>TRLU8166248</t>
  </si>
  <si>
    <t>BEAU6456968</t>
  </si>
  <si>
    <t>ULCU5034529</t>
  </si>
  <si>
    <t>ULCU5055141</t>
  </si>
  <si>
    <t>ZCSU8428227</t>
  </si>
  <si>
    <t>ULCU5029986</t>
  </si>
  <si>
    <t>HDMU6735798</t>
  </si>
  <si>
    <t>CCLU6969883</t>
  </si>
  <si>
    <t>ULCU5057714</t>
  </si>
  <si>
    <t>ULCU5130414</t>
  </si>
  <si>
    <t>BEAU6465281</t>
  </si>
  <si>
    <t>DFSU6049568</t>
  </si>
  <si>
    <t>CBHU8855513</t>
  </si>
  <si>
    <t>FCIU9022525</t>
  </si>
  <si>
    <t>ULCU5023925</t>
  </si>
  <si>
    <t>ULCU5056636</t>
  </si>
  <si>
    <t>ULCU5008601</t>
  </si>
  <si>
    <t>GESU6155792</t>
  </si>
  <si>
    <t>TEMU7080723</t>
  </si>
  <si>
    <t>CBHU8532995</t>
  </si>
  <si>
    <t>AXIU1503109</t>
  </si>
  <si>
    <t>WSCU9794206</t>
  </si>
  <si>
    <t>ULCU5034175</t>
  </si>
  <si>
    <t>BEAU4421140</t>
  </si>
  <si>
    <t>ULCU5014203</t>
  </si>
  <si>
    <t>REGU5037675</t>
  </si>
  <si>
    <t>OOLU8171542</t>
  </si>
  <si>
    <t>GESU6341842</t>
  </si>
  <si>
    <t>TEMU7840220</t>
  </si>
  <si>
    <t>ULCU5002054</t>
  </si>
  <si>
    <t>ULCU5901506</t>
  </si>
  <si>
    <t>FSCU9955263</t>
  </si>
  <si>
    <t>GESU5772090</t>
  </si>
  <si>
    <t>ULCU5058140</t>
  </si>
  <si>
    <t>ULCU5058599</t>
  </si>
  <si>
    <t>TEMU8817380</t>
  </si>
  <si>
    <t>CCEU5126490</t>
  </si>
  <si>
    <t>GESU5421434</t>
  </si>
  <si>
    <t>ULCU5007288</t>
  </si>
  <si>
    <t>TGHU6949711</t>
  </si>
  <si>
    <t>FSCU9244033</t>
  </si>
  <si>
    <t>ULCU5000431</t>
  </si>
  <si>
    <t>TCNU7802370</t>
  </si>
  <si>
    <t>WSCU8089710</t>
  </si>
  <si>
    <t>TRLU5712746</t>
  </si>
  <si>
    <t>CCEU5106174</t>
  </si>
  <si>
    <t>ULCU5046350</t>
  </si>
  <si>
    <t>OOLU8139221</t>
  </si>
  <si>
    <t>TCNU6120462</t>
  </si>
  <si>
    <t>TSLU0541869</t>
  </si>
  <si>
    <t>CSKU8790210</t>
  </si>
  <si>
    <t>ULCU5007550</t>
  </si>
  <si>
    <t>ULCU5012915</t>
  </si>
  <si>
    <t>ULCU5066022</t>
  </si>
  <si>
    <t>CAXU9266572</t>
  </si>
  <si>
    <t>UETU5440072</t>
  </si>
  <si>
    <t>YMLU8458380</t>
  </si>
  <si>
    <t>BEAU6456844</t>
  </si>
  <si>
    <t>ULCU5012134</t>
  </si>
  <si>
    <t>GILU9311761</t>
  </si>
  <si>
    <t>GLDU0517123</t>
  </si>
  <si>
    <t>ULCU5025086</t>
  </si>
  <si>
    <t>GVCU5305709</t>
  </si>
  <si>
    <t>ULCU5056512</t>
  </si>
  <si>
    <t>ULCU5029610</t>
  </si>
  <si>
    <t>ECMU9148830</t>
  </si>
  <si>
    <t>TSLU0547785</t>
  </si>
  <si>
    <t>CAXU9025600</t>
  </si>
  <si>
    <t>ULCU5016150</t>
  </si>
  <si>
    <t>TTNU9755958</t>
  </si>
  <si>
    <t>CAXU8185711</t>
  </si>
  <si>
    <t>TRLU5938477</t>
  </si>
  <si>
    <t>WHLU5424147</t>
  </si>
  <si>
    <t>WSCU7489230</t>
  </si>
  <si>
    <t>TGHU9441175</t>
  </si>
  <si>
    <t>SMCU7012405</t>
  </si>
  <si>
    <t>ULCU5062794</t>
  </si>
  <si>
    <t>MAEU8272717</t>
  </si>
  <si>
    <t>TSLU0535613</t>
  </si>
  <si>
    <t>CCLU7212277</t>
  </si>
  <si>
    <t>BEAU4372298</t>
  </si>
  <si>
    <t>TGHU9321570</t>
  </si>
  <si>
    <t>GESU5275216</t>
  </si>
  <si>
    <t>TCKU9212207</t>
  </si>
  <si>
    <t>ULCU5046880</t>
  </si>
  <si>
    <t>ULCU5022560</t>
  </si>
  <si>
    <t>ULCU5012427</t>
  </si>
  <si>
    <t>ULCU5053679</t>
  </si>
  <si>
    <t>ZONU7810708</t>
  </si>
  <si>
    <t>ULCU5006342</t>
  </si>
  <si>
    <t>ULCU5025790</t>
  </si>
  <si>
    <t>WSCU9096951</t>
  </si>
  <si>
    <t>FCIU8241895</t>
  </si>
  <si>
    <t>HDMU6314382</t>
  </si>
  <si>
    <t>ULCU5054058</t>
  </si>
  <si>
    <t>DFSU6095938</t>
  </si>
  <si>
    <t>CPSU6459772</t>
  </si>
  <si>
    <t>CCLU7242034</t>
  </si>
  <si>
    <t>CCEU5107334</t>
  </si>
  <si>
    <t>ULCU5066552</t>
  </si>
  <si>
    <t>TEMU8951526</t>
  </si>
  <si>
    <t>CAXU8046439</t>
  </si>
  <si>
    <t>ZONU7395042</t>
  </si>
  <si>
    <t>PCIU8145398</t>
  </si>
  <si>
    <t>TCNU7940867</t>
  </si>
  <si>
    <t>ZONU7685062</t>
  </si>
  <si>
    <t>DRYU9351230</t>
  </si>
  <si>
    <t>DFSU6065147</t>
  </si>
  <si>
    <t>MEDU8154999</t>
  </si>
  <si>
    <t>ULCU5048688</t>
  </si>
  <si>
    <t>ULCU5022750</t>
  </si>
  <si>
    <t>ULCU5055007</t>
  </si>
  <si>
    <t>HJMU1542518</t>
  </si>
  <si>
    <t>ULCU5031915</t>
  </si>
  <si>
    <t>ULCU5003111</t>
  </si>
  <si>
    <t>ULCU5016090</t>
  </si>
  <si>
    <t>ULCU5032980</t>
  </si>
  <si>
    <t>HDMU6739406</t>
  </si>
  <si>
    <t>MSCU8487822</t>
  </si>
  <si>
    <t>BEAU4443410</t>
  </si>
  <si>
    <t>TRLU8037174</t>
  </si>
  <si>
    <t>ULCU5067590</t>
  </si>
  <si>
    <t>CLHU8580273</t>
  </si>
  <si>
    <t>ULCU5066932</t>
  </si>
  <si>
    <t>CBHU8589780</t>
  </si>
  <si>
    <t>ULCU5051721</t>
  </si>
  <si>
    <t>CXDU1716958</t>
  </si>
  <si>
    <t>CCLU7278607</t>
  </si>
  <si>
    <t>BMOU5266417</t>
  </si>
  <si>
    <t>DFSU6245750</t>
  </si>
  <si>
    <t>TEMU6067542</t>
  </si>
  <si>
    <t>ULCU5063105</t>
  </si>
  <si>
    <t>TRLU5817644</t>
  </si>
  <si>
    <t>BEAU4411774</t>
  </si>
  <si>
    <t>CAAU6028750</t>
  </si>
  <si>
    <t>CAXU8047815</t>
  </si>
  <si>
    <t>DFSU6043873</t>
  </si>
  <si>
    <t>ULCU5900900</t>
  </si>
  <si>
    <t>HDMU6430736</t>
  </si>
  <si>
    <t>ULCU5900990</t>
  </si>
  <si>
    <t>BEAU4420694</t>
  </si>
  <si>
    <t>BEAU4428334</t>
  </si>
  <si>
    <t>HDMU6525446</t>
  </si>
  <si>
    <t>ULCU5006419</t>
  </si>
  <si>
    <t>HJMU1950274</t>
  </si>
  <si>
    <t>ULCU5028090</t>
  </si>
  <si>
    <t>SEGU5764320</t>
  </si>
  <si>
    <t>ULCU5030185</t>
  </si>
  <si>
    <t>ULCU5048420</t>
  </si>
  <si>
    <t>CAIU9168044</t>
  </si>
  <si>
    <t>CSKU7326329</t>
  </si>
  <si>
    <t>ULCU5030734</t>
  </si>
  <si>
    <t>ULCU5054839</t>
  </si>
  <si>
    <t>ULCU5009568</t>
  </si>
  <si>
    <t>HDMU6493760</t>
  </si>
  <si>
    <t>TCNU7074660</t>
  </si>
  <si>
    <t>OOLU8339106</t>
  </si>
  <si>
    <t>MADU7008809</t>
  </si>
  <si>
    <t>BEAU4418866</t>
  </si>
  <si>
    <t>TGHU9532830</t>
  </si>
  <si>
    <t>CAIU8059080</t>
  </si>
  <si>
    <t>TDRU6266200</t>
  </si>
  <si>
    <t>HJMU1946417</t>
  </si>
  <si>
    <t>ULCU5029034</t>
  </si>
  <si>
    <t>TDRU4068145</t>
  </si>
  <si>
    <t>ULCU5027474</t>
  </si>
  <si>
    <t>ULCU5057720</t>
  </si>
  <si>
    <t>TSLU0508027</t>
  </si>
  <si>
    <t>GESU6487890</t>
  </si>
  <si>
    <t>CCLU7027366</t>
  </si>
  <si>
    <t>GESU5153218</t>
  </si>
  <si>
    <t>CBHU8157174</t>
  </si>
  <si>
    <t>DFSU6071094</t>
  </si>
  <si>
    <t>CSKU7914301</t>
  </si>
  <si>
    <t>ULCU5055049</t>
  </si>
  <si>
    <t>ULCU5047640</t>
  </si>
  <si>
    <t>BENU6635844</t>
  </si>
  <si>
    <t>ULCU5048564</t>
  </si>
  <si>
    <t>AMFU8772956</t>
  </si>
  <si>
    <t>DRYU9161586</t>
  </si>
  <si>
    <t>ULCU5051608</t>
  </si>
  <si>
    <t>ULCU5004674</t>
  </si>
  <si>
    <t>IRNU4603114</t>
  </si>
  <si>
    <t>ULCU5000350</t>
  </si>
  <si>
    <t>CAIU9094194</t>
  </si>
  <si>
    <t>ULCU5057988</t>
  </si>
  <si>
    <t>AMFU8770613</t>
  </si>
  <si>
    <t>ULCU5004170</t>
  </si>
  <si>
    <t>ULCU5064035</t>
  </si>
  <si>
    <t>ULCU5025039</t>
  </si>
  <si>
    <t>FSCU6556655</t>
  </si>
  <si>
    <t>TCNU7271015</t>
  </si>
  <si>
    <t>BMOU4157772</t>
  </si>
  <si>
    <t>TCKU9655910</t>
  </si>
  <si>
    <t>WFHU5172418</t>
  </si>
  <si>
    <t>TCNU7084800</t>
  </si>
  <si>
    <t>BMOU4385176</t>
  </si>
  <si>
    <t>CSKU8587902</t>
  </si>
  <si>
    <t>CCLU7271900</t>
  </si>
  <si>
    <t>INKU2430682</t>
  </si>
  <si>
    <t>CCLU7057571</t>
  </si>
  <si>
    <t>TCNU7294767</t>
  </si>
  <si>
    <t>CCLU7007020</t>
  </si>
  <si>
    <t>TEMU6151870</t>
  </si>
  <si>
    <t>ULCU5050896</t>
  </si>
  <si>
    <t>CCLU7022847</t>
  </si>
  <si>
    <t>TCNU9155014</t>
  </si>
  <si>
    <t>CBHU8755664</t>
  </si>
  <si>
    <t>ULCU5028640</t>
  </si>
  <si>
    <t>ULCU5013871</t>
  </si>
  <si>
    <t>CBHU8681520</t>
  </si>
  <si>
    <t>ULCU5050427</t>
  </si>
  <si>
    <t>CSKU8422625</t>
  </si>
  <si>
    <t>GLDU7381511</t>
  </si>
  <si>
    <t>ULCU5012200</t>
  </si>
  <si>
    <t>CAXU8123303</t>
  </si>
  <si>
    <t>CCLU7082717</t>
  </si>
  <si>
    <t>ULCU5047470</t>
  </si>
  <si>
    <t>CSKU8314298</t>
  </si>
  <si>
    <t>ULCU5002270</t>
  </si>
  <si>
    <t>WSCU7758771</t>
  </si>
  <si>
    <t>TCNU7975987</t>
  </si>
  <si>
    <t>ULCU5028172</t>
  </si>
  <si>
    <t>KKFU7509370</t>
  </si>
  <si>
    <t>DRYU9127771</t>
  </si>
  <si>
    <t>CCLU7120416</t>
  </si>
  <si>
    <t>ULCU5031936</t>
  </si>
  <si>
    <t>TCNU7634893</t>
  </si>
  <si>
    <t>CAXU8156462</t>
  </si>
  <si>
    <t>ULCU5042972</t>
  </si>
  <si>
    <t>ULCU5006743</t>
  </si>
  <si>
    <t>ULCU5055645</t>
  </si>
  <si>
    <t>CAXU9389710</t>
  </si>
  <si>
    <t>CSKU7459701</t>
  </si>
  <si>
    <t>TCLU8439240</t>
  </si>
  <si>
    <t>TGHU7232448</t>
  </si>
  <si>
    <t>TCLU5933619</t>
  </si>
  <si>
    <t>ULCU5054736</t>
  </si>
  <si>
    <t>BEAU6470668</t>
  </si>
  <si>
    <t>ULCU5061890</t>
  </si>
  <si>
    <t>TDTU8004974</t>
  </si>
  <si>
    <t>ULCU5024747</t>
  </si>
  <si>
    <t>TRLU7040126</t>
  </si>
  <si>
    <t>BEAU6445794</t>
  </si>
  <si>
    <t>SEGU5763874</t>
  </si>
  <si>
    <t>TRLU8200960</t>
  </si>
  <si>
    <t>OOLU8476222</t>
  </si>
  <si>
    <t>CAIU9097193</t>
  </si>
  <si>
    <t>ULCU5047911</t>
  </si>
  <si>
    <t>TDTU6444531</t>
  </si>
  <si>
    <t>TCNU7976828</t>
  </si>
  <si>
    <t>TCLU5591244</t>
  </si>
  <si>
    <t>INKU6335180</t>
  </si>
  <si>
    <t>CSKU8952076</t>
  </si>
  <si>
    <t>HDMU6556220</t>
  </si>
  <si>
    <t>HDMU6678661</t>
  </si>
  <si>
    <t>BEAU6472188</t>
  </si>
  <si>
    <t>TRLU7479952</t>
  </si>
  <si>
    <t>ULCU5034128</t>
  </si>
  <si>
    <t>ULCU5060805</t>
  </si>
  <si>
    <t>TGHU9610830</t>
  </si>
  <si>
    <t>MWLU7201518</t>
  </si>
  <si>
    <t>ULCU5050242</t>
  </si>
  <si>
    <t>WSCU7001577</t>
  </si>
  <si>
    <t>UESU4678118</t>
  </si>
  <si>
    <t>BEAU6471221</t>
  </si>
  <si>
    <t>ULCU5031495</t>
  </si>
  <si>
    <t>ULCU5011020</t>
  </si>
  <si>
    <t>ULCU5055199</t>
  </si>
  <si>
    <t>CCLU6935224</t>
  </si>
  <si>
    <t>ULCU5054253</t>
  </si>
  <si>
    <t>TCNU7459131</t>
  </si>
  <si>
    <t>GESU5998508</t>
  </si>
  <si>
    <t>ULCU5009275</t>
  </si>
  <si>
    <t>BENU6549113</t>
  </si>
  <si>
    <t>ULCU5045101</t>
  </si>
  <si>
    <t>ULCU5063065</t>
  </si>
  <si>
    <t>TDTU5908290</t>
  </si>
  <si>
    <t>ULCU5016398</t>
  </si>
  <si>
    <t>DFSU6188590</t>
  </si>
  <si>
    <t>ULCU5005557</t>
  </si>
  <si>
    <t>TRLU5534536</t>
  </si>
  <si>
    <t>ULCU5066110</t>
  </si>
  <si>
    <t>TCNU7872398</t>
  </si>
  <si>
    <t>BEAU4363790</t>
  </si>
  <si>
    <t>CAIU7283769</t>
  </si>
  <si>
    <t>DFSU6233657</t>
  </si>
  <si>
    <t>TEMU8160042</t>
  </si>
  <si>
    <t>CCLU7011523</t>
  </si>
  <si>
    <t>TCNU6221940</t>
  </si>
  <si>
    <t>TEMU8150912</t>
  </si>
  <si>
    <t>ULCU5055223</t>
  </si>
  <si>
    <t>OOLU8261522</t>
  </si>
  <si>
    <t>ULCU5012108</t>
  </si>
  <si>
    <t>CBHU8837870</t>
  </si>
  <si>
    <t>TCLU9349619</t>
  </si>
  <si>
    <t>TCNU6602335</t>
  </si>
  <si>
    <t>ULCU5016649</t>
  </si>
  <si>
    <t>TEMU7231413</t>
  </si>
  <si>
    <t>ULCU5027509</t>
  </si>
  <si>
    <t>TCNU7865038</t>
  </si>
  <si>
    <t>XINU8239651</t>
  </si>
  <si>
    <t>GESU5949334</t>
  </si>
  <si>
    <t>GLDU0716758</t>
  </si>
  <si>
    <t>TDRU8246965</t>
  </si>
  <si>
    <t>ULCU5042925</t>
  </si>
  <si>
    <t>DRYU9099638</t>
  </si>
  <si>
    <t>TGBU5119723</t>
  </si>
  <si>
    <t>ULCU5048137</t>
  </si>
  <si>
    <t>TRLU5813417</t>
  </si>
  <si>
    <t>INKU6402272</t>
  </si>
  <si>
    <t>ULCU5059851</t>
  </si>
  <si>
    <t>BMOU4937130</t>
  </si>
  <si>
    <t>GLDU7342346</t>
  </si>
  <si>
    <t>ULCU5048374</t>
  </si>
  <si>
    <t>WSCU9623693</t>
  </si>
  <si>
    <t>TCLU5938689</t>
  </si>
  <si>
    <t>ULCU5060810</t>
  </si>
  <si>
    <t>WSCU7078584</t>
  </si>
  <si>
    <t>DFSU6035857</t>
  </si>
  <si>
    <t>CCLU6942558</t>
  </si>
  <si>
    <t>ULCU5025569</t>
  </si>
  <si>
    <t>TEMU8812182</t>
  </si>
  <si>
    <t>TEMU8151400</t>
  </si>
  <si>
    <t>ZONU7352170</t>
  </si>
  <si>
    <t>TCNU7060630</t>
  </si>
  <si>
    <t>ULCU5054525</t>
  </si>
  <si>
    <t>CAIU9719785</t>
  </si>
  <si>
    <t>ULCU5046622</t>
  </si>
  <si>
    <t>ULCU5900958</t>
  </si>
  <si>
    <t>ZCSU8243558</t>
  </si>
  <si>
    <t>APHU6178151</t>
  </si>
  <si>
    <t>CLHU8982550</t>
  </si>
  <si>
    <t>TEMU8890631</t>
  </si>
  <si>
    <t>ULCU5053133</t>
  </si>
  <si>
    <t>ULCU5026035</t>
  </si>
  <si>
    <t>ULCU5059698</t>
  </si>
  <si>
    <t>TCNU7214674</t>
  </si>
  <si>
    <t>ULCU5003662</t>
  </si>
  <si>
    <t>CCLU6856418</t>
  </si>
  <si>
    <t>SEGU5849480</t>
  </si>
  <si>
    <t>TGHU9425615</t>
  </si>
  <si>
    <t>ULCU5059379</t>
  </si>
  <si>
    <t>ULCU5034004</t>
  </si>
  <si>
    <t>CAAU6024230</t>
  </si>
  <si>
    <t>CAIU9231738</t>
  </si>
  <si>
    <t>ULCU5050366</t>
  </si>
  <si>
    <t>SEGU5759750</t>
  </si>
  <si>
    <t>TGBU5115097</t>
  </si>
  <si>
    <t>CCLU7087494</t>
  </si>
  <si>
    <t>OOLU8448133</t>
  </si>
  <si>
    <t>FCIU8221034</t>
  </si>
  <si>
    <t>CCLU6791940</t>
  </si>
  <si>
    <t>ULCU5007077</t>
  </si>
  <si>
    <t>CBHU8206659</t>
  </si>
  <si>
    <t>CCLU7039979</t>
  </si>
  <si>
    <t>ULCU5004571</t>
  </si>
  <si>
    <t>ECMU9416280</t>
  </si>
  <si>
    <t>ULCU5014780</t>
  </si>
  <si>
    <t>ULCU5901384</t>
  </si>
  <si>
    <t>TSLU0514293</t>
  </si>
  <si>
    <t>FCIU8850715</t>
  </si>
  <si>
    <t>BEAU4403995</t>
  </si>
  <si>
    <t>CSKU8502762</t>
  </si>
  <si>
    <t>GLDU7014100</t>
  </si>
  <si>
    <t>BHCU4934215</t>
  </si>
  <si>
    <t>ULCU5062048</t>
  </si>
  <si>
    <t>GATU8158959</t>
  </si>
  <si>
    <t>ULCU5058243</t>
  </si>
  <si>
    <t>ULCU5058942</t>
  </si>
  <si>
    <t>ULCU5130306</t>
  </si>
  <si>
    <t>ULCU5900557</t>
  </si>
  <si>
    <t>BEAU6468790</t>
  </si>
  <si>
    <t>MAGU5133886</t>
  </si>
  <si>
    <t>ZCSU8917130</t>
  </si>
  <si>
    <t>ULCU5044661</t>
  </si>
  <si>
    <t>BMOU4175570</t>
  </si>
  <si>
    <t>TGHU8238158</t>
  </si>
  <si>
    <t>ULCU5063640</t>
  </si>
  <si>
    <t>OOLU8227214</t>
  </si>
  <si>
    <t>KDCU5001540</t>
  </si>
  <si>
    <t>ULCU5060430</t>
  </si>
  <si>
    <t>ULCU5014862</t>
  </si>
  <si>
    <t>YMLU8483634</t>
  </si>
  <si>
    <t>ULCU5130219</t>
  </si>
  <si>
    <t>DFSU6376010</t>
  </si>
  <si>
    <t>ULCU5042205</t>
  </si>
  <si>
    <t>TCNU8677293</t>
  </si>
  <si>
    <t>ULCU5020783</t>
  </si>
  <si>
    <t>ULCU5068220</t>
  </si>
  <si>
    <t>CAXU8224124</t>
  </si>
  <si>
    <t>ULCU5021389</t>
  </si>
  <si>
    <t>FCIU9235325</t>
  </si>
  <si>
    <t>CCLU6913396</t>
  </si>
  <si>
    <t>CBHU8793793</t>
  </si>
  <si>
    <t>ULCU5026966</t>
  </si>
  <si>
    <t>TCLU0782016</t>
  </si>
  <si>
    <t>TSLU0516830</t>
  </si>
  <si>
    <t>TCLU6704730</t>
  </si>
  <si>
    <t>TCLU4955212</t>
  </si>
  <si>
    <t>OOLU8363036</t>
  </si>
  <si>
    <t>BEAU6448900</t>
  </si>
  <si>
    <t>TCLU4937498</t>
  </si>
  <si>
    <t>TCNU5789160</t>
  </si>
  <si>
    <t>FCIU8749187</t>
  </si>
  <si>
    <t>TCNU5875633</t>
  </si>
  <si>
    <t>TCLU7987240</t>
  </si>
  <si>
    <t>TCLU6643996</t>
  </si>
  <si>
    <t>ULCU5030992</t>
  </si>
  <si>
    <t>TCLU7839860</t>
  </si>
  <si>
    <t>ULCU5023191</t>
  </si>
  <si>
    <t>ULCU5044321</t>
  </si>
  <si>
    <t>KKFU7711117</t>
  </si>
  <si>
    <t>ULCU5059620</t>
  </si>
  <si>
    <t>TRLU8115791</t>
  </si>
  <si>
    <t>ULCU5052796</t>
  </si>
  <si>
    <t>ULCU5068160</t>
  </si>
  <si>
    <t>ULCU5006240</t>
  </si>
  <si>
    <t>PCIU8595646</t>
  </si>
  <si>
    <t>TCNU4509692</t>
  </si>
  <si>
    <t>TCLU6665491</t>
  </si>
  <si>
    <t>ULCU5024201</t>
  </si>
  <si>
    <t>TCNU5461295</t>
  </si>
  <si>
    <t>FSCU9276128</t>
  </si>
  <si>
    <t>BEAU6446471</t>
  </si>
  <si>
    <t>TCLU1763685</t>
  </si>
  <si>
    <t>ULCU5058475</t>
  </si>
  <si>
    <t>CAAU6030491</t>
  </si>
  <si>
    <t>TCNU5032027</t>
  </si>
  <si>
    <t>TCNU4548472</t>
  </si>
  <si>
    <t>CBHU8261743</t>
  </si>
  <si>
    <t>CSKU8125437</t>
  </si>
  <si>
    <t>TCLU5795232</t>
  </si>
  <si>
    <t>ULCU5060560</t>
  </si>
  <si>
    <t>TCLU1545641</t>
  </si>
  <si>
    <t>TCLU6395800</t>
  </si>
  <si>
    <t>TCNU6091913</t>
  </si>
  <si>
    <t>TWCU8018414</t>
  </si>
  <si>
    <t>CAXU8188710</t>
  </si>
  <si>
    <t>CAAU6029607</t>
  </si>
  <si>
    <t>TCLU9121315</t>
  </si>
  <si>
    <t>FCIU8286734</t>
  </si>
  <si>
    <t>FSCU6216254</t>
  </si>
  <si>
    <t>ULCU5041488</t>
  </si>
  <si>
    <t>TCNU7216131</t>
  </si>
  <si>
    <t>ULCU5032465</t>
  </si>
  <si>
    <t>INKU6354929</t>
  </si>
  <si>
    <t>PRGU9889930</t>
  </si>
  <si>
    <t>ULCU5006954</t>
  </si>
  <si>
    <t>TCNU8690823</t>
  </si>
  <si>
    <t>BEAU6447035</t>
  </si>
  <si>
    <t>ULCU5901403</t>
  </si>
  <si>
    <t>TCLU8270232</t>
  </si>
  <si>
    <t>BEAU6469841</t>
  </si>
  <si>
    <t>TCNU6164012</t>
  </si>
  <si>
    <t>TCNU4169490</t>
  </si>
  <si>
    <t>TCNU5266154</t>
  </si>
  <si>
    <t>TCLU4949185</t>
  </si>
  <si>
    <t>AESU4578079</t>
  </si>
  <si>
    <t>TCNU5178264</t>
  </si>
  <si>
    <t>HDMU6740726</t>
  </si>
  <si>
    <t>ULCU5057592</t>
  </si>
  <si>
    <t>CCLU6932499</t>
  </si>
  <si>
    <t>GESU4485049</t>
  </si>
  <si>
    <t>ULCU5068215</t>
  </si>
  <si>
    <t>CCEU5102224</t>
  </si>
  <si>
    <t>CCLU6691051</t>
  </si>
  <si>
    <t>ULCU5015112</t>
  </si>
  <si>
    <t>CBHU8857537</t>
  </si>
  <si>
    <t>TCKU9879946</t>
  </si>
  <si>
    <t>BHCU4963168</t>
  </si>
  <si>
    <t>MEDU8025688</t>
  </si>
  <si>
    <t>HDMU6308034</t>
  </si>
  <si>
    <t>ULCU5051819</t>
  </si>
  <si>
    <t>ULCU5049236</t>
  </si>
  <si>
    <t>ULCU5706496</t>
  </si>
  <si>
    <t>ULCU5029590</t>
  </si>
  <si>
    <t>CBHU8675785</t>
  </si>
  <si>
    <t>ULCU5045190</t>
  </si>
  <si>
    <t>ULCU5012849</t>
  </si>
  <si>
    <t>TTNU9188643</t>
  </si>
  <si>
    <t>FCIU8040972</t>
  </si>
  <si>
    <t>ULCU5033076</t>
  </si>
  <si>
    <t>ULCU5032629</t>
  </si>
  <si>
    <t>TDRU9003614</t>
  </si>
  <si>
    <t>CSKU5575410</t>
  </si>
  <si>
    <t>BEAU6465677</t>
  </si>
  <si>
    <t>TGHU8953161</t>
  </si>
  <si>
    <t>ULCU5130327</t>
  </si>
  <si>
    <t>TCNU7871642</t>
  </si>
  <si>
    <t>ULCU5042400</t>
  </si>
  <si>
    <t>HDMU6738734</t>
  </si>
  <si>
    <t>ULCU5012129</t>
  </si>
  <si>
    <t>ULCU5040100</t>
  </si>
  <si>
    <t>BSIU9084355</t>
  </si>
  <si>
    <t>CCLU7258684</t>
  </si>
  <si>
    <t>GESU4956724</t>
  </si>
  <si>
    <t>ULCU5001865</t>
  </si>
  <si>
    <t>CCLU7223585</t>
  </si>
  <si>
    <t>TCNU6775433</t>
  </si>
  <si>
    <t>ULCU5063980</t>
  </si>
  <si>
    <t>ULCU5049299</t>
  </si>
  <si>
    <t>TWCU8025012</t>
  </si>
  <si>
    <t>ULCU5048604</t>
  </si>
  <si>
    <t>ULCU5051866</t>
  </si>
  <si>
    <t>ULCU5031134</t>
  </si>
  <si>
    <t>ULCU5030380</t>
  </si>
  <si>
    <t>ULCU5011288</t>
  </si>
  <si>
    <t>ULCU5003301</t>
  </si>
  <si>
    <t>OOLU8348216</t>
  </si>
  <si>
    <t>OOLU8309890</t>
  </si>
  <si>
    <t>CAIU8412032</t>
  </si>
  <si>
    <t>BSIU9344576</t>
  </si>
  <si>
    <t>ULCU5900773</t>
  </si>
  <si>
    <t>ULCU5009763</t>
  </si>
  <si>
    <t>DRYU9092119</t>
  </si>
  <si>
    <t>AXIU1330261</t>
  </si>
  <si>
    <t>ULCU5047510</t>
  </si>
  <si>
    <t>CBHU8147197</t>
  </si>
  <si>
    <t>MOTU6714442</t>
  </si>
  <si>
    <t>CCLU7238857</t>
  </si>
  <si>
    <t>ULCU5024916</t>
  </si>
  <si>
    <t>GESU5846465</t>
  </si>
  <si>
    <t>WSCU8066700</t>
  </si>
  <si>
    <t>ULCU5901471</t>
  </si>
  <si>
    <t>CSKU9354079</t>
  </si>
  <si>
    <t>ULCU5026098</t>
  </si>
  <si>
    <t>CSKU8316454</t>
  </si>
  <si>
    <t>ULCU5025553</t>
  </si>
  <si>
    <t>BEAU6466164</t>
  </si>
  <si>
    <t>CCLU7212641</t>
  </si>
  <si>
    <t>HDMU6670110</t>
  </si>
  <si>
    <t>ULCU5001320</t>
  </si>
  <si>
    <t>OOLU8315594</t>
  </si>
  <si>
    <t>ULCU5025297</t>
  </si>
  <si>
    <t>MSCU7488906</t>
  </si>
  <si>
    <t>HDMU6357260</t>
  </si>
  <si>
    <t>ULCU5032640</t>
  </si>
  <si>
    <t>ULCU5041929</t>
  </si>
  <si>
    <t>FSCU6751667</t>
  </si>
  <si>
    <t>ULCU5030225</t>
  </si>
  <si>
    <t>TCNU7721555</t>
  </si>
  <si>
    <t>TSLU0510750</t>
  </si>
  <si>
    <t>ULCU5009803</t>
  </si>
  <si>
    <t>ULCU5053787</t>
  </si>
  <si>
    <t>TCLU9874330</t>
  </si>
  <si>
    <t>TSTU0527263</t>
  </si>
  <si>
    <t>ULCU5049811</t>
  </si>
  <si>
    <t>ULCU5002202</t>
  </si>
  <si>
    <t>DFSU6195578</t>
  </si>
  <si>
    <t>CBHU8571482</t>
  </si>
  <si>
    <t>ULCU5061885</t>
  </si>
  <si>
    <t>ULCU5020818</t>
  </si>
  <si>
    <t>ULCU5002080</t>
  </si>
  <si>
    <t>AXIU1366808</t>
  </si>
  <si>
    <t>ULCU5003847</t>
  </si>
  <si>
    <t>ULCU5043346</t>
  </si>
  <si>
    <t>CSKU5038175</t>
  </si>
  <si>
    <t>TGHU9328913</t>
  </si>
  <si>
    <t>CLHU8861856</t>
  </si>
  <si>
    <t>CRSU9207588</t>
  </si>
  <si>
    <t>CCLU7006492</t>
  </si>
  <si>
    <t>ULCU5056451</t>
  </si>
  <si>
    <t>CLHU9050806</t>
  </si>
  <si>
    <t>LHXU8200912</t>
  </si>
  <si>
    <t>CAAU6024056</t>
  </si>
  <si>
    <t>HDMU6571101</t>
  </si>
  <si>
    <t>TGHU8849286</t>
  </si>
  <si>
    <t>ULCU5017012</t>
  </si>
  <si>
    <t>RFCU4036286</t>
  </si>
  <si>
    <t>EGHU9044928</t>
  </si>
  <si>
    <t>ULCU5010825</t>
  </si>
  <si>
    <t>ULCU5011040</t>
  </si>
  <si>
    <t>ULCU5012279</t>
  </si>
  <si>
    <t>ULCU5028207</t>
  </si>
  <si>
    <t>ULCU5050113</t>
  </si>
  <si>
    <t>ULCU5004530</t>
  </si>
  <si>
    <t>INKU2530927</t>
  </si>
  <si>
    <t>CCEU5108182</t>
  </si>
  <si>
    <t>CCEU5109390</t>
  </si>
  <si>
    <t>CLHU9023098</t>
  </si>
  <si>
    <t>BSIU9127159</t>
  </si>
  <si>
    <t>KKFU7486633</t>
  </si>
  <si>
    <t>ULCU5058048</t>
  </si>
  <si>
    <t>HDMU6810037</t>
  </si>
  <si>
    <t>CBHU8593795</t>
  </si>
  <si>
    <t>HDMU6797043</t>
  </si>
  <si>
    <t>ULCU5056786</t>
  </si>
  <si>
    <t>ULCU5040250</t>
  </si>
  <si>
    <t>MAGU5436305</t>
  </si>
  <si>
    <t>TGHU9609000</t>
  </si>
  <si>
    <t>ULCU5055748</t>
  </si>
  <si>
    <t>CAIU8939234</t>
  </si>
  <si>
    <t>ULCU5066911</t>
  </si>
  <si>
    <t>CAXU9009213</t>
  </si>
  <si>
    <t>GLDU0680552</t>
  </si>
  <si>
    <t>ULCU5007626</t>
  </si>
  <si>
    <t>BEAU6473395</t>
  </si>
  <si>
    <t>ULCU5043198</t>
  </si>
  <si>
    <t>ULCU5062182</t>
  </si>
  <si>
    <t>TEMU6659536</t>
  </si>
  <si>
    <t>ULCU5030020</t>
  </si>
  <si>
    <t>CAXU4892681</t>
  </si>
  <si>
    <t>BSIU9056250</t>
  </si>
  <si>
    <t>TEMU8813722</t>
  </si>
  <si>
    <t>HDMU6558218</t>
  </si>
  <si>
    <t>HDMU6669119</t>
  </si>
  <si>
    <t>ZONU8181174</t>
  </si>
  <si>
    <t>AESU4561883</t>
  </si>
  <si>
    <t>GESU4360057</t>
  </si>
  <si>
    <t>TCNU7859420</t>
  </si>
  <si>
    <t>MWLU7200131</t>
  </si>
  <si>
    <t>SEGU6344933</t>
  </si>
  <si>
    <t>ULCU5011009</t>
  </si>
  <si>
    <t>TCNU6623770</t>
  </si>
  <si>
    <t>ULCU5052081</t>
  </si>
  <si>
    <t>TGHU8981498</t>
  </si>
  <si>
    <t>TGHU8798553</t>
  </si>
  <si>
    <t>TGHU6225613</t>
  </si>
  <si>
    <t>CAIU7674172</t>
  </si>
  <si>
    <t>FCIU7059382</t>
  </si>
  <si>
    <t>ULCU5057777</t>
  </si>
  <si>
    <t>GESU6269630</t>
  </si>
  <si>
    <t>TSTU0520438</t>
  </si>
  <si>
    <t>ULCU5048585</t>
  </si>
  <si>
    <t>ULCU5054926</t>
  </si>
  <si>
    <t>CBHU8735170</t>
  </si>
  <si>
    <t>BEAU4405431</t>
  </si>
  <si>
    <t>ULCU5066547</t>
  </si>
  <si>
    <t>ULCU5033590</t>
  </si>
  <si>
    <t>ULCU5051465</t>
  </si>
  <si>
    <t>ULCU5056446</t>
  </si>
  <si>
    <t>ULCU5026020</t>
  </si>
  <si>
    <t>TCNU7089464</t>
  </si>
  <si>
    <t>ULCU5003955</t>
  </si>
  <si>
    <t>CAAU5169395</t>
  </si>
  <si>
    <t>WSCU9393266</t>
  </si>
  <si>
    <t>XINU8055715</t>
  </si>
  <si>
    <t>CSKU8188820</t>
  </si>
  <si>
    <t>CSKU9380606</t>
  </si>
  <si>
    <t>TCNU7865193</t>
  </si>
  <si>
    <t>TCNU7273471</t>
  </si>
  <si>
    <t>CCLU7046129</t>
  </si>
  <si>
    <t>ULCU5069361</t>
  </si>
  <si>
    <t>ULCU5011713</t>
  </si>
  <si>
    <t>TEMU8158214</t>
  </si>
  <si>
    <t>ULCU5300085</t>
  </si>
  <si>
    <t>ULCU5901229</t>
  </si>
  <si>
    <t>YMLU8421972</t>
  </si>
  <si>
    <t>MSCU7543407</t>
  </si>
  <si>
    <t>ULCU5057632</t>
  </si>
  <si>
    <t>CBHU8683754</t>
  </si>
  <si>
    <t>TDRU5615139</t>
  </si>
  <si>
    <t>ULCU5053302</t>
  </si>
  <si>
    <t>ULCU5045673</t>
  </si>
  <si>
    <t>TCNU9838371</t>
  </si>
  <si>
    <t>MOTU0647563</t>
  </si>
  <si>
    <t>ULCU5043900</t>
  </si>
  <si>
    <t>ULCU5054079</t>
  </si>
  <si>
    <t>ZCSU8779598</t>
  </si>
  <si>
    <t>CAXU9122209</t>
  </si>
  <si>
    <t>YMLU8505311</t>
  </si>
  <si>
    <t>ULCU5043330</t>
  </si>
  <si>
    <t>CCLU7298120</t>
  </si>
  <si>
    <t>BEAU4362350</t>
  </si>
  <si>
    <t>CBHU8875778</t>
  </si>
  <si>
    <t>ULCU5008371</t>
  </si>
  <si>
    <t>ULCU5042967</t>
  </si>
  <si>
    <t>WSCU9331372</t>
  </si>
  <si>
    <t>ULCU5009742</t>
  </si>
  <si>
    <t>ULCU5017434</t>
  </si>
  <si>
    <t>OOLU8303356</t>
  </si>
  <si>
    <t>HDMU6748882</t>
  </si>
  <si>
    <t>CSKU9227198</t>
  </si>
  <si>
    <t>CZZU0461621</t>
  </si>
  <si>
    <t>CHTU4101679</t>
  </si>
  <si>
    <t>CCEU5118149</t>
  </si>
  <si>
    <t>ULCU5015920</t>
  </si>
  <si>
    <t>ULCU5003786</t>
  </si>
  <si>
    <t>ULCU5003132</t>
  </si>
  <si>
    <t>CBHU8658237</t>
  </si>
  <si>
    <t>GATU8810603</t>
  </si>
  <si>
    <t>ULCU5041810</t>
  </si>
  <si>
    <t>OOLU8279922</t>
  </si>
  <si>
    <t>KKFU7471295</t>
  </si>
  <si>
    <t>ZONU7374076</t>
  </si>
  <si>
    <t>ULCU5010065</t>
  </si>
  <si>
    <t>CAIU8589630</t>
  </si>
  <si>
    <t>ULCU5014420</t>
  </si>
  <si>
    <t>ULCU5009629</t>
  </si>
  <si>
    <t>ZONU8028334</t>
  </si>
  <si>
    <t>TGHU8112410</t>
  </si>
  <si>
    <t>BEAU6459360</t>
  </si>
  <si>
    <t>CBHU8592398</t>
  </si>
  <si>
    <t>DVRU0634517</t>
  </si>
  <si>
    <t>ULCU5014991</t>
  </si>
  <si>
    <t>FSCU6105923</t>
  </si>
  <si>
    <t>ULCU5900367</t>
  </si>
  <si>
    <t>WSCU9969860</t>
  </si>
  <si>
    <t>CAXU9776982</t>
  </si>
  <si>
    <t>STXU4568758</t>
  </si>
  <si>
    <t>FCIU8053917</t>
  </si>
  <si>
    <t>HJMU1914765</t>
  </si>
  <si>
    <t>ULCU5062916</t>
  </si>
  <si>
    <t>ULCU5000112</t>
  </si>
  <si>
    <t>GESU6012066</t>
  </si>
  <si>
    <t>ULCU5052040</t>
  </si>
  <si>
    <t>ULCU5057226</t>
  </si>
  <si>
    <t>ZCSU8517411</t>
  </si>
  <si>
    <t>ZONU7443639</t>
  </si>
  <si>
    <t>CCLU7031432</t>
  </si>
  <si>
    <t>TGHU9521516</t>
  </si>
  <si>
    <t>ULCU5022446</t>
  </si>
  <si>
    <t>OOLU8288930</t>
  </si>
  <si>
    <t>TCNU8642867</t>
  </si>
  <si>
    <t>BEAU4363104</t>
  </si>
  <si>
    <t>ULCU5069905</t>
  </si>
  <si>
    <t>ULCU5070383</t>
  </si>
  <si>
    <t>ULCU5069783</t>
  </si>
  <si>
    <t>ULCU5069891</t>
  </si>
  <si>
    <t>ULCU5069973</t>
  </si>
  <si>
    <t>ULCU5045400</t>
  </si>
  <si>
    <t>ULCU5029815</t>
  </si>
  <si>
    <t>CAIU8212420</t>
  </si>
  <si>
    <t>GESU6887849</t>
  </si>
  <si>
    <t>ULCU5901039</t>
  </si>
  <si>
    <t>CLHU8685818</t>
  </si>
  <si>
    <t>DFSU6676070</t>
  </si>
  <si>
    <t>CAXU9238550</t>
  </si>
  <si>
    <t>CRSU9340271</t>
  </si>
  <si>
    <t>ULCU5069084</t>
  </si>
  <si>
    <t>ZONU7945616</t>
  </si>
  <si>
    <t>CAXU8143233</t>
  </si>
  <si>
    <t>CBHU8586435</t>
  </si>
  <si>
    <t>ULCU5900768</t>
  </si>
  <si>
    <t>ULCU5069633</t>
  </si>
  <si>
    <t>ULCU5069090</t>
  </si>
  <si>
    <t>ULCU5069649</t>
  </si>
  <si>
    <t>ULCU5055291</t>
  </si>
  <si>
    <t>CCLU7092870</t>
  </si>
  <si>
    <t>GESU5318920</t>
  </si>
  <si>
    <t>ULCU5006614</t>
  </si>
  <si>
    <t>ULCU5069931</t>
  </si>
  <si>
    <t>BMOU4456480</t>
  </si>
  <si>
    <t>TGHU9298423</t>
  </si>
  <si>
    <t>ULCU5069248</t>
  </si>
  <si>
    <t>ULCU5902098</t>
  </si>
  <si>
    <t>ULCU5069211</t>
  </si>
  <si>
    <t>ULCU5069130</t>
  </si>
  <si>
    <t>DRYU9135550</t>
  </si>
  <si>
    <t>TGHU8681340</t>
  </si>
  <si>
    <t>ULCU5069551</t>
  </si>
  <si>
    <t>ULCU5069253</t>
  </si>
  <si>
    <t>CCLU6410540</t>
  </si>
  <si>
    <t>ULCU5070341</t>
  </si>
  <si>
    <t>ULCU5070188</t>
  </si>
  <si>
    <t>ULCU5069886</t>
  </si>
  <si>
    <t>ULCU5070378</t>
  </si>
  <si>
    <t>ULCU5069926</t>
  </si>
  <si>
    <t>ULCU5003446</t>
  </si>
  <si>
    <t>ULCU5025907</t>
  </si>
  <si>
    <t>CSKU8675731</t>
  </si>
  <si>
    <t>ULCU5040244</t>
  </si>
  <si>
    <t>GESU5594492</t>
  </si>
  <si>
    <t>CAIU7339282</t>
  </si>
  <si>
    <t>ULCU5069320</t>
  </si>
  <si>
    <t>ULCU5041359</t>
  </si>
  <si>
    <t>ULCU5045591</t>
  </si>
  <si>
    <t>ULCU5066491</t>
  </si>
  <si>
    <t>ULCU5069490</t>
  </si>
  <si>
    <t>ULCU5047207</t>
  </si>
  <si>
    <t>ULCU5069314</t>
  </si>
  <si>
    <t>ULCU5069280</t>
  </si>
  <si>
    <t>ULCU5069269</t>
  </si>
  <si>
    <t>LYGU1542312</t>
  </si>
  <si>
    <t>ULCU5022390</t>
  </si>
  <si>
    <t>ULCU5001490</t>
  </si>
  <si>
    <t>CBHU8753609</t>
  </si>
  <si>
    <t>HDMU6520608</t>
  </si>
  <si>
    <t>CCLU7118933</t>
  </si>
  <si>
    <t>BEAU6467113</t>
  </si>
  <si>
    <t>BEAU6445330</t>
  </si>
  <si>
    <t>LYGU1031360</t>
  </si>
  <si>
    <t>CSKU8238114</t>
  </si>
  <si>
    <t>CHSU8076713</t>
  </si>
  <si>
    <t>ULCU5051022</t>
  </si>
  <si>
    <t>NSSU7015110</t>
  </si>
  <si>
    <t>RFCU5094902</t>
  </si>
  <si>
    <t>ULCU5069058</t>
  </si>
  <si>
    <t>TRLU7218877</t>
  </si>
  <si>
    <t>MEDU8084567</t>
  </si>
  <si>
    <t>ULCU5069037</t>
  </si>
  <si>
    <t>ULCU5023437</t>
  </si>
  <si>
    <t>ULCU5032486</t>
  </si>
  <si>
    <t>LYGU1561210</t>
  </si>
  <si>
    <t>NSSU7004326</t>
  </si>
  <si>
    <t>ULCU5069295</t>
  </si>
  <si>
    <t>ULCU5042273</t>
  </si>
  <si>
    <t>ULCU5069422</t>
  </si>
  <si>
    <t>ULCU5069459</t>
  </si>
  <si>
    <t>ULCU5069401</t>
  </si>
  <si>
    <t>TGHU9108246</t>
  </si>
  <si>
    <t>CHSU8073503</t>
  </si>
  <si>
    <t>CHSU8044969</t>
  </si>
  <si>
    <t>ULCU5069567</t>
  </si>
  <si>
    <t>WSCU9621807</t>
  </si>
  <si>
    <t>NSSU7036956</t>
  </si>
  <si>
    <t>HDMU6690380</t>
  </si>
  <si>
    <t>CHSU8045250</t>
  </si>
  <si>
    <t>ZONU7552537</t>
  </si>
  <si>
    <t>NSSU7015038</t>
  </si>
  <si>
    <t>ULCU5068555</t>
  </si>
  <si>
    <t>FYCU1064207</t>
  </si>
  <si>
    <t>NSSU7015613</t>
  </si>
  <si>
    <t>NSSU7016348</t>
  </si>
  <si>
    <t>TSLU0516980</t>
  </si>
  <si>
    <t>XHCU5320321</t>
  </si>
  <si>
    <t>CHSU8043936</t>
  </si>
  <si>
    <t>XHCU5339625</t>
  </si>
  <si>
    <t>CHSU8241021</t>
  </si>
  <si>
    <t>NSSU7028903</t>
  </si>
  <si>
    <t>ULCU5015600</t>
  </si>
  <si>
    <t>ULCU5059471</t>
  </si>
  <si>
    <t>NSSU7033108</t>
  </si>
  <si>
    <t>ULCU5069525</t>
  </si>
  <si>
    <t>XHCU5304927</t>
  </si>
  <si>
    <t>XHCU5303880</t>
  </si>
  <si>
    <t>ULCU5070402</t>
  </si>
  <si>
    <t>ULCU5058388</t>
  </si>
  <si>
    <t>CHSU4007170</t>
  </si>
  <si>
    <t>ULCU5005840</t>
  </si>
  <si>
    <t>ULCU5061000</t>
  </si>
  <si>
    <t>CSKU8707628</t>
  </si>
  <si>
    <t>ULCU5001530</t>
  </si>
  <si>
    <t>TCLU5316284</t>
  </si>
  <si>
    <t>ZONU8060763</t>
  </si>
  <si>
    <t>ULCU5023606</t>
  </si>
  <si>
    <t>CHSU8043900</t>
  </si>
  <si>
    <t>TCNU8539294</t>
  </si>
  <si>
    <t>ULCU5068874</t>
  </si>
  <si>
    <t>ULCU5068848</t>
  </si>
  <si>
    <t>ULCU5004247</t>
  </si>
  <si>
    <t>ULCU5003050</t>
  </si>
  <si>
    <t>ULCU5054422</t>
  </si>
  <si>
    <t>ULCU5068323</t>
  </si>
  <si>
    <t>NSSU7003546</t>
  </si>
  <si>
    <t>CAXU8165090</t>
  </si>
  <si>
    <t>DFSU6063139</t>
  </si>
  <si>
    <t>CHSU8088165</t>
  </si>
  <si>
    <t>NSSU7015953</t>
  </si>
  <si>
    <t>ULCU5062475</t>
  </si>
  <si>
    <t>CHSU8071033</t>
  </si>
  <si>
    <t>XHCU5305137</t>
  </si>
  <si>
    <t>XHCU5248741</t>
  </si>
  <si>
    <t>OOLU8342603</t>
  </si>
  <si>
    <t>ULCU5020593</t>
  </si>
  <si>
    <t>ULCU5031807</t>
  </si>
  <si>
    <t>ULCU5068344</t>
  </si>
  <si>
    <t>ULCU5068010</t>
  </si>
  <si>
    <t>CCLU7168765</t>
  </si>
  <si>
    <t>ULCU5014646</t>
  </si>
  <si>
    <t>ULCU5009491</t>
  </si>
  <si>
    <t>BEAU6468510</t>
  </si>
  <si>
    <t>ULCU5029950</t>
  </si>
  <si>
    <t>ULCU5034350</t>
  </si>
  <si>
    <t>ULCU5069593</t>
  </si>
  <si>
    <t>CSKU9327638</t>
  </si>
  <si>
    <t>ULCU5130116</t>
  </si>
  <si>
    <t>RXTU4260805</t>
  </si>
  <si>
    <t>JGHU8034576</t>
  </si>
  <si>
    <t>FCIU8317687</t>
  </si>
  <si>
    <t>NSSU7016796</t>
  </si>
  <si>
    <t>CHSU8152670</t>
  </si>
  <si>
    <t>CHSU4007150</t>
  </si>
  <si>
    <t>BMOU4453840</t>
  </si>
  <si>
    <t>NSSU7015085</t>
  </si>
  <si>
    <t>CHSU8000955</t>
  </si>
  <si>
    <t>ULCU5026884</t>
  </si>
  <si>
    <t>ZONU7474537</t>
  </si>
  <si>
    <t>QLDU0639420</t>
  </si>
  <si>
    <t>ULCU5067219</t>
  </si>
  <si>
    <t>ULCU5068302</t>
  </si>
  <si>
    <t>ULCU5068365</t>
  </si>
  <si>
    <t>ULCU5061150</t>
  </si>
  <si>
    <t>NSSU7016564</t>
  </si>
  <si>
    <t>CCLU7140686</t>
  </si>
  <si>
    <t>CHSU8241762</t>
  </si>
  <si>
    <t>TGHU8924646</t>
  </si>
  <si>
    <t>BMOU4450461</t>
  </si>
  <si>
    <t>ULCU5011098</t>
  </si>
  <si>
    <t>HDMU6521899</t>
  </si>
  <si>
    <t>ULCU5068128</t>
  </si>
  <si>
    <t>ULCU5068339</t>
  </si>
  <si>
    <t>ULCU5054274</t>
  </si>
  <si>
    <t>ULCU5029651</t>
  </si>
  <si>
    <t>ULCU5901804</t>
  </si>
  <si>
    <t>ULCU5017347</t>
  </si>
  <si>
    <t>CCLU7119056</t>
  </si>
  <si>
    <t>ULCU5000920</t>
  </si>
  <si>
    <t>ULCU5017326</t>
  </si>
  <si>
    <t>ULCU5026668</t>
  </si>
  <si>
    <t>CHSU8044742</t>
  </si>
  <si>
    <t>XHCU5343780</t>
  </si>
  <si>
    <t>ULCU5060087</t>
  </si>
  <si>
    <t>ULCU5067287</t>
  </si>
  <si>
    <t>ULCU5031432</t>
  </si>
  <si>
    <t>ULCU5068370</t>
  </si>
  <si>
    <t>ULCU5052707</t>
  </si>
  <si>
    <t>ULCU5058500</t>
  </si>
  <si>
    <t>ULCU5064143</t>
  </si>
  <si>
    <t>ULCU5015241</t>
  </si>
  <si>
    <t>CCLU7247910</t>
  </si>
  <si>
    <t>ULCU5027089</t>
  </si>
  <si>
    <t>ULCU5055727</t>
  </si>
  <si>
    <t>ULCU5900623</t>
  </si>
  <si>
    <t>ULCU5024813</t>
  </si>
  <si>
    <t>ULCU5901640</t>
  </si>
  <si>
    <t>ULCU5900393</t>
  </si>
  <si>
    <t>ULCU5000658</t>
  </si>
  <si>
    <t>ULCU5068350</t>
  </si>
  <si>
    <t>ZONU7998914</t>
  </si>
  <si>
    <t>ULCU5062330</t>
  </si>
  <si>
    <t>ULCU5068180</t>
  </si>
  <si>
    <t>ULCU5027941</t>
  </si>
  <si>
    <t>CICU9563085</t>
  </si>
  <si>
    <t>ULCU5130142</t>
  </si>
  <si>
    <t>CHSU8158560</t>
  </si>
  <si>
    <t>ULCU5069607</t>
  </si>
  <si>
    <t>ULCU5018127</t>
  </si>
  <si>
    <t>TCNU3982967</t>
  </si>
  <si>
    <t>TCNU4367643</t>
  </si>
  <si>
    <t>TCLU7921160</t>
  </si>
  <si>
    <t>TCNU4517430</t>
  </si>
  <si>
    <t>TCLU7926178</t>
  </si>
  <si>
    <t>TCNU5827044</t>
  </si>
  <si>
    <t>ULCU5030164</t>
  </si>
  <si>
    <t>ULCU5062500</t>
  </si>
  <si>
    <t>ULCU5068093</t>
  </si>
  <si>
    <t>ULCU5033477</t>
  </si>
  <si>
    <t>ULCU5012073</t>
  </si>
  <si>
    <t>ULCU5041261</t>
  </si>
  <si>
    <t>ULCU5022209</t>
  </si>
  <si>
    <t>ZONU7612071</t>
  </si>
  <si>
    <t>CHSU8044927</t>
  </si>
  <si>
    <t>CSKU9331371</t>
  </si>
  <si>
    <t>ULCU5044234</t>
  </si>
  <si>
    <t>ULCU5024325</t>
  </si>
  <si>
    <t>ULCU5052862</t>
  </si>
  <si>
    <t>ULCU5012860</t>
  </si>
  <si>
    <t>CSKU8652675</t>
  </si>
  <si>
    <t>ULCU5053663</t>
  </si>
  <si>
    <t>ULCU5008480</t>
  </si>
  <si>
    <t>ULCU5015431</t>
  </si>
  <si>
    <t>ULCU5001994</t>
  </si>
  <si>
    <t>ULCU5058686</t>
  </si>
  <si>
    <t>NSSU7004291</t>
  </si>
  <si>
    <t>ULCU5070399</t>
  </si>
  <si>
    <t>ULCU5058840</t>
  </si>
  <si>
    <t>ULCU5014760</t>
  </si>
  <si>
    <t>ULCU5047465</t>
  </si>
  <si>
    <t>CBHU8278480</t>
  </si>
  <si>
    <t>TCNU6936477</t>
  </si>
  <si>
    <t>TCNU5176174</t>
  </si>
  <si>
    <t>TCNU4623299</t>
  </si>
  <si>
    <t>WSCU9768233</t>
  </si>
  <si>
    <t>TCLU9319980</t>
  </si>
  <si>
    <t>TTNU9542696</t>
  </si>
  <si>
    <t>ZONU8139723</t>
  </si>
  <si>
    <t>TCNU5940929</t>
  </si>
  <si>
    <t>TCNU4948843</t>
  </si>
  <si>
    <t>TCLU7855650</t>
  </si>
  <si>
    <t>ULCU5062156</t>
  </si>
  <si>
    <t>TCNU4708694</t>
  </si>
  <si>
    <t>TCLU4930683</t>
  </si>
  <si>
    <t>TCLU4887442</t>
  </si>
  <si>
    <t>NSSU7101286</t>
  </si>
  <si>
    <t>TCNU7599220</t>
  </si>
  <si>
    <t>ULCU5053703</t>
  </si>
  <si>
    <t>ULCU5053690</t>
  </si>
  <si>
    <t>ULCU5011544</t>
  </si>
  <si>
    <t>CSKU8987508</t>
  </si>
  <si>
    <t>TCNU7040802</t>
  </si>
  <si>
    <t>ZONU7367673</t>
  </si>
  <si>
    <t>TCNU8415797</t>
  </si>
  <si>
    <t>TCNU6059953</t>
  </si>
  <si>
    <t>CAIU9111774</t>
  </si>
  <si>
    <t>ULCU5002692</t>
  </si>
  <si>
    <t>ULCU5021840</t>
  </si>
  <si>
    <t>CSKU8844277</t>
  </si>
  <si>
    <t>ULCU5032716</t>
  </si>
  <si>
    <t>HDMU6454569</t>
  </si>
  <si>
    <t>CAIU8047726</t>
  </si>
  <si>
    <t>TGHU8903176</t>
  </si>
  <si>
    <t>TCLU5933394</t>
  </si>
  <si>
    <t>TCNU7230567</t>
  </si>
  <si>
    <t>ULCU5013640</t>
  </si>
  <si>
    <t>TCNU7029589</t>
  </si>
  <si>
    <t>TSLU0541196</t>
  </si>
  <si>
    <t>CKLU4111230</t>
  </si>
  <si>
    <t>ULCU5029559</t>
  </si>
  <si>
    <t>TCNU8601852</t>
  </si>
  <si>
    <t>TCNU8407810</t>
  </si>
  <si>
    <t>TCNU7722280</t>
  </si>
  <si>
    <t>TCNU7234639</t>
  </si>
  <si>
    <t>TCLU5988437</t>
  </si>
  <si>
    <t>ULCU5020090</t>
  </si>
  <si>
    <t>CAIU8969970</t>
  </si>
  <si>
    <t>ZONU7500981</t>
  </si>
  <si>
    <t>BENU6560200</t>
  </si>
  <si>
    <t>TDRU9007055</t>
  </si>
  <si>
    <t>TCNU6224261</t>
  </si>
  <si>
    <t>ULCU5054607</t>
  </si>
  <si>
    <t>CAXU9366479</t>
  </si>
  <si>
    <t>TCNU8951254</t>
  </si>
  <si>
    <t>ULCU5068560</t>
  </si>
  <si>
    <t>CAIU8974791</t>
  </si>
  <si>
    <t>CSKU8905454</t>
  </si>
  <si>
    <t>CAIU8967658</t>
  </si>
  <si>
    <t>TCNU7676501</t>
  </si>
  <si>
    <t>WSCU7277056</t>
  </si>
  <si>
    <t>TCNU7802512</t>
  </si>
  <si>
    <t>STXU4509694</t>
  </si>
  <si>
    <t>ZCSU8422677</t>
  </si>
  <si>
    <t>CAIU8965090</t>
  </si>
  <si>
    <t>DFSU6080706</t>
  </si>
  <si>
    <t>WFHU5169693</t>
  </si>
  <si>
    <t>TCNU7877002</t>
  </si>
  <si>
    <t>TCNU7082618</t>
  </si>
  <si>
    <t>SSGU8800454</t>
  </si>
  <si>
    <t>CAIU8965110</t>
  </si>
  <si>
    <t>TCNU6301877</t>
  </si>
  <si>
    <t>CCLU7253614</t>
  </si>
  <si>
    <t>TCNU7817913</t>
  </si>
  <si>
    <t>CAXU8096614</t>
  </si>
  <si>
    <t>TCNU7729730</t>
  </si>
  <si>
    <t>BMOU4672448</t>
  </si>
  <si>
    <t>CAXU8212680</t>
  </si>
  <si>
    <t>CAXU9215512</t>
  </si>
  <si>
    <t>TCNU7778566</t>
  </si>
  <si>
    <t>ULCU5051742</t>
  </si>
  <si>
    <t>TCNU7462304</t>
  </si>
  <si>
    <t>ULCU5050432</t>
  </si>
  <si>
    <t>TCLU5587706</t>
  </si>
  <si>
    <t>TCLU5117087</t>
  </si>
  <si>
    <t>IUDU5966260</t>
  </si>
  <si>
    <t>TCNU7827275</t>
  </si>
  <si>
    <t>CAIU8966245</t>
  </si>
  <si>
    <t>TCLU5627291</t>
  </si>
  <si>
    <t>TCLU5624950</t>
  </si>
  <si>
    <t>DRYU9415377</t>
  </si>
  <si>
    <t>TCNU7551192</t>
  </si>
  <si>
    <t>TCNU7125854</t>
  </si>
  <si>
    <t>TCNU7823161</t>
  </si>
  <si>
    <t>TCLU5488982</t>
  </si>
  <si>
    <t>TCNU7467918</t>
  </si>
  <si>
    <t>CCLU7239180</t>
  </si>
  <si>
    <t>ZCSU8488062</t>
  </si>
  <si>
    <t>DFOU8033587</t>
  </si>
  <si>
    <t>DFSU6764355</t>
  </si>
  <si>
    <t>FCIU8408030</t>
  </si>
  <si>
    <t>BMOU6137060</t>
  </si>
  <si>
    <t>AMFU8708345</t>
  </si>
  <si>
    <t>FCIU8063345</t>
  </si>
  <si>
    <t>BISU6821171</t>
  </si>
  <si>
    <t>ULCU5033796</t>
  </si>
  <si>
    <t>CCLU6918124</t>
  </si>
  <si>
    <t>FCIU8513057</t>
  </si>
  <si>
    <t>FCIU9069688</t>
  </si>
  <si>
    <t>ULCU5901091</t>
  </si>
  <si>
    <t>BEAU6468742</t>
  </si>
  <si>
    <t>ULCU5025759</t>
  </si>
  <si>
    <t>BEAU4735942</t>
  </si>
  <si>
    <t>BEAU6457460</t>
  </si>
  <si>
    <t>ULCU5023139</t>
  </si>
  <si>
    <t>HDMU6398911</t>
  </si>
  <si>
    <t>RDMU6740979</t>
  </si>
  <si>
    <t>ULCU5005536</t>
  </si>
  <si>
    <t>RFCU4051444</t>
  </si>
  <si>
    <t>CBHU8598190</t>
  </si>
  <si>
    <t>ULCU5043351</t>
  </si>
  <si>
    <t>INKU6461439</t>
  </si>
  <si>
    <t>ULCU5054567</t>
  </si>
  <si>
    <t>CAIU8348627</t>
  </si>
  <si>
    <t>TGHU9373358</t>
  </si>
  <si>
    <t>SKHU9405087</t>
  </si>
  <si>
    <t>ULCU5054850</t>
  </si>
  <si>
    <t>XINU8216846</t>
  </si>
  <si>
    <t>ULCU5057782</t>
  </si>
  <si>
    <t>WSCU8634944</t>
  </si>
  <si>
    <t>BMOU5097976</t>
  </si>
  <si>
    <t>TCNU9625627</t>
  </si>
  <si>
    <t>ULCU5010126</t>
  </si>
  <si>
    <t>CCEU5107205</t>
  </si>
  <si>
    <t>TCNU7040546</t>
  </si>
  <si>
    <t>TCNU9885408</t>
  </si>
  <si>
    <t>CAIU8967581</t>
  </si>
  <si>
    <t>FCIU8840445</t>
  </si>
  <si>
    <t>CAIU8567991</t>
  </si>
  <si>
    <t>ULCU5066906</t>
  </si>
  <si>
    <t>ULCU5065849</t>
  </si>
  <si>
    <t>TCNU7778421</t>
  </si>
  <si>
    <t>ULCU5005515</t>
  </si>
  <si>
    <t>ULCU5021780</t>
  </si>
  <si>
    <t>ULCU5049750</t>
  </si>
  <si>
    <t>TGHU8776615</t>
  </si>
  <si>
    <t>ULCU5062259</t>
  </si>
  <si>
    <t>HJMU1721350</t>
  </si>
  <si>
    <t>YMLU8313330</t>
  </si>
  <si>
    <t>WSCU7559065</t>
  </si>
  <si>
    <t>ULCU5060050</t>
  </si>
  <si>
    <t>GESU4764681</t>
  </si>
  <si>
    <t>CZZU6335831</t>
  </si>
  <si>
    <t>ULCU5046284</t>
  </si>
  <si>
    <t>CCLU7284370</t>
  </si>
  <si>
    <t>ULCU5031941</t>
  </si>
  <si>
    <t>FSCU9108206</t>
  </si>
  <si>
    <t>ULCU5056600</t>
  </si>
  <si>
    <t>ULCU5046896</t>
  </si>
  <si>
    <t>ULCU5061020</t>
  </si>
  <si>
    <t>ULCU5052420</t>
  </si>
  <si>
    <t>DFSU6039488</t>
  </si>
  <si>
    <t>CRSU9112029</t>
  </si>
  <si>
    <t>ULCU5024080</t>
  </si>
  <si>
    <t>ULCU5007694</t>
  </si>
  <si>
    <t>TCNU6126769</t>
  </si>
  <si>
    <t>TCNU9318554</t>
  </si>
  <si>
    <t>BEAU6468763</t>
  </si>
  <si>
    <t>CCLU6982592</t>
  </si>
  <si>
    <t>ULCU5005330</t>
  </si>
  <si>
    <t>ULCU5044722</t>
  </si>
  <si>
    <t>ULCU5901743</t>
  </si>
  <si>
    <t>ULCU5068278</t>
  </si>
  <si>
    <t>ULCU5048245</t>
  </si>
  <si>
    <t>ULCU5027073</t>
  </si>
  <si>
    <t>ULCU5056929</t>
  </si>
  <si>
    <t>CCLU7277350</t>
  </si>
  <si>
    <t>ULCU5068257</t>
  </si>
  <si>
    <t>ULCU5068880</t>
  </si>
  <si>
    <t>ULCU5068133</t>
  </si>
  <si>
    <t>BSIU9139798</t>
  </si>
  <si>
    <t>CSKU8239316</t>
  </si>
  <si>
    <t>ULCU5065577</t>
  </si>
  <si>
    <t>SKHU9801473</t>
  </si>
  <si>
    <t>BEAU6467129</t>
  </si>
  <si>
    <t>ULCU5026328</t>
  </si>
  <si>
    <t>GLDU7294090</t>
  </si>
  <si>
    <t>ULCU5901255</t>
  </si>
  <si>
    <t>ULCU5051655</t>
  </si>
  <si>
    <t>ULCU5068107</t>
  </si>
  <si>
    <t>ULCU5901614</t>
  </si>
  <si>
    <t>TGHU8941242</t>
  </si>
  <si>
    <t>ULCU5022934</t>
  </si>
  <si>
    <t>CKLU4092418</t>
  </si>
  <si>
    <t>ULCU5059928</t>
  </si>
  <si>
    <t>HDMU6574918</t>
  </si>
  <si>
    <t>CCLU7105582</t>
  </si>
  <si>
    <t>HJMU1920583</t>
  </si>
  <si>
    <t>ULCU5068072</t>
  </si>
  <si>
    <t>ULCU5068792</t>
  </si>
  <si>
    <t>ULCU5047418</t>
  </si>
  <si>
    <t>ULCU5046725</t>
  </si>
  <si>
    <t>TCNU8974455</t>
  </si>
  <si>
    <t>ZONU7787634</t>
  </si>
  <si>
    <t>TCNU9829301</t>
  </si>
  <si>
    <t>CLHU8854841</t>
  </si>
  <si>
    <t>ULCU5013362</t>
  </si>
  <si>
    <t>CCLU7184719</t>
  </si>
  <si>
    <t>ULCU5061340</t>
  </si>
  <si>
    <t>CZZU0432541</t>
  </si>
  <si>
    <t>ULCU5042313</t>
  </si>
  <si>
    <t>SEGU5759690</t>
  </si>
  <si>
    <t>ULCU5031350</t>
  </si>
  <si>
    <t>ULCU5043496</t>
  </si>
  <si>
    <t>TGHU9039572</t>
  </si>
  <si>
    <t>ULCU5004611</t>
  </si>
  <si>
    <t>ULCU5018024</t>
  </si>
  <si>
    <t>DPEU9240608</t>
  </si>
  <si>
    <t>ULCU5062270</t>
  </si>
  <si>
    <t>ULCU5000895</t>
  </si>
  <si>
    <t>CAIU7701447</t>
  </si>
  <si>
    <t>ULCU5048796</t>
  </si>
  <si>
    <t>ULCU5034663</t>
  </si>
  <si>
    <t>OOLU8140135</t>
  </si>
  <si>
    <t>ULCU5033271</t>
  </si>
  <si>
    <t>CAXU9298013</t>
  </si>
  <si>
    <t>ULCU5011539</t>
  </si>
  <si>
    <t>ULCU5057334</t>
  </si>
  <si>
    <t>CCLU7077109</t>
  </si>
  <si>
    <t>ULCU5051980</t>
  </si>
  <si>
    <t>TCNU9098995</t>
  </si>
  <si>
    <t>CCLU6974180</t>
  </si>
  <si>
    <t>ULCU5022106</t>
  </si>
  <si>
    <t>CMAU4048033</t>
  </si>
  <si>
    <t>ECMU9689937</t>
  </si>
  <si>
    <t>ULCU5030694</t>
  </si>
  <si>
    <t>ULCU5068175</t>
  </si>
  <si>
    <t>ULCU5025300</t>
  </si>
  <si>
    <t>ULCU5068241</t>
  </si>
  <si>
    <t>TEMU8930061</t>
  </si>
  <si>
    <t>BEAU6465260</t>
  </si>
  <si>
    <t>ULCU5048332</t>
  </si>
  <si>
    <t>ULCU5011251</t>
  </si>
  <si>
    <t>HDMU6803906</t>
  </si>
  <si>
    <t>ULCU5033332</t>
  </si>
  <si>
    <t>CAXU8174002</t>
  </si>
  <si>
    <t>GLDU7507615</t>
  </si>
  <si>
    <t>ULCU5062217</t>
  </si>
  <si>
    <t>ULCU5059743</t>
  </si>
  <si>
    <t>ULCU5027622</t>
  </si>
  <si>
    <t>DFSU6058620</t>
  </si>
  <si>
    <t>ULCU5068088</t>
  </si>
  <si>
    <t>ULCU5068494</t>
  </si>
  <si>
    <t>ULCU5047995</t>
  </si>
  <si>
    <t>ULCU5058290</t>
  </si>
  <si>
    <t>ULCU5901430</t>
  </si>
  <si>
    <t>ULCU5068200</t>
  </si>
  <si>
    <t>BEAU6459870</t>
  </si>
  <si>
    <t>HJMU1551340</t>
  </si>
  <si>
    <t>FSCU9779462</t>
  </si>
  <si>
    <t>YMLU8383701</t>
  </si>
  <si>
    <t>MSKU0026103</t>
  </si>
  <si>
    <t>TWCU8028921</t>
  </si>
  <si>
    <t>ULCU5029749</t>
  </si>
  <si>
    <t>GLDU7522780</t>
  </si>
  <si>
    <t>ULCU5025949</t>
  </si>
  <si>
    <t>ULCU5009233</t>
  </si>
  <si>
    <t>ULCU5068283</t>
  </si>
  <si>
    <t>ULCU5068909</t>
  </si>
  <si>
    <t>ULCU5004680</t>
  </si>
  <si>
    <t>ULCU5017500</t>
  </si>
  <si>
    <t>ULCU5068771</t>
  </si>
  <si>
    <t>ULCU5040440</t>
  </si>
  <si>
    <t>ULCU5017440</t>
  </si>
  <si>
    <t>CAIU8146210</t>
  </si>
  <si>
    <t>ULCU5025975</t>
  </si>
  <si>
    <t>BEAU6453017</t>
  </si>
  <si>
    <t>ULCU5069757</t>
  </si>
  <si>
    <t>BEAU6453001</t>
  </si>
  <si>
    <t>BEAU6452957</t>
  </si>
  <si>
    <t>BEAU6453167</t>
  </si>
  <si>
    <t>BEAU6453296</t>
  </si>
  <si>
    <t>BEAU6451816</t>
  </si>
  <si>
    <t>NSSU7119264</t>
  </si>
  <si>
    <t>ZCSU7025187</t>
  </si>
  <si>
    <t>ULCU5006424</t>
  </si>
  <si>
    <t>CBHU8543367</t>
  </si>
  <si>
    <t>GATU8599620</t>
  </si>
  <si>
    <t>ULCU5009439</t>
  </si>
  <si>
    <t>SEGU5501236</t>
  </si>
  <si>
    <t>TSLU0536219</t>
  </si>
  <si>
    <t>RFCU4073823</t>
  </si>
  <si>
    <t>CBHU8668446</t>
  </si>
  <si>
    <t>TSLU0532770</t>
  </si>
  <si>
    <t>ULCU5027134</t>
  </si>
  <si>
    <t>ULCU5045293</t>
  </si>
  <si>
    <t>ULCU5055080</t>
  </si>
  <si>
    <t>SEGU5761146</t>
  </si>
  <si>
    <t>GLDU7392178</t>
  </si>
  <si>
    <t>ULCU5900264</t>
  </si>
  <si>
    <t>TCNU5839770</t>
  </si>
  <si>
    <t>ULCU5060066</t>
  </si>
  <si>
    <t>BEAU6452047</t>
  </si>
  <si>
    <t>BEAU6452880</t>
  </si>
  <si>
    <t>BEAU6452010</t>
  </si>
  <si>
    <t>ULCU5041127</t>
  </si>
  <si>
    <t>TCNU6222314</t>
  </si>
  <si>
    <t>ULCU5068663</t>
  </si>
  <si>
    <t>BEAU6452089</t>
  </si>
  <si>
    <t>ULCU5069470</t>
  </si>
  <si>
    <t>ULCU5001058</t>
  </si>
  <si>
    <t>ULCU5070315</t>
  </si>
  <si>
    <t>BEAU6452005</t>
  </si>
  <si>
    <t>ULCU5017028</t>
  </si>
  <si>
    <t>FSCU9794575</t>
  </si>
  <si>
    <t>BEAU6451987</t>
  </si>
  <si>
    <t>TWCU8011282</t>
  </si>
  <si>
    <t>ULCU5066510</t>
  </si>
  <si>
    <t>ULCU5023062</t>
  </si>
  <si>
    <t>CCLU6698170</t>
  </si>
  <si>
    <t>CLHU9076077</t>
  </si>
  <si>
    <t>ULCU5040753</t>
  </si>
  <si>
    <t>ULCU5048081</t>
  </si>
  <si>
    <t>SEGU5512082</t>
  </si>
  <si>
    <t>GATU8521112</t>
  </si>
  <si>
    <t>CZZU8004914</t>
  </si>
  <si>
    <t>HDMU6804878</t>
  </si>
  <si>
    <t>ULCU5047589</t>
  </si>
  <si>
    <t>CCLU7232015</t>
  </si>
  <si>
    <t>GESU5288255</t>
  </si>
  <si>
    <t>HDMU6745991</t>
  </si>
  <si>
    <t>HDMU6578301</t>
  </si>
  <si>
    <t>GATU8514216</t>
  </si>
  <si>
    <t>ULCU5069700</t>
  </si>
  <si>
    <t>ULCU5022282</t>
  </si>
  <si>
    <t>BEAU6452432</t>
  </si>
  <si>
    <t>BEAU6452582</t>
  </si>
  <si>
    <t>BEAU6450954</t>
  </si>
  <si>
    <t>ULCU5070172</t>
  </si>
  <si>
    <t>TCNU7093660</t>
  </si>
  <si>
    <t>BEAU6453315</t>
  </si>
  <si>
    <t>BEAU6452978</t>
  </si>
  <si>
    <t>BEAU6445325</t>
  </si>
  <si>
    <t>CAXU9261570</t>
  </si>
  <si>
    <t>BEAU6452392</t>
  </si>
  <si>
    <t>TCNU6351097</t>
  </si>
  <si>
    <t>BEAU6452134</t>
  </si>
  <si>
    <t>BEAU6452140</t>
  </si>
  <si>
    <t>ULCU5069042</t>
  </si>
  <si>
    <t>BEAU6452962</t>
  </si>
  <si>
    <t>ULCU5027197</t>
  </si>
  <si>
    <t>TCNU4455240</t>
  </si>
  <si>
    <t>BEAU6452495</t>
  </si>
  <si>
    <t>BEAU6453172</t>
  </si>
  <si>
    <t>BEAU6453085</t>
  </si>
  <si>
    <t>BEAU6452387</t>
  </si>
  <si>
    <t>BEAU6452509</t>
  </si>
  <si>
    <t>ZCSU8946843</t>
  </si>
  <si>
    <t>ULCU5051953</t>
  </si>
  <si>
    <t>BEAU6453151</t>
  </si>
  <si>
    <t>ULCU5063321</t>
  </si>
  <si>
    <t>BEAU6452279</t>
  </si>
  <si>
    <t>CSKU8233956</t>
  </si>
  <si>
    <t>BEAU6452155</t>
  </si>
  <si>
    <t>ULCU5032320</t>
  </si>
  <si>
    <t>BEAU6452345</t>
  </si>
  <si>
    <t>BEAU6452258</t>
  </si>
  <si>
    <t>BEAU6453110</t>
  </si>
  <si>
    <t>BEAU6452427</t>
  </si>
  <si>
    <t>BSIU9008210</t>
  </si>
  <si>
    <t>BEAU6445310</t>
  </si>
  <si>
    <t>TCNU4155897</t>
  </si>
  <si>
    <t>TLLU4008710</t>
  </si>
  <si>
    <t>CCLU7037868</t>
  </si>
  <si>
    <t>BEAU6452577</t>
  </si>
  <si>
    <t>ULCU5900346</t>
  </si>
  <si>
    <t>BEAU6453193</t>
  </si>
  <si>
    <t>ULCU5067667</t>
  </si>
  <si>
    <t>ULCU5067522</t>
  </si>
  <si>
    <t>BEAU6470061</t>
  </si>
  <si>
    <t>BEAU6451837</t>
  </si>
  <si>
    <t>ULCU5067395</t>
  </si>
  <si>
    <t>ULCU5067327</t>
  </si>
  <si>
    <t>TDRU6415990</t>
  </si>
  <si>
    <t>ULCU5067651</t>
  </si>
  <si>
    <t>ULCU5067374</t>
  </si>
  <si>
    <t>ULCU5015832</t>
  </si>
  <si>
    <t>BEAU6452129</t>
  </si>
  <si>
    <t>BEAU6452160</t>
  </si>
  <si>
    <t>BEAU6453059</t>
  </si>
  <si>
    <t>ULCU5070418</t>
  </si>
  <si>
    <t>BEAU6453249</t>
  </si>
  <si>
    <t>ULCU5070085</t>
  </si>
  <si>
    <t>ULCU5069654</t>
  </si>
  <si>
    <t>BEAU6452108</t>
  </si>
  <si>
    <t>ULCU5063722</t>
  </si>
  <si>
    <t>BEAU6453207</t>
  </si>
  <si>
    <t>ULCU5900752</t>
  </si>
  <si>
    <t>ULCU5071538</t>
  </si>
  <si>
    <t>BEAU6453104</t>
  </si>
  <si>
    <t>ULCU5069968</t>
  </si>
  <si>
    <t>TCLU6652010</t>
  </si>
  <si>
    <t>TCNU5753907</t>
  </si>
  <si>
    <t>BEAU6452561</t>
  </si>
  <si>
    <t>BEAU6453125</t>
  </si>
  <si>
    <t>BEAU6453254</t>
  </si>
  <si>
    <t>ULCU5015010</t>
  </si>
  <si>
    <t>ULCU5067625</t>
  </si>
  <si>
    <t>BEAU6453130</t>
  </si>
  <si>
    <t>TCNU5181761</t>
  </si>
  <si>
    <t>WHLU5179728</t>
  </si>
  <si>
    <t>ULCU5067477</t>
  </si>
  <si>
    <t>ULCU5067820</t>
  </si>
  <si>
    <t>TCLU6478470</t>
  </si>
  <si>
    <t>ULCU5017856</t>
  </si>
  <si>
    <t>ULCU5006790</t>
  </si>
  <si>
    <t>ULCU5033374</t>
  </si>
  <si>
    <t>BEAU4444417</t>
  </si>
  <si>
    <t>ULCU5050073</t>
  </si>
  <si>
    <t>UESU5206733</t>
  </si>
  <si>
    <t>TDTU8007103</t>
  </si>
  <si>
    <t>ULCU5008617</t>
  </si>
  <si>
    <t>ULCU5044701</t>
  </si>
  <si>
    <t>ULCU5007499</t>
  </si>
  <si>
    <t>ULCU5001021</t>
  </si>
  <si>
    <t>ULCU5033456</t>
  </si>
  <si>
    <t>ULCU5064605</t>
  </si>
  <si>
    <t>ULCU5056024</t>
  </si>
  <si>
    <t>ULCU5060580</t>
  </si>
  <si>
    <t>ULCU5010722</t>
  </si>
  <si>
    <t>ULCU5063070</t>
  </si>
  <si>
    <t>ULCU5011164</t>
  </si>
  <si>
    <t>CCLU6974405</t>
  </si>
  <si>
    <t>ULCU5051423</t>
  </si>
  <si>
    <t>ULCU5026159</t>
  </si>
  <si>
    <t>ULCU5033760</t>
  </si>
  <si>
    <t>TCNU7565895</t>
  </si>
  <si>
    <t>ULCU5042165</t>
  </si>
  <si>
    <t>ULCU5067230</t>
  </si>
  <si>
    <t>ULCU5900407</t>
  </si>
  <si>
    <t>NSSU7091383</t>
  </si>
  <si>
    <t>ULCU5067672</t>
  </si>
  <si>
    <t>TCLU7918167</t>
  </si>
  <si>
    <t>TCLU9326038</t>
  </si>
  <si>
    <t>TCLU7831690</t>
  </si>
  <si>
    <t>BMOU5987748</t>
  </si>
  <si>
    <t>ULCU5025682</t>
  </si>
  <si>
    <t>ULCU5068196</t>
  </si>
  <si>
    <t>ULCU5040218</t>
  </si>
  <si>
    <t>ULCU5706290</t>
  </si>
  <si>
    <t>ULCU5041662</t>
  </si>
  <si>
    <t>ULCU5900840</t>
  </si>
  <si>
    <t>ULCU5004313</t>
  </si>
  <si>
    <t>CAIU8964324</t>
  </si>
  <si>
    <t>FCIU8104300</t>
  </si>
  <si>
    <t>ULCU5061139</t>
  </si>
  <si>
    <t>HLXU6099401</t>
  </si>
  <si>
    <t>ULCU5044682</t>
  </si>
  <si>
    <t>CCLU7193583</t>
  </si>
  <si>
    <t>TGHU8194379</t>
  </si>
  <si>
    <t>TGBU6719260</t>
  </si>
  <si>
    <t>ULCU5021075</t>
  </si>
  <si>
    <t>CSKU9362813</t>
  </si>
  <si>
    <t>ULCU5028444</t>
  </si>
  <si>
    <t>ULCU5016037</t>
  </si>
  <si>
    <t>BEAU6468300</t>
  </si>
  <si>
    <t>ULCU5001850</t>
  </si>
  <si>
    <t>ULCU5058496</t>
  </si>
  <si>
    <t>ULCU5002711</t>
  </si>
  <si>
    <t>ULCU5002748</t>
  </si>
  <si>
    <t>TGHU9134667</t>
  </si>
  <si>
    <t>ULCU5032510</t>
  </si>
  <si>
    <t>ULCU5011734</t>
  </si>
  <si>
    <t>TCLU1576299</t>
  </si>
  <si>
    <t>CSKU8324887</t>
  </si>
  <si>
    <t>ULCU5015386</t>
  </si>
  <si>
    <t>TCLU8380440</t>
  </si>
  <si>
    <t>ULCU5067029</t>
  </si>
  <si>
    <t>WSCU7041688</t>
  </si>
  <si>
    <t>CBHU8567646</t>
  </si>
  <si>
    <t>ULCU5067559</t>
  </si>
  <si>
    <t>TCLU5747532</t>
  </si>
  <si>
    <t>ZCSU8357118</t>
  </si>
  <si>
    <t>TCNU9039267</t>
  </si>
  <si>
    <t>ULCU5062650</t>
  </si>
  <si>
    <t>BEAU6463355</t>
  </si>
  <si>
    <t>ULCU5059276</t>
  </si>
  <si>
    <t>BEAU6465213</t>
  </si>
  <si>
    <t>ZCSU8933044</t>
  </si>
  <si>
    <t>ULCU5067081</t>
  </si>
  <si>
    <t>ULCU5030307</t>
  </si>
  <si>
    <t>ULCU5046520</t>
  </si>
  <si>
    <t>ULCU5058428</t>
  </si>
  <si>
    <t>ULCU5049410</t>
  </si>
  <si>
    <t>ULCU5047871</t>
  </si>
  <si>
    <t>ULCU5069660</t>
  </si>
  <si>
    <t>ULCU5033559</t>
  </si>
  <si>
    <t>ULCU5033728</t>
  </si>
  <si>
    <t>TCNU6519112</t>
  </si>
  <si>
    <t>SDCU1177570</t>
  </si>
  <si>
    <t>TCNU8506639</t>
  </si>
  <si>
    <t>CAIU8164595</t>
  </si>
  <si>
    <t>ULCU5069166</t>
  </si>
  <si>
    <t>ULCU5070357</t>
  </si>
  <si>
    <t>ULCU5069720</t>
  </si>
  <si>
    <t>ULCU5060600</t>
  </si>
  <si>
    <t>ULCU5063975</t>
  </si>
  <si>
    <t>ULCU5003744</t>
  </si>
  <si>
    <t>ZCSU8696322</t>
  </si>
  <si>
    <t>CAIU9247014</t>
  </si>
  <si>
    <t>IKSU8622878</t>
  </si>
  <si>
    <t>CSKU9311884</t>
  </si>
  <si>
    <t>NSSU7071387</t>
  </si>
  <si>
    <t>ULCU5034690</t>
  </si>
  <si>
    <t>TCNU7689746</t>
  </si>
  <si>
    <t>TCNU9857685</t>
  </si>
  <si>
    <t>VOSU8801557</t>
  </si>
  <si>
    <t>ULCU5032784</t>
  </si>
  <si>
    <t>CSKU9412030</t>
  </si>
  <si>
    <t>CAIU9183630</t>
  </si>
  <si>
    <t>ULCU5901208</t>
  </si>
  <si>
    <t>GLDU7579338</t>
  </si>
  <si>
    <t>ULCU5041770</t>
  </si>
  <si>
    <t>TCLU5126258</t>
  </si>
  <si>
    <t>CSKU9145715</t>
  </si>
  <si>
    <t>TTNU9702691</t>
  </si>
  <si>
    <t>ULCU5020654</t>
  </si>
  <si>
    <t>ULCU5021080</t>
  </si>
  <si>
    <t>ULCU5051320</t>
  </si>
  <si>
    <t>CAXU9331430</t>
  </si>
  <si>
    <t>NSSU7129318</t>
  </si>
  <si>
    <t>CCLU6688227</t>
  </si>
  <si>
    <t>CSKU9248729</t>
  </si>
  <si>
    <t>TGHU6080823</t>
  </si>
  <si>
    <t>CCLU7177978</t>
  </si>
  <si>
    <t>ULCU5014327</t>
  </si>
  <si>
    <t>HDMU6365923</t>
  </si>
  <si>
    <t>ULCU5000494</t>
  </si>
  <si>
    <t>ULCU5069206</t>
  </si>
  <si>
    <t>CCLU6856296</t>
  </si>
  <si>
    <t>TWCU8010033</t>
  </si>
  <si>
    <t>ULCU5070167</t>
  </si>
  <si>
    <t>ZCSU8993070</t>
  </si>
  <si>
    <t>ULCU5052559</t>
  </si>
  <si>
    <t>TCNU6058807</t>
  </si>
  <si>
    <t>TCNU9242171</t>
  </si>
  <si>
    <t>ULCU5015175</t>
  </si>
  <si>
    <t>ULCU5050134</t>
  </si>
  <si>
    <t>HDMU6459370</t>
  </si>
  <si>
    <t>TEMU8929707</t>
  </si>
  <si>
    <t>ULCU5059297</t>
  </si>
  <si>
    <t>ULCU5070300</t>
  </si>
  <si>
    <t>TRLU8234358</t>
  </si>
  <si>
    <t>ULCU5023340</t>
  </si>
  <si>
    <t>ULCU5063213</t>
  </si>
  <si>
    <t>ULCU5020649</t>
  </si>
  <si>
    <t>ULCU5070280</t>
  </si>
  <si>
    <t>ULCU5070296</t>
  </si>
  <si>
    <t>ZONU7688605</t>
  </si>
  <si>
    <t>ULCU5034581</t>
  </si>
  <si>
    <t>CLHU8995053</t>
  </si>
  <si>
    <t>TCLU9293377</t>
  </si>
  <si>
    <t>ULCU5026694</t>
  </si>
  <si>
    <t>ULCU5022153</t>
  </si>
  <si>
    <t>AESU4554863</t>
  </si>
  <si>
    <t>GESU5320172</t>
  </si>
  <si>
    <t>ULCU5031068</t>
  </si>
  <si>
    <t>CAIU8816203</t>
  </si>
  <si>
    <t>HJMU1533795</t>
  </si>
  <si>
    <t>ULCU5026523</t>
  </si>
  <si>
    <t>CRSU9031842</t>
  </si>
  <si>
    <t>GESU5555198</t>
  </si>
  <si>
    <t>BMOU4750896</t>
  </si>
  <si>
    <t>CLHU8829406</t>
  </si>
  <si>
    <t>ULCU5032573</t>
  </si>
  <si>
    <t>TCLU6624620</t>
  </si>
  <si>
    <t>ULCU5048754</t>
  </si>
  <si>
    <t>CBHU8712019</t>
  </si>
  <si>
    <t>AESU4554605</t>
  </si>
  <si>
    <t>SGCU9715256</t>
  </si>
  <si>
    <t>CCLU7174222</t>
  </si>
  <si>
    <t>HDMU6786218</t>
  </si>
  <si>
    <t>ULCU5069103</t>
  </si>
  <si>
    <t>ULCU5069989</t>
  </si>
  <si>
    <t>ULCU5057680</t>
  </si>
  <si>
    <t>BEAU6465635</t>
  </si>
  <si>
    <t>ULCU5013974</t>
  </si>
  <si>
    <t>CXDU1137410</t>
  </si>
  <si>
    <t>ULCU5069356</t>
  </si>
  <si>
    <t>FSCU6853062</t>
  </si>
  <si>
    <t>ULCU5049540</t>
  </si>
  <si>
    <t>TLLU4011231</t>
  </si>
  <si>
    <t>ULCU5023165</t>
  </si>
  <si>
    <t>BMOU4927678</t>
  </si>
  <si>
    <t>TGHU9462619</t>
  </si>
  <si>
    <t>CAIU9235672</t>
  </si>
  <si>
    <t>ULCU5030523</t>
  </si>
  <si>
    <t>TRLU6883168</t>
  </si>
  <si>
    <t>TCNU8507018</t>
  </si>
  <si>
    <t>CAIU8559907</t>
  </si>
  <si>
    <t>ULCU5041997</t>
  </si>
  <si>
    <t>TCLU6629750</t>
  </si>
  <si>
    <t>CAXU9355957</t>
  </si>
  <si>
    <t>BEAU6453188</t>
  </si>
  <si>
    <t>ULCU5049302</t>
  </si>
  <si>
    <t>YMLU8415516</t>
  </si>
  <si>
    <t>MWLU7202751</t>
  </si>
  <si>
    <t>ULCU5061859</t>
  </si>
  <si>
    <t>CCLU7037451</t>
  </si>
  <si>
    <t>DFSU6033900</t>
  </si>
  <si>
    <t>TGHU9210324</t>
  </si>
  <si>
    <t>TLLU4010003</t>
  </si>
  <si>
    <t>BEAU6466903</t>
  </si>
  <si>
    <t>ULCU5040183</t>
  </si>
  <si>
    <t>ULCU5026797</t>
  </si>
  <si>
    <t>ULCU5057993</t>
  </si>
  <si>
    <t>TEMU8423350</t>
  </si>
  <si>
    <t>ULCU5025893</t>
  </si>
  <si>
    <t>OOLU8414257</t>
  </si>
  <si>
    <t>TCLU7982994</t>
  </si>
  <si>
    <t>CAIU9120190</t>
  </si>
  <si>
    <t>ULCU5000637</t>
  </si>
  <si>
    <t>TCNU4181330</t>
  </si>
  <si>
    <t>TCLU9280451</t>
  </si>
  <si>
    <t>TCNU5218346</t>
  </si>
  <si>
    <t>CAXU9065705</t>
  </si>
  <si>
    <t>BMOU4742503</t>
  </si>
  <si>
    <t>BEAU6470420</t>
  </si>
  <si>
    <t>TCLU1898844</t>
  </si>
  <si>
    <t>CAIU9109020</t>
  </si>
  <si>
    <t>AMFU8838523</t>
  </si>
  <si>
    <t>YMLU8366176</t>
  </si>
  <si>
    <t>ULCU5007415</t>
  </si>
  <si>
    <t>TLLU4003299</t>
  </si>
  <si>
    <t>CAXU9889166</t>
  </si>
  <si>
    <t>CBHU8663697</t>
  </si>
  <si>
    <t>CBHU8117844</t>
  </si>
  <si>
    <t>TCLU9272029</t>
  </si>
  <si>
    <t>TCNU5313493</t>
  </si>
  <si>
    <t>BEAU4565825</t>
  </si>
  <si>
    <t>ZONU8013761</t>
  </si>
  <si>
    <t>CSKU9807616</t>
  </si>
  <si>
    <t>TRLU8269930</t>
  </si>
  <si>
    <t>ULCU5045971</t>
  </si>
  <si>
    <t>CSKU8670072</t>
  </si>
  <si>
    <t>BEAU6452026</t>
  </si>
  <si>
    <t>CAIU8564987</t>
  </si>
  <si>
    <t>TCLU9284903</t>
  </si>
  <si>
    <t>CAXU8091660</t>
  </si>
  <si>
    <t>TCLU7989221</t>
  </si>
  <si>
    <t>CSKU1725297</t>
  </si>
  <si>
    <t>BEAU6452324</t>
  </si>
  <si>
    <t>ULCU5027880</t>
  </si>
  <si>
    <t>YMLU8204365</t>
  </si>
  <si>
    <t>TDRU4219909</t>
  </si>
  <si>
    <t>BEAU6458739</t>
  </si>
  <si>
    <t>ULCU5000154</t>
  </si>
  <si>
    <t>ULCU5031129</t>
  </si>
  <si>
    <t>ULCU5008474</t>
  </si>
  <si>
    <t>ULCU5034684</t>
  </si>
  <si>
    <t>TCLU4938811</t>
  </si>
  <si>
    <t>BEAU4416800</t>
  </si>
  <si>
    <t>WJSU5011203</t>
  </si>
  <si>
    <t>CBHU8775589</t>
  </si>
  <si>
    <t>TGHU8938887</t>
  </si>
  <si>
    <t>ZONU8235476</t>
  </si>
  <si>
    <t>CCLU7127806</t>
  </si>
  <si>
    <t>ZONU7434576</t>
  </si>
  <si>
    <t>ULCU5004078</t>
  </si>
  <si>
    <t>ULCU5071230</t>
  </si>
  <si>
    <t>ULCU5071271</t>
  </si>
  <si>
    <t>BEAU6451950</t>
  </si>
  <si>
    <t>ULCU5071733</t>
  </si>
  <si>
    <t>ULCU5071374</t>
  </si>
  <si>
    <t>TGHU8890715</t>
  </si>
  <si>
    <t>ULCU5071646</t>
  </si>
  <si>
    <t>ULCU5071965</t>
  </si>
  <si>
    <t>ULCU5071287</t>
  </si>
  <si>
    <t>ULCU5071380</t>
  </si>
  <si>
    <t>BEAU6451483</t>
  </si>
  <si>
    <t>ULCU5071899</t>
  </si>
  <si>
    <t>BEAU6452303</t>
  </si>
  <si>
    <t>FCIU8307349</t>
  </si>
  <si>
    <t>ULCU5071923</t>
  </si>
  <si>
    <t>ULCU5071970</t>
  </si>
  <si>
    <t>ULCU5013790</t>
  </si>
  <si>
    <t>BEAU6452221</t>
  </si>
  <si>
    <t>ULCU5071800</t>
  </si>
  <si>
    <t>STXU4577024</t>
  </si>
  <si>
    <t>ZONU8003763</t>
  </si>
  <si>
    <t>ULCU5042545</t>
  </si>
  <si>
    <t>ULCU5014970</t>
  </si>
  <si>
    <t>TEMU7742136</t>
  </si>
  <si>
    <t>ULCU5023123</t>
  </si>
  <si>
    <t>TCNU6350146</t>
  </si>
  <si>
    <t>CLHU8934280</t>
  </si>
  <si>
    <t>ULCU5065659</t>
  </si>
  <si>
    <t>OOLU8325144</t>
  </si>
  <si>
    <t>LEAU6744809</t>
  </si>
  <si>
    <t>ULCU5900217</t>
  </si>
  <si>
    <t>WHLU5362240</t>
  </si>
  <si>
    <t>TCNU8532788</t>
  </si>
  <si>
    <t>ZONU7799110</t>
  </si>
  <si>
    <t>ULCU5051700</t>
  </si>
  <si>
    <t>ULCU5071820</t>
  </si>
  <si>
    <t>ULCU5049370</t>
  </si>
  <si>
    <t>TCLU5797261</t>
  </si>
  <si>
    <t>NSSU7030304</t>
  </si>
  <si>
    <t>ULCU5066505</t>
  </si>
  <si>
    <t>ULCU5070022</t>
  </si>
  <si>
    <t>ULCU5071501</t>
  </si>
  <si>
    <t>ULCU5071142</t>
  </si>
  <si>
    <t>ULCU5071815</t>
  </si>
  <si>
    <t>ULCU5071585</t>
  </si>
  <si>
    <t>TEMU7229864</t>
  </si>
  <si>
    <t>ULCU5071712</t>
  </si>
  <si>
    <t>ULCU5071780</t>
  </si>
  <si>
    <t>ULCU5071522</t>
  </si>
  <si>
    <t>BEAU6452448</t>
  </si>
  <si>
    <t>BEAU6451523</t>
  </si>
  <si>
    <t>CSKU9498585</t>
  </si>
  <si>
    <t>ULCU5071902</t>
  </si>
  <si>
    <t>BEAU6452031</t>
  </si>
  <si>
    <t>ULCU5071760</t>
  </si>
  <si>
    <t>FCIU8044134</t>
  </si>
  <si>
    <t>NSSU7029788</t>
  </si>
  <si>
    <t>TCNU6159459</t>
  </si>
  <si>
    <t>CBHU8614964</t>
  </si>
  <si>
    <t>BMOU4598973</t>
  </si>
  <si>
    <t>ZONU7330355</t>
  </si>
  <si>
    <t>OOLU8165180</t>
  </si>
  <si>
    <t>ULCU5024670</t>
  </si>
  <si>
    <t>CBHU8620020</t>
  </si>
  <si>
    <t>CBHU8644450</t>
  </si>
  <si>
    <t>BEAU6452284</t>
  </si>
  <si>
    <t>BEAU6453275</t>
  </si>
  <si>
    <t>CSKU9269932</t>
  </si>
  <si>
    <t>BMOU5304538</t>
  </si>
  <si>
    <t>ULCU5052775</t>
  </si>
  <si>
    <t>FCIU8067314</t>
  </si>
  <si>
    <t>CAIU8971350</t>
  </si>
  <si>
    <t>ULCU5028505</t>
  </si>
  <si>
    <t>ULCU5001660</t>
  </si>
  <si>
    <t>ULCU5000128</t>
  </si>
  <si>
    <t>MEDU8227523</t>
  </si>
  <si>
    <t>NSSU7027635</t>
  </si>
  <si>
    <t>CAIU8985820</t>
  </si>
  <si>
    <t>ULCU5071667</t>
  </si>
  <si>
    <t>NSSU7026789</t>
  </si>
  <si>
    <t>ULCU5058958</t>
  </si>
  <si>
    <t>FCIU8841354</t>
  </si>
  <si>
    <t>ULCU5006640</t>
  </si>
  <si>
    <t>HJMU1431113</t>
  </si>
  <si>
    <t>ULCU5071245</t>
  </si>
  <si>
    <t>GVCU5310198</t>
  </si>
  <si>
    <t>ULCU5000874</t>
  </si>
  <si>
    <t>CAXU8210012</t>
  </si>
  <si>
    <t>CAIU8174443</t>
  </si>
  <si>
    <t>BEAU6451502</t>
  </si>
  <si>
    <t>ULCU5022092</t>
  </si>
  <si>
    <t>ULCU5070017</t>
  </si>
  <si>
    <t>ULCU5071918</t>
  </si>
  <si>
    <t>ULCU5071590</t>
  </si>
  <si>
    <t>ULCU5071219</t>
  </si>
  <si>
    <t>ULCU5071604</t>
  </si>
  <si>
    <t>BEAU6452200</t>
  </si>
  <si>
    <t>ULCU5071883</t>
  </si>
  <si>
    <t>ULCU5071461</t>
  </si>
  <si>
    <t>BEAU6452469</t>
  </si>
  <si>
    <t>BEAU6444714</t>
  </si>
  <si>
    <t>ULCU5071266</t>
  </si>
  <si>
    <t>CSKU9478486</t>
  </si>
  <si>
    <t>AESU4565657</t>
  </si>
  <si>
    <t>CAXU9768966</t>
  </si>
  <si>
    <t>HDMU6536076</t>
  </si>
  <si>
    <t>CCEU5121461</t>
  </si>
  <si>
    <t>CAIU9057884</t>
  </si>
  <si>
    <t>ULCU5041894</t>
  </si>
  <si>
    <t>CBHU8632886</t>
  </si>
  <si>
    <t>ULCU5057036</t>
  </si>
  <si>
    <t>TRLU8232458</t>
  </si>
  <si>
    <t>ULCU5055938</t>
  </si>
  <si>
    <t>ULCU5071878</t>
  </si>
  <si>
    <t>ULCU5071944</t>
  </si>
  <si>
    <t>TCNU8971060</t>
  </si>
  <si>
    <t>ULCU5010018</t>
  </si>
  <si>
    <t>CSKU9246475</t>
  </si>
  <si>
    <t>CCLU7006255</t>
  </si>
  <si>
    <t>ULCU5071409</t>
  </si>
  <si>
    <t>TWCU8012972</t>
  </si>
  <si>
    <t>ULCU5714402</t>
  </si>
  <si>
    <t>CCLU6870186</t>
  </si>
  <si>
    <t>BEAU6452514</t>
  </si>
  <si>
    <t>ULCU5012704</t>
  </si>
  <si>
    <t>WSCU9677410</t>
  </si>
  <si>
    <t>ULCU5070681</t>
  </si>
  <si>
    <t>ULCU5071836</t>
  </si>
  <si>
    <t>BEAU6451457</t>
  </si>
  <si>
    <t>BEAU6451884</t>
  </si>
  <si>
    <t>ULCU5071477</t>
  </si>
  <si>
    <t>ULCU5070697</t>
  </si>
  <si>
    <t>ULCU5071224</t>
  </si>
  <si>
    <t>ULCU5071693</t>
  </si>
  <si>
    <t>BEAU6451441</t>
  </si>
  <si>
    <t>ULCU5068940</t>
  </si>
  <si>
    <t>CLHU8964469</t>
  </si>
  <si>
    <t>ULCU5068426</t>
  </si>
  <si>
    <t>SKHU8409806</t>
  </si>
  <si>
    <t>ULCU5003003</t>
  </si>
  <si>
    <t>ULCU5010620</t>
  </si>
  <si>
    <t>TGHU9312497</t>
  </si>
  <si>
    <t>ULCU5024048</t>
  </si>
  <si>
    <t>FSCU9333260</t>
  </si>
  <si>
    <t>HDMU6434921</t>
  </si>
  <si>
    <t>ULCU5056873</t>
  </si>
  <si>
    <t>ULCU5051784</t>
  </si>
  <si>
    <t>ULCU5055120</t>
  </si>
  <si>
    <t>BEAU6453233</t>
  </si>
  <si>
    <t>ULCU5069546</t>
  </si>
  <si>
    <t>ULCU5069377</t>
  </si>
  <si>
    <t>ULCU5069510</t>
  </si>
  <si>
    <t>ULCU5069952</t>
  </si>
  <si>
    <t>BEAU6452073</t>
  </si>
  <si>
    <t>ULCU5069675</t>
  </si>
  <si>
    <t>ULCU5069335</t>
  </si>
  <si>
    <t>ULCU5069696</t>
  </si>
  <si>
    <t>ULCU5069464</t>
  </si>
  <si>
    <t>ULCU5070130</t>
  </si>
  <si>
    <t>CAAU6029438</t>
  </si>
  <si>
    <t>ULCU5051491</t>
  </si>
  <si>
    <t>ULCU5012659</t>
  </si>
  <si>
    <t>ULCU5060929</t>
  </si>
  <si>
    <t>ULCU5069588</t>
  </si>
  <si>
    <t>CCLU6940318</t>
  </si>
  <si>
    <t>IUDU5620913</t>
  </si>
  <si>
    <t>TCNU6232251</t>
  </si>
  <si>
    <t>KKFU7577097</t>
  </si>
  <si>
    <t>BMOU4785320</t>
  </si>
  <si>
    <t>ULCU5005053</t>
  </si>
  <si>
    <t>CBHU8663275</t>
  </si>
  <si>
    <t>HDMU6696460</t>
  </si>
  <si>
    <t>FCIU8494872</t>
  </si>
  <si>
    <t>ULCU5014538</t>
  </si>
  <si>
    <t>ULCU5033693</t>
  </si>
  <si>
    <t>ULCU5041092</t>
  </si>
  <si>
    <t>ULCU5022889</t>
  </si>
  <si>
    <t>ULCU5070001</t>
  </si>
  <si>
    <t>BEAU6452941</t>
  </si>
  <si>
    <t>ULCU5069309</t>
  </si>
  <si>
    <t>CSKU9418548</t>
  </si>
  <si>
    <t>ULCU5069504</t>
  </si>
  <si>
    <t>ULCU5013043</t>
  </si>
  <si>
    <t>ULCU5130477</t>
  </si>
  <si>
    <t>TCLU7216772</t>
  </si>
  <si>
    <t>FCIU8988520</t>
  </si>
  <si>
    <t>CCLU7113680</t>
  </si>
  <si>
    <t>CCEU5117836</t>
  </si>
  <si>
    <t>TGBU5102593</t>
  </si>
  <si>
    <t>BEAU6453212</t>
  </si>
  <si>
    <t>ULCU5009911</t>
  </si>
  <si>
    <t>INKU2312123</t>
  </si>
  <si>
    <t>CSKU5008972</t>
  </si>
  <si>
    <t>BSIU9489754</t>
  </si>
  <si>
    <t>FCIU8377290</t>
  </si>
  <si>
    <t>ULCU5025044</t>
  </si>
  <si>
    <t>OOLU8378930</t>
  </si>
  <si>
    <t>TCNU9584153</t>
  </si>
  <si>
    <t>FCIU8901303</t>
  </si>
  <si>
    <t>TSLU0502585</t>
  </si>
  <si>
    <t>TCNU9060109</t>
  </si>
  <si>
    <t>CCLU7129136</t>
  </si>
  <si>
    <t>ULCU5046535</t>
  </si>
  <si>
    <t>BMOU5974397</t>
  </si>
  <si>
    <t>BEAU6447610</t>
  </si>
  <si>
    <t>TDRU8386669</t>
  </si>
  <si>
    <t>ULCU5032948</t>
  </si>
  <si>
    <t>ZCSU8993871</t>
  </si>
  <si>
    <t>CSKU8027024</t>
  </si>
  <si>
    <t>TWCU8023386</t>
  </si>
  <si>
    <t>BEAU4365072</t>
  </si>
  <si>
    <t>CBHU8680919</t>
  </si>
  <si>
    <t>BEAU4400070</t>
  </si>
  <si>
    <t>GESU5584025</t>
  </si>
  <si>
    <t>GESU5622819</t>
  </si>
  <si>
    <t>TEMU8645300</t>
  </si>
  <si>
    <t>ULCU5032892</t>
  </si>
  <si>
    <t>TRLU7299776</t>
  </si>
  <si>
    <t>CLHU8787722</t>
  </si>
  <si>
    <t>ULCU5720093</t>
  </si>
  <si>
    <t>ULCU5062644</t>
  </si>
  <si>
    <t>ULCU5017943</t>
  </si>
  <si>
    <t>OOLU8394525</t>
  </si>
  <si>
    <t>ULCU5001356</t>
  </si>
  <si>
    <t>BEAU6456778</t>
  </si>
  <si>
    <t>SUZU4035906</t>
  </si>
  <si>
    <t>CCEU5110744</t>
  </si>
  <si>
    <t>SEAU8597600</t>
  </si>
  <si>
    <t>ULCU5015581</t>
  </si>
  <si>
    <t>BEAU6452854</t>
  </si>
  <si>
    <t>ULCU5013608</t>
  </si>
  <si>
    <t>ULCU5045539</t>
  </si>
  <si>
    <t>ULCU5068703</t>
  </si>
  <si>
    <t>BEAU6452474</t>
  </si>
  <si>
    <t>ULCU5020058</t>
  </si>
  <si>
    <t>ULCU5026626</t>
  </si>
  <si>
    <t>WEDU8160836</t>
  </si>
  <si>
    <t>TCNU7871719</t>
  </si>
  <si>
    <t>ULCU5029902</t>
  </si>
  <si>
    <t>CSKU8474697</t>
  </si>
  <si>
    <t>CCSU8383496</t>
  </si>
  <si>
    <t>ULCU5068730</t>
  </si>
  <si>
    <t>ULCU5050469</t>
  </si>
  <si>
    <t>BEAU6452330</t>
  </si>
  <si>
    <t>ULCU5069530</t>
  </si>
  <si>
    <t>ULCU5069150</t>
  </si>
  <si>
    <t>CBHU8674393</t>
  </si>
  <si>
    <t>CSKU8881413</t>
  </si>
  <si>
    <t>ULCU5062140</t>
  </si>
  <si>
    <t>ULCU5021183</t>
  </si>
  <si>
    <t>BEAU6452999</t>
  </si>
  <si>
    <t>ULCU5069947</t>
  </si>
  <si>
    <t>BEAU6452319</t>
  </si>
  <si>
    <t>ULCU5069274</t>
  </si>
  <si>
    <t>ULCU5900876</t>
  </si>
  <si>
    <t>ULCU5069628</t>
  </si>
  <si>
    <t>ULCU5069994</t>
  </si>
  <si>
    <t>ULCU5069485</t>
  </si>
  <si>
    <t>BEAU6451992</t>
  </si>
  <si>
    <t>ULCU5069715</t>
  </si>
  <si>
    <t>BEAU6452197</t>
  </si>
  <si>
    <t>BMOU4181742</t>
  </si>
  <si>
    <t>ULCU5069340</t>
  </si>
  <si>
    <t>BEAU6452480</t>
  </si>
  <si>
    <t>BEAU6452242</t>
  </si>
  <si>
    <t>CSKU8651880</t>
  </si>
  <si>
    <t>ULCU5066866</t>
  </si>
  <si>
    <t>CAAU6029633</t>
  </si>
  <si>
    <t>OOLU8433637</t>
  </si>
  <si>
    <t>JRLU8049616</t>
  </si>
  <si>
    <t>ULCU5052013</t>
  </si>
  <si>
    <t>GESU5931232</t>
  </si>
  <si>
    <t>CSKU9725170</t>
  </si>
  <si>
    <t>BEAU6453260</t>
  </si>
  <si>
    <t>CSKU8750666</t>
  </si>
  <si>
    <t>ULCU5070362</t>
  </si>
  <si>
    <t>ULCU5017558</t>
  </si>
  <si>
    <t>NSSU7025709</t>
  </si>
  <si>
    <t>ULCU5028655</t>
  </si>
  <si>
    <t>BMOU5287050</t>
  </si>
  <si>
    <t>ULCU5006635</t>
  </si>
  <si>
    <t>ULCU5070439</t>
  </si>
  <si>
    <t>CSKU9499920</t>
  </si>
  <si>
    <t>TCLU6434867</t>
  </si>
  <si>
    <t>ULCU5028423</t>
  </si>
  <si>
    <t>WHLU5341823</t>
  </si>
  <si>
    <t>CSKU9451280</t>
  </si>
  <si>
    <t>TCLU1772985</t>
  </si>
  <si>
    <t>TCLU4930066</t>
  </si>
  <si>
    <t>ULCU5008978</t>
  </si>
  <si>
    <t>BEAU6452406</t>
  </si>
  <si>
    <t>ULCU5069680</t>
  </si>
  <si>
    <t>BMOU4100289</t>
  </si>
  <si>
    <t>ULCU5061170</t>
  </si>
  <si>
    <t>TCKU9698763</t>
  </si>
  <si>
    <t>DRYU9357265</t>
  </si>
  <si>
    <t>ULCU5026924</t>
  </si>
  <si>
    <t>ULCU5063471</t>
  </si>
  <si>
    <t>CSKU9198994</t>
  </si>
  <si>
    <t>ULCU5006337</t>
  </si>
  <si>
    <t>CRXU9845820</t>
  </si>
  <si>
    <t>ULCU5052610</t>
  </si>
  <si>
    <t>ZONU7923751</t>
  </si>
  <si>
    <t>ZONU7455368</t>
  </si>
  <si>
    <t>ULCU5061165</t>
  </si>
  <si>
    <t>HMCU9066225</t>
  </si>
  <si>
    <t>FCIU9069965</t>
  </si>
  <si>
    <t>ULCU5028104</t>
  </si>
  <si>
    <t>HLXU6003483</t>
  </si>
  <si>
    <t>ULCU5068998</t>
  </si>
  <si>
    <t>ULCU5048760</t>
  </si>
  <si>
    <t>NSSU7037839</t>
  </si>
  <si>
    <t>BEAU6453090</t>
  </si>
  <si>
    <t>BENU6644281</t>
  </si>
  <si>
    <t>BEAU6452237</t>
  </si>
  <si>
    <t>ZONU7363195</t>
  </si>
  <si>
    <t>ULCU5071688</t>
  </si>
  <si>
    <t>SEGU6343367</t>
  </si>
  <si>
    <t>BEAU6452290</t>
  </si>
  <si>
    <t>ULCU5005156</t>
  </si>
  <si>
    <t>CCLU7208235</t>
  </si>
  <si>
    <t>CSKU8745090</t>
  </si>
  <si>
    <t>TGHU8123605</t>
  </si>
  <si>
    <t>GESU5587493</t>
  </si>
  <si>
    <t>CSKU9175812</t>
  </si>
  <si>
    <t>ZONU8023008</t>
  </si>
  <si>
    <t>CSKU8368273</t>
  </si>
  <si>
    <t>CSKU9742310</t>
  </si>
  <si>
    <t>CCLU7119143</t>
  </si>
  <si>
    <t>ULCU5071250</t>
  </si>
  <si>
    <t>ULCU5013188</t>
  </si>
  <si>
    <t>ULCU5015684</t>
  </si>
  <si>
    <t>ULCU5052219</t>
  </si>
  <si>
    <t>ULCU5027469</t>
  </si>
  <si>
    <t>CHSU8065112</t>
  </si>
  <si>
    <t>BEAU6444720</t>
  </si>
  <si>
    <t>BEAU6452535</t>
  </si>
  <si>
    <t>ULCU5068529</t>
  </si>
  <si>
    <t>TRLU6993530</t>
  </si>
  <si>
    <t>CBHU8623734</t>
  </si>
  <si>
    <t>INKU6617033</t>
  </si>
  <si>
    <t>ULCU5001361</t>
  </si>
  <si>
    <t>TDRU8335147</t>
  </si>
  <si>
    <t>ULCU5013059</t>
  </si>
  <si>
    <t>ULCU5053088</t>
  </si>
  <si>
    <t>ULCU5016870</t>
  </si>
  <si>
    <t>CSKU9230340</t>
  </si>
  <si>
    <t>ULCU5002820</t>
  </si>
  <si>
    <t>CSKU9440876</t>
  </si>
  <si>
    <t>BEAU6452540</t>
  </si>
  <si>
    <t>CLHU9012468</t>
  </si>
  <si>
    <t>ULCU5049215</t>
  </si>
  <si>
    <t>ZONU7545800</t>
  </si>
  <si>
    <t>ULCU5060132</t>
  </si>
  <si>
    <t>CLHU8407972</t>
  </si>
  <si>
    <t>BEAU6458467</t>
  </si>
  <si>
    <t>ULCU5058829</t>
  </si>
  <si>
    <t>TCNU7274626</t>
  </si>
  <si>
    <t>ULCU5050371</t>
  </si>
  <si>
    <t>TCKU9618855</t>
  </si>
  <si>
    <t>ULCU5065427</t>
  </si>
  <si>
    <t>ZONU7369110</t>
  </si>
  <si>
    <t>HDMU6449048</t>
  </si>
  <si>
    <t>TCNU7785966</t>
  </si>
  <si>
    <t>TCNU8403435</t>
  </si>
  <si>
    <t>TCNU7020880</t>
  </si>
  <si>
    <t>TCNU7533706</t>
  </si>
  <si>
    <t>TCLU5771272</t>
  </si>
  <si>
    <t>CCLU7294892</t>
  </si>
  <si>
    <t>ULCU5073280</t>
  </si>
  <si>
    <t>ULCU5072827</t>
  </si>
  <si>
    <t>ULCU5072318</t>
  </si>
  <si>
    <t>ULCU5073778</t>
  </si>
  <si>
    <t>SEGU5758409</t>
  </si>
  <si>
    <t>TSTU0523205</t>
  </si>
  <si>
    <t>ULCU5073633</t>
  </si>
  <si>
    <t>ULCU5068961</t>
  </si>
  <si>
    <t>ULCU5072853</t>
  </si>
  <si>
    <t>MAGU5138682</t>
  </si>
  <si>
    <t>ULCU5066758</t>
  </si>
  <si>
    <t>CSKU9164612</t>
  </si>
  <si>
    <t>TCNU8679491</t>
  </si>
  <si>
    <t>ULCU5072597</t>
  </si>
  <si>
    <t>ULCU5072262</t>
  </si>
  <si>
    <t>TCNU8414620</t>
  </si>
  <si>
    <t>ULCU5007570</t>
  </si>
  <si>
    <t>CCEU5104248</t>
  </si>
  <si>
    <t>ULCU5068410</t>
  </si>
  <si>
    <t>XXXU8079132</t>
  </si>
  <si>
    <t>TCNU7462222</t>
  </si>
  <si>
    <t>TCNU9889384</t>
  </si>
  <si>
    <t>TCNU7079790</t>
  </si>
  <si>
    <t>TCNU7776250</t>
  </si>
  <si>
    <t>TCLU5512693</t>
  </si>
  <si>
    <t>TCNU7704239</t>
  </si>
  <si>
    <t>TCNU7103794</t>
  </si>
  <si>
    <t>TCNU7875289</t>
  </si>
  <si>
    <t>TCNU7818078</t>
  </si>
  <si>
    <t>TCNU6402173</t>
  </si>
  <si>
    <t>ULCU5073696</t>
  </si>
  <si>
    <t>ULCU5072679</t>
  </si>
  <si>
    <t>ULCU5072935</t>
  </si>
  <si>
    <t>BEAU6471474</t>
  </si>
  <si>
    <t>ULCU5073119</t>
  </si>
  <si>
    <t>ULCU5072792</t>
  </si>
  <si>
    <t>CAIU8935178</t>
  </si>
  <si>
    <t>ULCU5073660</t>
  </si>
  <si>
    <t>CCLU7196535</t>
  </si>
  <si>
    <t>ULCU5062710</t>
  </si>
  <si>
    <t>ULCU5068489</t>
  </si>
  <si>
    <t>CCLU7169798</t>
  </si>
  <si>
    <t>ULCU5001633</t>
  </si>
  <si>
    <t>TCNU7460683</t>
  </si>
  <si>
    <t>TCNU8681101</t>
  </si>
  <si>
    <t>ONTU4000528</t>
  </si>
  <si>
    <t>TCNU8679402</t>
  </si>
  <si>
    <t>ULCU5013927</t>
  </si>
  <si>
    <t>DRYU9160810</t>
  </si>
  <si>
    <t>ULCU5005388</t>
  </si>
  <si>
    <t>XXFU1987665</t>
  </si>
  <si>
    <t>TCNU7711813</t>
  </si>
  <si>
    <t>CAXU4917218</t>
  </si>
  <si>
    <t>TCNU7937375</t>
  </si>
  <si>
    <t>HDMU6766340</t>
  </si>
  <si>
    <t>GESU5699560</t>
  </si>
  <si>
    <t>GLDU7253130</t>
  </si>
  <si>
    <t>TCLU5748647</t>
  </si>
  <si>
    <t>MSCU7954645</t>
  </si>
  <si>
    <t>TCNU6284487</t>
  </si>
  <si>
    <t>TCNU8555309</t>
  </si>
  <si>
    <t>ULCU5001510</t>
  </si>
  <si>
    <t>ULCU5025996</t>
  </si>
  <si>
    <t>TCNU6222037</t>
  </si>
  <si>
    <t>CSKU8546164</t>
  </si>
  <si>
    <t>TCNU6228729</t>
  </si>
  <si>
    <t>TCNU7156829</t>
  </si>
  <si>
    <t>CBHU8776815</t>
  </si>
  <si>
    <t>CCLU6976429</t>
  </si>
  <si>
    <t>BEAU6444571</t>
  </si>
  <si>
    <t>ULCU5029245</t>
  </si>
  <si>
    <t>ULCU5072010</t>
  </si>
  <si>
    <t>ULCU5072236</t>
  </si>
  <si>
    <t>ULCU5073314</t>
  </si>
  <si>
    <t>ULCU5073490</t>
  </si>
  <si>
    <t>ULCU5073757</t>
  </si>
  <si>
    <t>ULCU5072832</t>
  </si>
  <si>
    <t>ULCU5072529</t>
  </si>
  <si>
    <t>ULCU5072690</t>
  </si>
  <si>
    <t>ULCU5072241</t>
  </si>
  <si>
    <t>ULCU5073274</t>
  </si>
  <si>
    <t>ULCU5047017</t>
  </si>
  <si>
    <t>ULCU5043515</t>
  </si>
  <si>
    <t>ULCU5066038</t>
  </si>
  <si>
    <t>ULCU5031411</t>
  </si>
  <si>
    <t>GLDU0772561</t>
  </si>
  <si>
    <t>ULCU5053350</t>
  </si>
  <si>
    <t>CCLU7169062</t>
  </si>
  <si>
    <t>ULCU5058238</t>
  </si>
  <si>
    <t>ULCU5041370</t>
  </si>
  <si>
    <t>ULCU5054799</t>
  </si>
  <si>
    <t>MAGU5424460</t>
  </si>
  <si>
    <t>ULCU5010189</t>
  </si>
  <si>
    <t>CAIU9107352</t>
  </si>
  <si>
    <t>ULCU5130040</t>
  </si>
  <si>
    <t>ULCU5045689</t>
  </si>
  <si>
    <t>ULCU5073736</t>
  </si>
  <si>
    <t>ULCU5073675</t>
  </si>
  <si>
    <t>TDRU8251067</t>
  </si>
  <si>
    <t>ULCU5073839</t>
  </si>
  <si>
    <t>ULCU5068982</t>
  </si>
  <si>
    <t>ULCU5073438</t>
  </si>
  <si>
    <t>CBHU8765929</t>
  </si>
  <si>
    <t>ULCU5900372</t>
  </si>
  <si>
    <t>ZCSU8619558</t>
  </si>
  <si>
    <t>FSCU9901879</t>
  </si>
  <si>
    <t>CBHU8701441</t>
  </si>
  <si>
    <t>ULCU5072468</t>
  </si>
  <si>
    <t>STXU4578041</t>
  </si>
  <si>
    <t>ULCU5003430</t>
  </si>
  <si>
    <t>CBHU8776435</t>
  </si>
  <si>
    <t>HDMU6794548</t>
  </si>
  <si>
    <t>CSKU8596381</t>
  </si>
  <si>
    <t>FCIU8036885</t>
  </si>
  <si>
    <t>ULCU5049600</t>
  </si>
  <si>
    <t>CCLU7070866</t>
  </si>
  <si>
    <t>CSKU8334709</t>
  </si>
  <si>
    <t>ULCU5020314</t>
  </si>
  <si>
    <t>ULCU5072940</t>
  </si>
  <si>
    <t>ULCU5073211</t>
  </si>
  <si>
    <t>ULCU5073612</t>
  </si>
  <si>
    <t>ULCU5073931</t>
  </si>
  <si>
    <t>ULCU5073309</t>
  </si>
  <si>
    <t>ULCU5072982</t>
  </si>
  <si>
    <t>CLHU8904794</t>
  </si>
  <si>
    <t>ULCU5072961</t>
  </si>
  <si>
    <t>CCLU7111585</t>
  </si>
  <si>
    <t>WSCU9378955</t>
  </si>
  <si>
    <t>INKU2217933</t>
  </si>
  <si>
    <t>ULCU5011740</t>
  </si>
  <si>
    <t>MWLU7200532</t>
  </si>
  <si>
    <t>ULCU5900330</t>
  </si>
  <si>
    <t>CCLU6929535</t>
  </si>
  <si>
    <t>PRGU9688690</t>
  </si>
  <si>
    <t>BEAU6473538</t>
  </si>
  <si>
    <t>HDMU6753446</t>
  </si>
  <si>
    <t>CCLU7203418</t>
  </si>
  <si>
    <t>ULCU5059954</t>
  </si>
  <si>
    <t>WSCU9384048</t>
  </si>
  <si>
    <t>ULCU5026647</t>
  </si>
  <si>
    <t>ULCU5058897</t>
  </si>
  <si>
    <t>ULCU5028906</t>
  </si>
  <si>
    <t>CSKU9732522</t>
  </si>
  <si>
    <t>TCNU9903477</t>
  </si>
  <si>
    <t>CSKU8934241</t>
  </si>
  <si>
    <t>TSLU0548652</t>
  </si>
  <si>
    <t>MSCU9780223</t>
  </si>
  <si>
    <t>FCIU8208705</t>
  </si>
  <si>
    <t>CBHU8270257</t>
  </si>
  <si>
    <t>ULCU5048728</t>
  </si>
  <si>
    <t>CAIU8969619</t>
  </si>
  <si>
    <t>CAIU9262277</t>
  </si>
  <si>
    <t>ULCU5054320</t>
  </si>
  <si>
    <t>ULCU5056702</t>
  </si>
  <si>
    <t>ULCU5049067</t>
  </si>
  <si>
    <t>OOLU8343322</t>
  </si>
  <si>
    <t>SEGU5156058</t>
  </si>
  <si>
    <t>CSKU8743230</t>
  </si>
  <si>
    <t>ULCU5070320</t>
  </si>
  <si>
    <t>TRLU5939920</t>
  </si>
  <si>
    <t>AMFU8846508</t>
  </si>
  <si>
    <t>ULCU5000175</t>
  </si>
  <si>
    <t>CAIU9032227</t>
  </si>
  <si>
    <t>ULCU5051573</t>
  </si>
  <si>
    <t>WSCU8678942</t>
  </si>
  <si>
    <t>ULCU5900496</t>
  </si>
  <si>
    <t>ULCU5005285</t>
  </si>
  <si>
    <t>OOLU8168174</t>
  </si>
  <si>
    <t>ULCU5056404</t>
  </si>
  <si>
    <t>ULCU5068935</t>
  </si>
  <si>
    <t>CBHU8153760</t>
  </si>
  <si>
    <t>ULCU5061099</t>
  </si>
  <si>
    <t>CCLU6967237</t>
  </si>
  <si>
    <t>CCLU7151192</t>
  </si>
  <si>
    <t>ULCU5901131</t>
  </si>
  <si>
    <t>ULCU5047974</t>
  </si>
  <si>
    <t>CSKU8396151</t>
  </si>
  <si>
    <t>CSKU8536799</t>
  </si>
  <si>
    <t>FCIU8170467</t>
  </si>
  <si>
    <t>ULCU5025804</t>
  </si>
  <si>
    <t>SMCU7001611</t>
  </si>
  <si>
    <t>CBHU8161533</t>
  </si>
  <si>
    <t>MWLU7769508</t>
  </si>
  <si>
    <t>CCLU7183482</t>
  </si>
  <si>
    <t>CCLU6910838</t>
  </si>
  <si>
    <t>INKU2287838</t>
  </si>
  <si>
    <t>BSIU9237198</t>
  </si>
  <si>
    <t>CCEU5125718</t>
  </si>
  <si>
    <t>ULCU5057735</t>
  </si>
  <si>
    <t>BHCU4918045</t>
  </si>
  <si>
    <t>CPIU5048988</t>
  </si>
  <si>
    <t>CCLU7184257</t>
  </si>
  <si>
    <t>BEAU6469672</t>
  </si>
  <si>
    <t>ULCU5022976</t>
  </si>
  <si>
    <t>WEDU8652008</t>
  </si>
  <si>
    <t>ULCU5061843</t>
  </si>
  <si>
    <t>ULCU5027999</t>
  </si>
  <si>
    <t>ULCU5004761</t>
  </si>
  <si>
    <t>ULCU5047070</t>
  </si>
  <si>
    <t>FCIU8230695</t>
  </si>
  <si>
    <t>BEAU6467010</t>
  </si>
  <si>
    <t>ULCU5022894</t>
  </si>
  <si>
    <t>ULCU5014060</t>
  </si>
  <si>
    <t>ULCU5013589</t>
  </si>
  <si>
    <t>BEAU6469733</t>
  </si>
  <si>
    <t>BEAU6462066</t>
  </si>
  <si>
    <t>TSLU0500242</t>
  </si>
  <si>
    <t>INKU6677264</t>
  </si>
  <si>
    <t>ULCU5060425</t>
  </si>
  <si>
    <t>HJMU1578953</t>
  </si>
  <si>
    <t>CCLU7216919</t>
  </si>
  <si>
    <t>BEAU6468296</t>
  </si>
  <si>
    <t>ULCU5011457</t>
  </si>
  <si>
    <t>BEAU6464726</t>
  </si>
  <si>
    <t>HJMU1427406</t>
  </si>
  <si>
    <t>REGU5059735</t>
  </si>
  <si>
    <t>BEAU4389433</t>
  </si>
  <si>
    <t>ULCU5047275</t>
  </si>
  <si>
    <t>ULCU5028022</t>
  </si>
  <si>
    <t>BEAU6468850</t>
  </si>
  <si>
    <t>TGHU8968367</t>
  </si>
  <si>
    <t>BEAU6470837</t>
  </si>
  <si>
    <t>ULCU5051059</t>
  </si>
  <si>
    <t>TSLU0534807</t>
  </si>
  <si>
    <t>CAXU9708859</t>
  </si>
  <si>
    <t>OCGU8090954</t>
  </si>
  <si>
    <t>ULCU5015576</t>
  </si>
  <si>
    <t>TTRU8100225</t>
  </si>
  <si>
    <t>GATU8800586</t>
  </si>
  <si>
    <t>BEAU6471197</t>
  </si>
  <si>
    <t>BEAU6467200</t>
  </si>
  <si>
    <t>BEAU6468737</t>
  </si>
  <si>
    <t>RFCU5051454</t>
  </si>
  <si>
    <t>CCLU7090374</t>
  </si>
  <si>
    <t>ULCU5056934</t>
  </si>
  <si>
    <t>GESU4697264</t>
  </si>
  <si>
    <t>ULCU5007776</t>
  </si>
  <si>
    <t>ULCU5064523</t>
  </si>
  <si>
    <t>ULCU5052883</t>
  </si>
  <si>
    <t>WSCU8090265</t>
  </si>
  <si>
    <t>ULCU5025548</t>
  </si>
  <si>
    <t>CAXU8234544</t>
  </si>
  <si>
    <t>CCLU7159151</t>
  </si>
  <si>
    <t>ULCU5040579</t>
  </si>
  <si>
    <t>ULCU5001438</t>
  </si>
  <si>
    <t>INKU2514504</t>
  </si>
  <si>
    <t>ULCU5061397</t>
  </si>
  <si>
    <t>BEAU6457990</t>
  </si>
  <si>
    <t>ULCU5022873</t>
  </si>
  <si>
    <t>MOFU0774239</t>
  </si>
  <si>
    <t>ULCU5005726</t>
  </si>
  <si>
    <t>ULCU5042334</t>
  </si>
  <si>
    <t>HJMU1424069</t>
  </si>
  <si>
    <t>ULCU5024639</t>
  </si>
  <si>
    <t>MAGU5637573</t>
  </si>
  <si>
    <t>ULCU5023843</t>
  </si>
  <si>
    <t>TCNU6544012</t>
  </si>
  <si>
    <t>ULCU5020079</t>
  </si>
  <si>
    <t>UESU4620158</t>
  </si>
  <si>
    <t>BEAU6457645</t>
  </si>
  <si>
    <t>EMCU9721469</t>
  </si>
  <si>
    <t>ULCU5032906</t>
  </si>
  <si>
    <t>FSCU9394054</t>
  </si>
  <si>
    <t>CCLU7020320</t>
  </si>
  <si>
    <t>DRYU9598468</t>
  </si>
  <si>
    <t>TCLU8378470</t>
  </si>
  <si>
    <t>FCIU8908139</t>
  </si>
  <si>
    <t>BEAU6460119</t>
  </si>
  <si>
    <t>ULCU5028188</t>
  </si>
  <si>
    <t>CSKU7545100</t>
  </si>
  <si>
    <t>EMCU9844951</t>
  </si>
  <si>
    <t>HDMU6787533</t>
  </si>
  <si>
    <t>BEAU6458981</t>
  </si>
  <si>
    <t>ULCU5028681</t>
  </si>
  <si>
    <t>ULCU5048857</t>
  </si>
  <si>
    <t>CCLU6915568</t>
  </si>
  <si>
    <t>MWLU7827815</t>
  </si>
  <si>
    <t>CCLU7174599</t>
  </si>
  <si>
    <t>ULCU5060451</t>
  </si>
  <si>
    <t>CCLU7272872</t>
  </si>
  <si>
    <t>CCLU7091560</t>
  </si>
  <si>
    <t>CBHU8652244</t>
  </si>
  <si>
    <t>CCLU6976331</t>
  </si>
  <si>
    <t>FCIU8117441</t>
  </si>
  <si>
    <t>GLDU7437668</t>
  </si>
  <si>
    <t>ULCU5054952</t>
  </si>
  <si>
    <t>BEAU6463606</t>
  </si>
  <si>
    <t>WSCU9325575</t>
  </si>
  <si>
    <t>ULCU5056868</t>
  </si>
  <si>
    <t>BEAU6460090</t>
  </si>
  <si>
    <t>BSIU9487915</t>
  </si>
  <si>
    <t>CCLU6793984</t>
  </si>
  <si>
    <t>ULCU5022662</t>
  </si>
  <si>
    <t>BSIU9488779</t>
  </si>
  <si>
    <t>OOLU8161626</t>
  </si>
  <si>
    <t>CBHU8581639</t>
  </si>
  <si>
    <t>DFSU6068824</t>
  </si>
  <si>
    <t>CCLU7166295</t>
  </si>
  <si>
    <t>CBHU8794254</t>
  </si>
  <si>
    <t>GATU8586509</t>
  </si>
  <si>
    <t>ULCU5065540</t>
  </si>
  <si>
    <t>CBHU8730727</t>
  </si>
  <si>
    <t>ULCU5056770</t>
  </si>
  <si>
    <t>CAXU9131685</t>
  </si>
  <si>
    <t>CCLU7147422</t>
  </si>
  <si>
    <t>CBHU8855468</t>
  </si>
  <si>
    <t>ULCU5004709</t>
  </si>
  <si>
    <t>ULCU5003174</t>
  </si>
  <si>
    <t>FSCU9556350</t>
  </si>
  <si>
    <t>HDMU6773442</t>
  </si>
  <si>
    <t>IMTU9003310</t>
  </si>
  <si>
    <t>HDMU6765848</t>
  </si>
  <si>
    <t>CLHU9042462</t>
  </si>
  <si>
    <t>MSTU8697470</t>
  </si>
  <si>
    <t>BEAU6463627</t>
  </si>
  <si>
    <t>BEAU6463015</t>
  </si>
  <si>
    <t>BEAU6467900</t>
  </si>
  <si>
    <t>BEAU6458298</t>
  </si>
  <si>
    <t>ULCU5051085</t>
  </si>
  <si>
    <t>ULCU5032681</t>
  </si>
  <si>
    <t>ULCU5046638</t>
  </si>
  <si>
    <t>BEAU6458908</t>
  </si>
  <si>
    <t>FCIU8110771</t>
  </si>
  <si>
    <t>ZCSU8577473</t>
  </si>
  <si>
    <t>ULCU5063506</t>
  </si>
  <si>
    <t>BEAU6472146</t>
  </si>
  <si>
    <t>ULCU5059580</t>
  </si>
  <si>
    <t>ULCU5055429</t>
  </si>
  <si>
    <t>ULCU5001802</t>
  </si>
  <si>
    <t>PRGU9561874</t>
  </si>
  <si>
    <t>CAIU9101009</t>
  </si>
  <si>
    <t>DRYU9133820</t>
  </si>
  <si>
    <t>ULCU5040624</t>
  </si>
  <si>
    <t>BEAU6472716</t>
  </si>
  <si>
    <t>ULCU5011950</t>
  </si>
  <si>
    <t>ULCU5018132</t>
  </si>
  <si>
    <t>BEAU6465086</t>
  </si>
  <si>
    <t>ULCU5051486</t>
  </si>
  <si>
    <t>ULCU5021516</t>
  </si>
  <si>
    <t>ULCU5059281</t>
  </si>
  <si>
    <t>FCIU8724363</t>
  </si>
  <si>
    <t>TEMU8891176</t>
  </si>
  <si>
    <t>BMOU5285314</t>
  </si>
  <si>
    <t>HDMU6796181</t>
  </si>
  <si>
    <t>SEGU5321661</t>
  </si>
  <si>
    <t>ULCU5021394</t>
  </si>
  <si>
    <t>ULCU5028850</t>
  </si>
  <si>
    <t>ULCU5028064</t>
  </si>
  <si>
    <t>HALU5688556</t>
  </si>
  <si>
    <t>ULCU5049283</t>
  </si>
  <si>
    <t>GESU6503706</t>
  </si>
  <si>
    <t>EISU9078226</t>
  </si>
  <si>
    <t>ULCU5053977</t>
  </si>
  <si>
    <t>TCNU7863776</t>
  </si>
  <si>
    <t>KLOU6133035</t>
  </si>
  <si>
    <t>TCNU9412128</t>
  </si>
  <si>
    <t>ULCU5050540</t>
  </si>
  <si>
    <t>OOLU8473732</t>
  </si>
  <si>
    <t>ULCU5024449</t>
  </si>
  <si>
    <t>SEGU5762775</t>
  </si>
  <si>
    <t>HJMU1585274</t>
  </si>
  <si>
    <t>GESU6838973</t>
  </si>
  <si>
    <t>GLDU0541496</t>
  </si>
  <si>
    <t>UESU4628101</t>
  </si>
  <si>
    <t>ULCU5901682</t>
  </si>
  <si>
    <t>OOLU8431110</t>
  </si>
  <si>
    <t>ULCU5040820</t>
  </si>
  <si>
    <t>ULCU5063893</t>
  </si>
  <si>
    <t>TGHU8942700</t>
  </si>
  <si>
    <t>GESU5755513</t>
  </si>
  <si>
    <t>ULCU5067456</t>
  </si>
  <si>
    <t>WSCU9955569</t>
  </si>
  <si>
    <t>ULCU5067836</t>
  </si>
  <si>
    <t>ULCU5067815</t>
  </si>
  <si>
    <t>ULCU5067841</t>
  </si>
  <si>
    <t>ULCU5067878</t>
  </si>
  <si>
    <t>CCLU7030436</t>
  </si>
  <si>
    <t>HDMU6786157</t>
  </si>
  <si>
    <t>ULCU5067040</t>
  </si>
  <si>
    <t>ULCU5067604</t>
  </si>
  <si>
    <t>ULCU5024156</t>
  </si>
  <si>
    <t>ULCU5067857</t>
  </si>
  <si>
    <t>ULCU5067646</t>
  </si>
  <si>
    <t>ULCU5047980</t>
  </si>
  <si>
    <t>ZONU7359641</t>
  </si>
  <si>
    <t>TSLU0509595</t>
  </si>
  <si>
    <t>ULCU5062114</t>
  </si>
  <si>
    <t>ULCU5042036</t>
  </si>
  <si>
    <t>HDMU6357168</t>
  </si>
  <si>
    <t>SEGU6300215</t>
  </si>
  <si>
    <t>DFSU6036787</t>
  </si>
  <si>
    <t>WSCU7803280</t>
  </si>
  <si>
    <t>CAIU9176100</t>
  </si>
  <si>
    <t>SEGU5763410</t>
  </si>
  <si>
    <t>ULCU5067688</t>
  </si>
  <si>
    <t>ULCU5067630</t>
  </si>
  <si>
    <t>ULCU5067610</t>
  </si>
  <si>
    <t>WHLU5424569</t>
  </si>
  <si>
    <t>ULCU5048271</t>
  </si>
  <si>
    <t>ZCSU8702981</t>
  </si>
  <si>
    <t>ULCU5066721</t>
  </si>
  <si>
    <t>ULCU5044975</t>
  </si>
  <si>
    <t>CZZU9081480</t>
  </si>
  <si>
    <t>RFCU4055835</t>
  </si>
  <si>
    <t>ULCU5070249</t>
  </si>
  <si>
    <t>ULCU5070589</t>
  </si>
  <si>
    <t>CCLU7094256</t>
  </si>
  <si>
    <t>ULCU5071707</t>
  </si>
  <si>
    <t>ULCU5071950</t>
  </si>
  <si>
    <t>ULCU5071651</t>
  </si>
  <si>
    <t>ULCU5070932</t>
  </si>
  <si>
    <t>ULCU5070613</t>
  </si>
  <si>
    <t>ULCU5070038</t>
  </si>
  <si>
    <t>TGHU9245911</t>
  </si>
  <si>
    <t>ULCU5073607</t>
  </si>
  <si>
    <t>ULCU5072405</t>
  </si>
  <si>
    <t>ULCU5072370</t>
  </si>
  <si>
    <t>ULCU5073084</t>
  </si>
  <si>
    <t>SEGU6075135</t>
  </si>
  <si>
    <t>CCLU7015806</t>
  </si>
  <si>
    <t>WSCU9778592</t>
  </si>
  <si>
    <t>ULCU5072200</t>
  </si>
  <si>
    <t>ULCU5071435</t>
  </si>
  <si>
    <t>ULCU5069844</t>
  </si>
  <si>
    <t>ULCU5070090</t>
  </si>
  <si>
    <t>ULCU5070634</t>
  </si>
  <si>
    <t>ULCU5071482</t>
  </si>
  <si>
    <t>ULCU5070423</t>
  </si>
  <si>
    <t>HDMU6509548</t>
  </si>
  <si>
    <t>ULCU5041636</t>
  </si>
  <si>
    <t>ULCU5045251</t>
  </si>
  <si>
    <t>ULCU5072956</t>
  </si>
  <si>
    <t>ULCU5026375</t>
  </si>
  <si>
    <t>ULCU5073870</t>
  </si>
  <si>
    <t>ULCU5073886</t>
  </si>
  <si>
    <t>BMOU4180366</t>
  </si>
  <si>
    <t>BMOU4630720</t>
  </si>
  <si>
    <t>ULCU5071630</t>
  </si>
  <si>
    <t>ULCU5070491</t>
  </si>
  <si>
    <t>ULCU5072257</t>
  </si>
  <si>
    <t>ULCU5072107</t>
  </si>
  <si>
    <t>ULCU5058963</t>
  </si>
  <si>
    <t>CBHU8566362</t>
  </si>
  <si>
    <t>ULCU5073572</t>
  </si>
  <si>
    <t>TGHU9178011</t>
  </si>
  <si>
    <t>CCLU7114516</t>
  </si>
  <si>
    <t>WSCU7229572</t>
  </si>
  <si>
    <t>ULCU5070980</t>
  </si>
  <si>
    <t>ULCU5072004</t>
  </si>
  <si>
    <t>ULCU5070953</t>
  </si>
  <si>
    <t>ULCU5070547</t>
  </si>
  <si>
    <t>ULCU5070866</t>
  </si>
  <si>
    <t>ULCU5071440</t>
  </si>
  <si>
    <t>ULCU5070146</t>
  </si>
  <si>
    <t>ULCU5072811</t>
  </si>
  <si>
    <t>ULCU5073130</t>
  </si>
  <si>
    <t>ULCU5072581</t>
  </si>
  <si>
    <t>ULCU5073206</t>
  </si>
  <si>
    <t>ULCU5073588</t>
  </si>
  <si>
    <t>CBHU8779136</t>
  </si>
  <si>
    <t>ULCU5072616</t>
  </si>
  <si>
    <t>ZONU8020040</t>
  </si>
  <si>
    <t>ULCU5008730</t>
  </si>
  <si>
    <t>ULCU5006430</t>
  </si>
  <si>
    <t>ULCU5070871</t>
  </si>
  <si>
    <t>ULCU5020802</t>
  </si>
  <si>
    <t>ULCU5070193</t>
  </si>
  <si>
    <t>ULCU5070552</t>
  </si>
  <si>
    <t>ULCU5029482</t>
  </si>
  <si>
    <t>ULCU5070640</t>
  </si>
  <si>
    <t>ULCU5070594</t>
  </si>
  <si>
    <t>ULCU5070059</t>
  </si>
  <si>
    <t>ULCU5069778</t>
  </si>
  <si>
    <t>ULCU5072473</t>
  </si>
  <si>
    <t>ULCU5070742</t>
  </si>
  <si>
    <t>ULCU5071498</t>
  </si>
  <si>
    <t>GESU4642030</t>
  </si>
  <si>
    <t>TCNU7979278</t>
  </si>
  <si>
    <t>TSLU0533349</t>
  </si>
  <si>
    <t>BEAU6462770</t>
  </si>
  <si>
    <t>CCLU7291240</t>
  </si>
  <si>
    <t>BEAU4421047</t>
  </si>
  <si>
    <t>ULCU5071939</t>
  </si>
  <si>
    <t>ULCU5070260</t>
  </si>
  <si>
    <t>ULCU5071414</t>
  </si>
  <si>
    <t>ULCU5072160</t>
  </si>
  <si>
    <t>ULCU5071749</t>
  </si>
  <si>
    <t>ULCU5071754</t>
  </si>
  <si>
    <t>ULCU5070465</t>
  </si>
  <si>
    <t>ZONU7367903</t>
  </si>
  <si>
    <t>ULCU5070790</t>
  </si>
  <si>
    <t>ULCU5073227</t>
  </si>
  <si>
    <t>TCNU6062725</t>
  </si>
  <si>
    <t>TTNU9272688</t>
  </si>
  <si>
    <t>NYKU5642738</t>
  </si>
  <si>
    <t>ULCU5072067</t>
  </si>
  <si>
    <t>ULCU5071456</t>
  </si>
  <si>
    <t>ULCU5072920</t>
  </si>
  <si>
    <t>DFSU6036180</t>
  </si>
  <si>
    <t>GVCU5175694</t>
  </si>
  <si>
    <t>CBHU8666253</t>
  </si>
  <si>
    <t>ULCU5130501</t>
  </si>
  <si>
    <t>ULCU5071728</t>
  </si>
  <si>
    <t>ULCU5070716</t>
  </si>
  <si>
    <t>ULCU5070737</t>
  </si>
  <si>
    <t>ULCU5070568</t>
  </si>
  <si>
    <t>ULCU5070629</t>
  </si>
  <si>
    <t>ULCU5070887</t>
  </si>
  <si>
    <t>ULCU5071395</t>
  </si>
  <si>
    <t>ULCU5071862</t>
  </si>
  <si>
    <t>ULCU5072806</t>
  </si>
  <si>
    <t>ULCU5073973</t>
  </si>
  <si>
    <t>ULCU5072730</t>
  </si>
  <si>
    <t>ULCU5072196</t>
  </si>
  <si>
    <t>ULCU5073145</t>
  </si>
  <si>
    <t>ULCU5070911</t>
  </si>
  <si>
    <t>ULCU5070845</t>
  </si>
  <si>
    <t>ULCU5071543</t>
  </si>
  <si>
    <t>ULCU5071570</t>
  </si>
  <si>
    <t>ULCU5071672</t>
  </si>
  <si>
    <t>ULCU5070721</t>
  </si>
  <si>
    <t>ULCU5071517</t>
  </si>
  <si>
    <t>ULCU5071369</t>
  </si>
  <si>
    <t>ULCU5000576</t>
  </si>
  <si>
    <t>ULCU5070070</t>
  </si>
  <si>
    <t>ULCU5070233</t>
  </si>
  <si>
    <t>CCLU7098307</t>
  </si>
  <si>
    <t>ULCU5000806</t>
  </si>
  <si>
    <t>ULCU5033306</t>
  </si>
  <si>
    <t>ULCU5032871</t>
  </si>
  <si>
    <t>ULCU5020485</t>
  </si>
  <si>
    <t>TRIU9927753</t>
  </si>
  <si>
    <t>TCNU6834156</t>
  </si>
  <si>
    <t>TCNU6191342</t>
  </si>
  <si>
    <t>ULCU5016248</t>
  </si>
  <si>
    <t>CBHU8581900</t>
  </si>
  <si>
    <t>TGHU8873220</t>
  </si>
  <si>
    <t>ULCU5058367</t>
  </si>
  <si>
    <t>CBHU8779239</t>
  </si>
  <si>
    <t>TGHU9439901</t>
  </si>
  <si>
    <t>HJMU1580945</t>
  </si>
  <si>
    <t>RJCU7840572</t>
  </si>
  <si>
    <t>TRLU8096623</t>
  </si>
  <si>
    <t>TCLU9128705</t>
  </si>
  <si>
    <t>ULCU5066059</t>
  </si>
  <si>
    <t>ULCU5021542</t>
  </si>
  <si>
    <t>CSKU9048422</t>
  </si>
  <si>
    <t>ULCU5007605</t>
  </si>
  <si>
    <t>MWLU7200018</t>
  </si>
  <si>
    <t>ULCU5004421</t>
  </si>
  <si>
    <t>HJMU1553019</t>
  </si>
  <si>
    <t>ULCU5021687</t>
  </si>
  <si>
    <t>ULCU5071857</t>
  </si>
  <si>
    <t>ULCU5031664</t>
  </si>
  <si>
    <t>ULCU5066830</t>
  </si>
  <si>
    <t>BSIU9171167</t>
  </si>
  <si>
    <t>TCLU1832024</t>
  </si>
  <si>
    <t>CAXU8241965</t>
  </si>
  <si>
    <t>CCLU7265430</t>
  </si>
  <si>
    <t>CSKU9121694</t>
  </si>
  <si>
    <t>WSCU8219270</t>
  </si>
  <si>
    <t>CAXU9186179</t>
  </si>
  <si>
    <t>CAIU8233443</t>
  </si>
  <si>
    <t>ULCU5058372</t>
  </si>
  <si>
    <t>CCLU6658346</t>
  </si>
  <si>
    <t>CCLU7016280</t>
  </si>
  <si>
    <t>CCLU6949465</t>
  </si>
  <si>
    <t>TCLU7834810</t>
  </si>
  <si>
    <t>TCLU9141604</t>
  </si>
  <si>
    <t>ULCU5025424</t>
  </si>
  <si>
    <t>ULCU5009552</t>
  </si>
  <si>
    <t>CSKU0505003</t>
  </si>
  <si>
    <t>TCNU9310785</t>
  </si>
  <si>
    <t>ULCU5051531</t>
  </si>
  <si>
    <t>ULCU5040075</t>
  </si>
  <si>
    <t>TCNU9954345</t>
  </si>
  <si>
    <t>DFSU6054456</t>
  </si>
  <si>
    <t>BEAU6458512</t>
  </si>
  <si>
    <t>CRSU9143040</t>
  </si>
  <si>
    <t>ULCU5068597</t>
  </si>
  <si>
    <t>ULCU5066465</t>
  </si>
  <si>
    <t>CSKU9304020</t>
  </si>
  <si>
    <t>CLHU8575195</t>
  </si>
  <si>
    <t>BEAU6457440</t>
  </si>
  <si>
    <t>ULCU5017711</t>
  </si>
  <si>
    <t>CCLU6978062</t>
  </si>
  <si>
    <t>ULCU5049806</t>
  </si>
  <si>
    <t>ULCU5071986</t>
  </si>
  <si>
    <t>ULCU5047130</t>
  </si>
  <si>
    <t>WEDU8300650</t>
  </si>
  <si>
    <t>TCLU7924025</t>
  </si>
  <si>
    <t>TCLU9316997</t>
  </si>
  <si>
    <t>ULCU5033651</t>
  </si>
  <si>
    <t>CBHU8759470</t>
  </si>
  <si>
    <t>ULCU5031601</t>
  </si>
  <si>
    <t>HJCU1164681</t>
  </si>
  <si>
    <t>ULCU5033775</t>
  </si>
  <si>
    <t>TCNU7361171</t>
  </si>
  <si>
    <t>TCNU5469613</t>
  </si>
  <si>
    <t>TGBU5120642</t>
  </si>
  <si>
    <t>BEAU6473100</t>
  </si>
  <si>
    <t>CSKU9103242</t>
  </si>
  <si>
    <t>CCLU7028531</t>
  </si>
  <si>
    <t>ZCSU8478260</t>
  </si>
  <si>
    <t>ZCSU8466042</t>
  </si>
  <si>
    <t>BEAU6460211</t>
  </si>
  <si>
    <t>BEAU6466328</t>
  </si>
  <si>
    <t>BSIU9130403</t>
  </si>
  <si>
    <t>AXIU1662610</t>
  </si>
  <si>
    <t>ULCU5001700</t>
  </si>
  <si>
    <t>TGHU9116236</t>
  </si>
  <si>
    <t>ULCU5060739</t>
  </si>
  <si>
    <t>ULCU5043623</t>
  </si>
  <si>
    <t>ULCU5065495</t>
  </si>
  <si>
    <t>CCLU6870592</t>
  </si>
  <si>
    <t>TGHU6446609</t>
  </si>
  <si>
    <t>ULCU5013594</t>
  </si>
  <si>
    <t>ULCU5053241</t>
  </si>
  <si>
    <t>ULCU5009064</t>
  </si>
  <si>
    <t>CSKU8830442</t>
  </si>
  <si>
    <t>OOLU8099941</t>
  </si>
  <si>
    <t>CCLU6576320</t>
  </si>
  <si>
    <t>TCNU5171315</t>
  </si>
  <si>
    <t>TCNU5179790</t>
  </si>
  <si>
    <t>ULCU5046258</t>
  </si>
  <si>
    <t>YMLU6143949</t>
  </si>
  <si>
    <t>TCNU5201106</t>
  </si>
  <si>
    <t>ULCU5020150</t>
  </si>
  <si>
    <t>ULCU5010635</t>
  </si>
  <si>
    <t>BEAU6467601</t>
  </si>
  <si>
    <t>ZONU7382322</t>
  </si>
  <si>
    <t>ULCU5010466</t>
  </si>
  <si>
    <t>XINU8066242</t>
  </si>
  <si>
    <t>ULCU5053998</t>
  </si>
  <si>
    <t>ULCU5049004</t>
  </si>
  <si>
    <t>BEAU6458446</t>
  </si>
  <si>
    <t>TGHU8900006</t>
  </si>
  <si>
    <t>ULCU5016530</t>
  </si>
  <si>
    <t>ULCU5024937</t>
  </si>
  <si>
    <t>TWCU8010497</t>
  </si>
  <si>
    <t>TCNU7286910</t>
  </si>
  <si>
    <t>CSKU9012918</t>
  </si>
  <si>
    <t>ULCU5001952</t>
  </si>
  <si>
    <t>GESU6517356</t>
  </si>
  <si>
    <t>CZZU8012308</t>
  </si>
  <si>
    <t>ULCU5044379</t>
  </si>
  <si>
    <t>ULCU5017136</t>
  </si>
  <si>
    <t>TRLU6893103</t>
  </si>
  <si>
    <t>BEAU6470605</t>
  </si>
  <si>
    <t>CBHU8589835</t>
  </si>
  <si>
    <t>TGHU8123729</t>
  </si>
  <si>
    <t>CAAU5481309</t>
  </si>
  <si>
    <t>MWLU7200281</t>
  </si>
  <si>
    <t>CRSU9089422</t>
  </si>
  <si>
    <t>ULCU5048625</t>
  </si>
  <si>
    <t>CCLU7296771</t>
  </si>
  <si>
    <t>COPU0072736</t>
  </si>
  <si>
    <t>FSCU6866630</t>
  </si>
  <si>
    <t>TCNU8269202</t>
  </si>
  <si>
    <t>ULCU5001715</t>
  </si>
  <si>
    <t>ULCU5068750</t>
  </si>
  <si>
    <t>CCLU7075683</t>
  </si>
  <si>
    <t>TDRU8428698</t>
  </si>
  <si>
    <t>CSKU8015722</t>
  </si>
  <si>
    <t>CCLU6545669</t>
  </si>
  <si>
    <t>WFHU5173775</t>
  </si>
  <si>
    <t>TGHU8901527</t>
  </si>
  <si>
    <t>ULCU5045565</t>
  </si>
  <si>
    <t>GESU5954557</t>
  </si>
  <si>
    <t>TGHU9677643</t>
  </si>
  <si>
    <t>BEAU4418233</t>
  </si>
  <si>
    <t>CAXU9228931</t>
  </si>
  <si>
    <t>TRLU7008905</t>
  </si>
  <si>
    <t>CCLU7254924</t>
  </si>
  <si>
    <t>GESU6279160</t>
  </si>
  <si>
    <t>TCNU8084467</t>
  </si>
  <si>
    <t>CCLU7299744</t>
  </si>
  <si>
    <t>ULCU5010810</t>
  </si>
  <si>
    <t>CBHU8510677</t>
  </si>
  <si>
    <t>TEMU7809369</t>
  </si>
  <si>
    <t>TCNU7578110</t>
  </si>
  <si>
    <t>ULCU5058789</t>
  </si>
  <si>
    <t>AXIU1395046</t>
  </si>
  <si>
    <t>SEGU6344384</t>
  </si>
  <si>
    <t>ZONU7588838</t>
  </si>
  <si>
    <t>OOLU8320543</t>
  </si>
  <si>
    <t>CBHU8653929</t>
  </si>
  <si>
    <t>YMLU8435889</t>
  </si>
  <si>
    <t>CBHU8533728</t>
  </si>
  <si>
    <t>ULCU5051697</t>
  </si>
  <si>
    <t>TEMU8151204</t>
  </si>
  <si>
    <t>ULCU5052250</t>
  </si>
  <si>
    <t>ZCSU8893384</t>
  </si>
  <si>
    <t>GESU5221591</t>
  </si>
  <si>
    <t>TCNU9720100</t>
  </si>
  <si>
    <t>CSKU8723803</t>
  </si>
  <si>
    <t>ULCU5049832</t>
  </si>
  <si>
    <t>OOLU8370842</t>
  </si>
  <si>
    <t>TEMU8811904</t>
  </si>
  <si>
    <t>TRLU8167120</t>
  </si>
  <si>
    <t>TCNU6129644</t>
  </si>
  <si>
    <t>TCNU4578060</t>
  </si>
  <si>
    <t>BENU6561206</t>
  </si>
  <si>
    <t>ZCSU8471901</t>
  </si>
  <si>
    <t>WHLU5451116</t>
  </si>
  <si>
    <t>ULCU5005562</t>
  </si>
  <si>
    <t>ULCU5054145</t>
  </si>
  <si>
    <t>MOTU0730404</t>
  </si>
  <si>
    <t>CCLU7111604</t>
  </si>
  <si>
    <t>DRYU9005140</t>
  </si>
  <si>
    <t>CSKU8629320</t>
  </si>
  <si>
    <t>NSSU7080619</t>
  </si>
  <si>
    <t>ULCU5048970</t>
  </si>
  <si>
    <t>CSKU9365849</t>
  </si>
  <si>
    <t>CAIU8330063</t>
  </si>
  <si>
    <t>OOLU8425523</t>
  </si>
  <si>
    <t>CCSU9101262</t>
  </si>
  <si>
    <t>OOLU8447179</t>
  </si>
  <si>
    <t>ULCU5006403</t>
  </si>
  <si>
    <t>NSSU7022356</t>
  </si>
  <si>
    <t>ULCU5017096</t>
  </si>
  <si>
    <t>BEAU6468700</t>
  </si>
  <si>
    <t>BSIU9234840</t>
  </si>
  <si>
    <t>ECMU9421646</t>
  </si>
  <si>
    <t>ULCU5063337</t>
  </si>
  <si>
    <t>BSIU9015061</t>
  </si>
  <si>
    <t>CAXU9246513</t>
  </si>
  <si>
    <t>ZCSU8687233</t>
  </si>
  <si>
    <t>NSSU7072378</t>
  </si>
  <si>
    <t>TCNU6658674</t>
  </si>
  <si>
    <t>TCNU5174567</t>
  </si>
  <si>
    <t>BEAU6445140</t>
  </si>
  <si>
    <t>ULCU5054504</t>
  </si>
  <si>
    <t>TCNU4053107</t>
  </si>
  <si>
    <t>NSSU7089658</t>
  </si>
  <si>
    <t>ULCU5057587</t>
  </si>
  <si>
    <t>IEAU8649026</t>
  </si>
  <si>
    <t>SEGU4452158</t>
  </si>
  <si>
    <t>ULCU5058768</t>
  </si>
  <si>
    <t>GESU5673400</t>
  </si>
  <si>
    <t>CCLU7081222</t>
  </si>
  <si>
    <t>CSKU6741958</t>
  </si>
  <si>
    <t>ULCU5007924</t>
  </si>
  <si>
    <t>ULCU5014040</t>
  </si>
  <si>
    <t>ULCU5040901</t>
  </si>
  <si>
    <t>BEAU6458805</t>
  </si>
  <si>
    <t>TEMU8805732</t>
  </si>
  <si>
    <t>ULCU5011518</t>
  </si>
  <si>
    <t>KMTU9251514</t>
  </si>
  <si>
    <t>ULCU5041132</t>
  </si>
  <si>
    <t>BMOU4191648</t>
  </si>
  <si>
    <t>ZONU7673204</t>
  </si>
  <si>
    <t>NYKU4054642</t>
  </si>
  <si>
    <t>ZCSU8409309</t>
  </si>
  <si>
    <t>ULCU5052311</t>
  </si>
  <si>
    <t>ULCU5007040</t>
  </si>
  <si>
    <t>ULCU5043449</t>
  </si>
  <si>
    <t>TGHU7882778</t>
  </si>
  <si>
    <t>FCSU8574710</t>
  </si>
  <si>
    <t>ULCU5031031</t>
  </si>
  <si>
    <t>JGHU7957408</t>
  </si>
  <si>
    <t>TCNU6052373</t>
  </si>
  <si>
    <t>INKU2296758</t>
  </si>
  <si>
    <t>ULCU5030544</t>
  </si>
  <si>
    <t>40HQ</t>
  </si>
  <si>
    <t>Kustanay(18 KIA)</t>
  </si>
  <si>
    <t>Kustanay(23 BT KIA 2023)</t>
  </si>
  <si>
    <t>Kustanay(12-13 JAC BT)</t>
  </si>
  <si>
    <t>Kustanay(21 JAC BT)</t>
  </si>
  <si>
    <t>Kustanay(13 UZB BT)</t>
  </si>
  <si>
    <t>Kustanay(17 UZB BT)</t>
  </si>
  <si>
    <t>Kustanay(18 UZB BT)</t>
  </si>
  <si>
    <t>Kustanay(16 KIA KUSTANAY)</t>
  </si>
  <si>
    <t>Kustanay(28 KIA KUSTANAY)</t>
  </si>
  <si>
    <t>Kustanay(19 JAC)</t>
  </si>
  <si>
    <t>Kustanay(29 KIA)</t>
  </si>
  <si>
    <t>Kustanay(22 JAC)</t>
  </si>
  <si>
    <t>Kustanay(23 UZB)</t>
  </si>
  <si>
    <t>Kustanay(19 UZB)</t>
  </si>
  <si>
    <t>Kustanay(25 KIA)</t>
  </si>
  <si>
    <t>Kustanay(15 JAC)</t>
  </si>
  <si>
    <t>Kustanay(30 KIA)</t>
  </si>
  <si>
    <t>Kustanay(26 KIA)</t>
  </si>
  <si>
    <t>Kustanay(21 UZB)</t>
  </si>
  <si>
    <t>Kustanay(18 JAC)</t>
  </si>
  <si>
    <t>Kustanay(25 UZB)</t>
  </si>
  <si>
    <t>Kustanay(26 JAC)</t>
  </si>
  <si>
    <t>Kustanay(21 KIA)</t>
  </si>
  <si>
    <t>Kustanay(19 KIA)</t>
  </si>
  <si>
    <t>Kustanay(32 KIA)</t>
  </si>
  <si>
    <t>Kustanay(35 KIA)</t>
  </si>
  <si>
    <t>Kustanay(27 JAC)</t>
  </si>
  <si>
    <t>Kustanay(26 UZB)</t>
  </si>
  <si>
    <t>Kustanay(31 KIA)</t>
  </si>
  <si>
    <t>Kustanay(38 KIA)</t>
  </si>
  <si>
    <t>Kustanay(ADDITIONAL)</t>
  </si>
  <si>
    <t>Kustanay(27 KIA)</t>
  </si>
  <si>
    <t>Kustanay(28 UZB)</t>
  </si>
  <si>
    <t>Kustanay(4 JAC)</t>
  </si>
  <si>
    <t>Kustanay(11 JAC)</t>
  </si>
  <si>
    <t>Kustanay(33 KIA)</t>
  </si>
  <si>
    <t>Kustanay(36 KIA)</t>
  </si>
  <si>
    <t>Kustanay(27 UZB)</t>
  </si>
  <si>
    <t>Kustanay(29 UZB)</t>
  </si>
  <si>
    <t>Kustanay(20 JAC)</t>
  </si>
  <si>
    <t>ULCU5300439</t>
  </si>
  <si>
    <t>GESU6910070</t>
  </si>
  <si>
    <t>UNDU0634024</t>
  </si>
  <si>
    <t>TGHU9065519</t>
  </si>
  <si>
    <t>CRXU9928740</t>
  </si>
  <si>
    <t>BEAU4558997</t>
  </si>
  <si>
    <t>CLHU9055578</t>
  </si>
  <si>
    <t>WCIU8420120</t>
  </si>
  <si>
    <t>CAXU9258366</t>
  </si>
  <si>
    <t>BMOU5958098</t>
  </si>
  <si>
    <t>ULCU5069438</t>
  </si>
  <si>
    <t>TCNU9843399</t>
  </si>
  <si>
    <t>TGHU7602671</t>
  </si>
  <si>
    <t>TSLU0503724</t>
  </si>
  <si>
    <t>TRLU6804976</t>
  </si>
  <si>
    <t>ULCU5022235</t>
  </si>
  <si>
    <t>DFSU6040806</t>
  </si>
  <si>
    <t>INKU6318201</t>
  </si>
  <si>
    <t>ULCU5900080</t>
  </si>
  <si>
    <t>FCIU8803781</t>
  </si>
  <si>
    <t>AMFU8535785</t>
  </si>
  <si>
    <t>TDRU9953155</t>
  </si>
  <si>
    <t>FSCU9097349</t>
  </si>
  <si>
    <t>ULCU5007544</t>
  </si>
  <si>
    <t>ULCU5015030</t>
  </si>
  <si>
    <t>ULCU5015529</t>
  </si>
  <si>
    <t>HDMU6479654</t>
  </si>
  <si>
    <t>ULCU5059825</t>
  </si>
  <si>
    <t>ZCSU8908000</t>
  </si>
  <si>
    <t>CSKU0186077</t>
  </si>
  <si>
    <t>BMOU4186683</t>
  </si>
  <si>
    <t>ULCU5010790</t>
  </si>
  <si>
    <t>CSKU8215042</t>
  </si>
  <si>
    <t>CSKU8667356</t>
  </si>
  <si>
    <t>CCLU7007842</t>
  </si>
  <si>
    <t>ULCU5049030</t>
  </si>
  <si>
    <t>ULCU5055178</t>
  </si>
  <si>
    <t>ULCU5046005</t>
  </si>
  <si>
    <t>ULCU5014543</t>
  </si>
  <si>
    <t>ULCU5014369</t>
  </si>
  <si>
    <t>DFOU8027500</t>
  </si>
  <si>
    <t>GATU8693148</t>
  </si>
  <si>
    <t>CSKU8912345</t>
  </si>
  <si>
    <t>CCLU6870015</t>
  </si>
  <si>
    <t>CBHU8861645</t>
  </si>
  <si>
    <t>ULCU5020989</t>
  </si>
  <si>
    <t>CCLU7207347</t>
  </si>
  <si>
    <t>ULCU5060699</t>
  </si>
  <si>
    <t>ZCSU8841668</t>
  </si>
  <si>
    <t>ULCU5047505</t>
  </si>
  <si>
    <t>ULCU5300320</t>
  </si>
  <si>
    <t>ULCU5000811</t>
  </si>
  <si>
    <t>BEAU6457183</t>
  </si>
  <si>
    <t>ULCU5006553</t>
  </si>
  <si>
    <t>ULCU5900747</t>
  </si>
  <si>
    <t>CCLU7157842</t>
  </si>
  <si>
    <t>ULCU5021959</t>
  </si>
  <si>
    <t>ULCU5059790</t>
  </si>
  <si>
    <t>TCLU7952433</t>
  </si>
  <si>
    <t>CAIU8556929</t>
  </si>
  <si>
    <t>CSKU9086588</t>
  </si>
  <si>
    <t>TCLU6763672</t>
  </si>
  <si>
    <t>ULCU5029380</t>
  </si>
  <si>
    <t>AMFU8913083</t>
  </si>
  <si>
    <t>ULCU5066090</t>
  </si>
  <si>
    <t>AESU4620749</t>
  </si>
  <si>
    <t>CCLU7080083</t>
  </si>
  <si>
    <t>BEAU4416230</t>
  </si>
  <si>
    <t>ULCU5047700</t>
  </si>
  <si>
    <t>XINU8103304</t>
  </si>
  <si>
    <t>WEDU8305781</t>
  </si>
  <si>
    <t>ULCU5023519</t>
  </si>
  <si>
    <t>ULCU5022596</t>
  </si>
  <si>
    <t>ULCU5041240</t>
  </si>
  <si>
    <t>ULCU5017732</t>
  </si>
  <si>
    <t>ULCU5062840</t>
  </si>
  <si>
    <t>TCLU7262926</t>
  </si>
  <si>
    <t>TGHU9104410</t>
  </si>
  <si>
    <t>ULCU5059548</t>
  </si>
  <si>
    <t>TCNU3980537</t>
  </si>
  <si>
    <t>CAIU8159140</t>
  </si>
  <si>
    <t>BENU6635633</t>
  </si>
  <si>
    <t>OOLU8311562</t>
  </si>
  <si>
    <t>CZZU0205039</t>
  </si>
  <si>
    <t>ULCU5044281</t>
  </si>
  <si>
    <t>ULCU5050746</t>
  </si>
  <si>
    <t>ULCU5046577</t>
  </si>
  <si>
    <t>TDRU8173560</t>
  </si>
  <si>
    <t>ULCU5008216</t>
  </si>
  <si>
    <t>ULCU5053658</t>
  </si>
  <si>
    <t>CZZU9987371</t>
  </si>
  <si>
    <t>AMFU8781011</t>
  </si>
  <si>
    <t>CAXU9085933</t>
  </si>
  <si>
    <t>CSKU9023234</t>
  </si>
  <si>
    <t>FCIU8169661</t>
  </si>
  <si>
    <t>CAIU8059590</t>
  </si>
  <si>
    <t>ULCU5031073</t>
  </si>
  <si>
    <t>SEGU4027945</t>
  </si>
  <si>
    <t>ULCU5024536</t>
  </si>
  <si>
    <t>TGHU9391916</t>
  </si>
  <si>
    <t>TDRU6376445</t>
  </si>
  <si>
    <t>SEGU6342170</t>
  </si>
  <si>
    <t>ULCU5027788</t>
  </si>
  <si>
    <t>TDTU9259141</t>
  </si>
  <si>
    <t>ULCU5008880</t>
  </si>
  <si>
    <t>ULCU5011462</t>
  </si>
  <si>
    <t>ULCU5044018</t>
  </si>
  <si>
    <t>CBHU8872399</t>
  </si>
  <si>
    <t>FSCU9218100</t>
  </si>
  <si>
    <t>ZCSU8504060</t>
  </si>
  <si>
    <t>MWLU7202793</t>
  </si>
  <si>
    <t>ULCU5059091</t>
  </si>
  <si>
    <t>ULCU5032193</t>
  </si>
  <si>
    <t>WSCU7510569</t>
  </si>
  <si>
    <t>ULCU5034046</t>
  </si>
  <si>
    <t>ULCU5016720</t>
  </si>
  <si>
    <t>ULCU5010234</t>
  </si>
  <si>
    <t>ULCU5058198</t>
  </si>
  <si>
    <t>SUZU4035866</t>
  </si>
  <si>
    <t>CAXU8117240</t>
  </si>
  <si>
    <t>SEGU5756216</t>
  </si>
  <si>
    <t>SEGU4023066</t>
  </si>
  <si>
    <t>CCEU5108829</t>
  </si>
  <si>
    <t>ZCSU8772377</t>
  </si>
  <si>
    <t>ULCU5062351</t>
  </si>
  <si>
    <t>ULCU5052179</t>
  </si>
  <si>
    <t>HDMU6752100</t>
  </si>
  <si>
    <t>BEAU6444632</t>
  </si>
  <si>
    <t>ULCU5000998</t>
  </si>
  <si>
    <t>BEAU6446450</t>
  </si>
  <si>
    <t>ULCU5047953</t>
  </si>
  <si>
    <t>ULCU5025492</t>
  </si>
  <si>
    <t>ULCU5053447</t>
  </si>
  <si>
    <t>ULCU5048902</t>
  </si>
  <si>
    <t>ULCU5047151</t>
  </si>
  <si>
    <t>ZONU7655427</t>
  </si>
  <si>
    <t>ULCU5053180</t>
  </si>
  <si>
    <t>TCLU9243782</t>
  </si>
  <si>
    <t>FSCU9654341</t>
  </si>
  <si>
    <t>TCLU6338462</t>
  </si>
  <si>
    <t>ULCU5062480</t>
  </si>
  <si>
    <t>BMOU4385788</t>
  </si>
  <si>
    <t>ULCU5050617</t>
  </si>
  <si>
    <t>CSKU8658138</t>
  </si>
  <si>
    <t>CSKU9046420</t>
  </si>
  <si>
    <t>ULCU5029754</t>
  </si>
  <si>
    <t>NSSU7032159</t>
  </si>
  <si>
    <t>CRSU9273569</t>
  </si>
  <si>
    <t>ULCU5010424</t>
  </si>
  <si>
    <t>ULCU5066819</t>
  </si>
  <si>
    <t>CAAU6023846</t>
  </si>
  <si>
    <t>BENU6512460</t>
  </si>
  <si>
    <t>ULCU5032830</t>
  </si>
  <si>
    <t>ULCU5024881</t>
  </si>
  <si>
    <t>ULCU5054968</t>
  </si>
  <si>
    <t>ULCU5028017</t>
  </si>
  <si>
    <t>CSKU9607881</t>
  </si>
  <si>
    <t>ULCU5007360</t>
  </si>
  <si>
    <t>ULCU5025933</t>
  </si>
  <si>
    <t>NSSU7046717</t>
  </si>
  <si>
    <t>BENU6559560</t>
  </si>
  <si>
    <t>ULCU5045781</t>
  </si>
  <si>
    <t>CAAU6027034</t>
  </si>
  <si>
    <t>TCNU6459559</t>
  </si>
  <si>
    <t>FCIU9345826</t>
  </si>
  <si>
    <t>SEGU6076867</t>
  </si>
  <si>
    <t>IUDU5996114</t>
  </si>
  <si>
    <t>PCIU8235254</t>
  </si>
  <si>
    <t>CBHU8717670</t>
  </si>
  <si>
    <t>ZONU8061796</t>
  </si>
  <si>
    <t>FSCU9943745</t>
  </si>
  <si>
    <t>ULCU5020660</t>
  </si>
  <si>
    <t>ULCU5016968</t>
  </si>
  <si>
    <t>ULCU5050453</t>
  </si>
  <si>
    <t>SEGU6302394</t>
  </si>
  <si>
    <t>BEAU6445156</t>
  </si>
  <si>
    <t>BEAU6470930</t>
  </si>
  <si>
    <t>ULCU5051362</t>
  </si>
  <si>
    <t>BUCU2106027</t>
  </si>
  <si>
    <t>CSKU8826083</t>
  </si>
  <si>
    <t>ULCU5900686</t>
  </si>
  <si>
    <t>ULCU5056908</t>
  </si>
  <si>
    <t>SEGU4021309</t>
  </si>
  <si>
    <t>GESU6316351</t>
  </si>
  <si>
    <t>ULCU5046303</t>
  </si>
  <si>
    <t>SEGU4149753</t>
  </si>
  <si>
    <t>HDMU6766720</t>
  </si>
  <si>
    <t>ULCU5033266</t>
  </si>
  <si>
    <t>ZONU7918170</t>
  </si>
  <si>
    <t>ULCU5045919</t>
  </si>
  <si>
    <t>ULCU5027406</t>
  </si>
  <si>
    <t>ULCU5057191</t>
  </si>
  <si>
    <t>ZONU7913938</t>
  </si>
  <si>
    <t>ULCU5046690</t>
  </si>
  <si>
    <t>ULCU5054470</t>
  </si>
  <si>
    <t>BMOU5992955</t>
  </si>
  <si>
    <t>CCEU5115480</t>
  </si>
  <si>
    <t>DFOU8032301</t>
  </si>
  <si>
    <t>TWCU8029126</t>
  </si>
  <si>
    <t>KKFU7583572</t>
  </si>
  <si>
    <t>WEDU8247263</t>
  </si>
  <si>
    <t>ULCU5018087</t>
  </si>
  <si>
    <t>ULCU5052116</t>
  </si>
  <si>
    <t>ULCU5032212</t>
  </si>
  <si>
    <t>ULCU5061015</t>
  </si>
  <si>
    <t>FCIU8378384</t>
  </si>
  <si>
    <t>BEAU4424998</t>
  </si>
  <si>
    <t>OOLU8204559</t>
  </si>
  <si>
    <t>ULCU5033179</t>
  </si>
  <si>
    <t>GATU8472229</t>
  </si>
  <si>
    <t>CAXU9115597</t>
  </si>
  <si>
    <t>ULCU5066980</t>
  </si>
  <si>
    <t>BEAU6444993</t>
  </si>
  <si>
    <t>CBHU8160054</t>
  </si>
  <si>
    <t>ZONU8004902</t>
  </si>
  <si>
    <t>CBHU8272373</t>
  </si>
  <si>
    <t>GLDU7701765</t>
  </si>
  <si>
    <t>JTAU7330625</t>
  </si>
  <si>
    <t>BEAU6464650</t>
  </si>
  <si>
    <t>ULCU5053318</t>
  </si>
  <si>
    <t>ULCU5059240</t>
  </si>
  <si>
    <t>CSKU9284536</t>
  </si>
  <si>
    <t>BSIU9283531</t>
  </si>
  <si>
    <t>CMAU5002818</t>
  </si>
  <si>
    <t>EMCU9691214</t>
  </si>
  <si>
    <t>FSCU9449265</t>
  </si>
  <si>
    <t>TCKU9898550</t>
  </si>
  <si>
    <t>ULCU5056997</t>
  </si>
  <si>
    <t>TTNU5820736</t>
  </si>
  <si>
    <t>IUDU5769152</t>
  </si>
  <si>
    <t>BMOU4653638</t>
  </si>
  <si>
    <t>SMAU6104830</t>
  </si>
  <si>
    <t>GLDU0857587</t>
  </si>
  <si>
    <t>CSKU8730079</t>
  </si>
  <si>
    <t>ULCU5130060</t>
  </si>
  <si>
    <t>ULCU5041066</t>
  </si>
  <si>
    <t>TCLU5153401</t>
  </si>
  <si>
    <t>RFCU5017362</t>
  </si>
  <si>
    <t>TCLU4930657</t>
  </si>
  <si>
    <t>CSKU9319252</t>
  </si>
  <si>
    <t>ULCU5068690</t>
  </si>
  <si>
    <t>CAIU9886150</t>
  </si>
  <si>
    <t>TCLU8745810</t>
  </si>
  <si>
    <t>CSKU8923756</t>
  </si>
  <si>
    <t>CHSU8108528</t>
  </si>
  <si>
    <t>CSKU9334025</t>
  </si>
  <si>
    <t>TCNU7732014</t>
  </si>
  <si>
    <t>CHSU8107687</t>
  </si>
  <si>
    <t>TCNU7868588</t>
  </si>
  <si>
    <t>CHSU8078892</t>
  </si>
  <si>
    <t>TCLU1586050</t>
  </si>
  <si>
    <t>TCLU8863310</t>
  </si>
  <si>
    <t>ULCU5006450</t>
  </si>
  <si>
    <t>TCLU5934641</t>
  </si>
  <si>
    <t>CAIU9119939</t>
  </si>
  <si>
    <t>BEAU6451879</t>
  </si>
  <si>
    <t>BEAU6451919</t>
  </si>
  <si>
    <t>DFSU6035498</t>
  </si>
  <si>
    <t>INKU6290085</t>
  </si>
  <si>
    <t>ULCU4001794</t>
  </si>
  <si>
    <t>HDMU6742760</t>
  </si>
  <si>
    <t>TCNU5103033</t>
  </si>
  <si>
    <t>TCNU5869230</t>
  </si>
  <si>
    <t>ULCU5033820</t>
  </si>
  <si>
    <t>ZONU8107639</t>
  </si>
  <si>
    <t>ULCU5017100</t>
  </si>
  <si>
    <t>TCLU9154788</t>
  </si>
  <si>
    <t>TCLU1780050</t>
  </si>
  <si>
    <t>ULCU5058330</t>
  </si>
  <si>
    <t>MWLU7202807</t>
  </si>
  <si>
    <t>OCGU8089866</t>
  </si>
  <si>
    <t>CCLU7019397</t>
  </si>
  <si>
    <t>CAXU9067903</t>
  </si>
  <si>
    <t>TCLU4969833</t>
  </si>
  <si>
    <t>BEAU6446722</t>
  </si>
  <si>
    <t>TCNU5655011</t>
  </si>
  <si>
    <t>BEAU6471643</t>
  </si>
  <si>
    <t>TCLU5912370</t>
  </si>
  <si>
    <t>TCLU8804322</t>
  </si>
  <si>
    <t>ZONU7948338</t>
  </si>
  <si>
    <t>CSKU8282570</t>
  </si>
  <si>
    <t>GESU5599278</t>
  </si>
  <si>
    <t>CCLU6788545</t>
  </si>
  <si>
    <t>ZONU7429461</t>
  </si>
  <si>
    <t>CHSU8137022</t>
  </si>
  <si>
    <t>ULCU5044300</t>
  </si>
  <si>
    <t>TCNU7655746</t>
  </si>
  <si>
    <t>TCNU5114927</t>
  </si>
  <si>
    <t>ULCU5002183</t>
  </si>
  <si>
    <t>TCNU5941020</t>
  </si>
  <si>
    <t>TCNU6505989</t>
  </si>
  <si>
    <t>GESU6914482</t>
  </si>
  <si>
    <t>CHSU8130814</t>
  </si>
  <si>
    <t>ULCU5066070</t>
  </si>
  <si>
    <t>TCNU6741367</t>
  </si>
  <si>
    <t>ULCU5059424</t>
  </si>
  <si>
    <t>BEAU6445829</t>
  </si>
  <si>
    <t>ULCU5053215</t>
  </si>
  <si>
    <t>NSSU7032586</t>
  </si>
  <si>
    <t>CPIU5347037</t>
  </si>
  <si>
    <t>CSKU8132272</t>
  </si>
  <si>
    <t>TCLU1749753</t>
  </si>
  <si>
    <t>ULCU5058109</t>
  </si>
  <si>
    <t>CHSU8106818</t>
  </si>
  <si>
    <t>CSKU8769893</t>
  </si>
  <si>
    <t>ULCU5068386</t>
  </si>
  <si>
    <t>TRLU6973940</t>
  </si>
  <si>
    <t>BEAU6466930</t>
  </si>
  <si>
    <t>BEAU6470797</t>
  </si>
  <si>
    <t>TCLU5847505</t>
  </si>
  <si>
    <t>ULCU5901759</t>
  </si>
  <si>
    <t>ULCU5016000</t>
  </si>
  <si>
    <t>BEAU6451863</t>
  </si>
  <si>
    <t>TCNU7578450</t>
  </si>
  <si>
    <t>TCNU4475592</t>
  </si>
  <si>
    <t>TCNU4350255</t>
  </si>
  <si>
    <t>BEAU6444566</t>
  </si>
  <si>
    <t>ULCU5001551</t>
  </si>
  <si>
    <t>ULCU5000848</t>
  </si>
  <si>
    <t>ULCU5901785</t>
  </si>
  <si>
    <t>IUDU5883669</t>
  </si>
  <si>
    <t>ULCU5009613</t>
  </si>
  <si>
    <t>IUDU5790062</t>
  </si>
  <si>
    <t>CHTU4101663</t>
  </si>
  <si>
    <t>ULCU5070573</t>
  </si>
  <si>
    <t>BEAU6449700</t>
  </si>
  <si>
    <t>ULCU5071055</t>
  </si>
  <si>
    <t>ULCU5068658</t>
  </si>
  <si>
    <t>TCNU5830639</t>
  </si>
  <si>
    <t>ULCU5009779</t>
  </si>
  <si>
    <t>FCIU8361442</t>
  </si>
  <si>
    <t>TCNU5242445</t>
  </si>
  <si>
    <t>TCNU4796714</t>
  </si>
  <si>
    <t>CAAU6029567</t>
  </si>
  <si>
    <t>ULCU5069000</t>
  </si>
  <si>
    <t>SMCU7019441</t>
  </si>
  <si>
    <t>TCNU4213566</t>
  </si>
  <si>
    <t>TSTU0521603</t>
  </si>
  <si>
    <t>ULCU5003718</t>
  </si>
  <si>
    <t>ULCU5070064</t>
  </si>
  <si>
    <t>BEAU6444910</t>
  </si>
  <si>
    <t>BEAU6449300</t>
  </si>
  <si>
    <t>ULCU5054696</t>
  </si>
  <si>
    <t>TRLU6650802</t>
  </si>
  <si>
    <t>FSCU6731022</t>
  </si>
  <si>
    <t>ULCU5016490</t>
  </si>
  <si>
    <t>CAAU6023825</t>
  </si>
  <si>
    <t>GESU6204433</t>
  </si>
  <si>
    <t>ULCU5024726</t>
  </si>
  <si>
    <t>ZONU8209008</t>
  </si>
  <si>
    <t>CSKU9584554</t>
  </si>
  <si>
    <t>ULCU5061571</t>
  </si>
  <si>
    <t>ULCU5071327</t>
  </si>
  <si>
    <t>ULCU5070125</t>
  </si>
  <si>
    <t>BEAU6444904</t>
  </si>
  <si>
    <t>PCIU8335063</t>
  </si>
  <si>
    <t>ZCSU8480288</t>
  </si>
  <si>
    <t>ULCU5030930</t>
  </si>
  <si>
    <t>BEAU6466375</t>
  </si>
  <si>
    <t>ULCU5006390</t>
  </si>
  <si>
    <t>ULCU5023381</t>
  </si>
  <si>
    <t>ULCU5051090</t>
  </si>
  <si>
    <t>BMOU4497638</t>
  </si>
  <si>
    <t>ULCU5070207</t>
  </si>
  <si>
    <t>ULCU5070531</t>
  </si>
  <si>
    <t>QATU8468532</t>
  </si>
  <si>
    <t>CSKU8927643</t>
  </si>
  <si>
    <t>CAXU9931559</t>
  </si>
  <si>
    <t>CBHU8738292</t>
  </si>
  <si>
    <t>NSSU7121683</t>
  </si>
  <si>
    <t>SEGU5756432</t>
  </si>
  <si>
    <t>SEGU4520566</t>
  </si>
  <si>
    <t>ULCU5130353</t>
  </si>
  <si>
    <t>ULCU5002542</t>
  </si>
  <si>
    <t>ULCU5061289</t>
  </si>
  <si>
    <t>BEAU6460269</t>
  </si>
  <si>
    <t>ULCU5064230</t>
  </si>
  <si>
    <t>CBHU8718573</t>
  </si>
  <si>
    <t>BENU6573315</t>
  </si>
  <si>
    <t>BEAU6458549</t>
  </si>
  <si>
    <t>ULCU5062412</t>
  </si>
  <si>
    <t>CSKU9046501</t>
  </si>
  <si>
    <t>BEAU6449763</t>
  </si>
  <si>
    <t>ZONU7925271</t>
  </si>
  <si>
    <t>BEAU6447354</t>
  </si>
  <si>
    <t>UESU4645644</t>
  </si>
  <si>
    <t>ULCU5071116</t>
  </si>
  <si>
    <t>BEAU6445372</t>
  </si>
  <si>
    <t>ULCU5012828</t>
  </si>
  <si>
    <t>CCLU7243745</t>
  </si>
  <si>
    <t>ULCU5048517</t>
  </si>
  <si>
    <t>ULCU5054398</t>
  </si>
  <si>
    <t>TSLU0539990</t>
  </si>
  <si>
    <t>ULCU5047402</t>
  </si>
  <si>
    <t>CBHU8661689</t>
  </si>
  <si>
    <t>SNKU2534748</t>
  </si>
  <si>
    <t>ZONU8251965</t>
  </si>
  <si>
    <t>IKSU8607657</t>
  </si>
  <si>
    <t>ESPU8024395</t>
  </si>
  <si>
    <t>ULCU5054802</t>
  </si>
  <si>
    <t>BEAU6471026</t>
  </si>
  <si>
    <t>SNKU2693380</t>
  </si>
  <si>
    <t>BEAU6464156</t>
  </si>
  <si>
    <t>CAAU6023785</t>
  </si>
  <si>
    <t>ULCU5005412</t>
  </si>
  <si>
    <t>TCNU5022939</t>
  </si>
  <si>
    <t>XINU8211206</t>
  </si>
  <si>
    <t>FCIU8350514</t>
  </si>
  <si>
    <t>CAAU6030573</t>
  </si>
  <si>
    <t>ULCU5071158</t>
  </si>
  <si>
    <t>BEAU6449505</t>
  </si>
  <si>
    <t>CAIU8953232</t>
  </si>
  <si>
    <t>CSKU9541969</t>
  </si>
  <si>
    <t>CSKU8867360</t>
  </si>
  <si>
    <t>ULCU5029097</t>
  </si>
  <si>
    <t>BEAU6447400</t>
  </si>
  <si>
    <t>BEAU6450960</t>
  </si>
  <si>
    <t>ULCU5054654</t>
  </si>
  <si>
    <t>ULCU5026987</t>
  </si>
  <si>
    <t>ULCU5049513</t>
  </si>
  <si>
    <t>WSCU8489023</t>
  </si>
  <si>
    <t>BEAU6449315</t>
  </si>
  <si>
    <t>FSCU6342150</t>
  </si>
  <si>
    <t>ULCU5071203</t>
  </si>
  <si>
    <t>BEAU6452900</t>
  </si>
  <si>
    <t>BEAU6452793</t>
  </si>
  <si>
    <t>BEAU6449830</t>
  </si>
  <si>
    <t>ULCU5071076</t>
  </si>
  <si>
    <t>ULCU5070700</t>
  </si>
  <si>
    <t>CBHU8624685</t>
  </si>
  <si>
    <t>ULCU5059430</t>
  </si>
  <si>
    <t>ULCU5065094</t>
  </si>
  <si>
    <t>OOLU8311855</t>
  </si>
  <si>
    <t>ULCU5069736</t>
  </si>
  <si>
    <t>BEAU6449296</t>
  </si>
  <si>
    <t>ULCU5027920</t>
  </si>
  <si>
    <t>TEXU5478202</t>
  </si>
  <si>
    <t>DRYU9610007</t>
  </si>
  <si>
    <t>ULCU5045863</t>
  </si>
  <si>
    <t>ULCU5063717</t>
  </si>
  <si>
    <t>BEAU6445916</t>
  </si>
  <si>
    <t>ULCU5071311</t>
  </si>
  <si>
    <t>ULCU5070254</t>
  </si>
  <si>
    <t>BEAU6445388</t>
  </si>
  <si>
    <t>BEAU6458132</t>
  </si>
  <si>
    <t>ULCU5028465</t>
  </si>
  <si>
    <t>CCLU6545355</t>
  </si>
  <si>
    <t>DFSU6186299</t>
  </si>
  <si>
    <t>ULCU5010574</t>
  </si>
  <si>
    <t>CCLU6883096</t>
  </si>
  <si>
    <t>FCIU8195737</t>
  </si>
  <si>
    <t>CKLU4111293</t>
  </si>
  <si>
    <t>DFSU6040160</t>
  </si>
  <si>
    <t>ULCU5054269</t>
  </si>
  <si>
    <t>FCIU9398209</t>
  </si>
  <si>
    <t>ULCU5051830</t>
  </si>
  <si>
    <t>BEAU6449486</t>
  </si>
  <si>
    <t>ULCU5069382</t>
  </si>
  <si>
    <t>ULCU5071137</t>
  </si>
  <si>
    <t>BEAU6447420</t>
  </si>
  <si>
    <t>BEAU6448957</t>
  </si>
  <si>
    <t>BEAU6446445</t>
  </si>
  <si>
    <t>ULCU5058752</t>
  </si>
  <si>
    <t>ULCU5069762</t>
  </si>
  <si>
    <t>BEAU6444925</t>
  </si>
  <si>
    <t>ULCU5063189</t>
  </si>
  <si>
    <t>BEAU6453465</t>
  </si>
  <si>
    <t>TRLU5816144</t>
  </si>
  <si>
    <t>TSLU0544024</t>
  </si>
  <si>
    <t>CCLU6904563</t>
  </si>
  <si>
    <t>ULCU5013629</t>
  </si>
  <si>
    <t>ULCU5000534</t>
  </si>
  <si>
    <t>ULCU5032803</t>
  </si>
  <si>
    <t>ULCU5051589</t>
  </si>
  <si>
    <t>BEAU6468001</t>
  </si>
  <si>
    <t>LCGU9159245</t>
  </si>
  <si>
    <t>CBHU8674705</t>
  </si>
  <si>
    <t>ULCU5056493</t>
  </si>
  <si>
    <t>CCLU7089408</t>
  </si>
  <si>
    <t>ULCU5047779</t>
  </si>
  <si>
    <t>ULCU5042524</t>
  </si>
  <si>
    <t>EMCU9785695</t>
  </si>
  <si>
    <t>ULCU5046330</t>
  </si>
  <si>
    <t>ULCU5064890</t>
  </si>
  <si>
    <t>ULCU5006656</t>
  </si>
  <si>
    <t>BEAU6470375</t>
  </si>
  <si>
    <t>ULCU5063403</t>
  </si>
  <si>
    <t>ULCU5026009</t>
  </si>
  <si>
    <t>ULCU5052667</t>
  </si>
  <si>
    <t>ULCU5062095</t>
  </si>
  <si>
    <t>CCEU5106127</t>
  </si>
  <si>
    <t>ULCU5064098</t>
  </si>
  <si>
    <t>BEAU6451478</t>
  </si>
  <si>
    <t>ULCU5065920</t>
  </si>
  <si>
    <t>BEAU6470816</t>
  </si>
  <si>
    <t>BEAU6449491</t>
  </si>
  <si>
    <t>BEAU6449824</t>
  </si>
  <si>
    <t>BEAU6449608</t>
  </si>
  <si>
    <t>BEAU6452896</t>
  </si>
  <si>
    <t>ULCU5071121</t>
  </si>
  <si>
    <t>ULCU5070104</t>
  </si>
  <si>
    <t>ULCU5045164</t>
  </si>
  <si>
    <t>ULCU5008685</t>
  </si>
  <si>
    <t>ULCU5051505</t>
  </si>
  <si>
    <t>ULCU5062855</t>
  </si>
  <si>
    <t>BEAU6471915</t>
  </si>
  <si>
    <t>ULCU5003657</t>
  </si>
  <si>
    <t>ULCU5041549</t>
  </si>
  <si>
    <t>ULCU5020269</t>
  </si>
  <si>
    <t>ULCU5026734</t>
  </si>
  <si>
    <t>ULCU5031345</t>
  </si>
  <si>
    <t>ULCU5045312</t>
  </si>
  <si>
    <t>ULCU5033883</t>
  </si>
  <si>
    <t>ULCU5021500</t>
  </si>
  <si>
    <t>ULCU5028824</t>
  </si>
  <si>
    <t>BEAU6467725</t>
  </si>
  <si>
    <t>ULCU5062834</t>
  </si>
  <si>
    <t>ULCU5044907</t>
  </si>
  <si>
    <t>ULCU5046469</t>
  </si>
  <si>
    <t>RALU5113063</t>
  </si>
  <si>
    <t>AFKU7208159</t>
  </si>
  <si>
    <t>ULCU5040286</t>
  </si>
  <si>
    <t>HLXU6391096</t>
  </si>
  <si>
    <t>ULCU5061334</t>
  </si>
  <si>
    <t>ULCU5057144</t>
  </si>
  <si>
    <t>ULCU5065617</t>
  </si>
  <si>
    <t>ULCU5061735</t>
  </si>
  <si>
    <t>BEAU6466565</t>
  </si>
  <si>
    <t>ULCU5064020</t>
  </si>
  <si>
    <t>ULCU5064122</t>
  </si>
  <si>
    <t>ULCU5022512</t>
  </si>
  <si>
    <t>ULCU5021521</t>
  </si>
  <si>
    <t>ULCU5031520</t>
  </si>
  <si>
    <t>ULCU5063316</t>
  </si>
  <si>
    <t>BEAU6449850</t>
  </si>
  <si>
    <t>BEAU6449233</t>
  </si>
  <si>
    <t>ULCU5071097</t>
  </si>
  <si>
    <t>BEAU6449819</t>
  </si>
  <si>
    <t>BEAU6449151</t>
  </si>
  <si>
    <t>ULCU5047320</t>
  </si>
  <si>
    <t>ULCU5005243</t>
  </si>
  <si>
    <t>AFKU7492698</t>
  </si>
  <si>
    <t>ULCU5060960</t>
  </si>
  <si>
    <t>ULCU5045117</t>
  </si>
  <si>
    <t>ULCU5033116</t>
  </si>
  <si>
    <t>ULCU5034405</t>
  </si>
  <si>
    <t>ULCU5130158</t>
  </si>
  <si>
    <t>YMLU8358822</t>
  </si>
  <si>
    <t>CAAU6024014</t>
  </si>
  <si>
    <t>CCLU6881560</t>
  </si>
  <si>
    <t>CAAU6023893</t>
  </si>
  <si>
    <t>BEAU6444648</t>
  </si>
  <si>
    <t>ULCU5025677</t>
  </si>
  <si>
    <t>HDMU6521918</t>
  </si>
  <si>
    <t>TCLU5770933</t>
  </si>
  <si>
    <t>BEAU6447396</t>
  </si>
  <si>
    <t>BEAU6445496</t>
  </si>
  <si>
    <t>ULCU5055434</t>
  </si>
  <si>
    <t>ULCU5005829</t>
  </si>
  <si>
    <t>ULCU5064987</t>
  </si>
  <si>
    <t>ULCU5011842</t>
  </si>
  <si>
    <t>BEAU6452833</t>
  </si>
  <si>
    <t>ULCU5900942</t>
  </si>
  <si>
    <t>ULCU5027617</t>
  </si>
  <si>
    <t>ULCU5000473</t>
  </si>
  <si>
    <t>FCIU8613415</t>
  </si>
  <si>
    <t>TCNU8244987</t>
  </si>
  <si>
    <t>ULCU5042057</t>
  </si>
  <si>
    <t>BEAU6449568</t>
  </si>
  <si>
    <t>ULCU5042484</t>
  </si>
  <si>
    <t>CCLU7196094</t>
  </si>
  <si>
    <t>KLFU1829488</t>
  </si>
  <si>
    <t>ULCU5001891</t>
  </si>
  <si>
    <t>ULCU5034909</t>
  </si>
  <si>
    <t>BISU6825578</t>
  </si>
  <si>
    <t>ULCU5057503</t>
  </si>
  <si>
    <t>BEAU6447360</t>
  </si>
  <si>
    <t>ULCU5065284</t>
  </si>
  <si>
    <t>ULCU5029883</t>
  </si>
  <si>
    <t>ULCU5052625</t>
  </si>
  <si>
    <t>NSSU7038748</t>
  </si>
  <si>
    <t>BEAU6447499</t>
  </si>
  <si>
    <t>ULCU5045518</t>
  </si>
  <si>
    <t>ULCU5031005</t>
  </si>
  <si>
    <t>BEAU6453439</t>
  </si>
  <si>
    <t>BEAU6460063</t>
  </si>
  <si>
    <t>CCLU7059337</t>
  </si>
  <si>
    <t>BEAU6447375</t>
  </si>
  <si>
    <t>ULCU5051845</t>
  </si>
  <si>
    <t>BEAU6447550</t>
  </si>
  <si>
    <t>IUDU5815411</t>
  </si>
  <si>
    <t>ULCU5045610</t>
  </si>
  <si>
    <t>BEAU6449640</t>
  </si>
  <si>
    <t>ULCU5017162</t>
  </si>
  <si>
    <t>ULCU5048060</t>
  </si>
  <si>
    <t>ULCU5130203</t>
  </si>
  <si>
    <t>TCNU7097243</t>
  </si>
  <si>
    <t>ULCU5004118</t>
  </si>
  <si>
    <t>TRLU6667868</t>
  </si>
  <si>
    <t>ULCU5060322</t>
  </si>
  <si>
    <t>ULCU5040537</t>
  </si>
  <si>
    <t>BEAU6449172</t>
  </si>
  <si>
    <t>ULCU5042571</t>
  </si>
  <si>
    <t>BMOU5309329</t>
  </si>
  <si>
    <t>TCNU7066812</t>
  </si>
  <si>
    <t>ULCU5062583</t>
  </si>
  <si>
    <t>BMOU4457070</t>
  </si>
  <si>
    <t>ULCU5053405</t>
  </si>
  <si>
    <t>NSSU7058997</t>
  </si>
  <si>
    <t>CZZU9998036</t>
  </si>
  <si>
    <t>BEAU6466101</t>
  </si>
  <si>
    <t>ULCU5058069</t>
  </si>
  <si>
    <t>ULCU5012509</t>
  </si>
  <si>
    <t>ULCU5056683</t>
  </si>
  <si>
    <t>ULCU5011966</t>
  </si>
  <si>
    <t>ULCU5056240</t>
  </si>
  <si>
    <t>ULCU5002732</t>
  </si>
  <si>
    <t>ULCU5040291</t>
  </si>
  <si>
    <t>ULCU5058433</t>
  </si>
  <si>
    <t>BEAU4439792</t>
  </si>
  <si>
    <t>ULCU5064061</t>
  </si>
  <si>
    <t>BEAU6465640</t>
  </si>
  <si>
    <t>ULCU5016269</t>
  </si>
  <si>
    <t>GATU8198946</t>
  </si>
  <si>
    <t>BEAU4439405</t>
  </si>
  <si>
    <t>BEAU6449470</t>
  </si>
  <si>
    <t>BEAU6451499</t>
  </si>
  <si>
    <t>BEAU6449589</t>
  </si>
  <si>
    <t>ULCU5070275</t>
  </si>
  <si>
    <t>ULCU5073103</t>
  </si>
  <si>
    <t>BEAU6447478</t>
  </si>
  <si>
    <t>ULCU5069870</t>
  </si>
  <si>
    <t>ULCU5070444</t>
  </si>
  <si>
    <t>ULCU5069232</t>
  </si>
  <si>
    <t>ULCU5073715</t>
  </si>
  <si>
    <t>ULCU5069839</t>
  </si>
  <si>
    <t>ULCU5071190</t>
  </si>
  <si>
    <t>BEAU6449676</t>
  </si>
  <si>
    <t>ULCU5070655</t>
  </si>
  <si>
    <t>CBHU8586820</t>
  </si>
  <si>
    <t>ULCU5074007</t>
  </si>
  <si>
    <t>ULCU5071008</t>
  </si>
  <si>
    <t>BEAU6449660</t>
  </si>
  <si>
    <t>ULCU5070906</t>
  </si>
  <si>
    <t>ULCU5071060</t>
  </si>
  <si>
    <t>ULCU5070526</t>
  </si>
  <si>
    <t>ULCU5071163</t>
  </si>
  <si>
    <t>ULCU5071034</t>
  </si>
  <si>
    <t>ULCU5069227</t>
  </si>
  <si>
    <t>ULCU5069799</t>
  </si>
  <si>
    <t>ULCU5070510</t>
  </si>
  <si>
    <t>ULCU5069910</t>
  </si>
  <si>
    <t>ULCU5070486</t>
  </si>
  <si>
    <t>ULCU5069802</t>
  </si>
  <si>
    <t>ULCU5073818</t>
  </si>
  <si>
    <t>ULCU5070228</t>
  </si>
  <si>
    <t>ULCU5069823</t>
  </si>
  <si>
    <t>TRLU6677110</t>
  </si>
  <si>
    <t>ULCU5073700</t>
  </si>
  <si>
    <t>CAIU8269261</t>
  </si>
  <si>
    <t>ULCU5070450</t>
  </si>
  <si>
    <t>ULCU5071348</t>
  </si>
  <si>
    <t>ULCU5073504</t>
  </si>
  <si>
    <t>BEAU6445393</t>
  </si>
  <si>
    <t>BEAU6449423</t>
  </si>
  <si>
    <t>ULCU5069572</t>
  </si>
  <si>
    <t>BEAU6449280</t>
  </si>
  <si>
    <t>BEAU6449758</t>
  </si>
  <si>
    <t>ULCU5070969</t>
  </si>
  <si>
    <t>ULCU5070336</t>
  </si>
  <si>
    <t>ULCU5070995</t>
  </si>
  <si>
    <t>ULCU5071292</t>
  </si>
  <si>
    <t>BEAU6445367</t>
  </si>
  <si>
    <t>ULCU5050880</t>
  </si>
  <si>
    <t>ULCU5072154</t>
  </si>
  <si>
    <t>ULCU5073417</t>
  </si>
  <si>
    <t>ULCU5070850</t>
  </si>
  <si>
    <t>ULCU5073320</t>
  </si>
  <si>
    <t>ULCU5069741</t>
  </si>
  <si>
    <t>ULCU5071184</t>
  </si>
  <si>
    <t>ULCU5069850</t>
  </si>
  <si>
    <t>ULCU5071775</t>
  </si>
  <si>
    <t>ULCU5070830</t>
  </si>
  <si>
    <t>ULCU5072299</t>
  </si>
  <si>
    <t>ULCU5021270</t>
  </si>
  <si>
    <t>ULCU5033008</t>
  </si>
  <si>
    <t>ULCU5003071</t>
  </si>
  <si>
    <t>ULCU5073530</t>
  </si>
  <si>
    <t>ULCU5069398</t>
  </si>
  <si>
    <t>ULCU5070608</t>
  </si>
  <si>
    <t>ULCU5070110</t>
  </si>
  <si>
    <t>ULCU5071040</t>
  </si>
  <si>
    <t>ULCU5070758</t>
  </si>
  <si>
    <t>ULCU5071081</t>
  </si>
  <si>
    <t>ULCU5070676</t>
  </si>
  <si>
    <t>INKU6645776</t>
  </si>
  <si>
    <t>CSKU9397595</t>
  </si>
  <si>
    <t>SEGU4120981</t>
  </si>
  <si>
    <t>CBHU8680420</t>
  </si>
  <si>
    <t>SEGU6341359</t>
  </si>
  <si>
    <t>CSKU8592067</t>
  </si>
  <si>
    <t>TCNU8676532</t>
  </si>
  <si>
    <t>CSKU5868275</t>
  </si>
  <si>
    <t>SEGU6492210</t>
  </si>
  <si>
    <t>CSKU9456506</t>
  </si>
  <si>
    <t>IUDU5813701</t>
  </si>
  <si>
    <t>SEGU5254120</t>
  </si>
  <si>
    <t>SEGU4049590</t>
  </si>
  <si>
    <t>BEAU4427662</t>
  </si>
  <si>
    <t>CZZU7268070</t>
  </si>
  <si>
    <t>ULCU5004294</t>
  </si>
  <si>
    <t>ZCSU8634608</t>
  </si>
  <si>
    <t>BEAU6448962</t>
  </si>
  <si>
    <t>ULCU5062198</t>
  </si>
  <si>
    <t>NSSU7072608</t>
  </si>
  <si>
    <t>TCLU5936351</t>
  </si>
  <si>
    <t>BEAU6447349</t>
  </si>
  <si>
    <t>BEAU6449526</t>
  </si>
  <si>
    <t>ULCU5031319</t>
  </si>
  <si>
    <t>BENU6649806</t>
  </si>
  <si>
    <t>ULCU5056913</t>
  </si>
  <si>
    <t>ULCU5043048</t>
  </si>
  <si>
    <t>ULCU5061817</t>
  </si>
  <si>
    <t>ULCU5030800</t>
  </si>
  <si>
    <t>CBHU8700846</t>
  </si>
  <si>
    <t>BEAU6447457</t>
  </si>
  <si>
    <t>TGHU8963909</t>
  </si>
  <si>
    <t>ULCU5022359</t>
  </si>
  <si>
    <t>APHU6350126</t>
  </si>
  <si>
    <t>BENU6570018</t>
  </si>
  <si>
    <t>BSIU9024612</t>
  </si>
  <si>
    <t>BENU6562861</t>
  </si>
  <si>
    <t>BEAU4442498</t>
  </si>
  <si>
    <t>SEGU6490007</t>
  </si>
  <si>
    <t>CSKU9147723</t>
  </si>
  <si>
    <t>BMOU4660410</t>
  </si>
  <si>
    <t>BMOU4670487</t>
  </si>
  <si>
    <t>ZONU7414899</t>
  </si>
  <si>
    <t>ULCU5051552</t>
  </si>
  <si>
    <t>CSKU9020277</t>
  </si>
  <si>
    <t>TCNU5817832</t>
  </si>
  <si>
    <t>ULCU5028737</t>
  </si>
  <si>
    <t>ULCU5055394</t>
  </si>
  <si>
    <t>SEGU6491507</t>
  </si>
  <si>
    <t>BENU6553113</t>
  </si>
  <si>
    <t>BEAU6447565</t>
  </si>
  <si>
    <t>BEAU6445460</t>
  </si>
  <si>
    <t>ULCU5046772</t>
  </si>
  <si>
    <t>ULCU5040352</t>
  </si>
  <si>
    <t>BEAU6446764</t>
  </si>
  <si>
    <t>SEGU6339557</t>
  </si>
  <si>
    <t>MOTU0480178</t>
  </si>
  <si>
    <t>ULCU5028167</t>
  </si>
  <si>
    <t>CSKU9506741</t>
  </si>
  <si>
    <t>ULCU5011056</t>
  </si>
  <si>
    <t>ULCU5046957</t>
  </si>
  <si>
    <t>CAIU8075271</t>
  </si>
  <si>
    <t>WSCU8599545</t>
  </si>
  <si>
    <t>BMOU5080715</t>
  </si>
  <si>
    <t>DFSU6213795</t>
  </si>
  <si>
    <t>TGHU8055579</t>
  </si>
  <si>
    <t>GLDU0817305</t>
  </si>
  <si>
    <t>ULCU5065999</t>
  </si>
  <si>
    <t>TGHU9060142</t>
  </si>
  <si>
    <t>FSCU9524800</t>
  </si>
  <si>
    <t>SEGU4446710</t>
  </si>
  <si>
    <t>TWCU8022800</t>
  </si>
  <si>
    <t>WSCU7772173</t>
  </si>
  <si>
    <t>CCEU5107627</t>
  </si>
  <si>
    <t>ULCU5042890</t>
  </si>
  <si>
    <t>ULCU5052815</t>
  </si>
  <si>
    <t>TCNU4385293</t>
  </si>
  <si>
    <t>CBHU8549642</t>
  </si>
  <si>
    <t>TCLU7854972</t>
  </si>
  <si>
    <t>ULCU5000513</t>
  </si>
  <si>
    <t>TDRU8199312</t>
  </si>
  <si>
    <t>CSKU8986862</t>
  </si>
  <si>
    <t>SEGU4496460</t>
  </si>
  <si>
    <t>TCNU8059401</t>
  </si>
  <si>
    <t>SONU7359752</t>
  </si>
  <si>
    <t>ULCU5065258</t>
  </si>
  <si>
    <t>ULCU5027113</t>
  </si>
  <si>
    <t>ULCU5034236</t>
  </si>
  <si>
    <t>DFSU7083417</t>
  </si>
  <si>
    <t>ULCU5011647</t>
  </si>
  <si>
    <t>ULCU5053920</t>
  </si>
  <si>
    <t>TCNU4953069</t>
  </si>
  <si>
    <t>BEAU4427256</t>
  </si>
  <si>
    <t>ULCU5033158</t>
  </si>
  <si>
    <t>ULCU5006759</t>
  </si>
  <si>
    <t>FCIU8522887</t>
  </si>
  <si>
    <t>TGHU8598196</t>
  </si>
  <si>
    <t>HJMU1924486</t>
  </si>
  <si>
    <t>ULCU5064755</t>
  </si>
  <si>
    <t>ULCU5046601</t>
  </si>
  <si>
    <t>ULCU5002901</t>
  </si>
  <si>
    <t>BEAU6467005</t>
  </si>
  <si>
    <t>MWLU7202659</t>
  </si>
  <si>
    <t>TDRU8234877</t>
  </si>
  <si>
    <t>RALU5112154</t>
  </si>
  <si>
    <t>BMOU4444026</t>
  </si>
  <si>
    <t>SEGU6339177</t>
  </si>
  <si>
    <t>BMOU4033529</t>
  </si>
  <si>
    <t>ZONU7558509</t>
  </si>
  <si>
    <t>BEAU6456865</t>
  </si>
  <si>
    <t>SEGU4883406</t>
  </si>
  <si>
    <t>BEAU6470272</t>
  </si>
  <si>
    <t>BMOU4102635</t>
  </si>
  <si>
    <t>CAIU9798228</t>
  </si>
  <si>
    <t>SEGU6298416</t>
  </si>
  <si>
    <t>DFSU7054189</t>
  </si>
  <si>
    <t>BEAU4422038</t>
  </si>
  <si>
    <t>ULCU5047634</t>
  </si>
  <si>
    <t>CAIU8956627</t>
  </si>
  <si>
    <t>BEAU6447523</t>
  </si>
  <si>
    <t>ULCU5069187</t>
  </si>
  <si>
    <t>ULCU5027561</t>
  </si>
  <si>
    <t>ULCU5900074</t>
  </si>
  <si>
    <t>ULCU5021033</t>
  </si>
  <si>
    <t>BEAU6449399</t>
  </si>
  <si>
    <t>BEAU6447544</t>
  </si>
  <si>
    <t>BEAU4415234</t>
  </si>
  <si>
    <t>FSCU6511537</t>
  </si>
  <si>
    <t>TGHU8637707</t>
  </si>
  <si>
    <t>ULCU5013212</t>
  </si>
  <si>
    <t>ULCU5002141</t>
  </si>
  <si>
    <t>ULCU5014749</t>
  </si>
  <si>
    <t>ULCU5052029</t>
  </si>
  <si>
    <t>ULCU5026483</t>
  </si>
  <si>
    <t>BEAU6447539</t>
  </si>
  <si>
    <t>ULCU5044785</t>
  </si>
  <si>
    <t>ULCU5026903</t>
  </si>
  <si>
    <t>ULCU5046242</t>
  </si>
  <si>
    <t>HPSU7770762</t>
  </si>
  <si>
    <t>MSCU9961561</t>
  </si>
  <si>
    <t>CCLU7167157</t>
  </si>
  <si>
    <t>TCNU4509521</t>
  </si>
  <si>
    <t>ULCU5044770</t>
  </si>
  <si>
    <t>SEGU5899372</t>
  </si>
  <si>
    <t>ULCU5049914</t>
  </si>
  <si>
    <t>TCNU5354928</t>
  </si>
  <si>
    <t>ULCU5002666</t>
  </si>
  <si>
    <t>FSCU9806629</t>
  </si>
  <si>
    <t>TCLU7917746</t>
  </si>
  <si>
    <t>FSCU8131032</t>
  </si>
  <si>
    <t>ULCU5040521</t>
  </si>
  <si>
    <t>BENU6534366</t>
  </si>
  <si>
    <t>ULCU5034051</t>
  </si>
  <si>
    <t>ULCU5032526</t>
  </si>
  <si>
    <t>ULCU5041786</t>
  </si>
  <si>
    <t>ULCU5060868</t>
  </si>
  <si>
    <t>BEAU6452849</t>
  </si>
  <si>
    <t>ULCU5016253</t>
  </si>
  <si>
    <t>ULCU5032450</t>
  </si>
  <si>
    <t>CCEU5119356</t>
  </si>
  <si>
    <t>CBHU8237876</t>
  </si>
  <si>
    <t>TCNU5248715</t>
  </si>
  <si>
    <t>TCNU5251426</t>
  </si>
  <si>
    <t>BENU6641214</t>
  </si>
  <si>
    <t>TCNU5240210</t>
  </si>
  <si>
    <t>ULCU5047613</t>
  </si>
  <si>
    <t>BEAU4416328</t>
  </si>
  <si>
    <t>ULCU5012324</t>
  </si>
  <si>
    <t>SEGU5760999</t>
  </si>
  <si>
    <t>CBHU8758350</t>
  </si>
  <si>
    <t>ZONU7999042</t>
  </si>
  <si>
    <t>ULCU5043222</t>
  </si>
  <si>
    <t>BMOU5311985</t>
  </si>
  <si>
    <t>ULCU5043942</t>
  </si>
  <si>
    <t>WSCU7880590</t>
  </si>
  <si>
    <t>CAXU8009477</t>
  </si>
  <si>
    <t>BENU6506180</t>
  </si>
  <si>
    <t>TCLU7957142</t>
  </si>
  <si>
    <t>ULCU5066207</t>
  </si>
  <si>
    <t>ULCU5021630</t>
  </si>
  <si>
    <t>CRSU9258862</t>
  </si>
  <si>
    <t>ULCU5015853</t>
  </si>
  <si>
    <t>WSCU9852827</t>
  </si>
  <si>
    <t>HDMU6816837</t>
  </si>
  <si>
    <t>INKU6155470</t>
  </si>
  <si>
    <t>ULCU5054340</t>
  </si>
  <si>
    <t>TRLU7367361</t>
  </si>
  <si>
    <t>TGHU8699680</t>
  </si>
  <si>
    <t>ULCU5016504</t>
  </si>
  <si>
    <t>TDRU5476305</t>
  </si>
  <si>
    <t>CBHU8561925</t>
  </si>
  <si>
    <t>CSKU0336829</t>
  </si>
  <si>
    <t>ULCU5041908</t>
  </si>
  <si>
    <t>TGHU8209611</t>
  </si>
  <si>
    <t>CBHU8821961</t>
  </si>
  <si>
    <t>BEAU6461882</t>
  </si>
  <si>
    <t>CCLU6975588</t>
  </si>
  <si>
    <t>CBHU8543639</t>
  </si>
  <si>
    <t>ULCU5059980</t>
  </si>
  <si>
    <t>CBHU8700168</t>
  </si>
  <si>
    <t>ULCU5053766</t>
  </si>
  <si>
    <t>TDRU8333606</t>
  </si>
  <si>
    <t>CSKU7422641</t>
  </si>
  <si>
    <t>TCNU8461935</t>
  </si>
  <si>
    <t>ULCU5055389</t>
  </si>
  <si>
    <t>ULCU5050392</t>
  </si>
  <si>
    <t>ULCU5027833</t>
  </si>
  <si>
    <t>TCNU6110530</t>
  </si>
  <si>
    <t>HDMU6325875</t>
  </si>
  <si>
    <t>CCLU6881998</t>
  </si>
  <si>
    <t>ULCU5051341</t>
  </si>
  <si>
    <t>ULCU5300167</t>
  </si>
  <si>
    <t>ULCU5056209</t>
  </si>
  <si>
    <t>BEAU4449147</t>
  </si>
  <si>
    <t>ULCU5022180</t>
  </si>
  <si>
    <t>ULCU5056180</t>
  </si>
  <si>
    <t>ULCU5012807</t>
  </si>
  <si>
    <t>LYGU4097988</t>
  </si>
  <si>
    <t>ULCU5050807</t>
  </si>
  <si>
    <t>ULCU5011328</t>
  </si>
  <si>
    <t>PONU7190438</t>
  </si>
  <si>
    <t>ULCU5005578</t>
  </si>
  <si>
    <t>FSCU9988230</t>
  </si>
  <si>
    <t>TCNU7853700</t>
  </si>
  <si>
    <t>KPMU8071185</t>
  </si>
  <si>
    <t>CSKU8794807</t>
  </si>
  <si>
    <t>TTNU9612598</t>
  </si>
  <si>
    <t>SNKU2432263</t>
  </si>
  <si>
    <t>TSLU0512979</t>
  </si>
  <si>
    <t>ULCU5041889</t>
  </si>
  <si>
    <t>TGHU7611605</t>
  </si>
  <si>
    <t>ULCU5000299</t>
  </si>
  <si>
    <t>ULCU5030837</t>
  </si>
  <si>
    <t>ULCU5050448</t>
  </si>
  <si>
    <t>ULCU5007673</t>
  </si>
  <si>
    <t>ULCU5041235</t>
  </si>
  <si>
    <t>CBHU8155192</t>
  </si>
  <si>
    <t>ZONU8156021</t>
  </si>
  <si>
    <t>TCNU6832282</t>
  </si>
  <si>
    <t>ULCU5023611</t>
  </si>
  <si>
    <t>ContainerNo.</t>
  </si>
  <si>
    <t>Return Port</t>
    <phoneticPr fontId="88" type="noConversion"/>
  </si>
  <si>
    <t>Return date</t>
    <phoneticPr fontId="88" type="noConversion"/>
  </si>
  <si>
    <t>Size</t>
    <phoneticPr fontId="89" type="noConversion"/>
  </si>
  <si>
    <t>ReleaseDate</t>
  </si>
  <si>
    <t>BUSAN</t>
  </si>
  <si>
    <t>40HQ</t>
    <phoneticPr fontId="88" type="noConversion"/>
  </si>
  <si>
    <t>DALIAN</t>
    <phoneticPr fontId="88" type="noConversion"/>
  </si>
  <si>
    <t>HCM</t>
    <phoneticPr fontId="88" type="noConversion"/>
  </si>
  <si>
    <t>40HQ</t>
    <phoneticPr fontId="88" type="noConversion"/>
  </si>
  <si>
    <t>HUANGPU</t>
    <phoneticPr fontId="88" type="noConversion"/>
  </si>
  <si>
    <t>HUANGPU</t>
    <phoneticPr fontId="88" type="noConversion"/>
  </si>
  <si>
    <t>40HQ</t>
    <phoneticPr fontId="88" type="noConversion"/>
  </si>
  <si>
    <t>HUANGPU</t>
    <phoneticPr fontId="88" type="noConversion"/>
  </si>
  <si>
    <t>HUANGPU</t>
    <phoneticPr fontId="88" type="noConversion"/>
  </si>
  <si>
    <t>NINGBO</t>
    <phoneticPr fontId="88" type="noConversion"/>
  </si>
  <si>
    <t>40HQ</t>
    <phoneticPr fontId="88" type="noConversion"/>
  </si>
  <si>
    <t>QINGDAO</t>
    <phoneticPr fontId="88" type="noConversion"/>
  </si>
  <si>
    <t>QINGDAO</t>
    <phoneticPr fontId="88" type="noConversion"/>
  </si>
  <si>
    <t>QINGDAO</t>
    <phoneticPr fontId="88" type="noConversion"/>
  </si>
  <si>
    <t>QINGDAO</t>
    <phoneticPr fontId="88" type="noConversion"/>
  </si>
  <si>
    <t>SHANGHAI</t>
    <phoneticPr fontId="88" type="noConversion"/>
  </si>
  <si>
    <t>SHANGHAI</t>
    <phoneticPr fontId="88" type="noConversion"/>
  </si>
  <si>
    <t>SHANGHAI</t>
    <phoneticPr fontId="88" type="noConversion"/>
  </si>
  <si>
    <t>SHEKOU</t>
    <phoneticPr fontId="88" type="noConversion"/>
  </si>
  <si>
    <t>SHEKOU</t>
  </si>
  <si>
    <t>TIANJIN</t>
    <phoneticPr fontId="88" type="noConversion"/>
  </si>
  <si>
    <t>Kustanay(36 UZB)</t>
  </si>
  <si>
    <t>Kustanay(37 UZB)</t>
  </si>
  <si>
    <t>Kustanay(45 KIA)</t>
  </si>
  <si>
    <t>Kustanay(48 KIA)</t>
  </si>
  <si>
    <t>HAIPHONG</t>
  </si>
  <si>
    <t>HOCHIMINH</t>
  </si>
  <si>
    <t>INCHON</t>
  </si>
  <si>
    <t>TASHKENT</t>
  </si>
  <si>
    <t>FCLU9602560</t>
  </si>
  <si>
    <t>Depot Name</t>
  </si>
  <si>
    <t>DALIAN</t>
    <phoneticPr fontId="88" type="noConversion"/>
  </si>
  <si>
    <t>HUANGPU</t>
    <phoneticPr fontId="88" type="noConversion"/>
  </si>
  <si>
    <t>HUANGPU</t>
    <phoneticPr fontId="88" type="noConversion"/>
  </si>
  <si>
    <t>LIANYUNGANG</t>
    <phoneticPr fontId="88" type="noConversion"/>
  </si>
  <si>
    <t>LIANYUNGANG</t>
    <phoneticPr fontId="88" type="noConversion"/>
  </si>
  <si>
    <t>LIANYUNGANG</t>
    <phoneticPr fontId="88" type="noConversion"/>
  </si>
  <si>
    <t>NINGBO</t>
    <phoneticPr fontId="88" type="noConversion"/>
  </si>
  <si>
    <t>NINGBO</t>
    <phoneticPr fontId="88" type="noConversion"/>
  </si>
  <si>
    <t>PUSAN</t>
  </si>
  <si>
    <t>QINGDAO</t>
    <phoneticPr fontId="88" type="noConversion"/>
  </si>
  <si>
    <t>QINGDAO</t>
    <phoneticPr fontId="88" type="noConversion"/>
  </si>
  <si>
    <t>SHANGHAI</t>
    <phoneticPr fontId="88" type="noConversion"/>
  </si>
  <si>
    <t>SHANGHAI</t>
    <phoneticPr fontId="88" type="noConversion"/>
  </si>
  <si>
    <t>SHEKOU</t>
    <phoneticPr fontId="88" type="noConversion"/>
  </si>
  <si>
    <t>SHEKOU</t>
    <phoneticPr fontId="88" type="noConversion"/>
  </si>
  <si>
    <t>TIANJIN</t>
    <phoneticPr fontId="88" type="noConversion"/>
  </si>
  <si>
    <t>TIANJIN</t>
    <phoneticPr fontId="88" type="noConversion"/>
  </si>
  <si>
    <t>TIANJIN</t>
    <phoneticPr fontId="88" type="noConversion"/>
  </si>
  <si>
    <t>XIAMEN</t>
    <phoneticPr fontId="88" type="noConversion"/>
  </si>
  <si>
    <t>INCHEON</t>
    <phoneticPr fontId="88" type="noConversion"/>
  </si>
  <si>
    <t>SEGU5318647</t>
  </si>
  <si>
    <t>SEGU4185832</t>
  </si>
  <si>
    <t>AXIU1495976</t>
  </si>
  <si>
    <t>TGHU8053365</t>
  </si>
  <si>
    <t>SEGU5403380</t>
  </si>
  <si>
    <t>TGHU8788350</t>
  </si>
  <si>
    <t>TGHU8974605</t>
  </si>
  <si>
    <t>CLHU8515766</t>
  </si>
  <si>
    <t>CSKU8808217</t>
  </si>
  <si>
    <t>NSSU7018572</t>
  </si>
  <si>
    <t>TCNU5405898</t>
  </si>
  <si>
    <t>ULCU5062367</t>
  </si>
  <si>
    <t>TCLU9132599</t>
  </si>
  <si>
    <t>NSSU7027487</t>
  </si>
  <si>
    <t>SEGU6075705</t>
  </si>
  <si>
    <t>CSKU8006649</t>
  </si>
  <si>
    <t>ULCU5065073</t>
  </si>
  <si>
    <t>SEGU4868438</t>
  </si>
  <si>
    <t>HDMU6790774</t>
  </si>
  <si>
    <t>TGHU9341200</t>
  </si>
  <si>
    <t>GLDU7322165</t>
  </si>
  <si>
    <t>SEGU6341385</t>
  </si>
  <si>
    <t>SEGU5307350</t>
  </si>
  <si>
    <t>AESU4616306</t>
  </si>
  <si>
    <t>WSCU7927887</t>
  </si>
  <si>
    <t>EISU9141669</t>
  </si>
  <si>
    <t>ULCU5053278</t>
  </si>
  <si>
    <t>CPIU1500261</t>
  </si>
  <si>
    <t>ULCU5065746</t>
  </si>
  <si>
    <t>BEAU4436941</t>
  </si>
  <si>
    <t>ULCU5063928</t>
  </si>
  <si>
    <t>ULCU5048944</t>
  </si>
  <si>
    <t>ULCU5029440</t>
  </si>
  <si>
    <t>HDMU6766016</t>
  </si>
  <si>
    <t>BEAU6456802</t>
  </si>
  <si>
    <t>WHLU5325118</t>
  </si>
  <si>
    <t>ULCU5060889</t>
  </si>
  <si>
    <t>SKHU4535236</t>
  </si>
  <si>
    <t>TCLU8711338</t>
  </si>
  <si>
    <t>FCIU8038131</t>
  </si>
  <si>
    <t>ULCU5021202</t>
  </si>
  <si>
    <t>YMLU8071895</t>
  </si>
  <si>
    <t>CCLU7012129</t>
  </si>
  <si>
    <t>CAAU5372226</t>
  </si>
  <si>
    <t>CLHU9021602</t>
  </si>
  <si>
    <t>SEGU5498976</t>
  </si>
  <si>
    <t>HDMU6739010</t>
  </si>
  <si>
    <t>FSCU6647246</t>
  </si>
  <si>
    <t>EMCU9661190</t>
  </si>
  <si>
    <t>FSCU6520890</t>
  </si>
  <si>
    <t>BEAU6473630</t>
  </si>
  <si>
    <t>NSSU7057732</t>
  </si>
  <si>
    <t>GVCU5348402</t>
  </si>
  <si>
    <t>HDMU6746597</t>
  </si>
  <si>
    <t>ULCU5068637</t>
  </si>
  <si>
    <t>SEGU6332038</t>
  </si>
  <si>
    <t>BEAU6445080</t>
  </si>
  <si>
    <t>CSKU8314847</t>
  </si>
  <si>
    <t>ZONU8225082</t>
  </si>
  <si>
    <t>FFAU4338771</t>
  </si>
  <si>
    <t>BENU6548077</t>
  </si>
  <si>
    <t>NSSU7056335</t>
  </si>
  <si>
    <t>SEGU5252832</t>
  </si>
  <si>
    <t>HDMU6741260</t>
  </si>
  <si>
    <t>PCIU8314538</t>
  </si>
  <si>
    <t>ULCU5022071</t>
  </si>
  <si>
    <t>ULCU5031880</t>
  </si>
  <si>
    <t>BEAU4378594</t>
  </si>
  <si>
    <t>ULCU5057550</t>
  </si>
  <si>
    <t>ULCU5050129</t>
  </si>
  <si>
    <t>ULCU5026246</t>
  </si>
  <si>
    <t>CBHU8721387</t>
  </si>
  <si>
    <t>BEAU6446039</t>
  </si>
  <si>
    <t>TCLU7919760</t>
  </si>
  <si>
    <t>SEGU4116615</t>
  </si>
  <si>
    <t>TGHU9514013</t>
  </si>
  <si>
    <t>ULCU5064992</t>
  </si>
  <si>
    <t>TCLU1478733</t>
  </si>
  <si>
    <t>TCLU8863618</t>
  </si>
  <si>
    <t>TGHU8340555</t>
  </si>
  <si>
    <t>TGHU8332945</t>
  </si>
  <si>
    <t>SEGU5357772</t>
  </si>
  <si>
    <t>CLHU9081999</t>
  </si>
  <si>
    <t>HDMU6785525</t>
  </si>
  <si>
    <t>TGHU9788544</t>
  </si>
  <si>
    <t>CBHU8832349</t>
  </si>
  <si>
    <t>BEAU4446003</t>
  </si>
  <si>
    <t>ULCU5062768</t>
  </si>
  <si>
    <t>TEMU6585032</t>
  </si>
  <si>
    <t>TCNU5244772</t>
  </si>
  <si>
    <t>XINU8175109</t>
  </si>
  <si>
    <t>ULCU5001778</t>
  </si>
  <si>
    <t>CCLU7197980</t>
  </si>
  <si>
    <t>ULCU5061355</t>
  </si>
  <si>
    <t>CSKU8423508</t>
  </si>
  <si>
    <t>TCNU4392733</t>
  </si>
  <si>
    <t>TDRU8943527</t>
  </si>
  <si>
    <t>CSKU8091548</t>
  </si>
  <si>
    <t>ULCU5062109</t>
  </si>
  <si>
    <t>CAIU8908486</t>
  </si>
  <si>
    <t>ULCU5054680</t>
  </si>
  <si>
    <t>CAIU8845222</t>
  </si>
  <si>
    <t>ZCSU8637280</t>
  </si>
  <si>
    <t>TGHU9295677</t>
  </si>
  <si>
    <t>CCLU7050284</t>
  </si>
  <si>
    <t>TGHU8660728</t>
  </si>
  <si>
    <t>TGHU8220333</t>
  </si>
  <si>
    <t>CBHU8259860</t>
  </si>
  <si>
    <t>TCLU8789594</t>
  </si>
  <si>
    <t>CLHU8906349</t>
  </si>
  <si>
    <t>SEGU5256627</t>
  </si>
  <si>
    <t>TGHU9400290</t>
  </si>
  <si>
    <t>SEGU4731403</t>
  </si>
  <si>
    <t>CCLU7249363</t>
  </si>
  <si>
    <t>SEGU5153399</t>
  </si>
  <si>
    <t>HJMU1954198</t>
  </si>
  <si>
    <t>TCNU6795358</t>
  </si>
  <si>
    <t>ZONU7363831</t>
  </si>
  <si>
    <t>HDMU6506488</t>
  </si>
  <si>
    <t>ULCU5015107</t>
  </si>
  <si>
    <t>ULCU5049880</t>
  </si>
  <si>
    <t>TCNU6692940</t>
  </si>
  <si>
    <t>TTNU9846127</t>
  </si>
  <si>
    <t>TCNU4391552</t>
  </si>
  <si>
    <t>ULCU5026478</t>
  </si>
  <si>
    <t>ULCU5011077</t>
  </si>
  <si>
    <t>TEMU8680430</t>
  </si>
  <si>
    <t>FCIU8903796</t>
  </si>
  <si>
    <t>CAIU8100163</t>
  </si>
  <si>
    <t>ULCU5065330</t>
  </si>
  <si>
    <t>ULCU5029230</t>
  </si>
  <si>
    <t>TCNU9852810</t>
  </si>
  <si>
    <t>GATU8724589</t>
  </si>
  <si>
    <t>XINU8165306</t>
  </si>
  <si>
    <t>BEAU6465569</t>
  </si>
  <si>
    <t>BEAU4375194</t>
  </si>
  <si>
    <t>ULCU5057870</t>
  </si>
  <si>
    <t>NSSU7032246</t>
  </si>
  <si>
    <t>ULCU5061102</t>
  </si>
  <si>
    <t>ULCU5053935</t>
  </si>
  <si>
    <t>OOLU8391315</t>
  </si>
  <si>
    <t>GESU4723825</t>
  </si>
  <si>
    <t>ULCU5052902</t>
  </si>
  <si>
    <t>FCIU8592760</t>
  </si>
  <si>
    <t>ULCU5045879</t>
  </si>
  <si>
    <t>CSKU8394708</t>
  </si>
  <si>
    <t>TRLU5301792</t>
  </si>
  <si>
    <t>CSKU8120230</t>
  </si>
  <si>
    <t>TCLU8333916</t>
  </si>
  <si>
    <t>HDMU6790650</t>
  </si>
  <si>
    <t>TCLU9291878</t>
  </si>
  <si>
    <t>OOLU8393616</t>
  </si>
  <si>
    <t>FCIU8790832</t>
  </si>
  <si>
    <t>TLLU4019628</t>
  </si>
  <si>
    <t>BEAU6463083</t>
  </si>
  <si>
    <t>ULCU5064040</t>
  </si>
  <si>
    <t>CAXU8223088</t>
  </si>
  <si>
    <t>TEMU8947038</t>
  </si>
  <si>
    <t>TCNU9795222</t>
  </si>
  <si>
    <t>HDMU6318048</t>
  </si>
  <si>
    <t>ULCU5024557</t>
  </si>
  <si>
    <t>ULCU5000600</t>
  </si>
  <si>
    <t>GESU5060265</t>
  </si>
  <si>
    <t>ULCU5011483</t>
  </si>
  <si>
    <t>BEAU6445834</t>
  </si>
  <si>
    <t>NSSU7080840</t>
  </si>
  <si>
    <t>TCLU1831389</t>
  </si>
  <si>
    <t>ULCU5054438</t>
  </si>
  <si>
    <t>ULCU5069417</t>
  </si>
  <si>
    <t>BEAU6472974</t>
  </si>
  <si>
    <t>ULCU5028491</t>
  </si>
  <si>
    <t>ULCU5022256</t>
  </si>
  <si>
    <t>ULCU5048456</t>
  </si>
  <si>
    <t>ULCU5032125</t>
  </si>
  <si>
    <t>TCLU4849714</t>
  </si>
  <si>
    <t>HDMU6758920</t>
  </si>
  <si>
    <t>ULCU5024330</t>
  </si>
  <si>
    <t>DFSU6189087</t>
  </si>
  <si>
    <t>ULCU5062789</t>
  </si>
  <si>
    <t>SGCU8045210</t>
  </si>
  <si>
    <t>CZZU6520228</t>
  </si>
  <si>
    <t>GVCU5009754</t>
  </si>
  <si>
    <t>ULCU5046999</t>
  </si>
  <si>
    <t>ULCU5901379</t>
  </si>
  <si>
    <t>ULCU5073654</t>
  </si>
  <si>
    <t>ULCU5073952</t>
  </si>
  <si>
    <t>TCLU8588265</t>
  </si>
  <si>
    <t>ULCU5073720</t>
  </si>
  <si>
    <t>ULCU5073741</t>
  </si>
  <si>
    <t>WSCU9767520</t>
  </si>
  <si>
    <t>ULCU5072684</t>
  </si>
  <si>
    <t>ULCU5073295</t>
  </si>
  <si>
    <t>BEAU6449212</t>
  </si>
  <si>
    <t>ULCU5073016</t>
  </si>
  <si>
    <t>BEAU6452875</t>
  </si>
  <si>
    <t>ULCU5073525</t>
  </si>
  <si>
    <t>ULCU5073021</t>
  </si>
  <si>
    <t>ULCU5073042</t>
  </si>
  <si>
    <t>GLDU0818174</t>
  </si>
  <si>
    <t>ULCU5073443</t>
  </si>
  <si>
    <t>ULCU5005095</t>
  </si>
  <si>
    <t>BEAU6449697</t>
  </si>
  <si>
    <t>ULCU5069079</t>
  </si>
  <si>
    <t>CSKU3290526</t>
  </si>
  <si>
    <t>MWLU7202833</t>
  </si>
  <si>
    <t>ULCU5073762</t>
  </si>
  <si>
    <t>ULCU5071013</t>
  </si>
  <si>
    <t>ULCU5073192</t>
  </si>
  <si>
    <t>BEAU6449110</t>
  </si>
  <si>
    <t>BEAU6445475</t>
  </si>
  <si>
    <t>ULCU5072719</t>
  </si>
  <si>
    <t>BEAU6451061</t>
  </si>
  <si>
    <t>TWCU8014086</t>
  </si>
  <si>
    <t>BEAU6445135</t>
  </si>
  <si>
    <t>CAXU9016510</t>
  </si>
  <si>
    <t>BEAU6449085</t>
  </si>
  <si>
    <t>BEAU6447502</t>
  </si>
  <si>
    <t>ULCU5070470</t>
  </si>
  <si>
    <t>BEAU6449125</t>
  </si>
  <si>
    <t>ULCU5073905</t>
  </si>
  <si>
    <t>BEAU6445480</t>
  </si>
  <si>
    <t>ULCU5073382</t>
  </si>
  <si>
    <t>BEAU6452936</t>
  </si>
  <si>
    <t>ULCU5070892</t>
  </si>
  <si>
    <t>TEMU8665543</t>
  </si>
  <si>
    <t>TGHU9291141</t>
  </si>
  <si>
    <t>BEAU6449573</t>
  </si>
  <si>
    <t>BEAU6446717</t>
  </si>
  <si>
    <t>BEAU6447293</t>
  </si>
  <si>
    <t>BEAU6445500</t>
  </si>
  <si>
    <t>ZCSU8496643</t>
  </si>
  <si>
    <t>ULCU5041467</t>
  </si>
  <si>
    <t>ULCU5009974</t>
  </si>
  <si>
    <t>ULCU5049241</t>
  </si>
  <si>
    <t>ULCU5026858</t>
  </si>
  <si>
    <t>ULCU5048440</t>
  </si>
  <si>
    <t>ULCU5003261</t>
  </si>
  <si>
    <t>ULCU5047315</t>
  </si>
  <si>
    <t>ULCU5001227</t>
  </si>
  <si>
    <t>ULCU5052121</t>
  </si>
  <si>
    <t>ULCU5044912</t>
  </si>
  <si>
    <t>ULCU5029538</t>
  </si>
  <si>
    <t>TCLU1542386</t>
  </si>
  <si>
    <t>ULCU5000410</t>
  </si>
  <si>
    <t>TCLU1620339</t>
  </si>
  <si>
    <t>ULCU5069171</t>
  </si>
  <si>
    <t>ULCU5027411</t>
  </si>
  <si>
    <t>CAAU6023975</t>
  </si>
  <si>
    <t>BEAU6446511</t>
  </si>
  <si>
    <t>MEDU8118522</t>
  </si>
  <si>
    <t>TCLU1833838</t>
  </si>
  <si>
    <t>CAAU6029588</t>
  </si>
  <si>
    <t>ULCU5031704</t>
  </si>
  <si>
    <t>GLDU0695742</t>
  </si>
  <si>
    <t>SEGU6465642</t>
  </si>
  <si>
    <t>ULCU5020715</t>
  </si>
  <si>
    <t>FSCU8036550</t>
  </si>
  <si>
    <t>FSCU6924850</t>
  </si>
  <si>
    <t>CSKU8329723</t>
  </si>
  <si>
    <t>ZONU7479056</t>
  </si>
  <si>
    <t>ULCU5055270</t>
  </si>
  <si>
    <t>ULCU5041528</t>
  </si>
  <si>
    <t>ULCU5045415</t>
  </si>
  <si>
    <t>ULCU5023458</t>
  </si>
  <si>
    <t>BEAU6457687</t>
  </si>
  <si>
    <t>ULCU5045755</t>
  </si>
  <si>
    <t>BEAU6468655</t>
  </si>
  <si>
    <t>ULCU5028085</t>
  </si>
  <si>
    <t>ULCU5008767</t>
  </si>
  <si>
    <t>TCLU7984132</t>
  </si>
  <si>
    <t>ULCU5003810</t>
  </si>
  <si>
    <t>ULCU5300193</t>
  </si>
  <si>
    <t>ULCU5032439</t>
  </si>
  <si>
    <t>ULCU5053827</t>
  </si>
  <si>
    <t>ULCU5008330</t>
  </si>
  <si>
    <t>ULCU5013737</t>
  </si>
  <si>
    <t>ULCU5046900</t>
  </si>
  <si>
    <t>ULCU5042720</t>
  </si>
  <si>
    <t>ULCU5066824</t>
  </si>
  <si>
    <t>TCNU5836283</t>
  </si>
  <si>
    <t>ULCU5021769</t>
  </si>
  <si>
    <t>FCIU8820921</t>
  </si>
  <si>
    <t>TCLU6352060</t>
  </si>
  <si>
    <t>BEAU6445182</t>
  </si>
  <si>
    <t>CSKU8931290</t>
  </si>
  <si>
    <t>BEAU4442749</t>
  </si>
  <si>
    <t>NSSU7028842</t>
  </si>
  <si>
    <t>TLLU4006662</t>
  </si>
  <si>
    <t>ZONU7288002</t>
  </si>
  <si>
    <t>ZONU7590049</t>
  </si>
  <si>
    <t>ULCU5024109</t>
  </si>
  <si>
    <t>ULCU5025131</t>
  </si>
  <si>
    <t>ULCU5022554</t>
  </si>
  <si>
    <t>ULCU5029374</t>
  </si>
  <si>
    <t>WHLU5474791</t>
  </si>
  <si>
    <t>ULCU5020741</t>
  </si>
  <si>
    <t>ULCU5044506</t>
  </si>
  <si>
    <t>HDMU6779570</t>
  </si>
  <si>
    <t>CCEU5111041</t>
  </si>
  <si>
    <t>MSCU7837274</t>
  </si>
  <si>
    <t>ULCU5022488</t>
  </si>
  <si>
    <t>SEGU4748860</t>
  </si>
  <si>
    <t>ULCU5048923</t>
  </si>
  <si>
    <t>TGBU6266009</t>
  </si>
  <si>
    <t>HDMU6565330</t>
  </si>
  <si>
    <t>ULCU5027155</t>
  </si>
  <si>
    <t>ULCU5130179</t>
  </si>
  <si>
    <t>BEAU6448978</t>
  </si>
  <si>
    <t>ULCU5016546</t>
  </si>
  <si>
    <t>ULCU5024475</t>
  </si>
  <si>
    <t>ULCU5043602</t>
  </si>
  <si>
    <t>CAXU8067597</t>
  </si>
  <si>
    <t>ULCU5040938</t>
  </si>
  <si>
    <t>SEGU4118942</t>
  </si>
  <si>
    <t>TCNU5505346</t>
  </si>
  <si>
    <t>ULCU5045483</t>
  </si>
  <si>
    <t>TDTU9261914</t>
  </si>
  <si>
    <t>CRXU9334774</t>
  </si>
  <si>
    <t>TCLU1486868</t>
  </si>
  <si>
    <t>CRXU9294429</t>
  </si>
  <si>
    <t>BEAU6449866</t>
  </si>
  <si>
    <t>CSKU8622794</t>
  </si>
  <si>
    <t>TCNU9426327</t>
  </si>
  <si>
    <t>ULCU5026842</t>
  </si>
  <si>
    <t>TCNU4225994</t>
  </si>
  <si>
    <t>BEAU6472130</t>
  </si>
  <si>
    <t>TCNU4366740</t>
  </si>
  <si>
    <t>TCLU1620236</t>
  </si>
  <si>
    <t>TCLU1542093</t>
  </si>
  <si>
    <t>BEAU6444798</t>
  </si>
  <si>
    <t>ULCU5030436</t>
  </si>
  <si>
    <t>TCNU5452293</t>
  </si>
  <si>
    <t>FCIU8811283</t>
  </si>
  <si>
    <t>ULCU5063390</t>
  </si>
  <si>
    <t>TCNU4392707</t>
  </si>
  <si>
    <t>CCSU9166480</t>
  </si>
  <si>
    <t>ZONU7678309</t>
  </si>
  <si>
    <t>TGHU8389452</t>
  </si>
  <si>
    <t>CSKU8486569</t>
  </si>
  <si>
    <t>CXDU2397346</t>
  </si>
  <si>
    <t>HDMU6521944</t>
  </si>
  <si>
    <t>SEGU4021633</t>
  </si>
  <si>
    <t>ZONU7612678</t>
  </si>
  <si>
    <t>ZONU7883495</t>
  </si>
  <si>
    <t>HDMU6549073</t>
  </si>
  <si>
    <t>TCLU8811677</t>
  </si>
  <si>
    <t>CBHU8226341</t>
  </si>
  <si>
    <t>XHCU5319742</t>
  </si>
  <si>
    <t>CSKU8017330</t>
  </si>
  <si>
    <t>TEXU5459840</t>
  </si>
  <si>
    <t>TCNU9755580</t>
  </si>
  <si>
    <t>ULCU5001145</t>
  </si>
  <si>
    <t>CSKU8631158</t>
  </si>
  <si>
    <t>ULCU5051613</t>
  </si>
  <si>
    <t>ULCU5011863</t>
  </si>
  <si>
    <t>ULCU5028300</t>
  </si>
  <si>
    <t>BEAU6462277</t>
  </si>
  <si>
    <t>ULCU5006928</t>
  </si>
  <si>
    <t>TCNU4385246</t>
  </si>
  <si>
    <t>ULCU5040373</t>
  </si>
  <si>
    <t>TCLU6345040</t>
  </si>
  <si>
    <t>TCNU4054232</t>
  </si>
  <si>
    <t>TCNU9815550</t>
  </si>
  <si>
    <t>TCNU5517563</t>
  </si>
  <si>
    <t>MWLU7200023</t>
  </si>
  <si>
    <t>TCNU5804732</t>
  </si>
  <si>
    <t>AXIU1616342</t>
  </si>
  <si>
    <t>TCNU5171700</t>
  </si>
  <si>
    <t>BEAU6461943</t>
  </si>
  <si>
    <t>TCNU7784635</t>
  </si>
  <si>
    <t>ULCU5072895</t>
  </si>
  <si>
    <t>ULCU5072555</t>
  </si>
  <si>
    <t>ULCU5073187</t>
  </si>
  <si>
    <t>ULCU5070151</t>
  </si>
  <si>
    <t>ULCU5072386</t>
  </si>
  <si>
    <t>MWLU7201523</t>
  </si>
  <si>
    <t>ULCU5072431</t>
  </si>
  <si>
    <t>ULCU5073253</t>
  </si>
  <si>
    <t>ULCU5073079</t>
  </si>
  <si>
    <t>ULCU5072977</t>
  </si>
  <si>
    <t>ULCU5073063</t>
  </si>
  <si>
    <t>ULCU5072576</t>
  </si>
  <si>
    <t>ULCU5043536</t>
  </si>
  <si>
    <t>ULCU5072508</t>
  </si>
  <si>
    <t>ULCU5053771</t>
  </si>
  <si>
    <t>ULCU5072283</t>
  </si>
  <si>
    <t>ULCU5072724</t>
  </si>
  <si>
    <t>ULCU5073037</t>
  </si>
  <si>
    <t>ULCU5072051</t>
  </si>
  <si>
    <t>ULCU5070803</t>
  </si>
  <si>
    <t>ULCU5072112</t>
  </si>
  <si>
    <t>ULCU5047146</t>
  </si>
  <si>
    <t>ULCU5071179</t>
  </si>
  <si>
    <t>ULCU5014158</t>
  </si>
  <si>
    <t>CSKU8111120</t>
  </si>
  <si>
    <t>ULCU5071796</t>
  </si>
  <si>
    <t>ULCU5051887</t>
  </si>
  <si>
    <t>ULCU5073335</t>
  </si>
  <si>
    <t>ULCU5070824</t>
  </si>
  <si>
    <t>ULCU5051716</t>
  </si>
  <si>
    <t>ULCU5072452</t>
  </si>
  <si>
    <t>ULCU5069865</t>
  </si>
  <si>
    <t>ULCU5072410</t>
  </si>
  <si>
    <t>ULCU5072093</t>
  </si>
  <si>
    <t>ULCU5046875</t>
  </si>
  <si>
    <t>ULCU5072750</t>
  </si>
  <si>
    <t>ULCU5072771</t>
  </si>
  <si>
    <t>ULCU5073150</t>
  </si>
  <si>
    <t>ULCU5072513</t>
  </si>
  <si>
    <t>ULCU5072663</t>
  </si>
  <si>
    <t>ULCU5072560</t>
  </si>
  <si>
    <t>ULCU5072175</t>
  </si>
  <si>
    <t>ULCU5070763</t>
  </si>
  <si>
    <t>ULCU5072278</t>
  </si>
  <si>
    <t>ULCU5072766</t>
  </si>
  <si>
    <t>ULCU5072072</t>
  </si>
  <si>
    <t>ULCU5072637</t>
  </si>
  <si>
    <t>ULCU5023118</t>
  </si>
  <si>
    <t>ULCU5072025</t>
  </si>
  <si>
    <t>TDRU8294006</t>
  </si>
  <si>
    <t>ULCU5073090</t>
  </si>
  <si>
    <t>ULCU5072149</t>
  </si>
  <si>
    <t>ULCU5050670</t>
  </si>
  <si>
    <t>ULCU5072128</t>
  </si>
  <si>
    <t>OOLU8224350</t>
  </si>
  <si>
    <t>ULCU5072998</t>
  </si>
  <si>
    <t>ULCU5072534</t>
  </si>
  <si>
    <t>ULCU5071029</t>
  </si>
  <si>
    <t>ULCU5022678</t>
  </si>
  <si>
    <t>CLHU9101225</t>
  </si>
  <si>
    <t>ULCU5072880</t>
  </si>
  <si>
    <t>ULCU5072787</t>
  </si>
  <si>
    <t>ULCU5073398</t>
  </si>
  <si>
    <t>ULCU5072658</t>
  </si>
  <si>
    <t>ULCU5072302</t>
  </si>
  <si>
    <t>ULCU5073166</t>
  </si>
  <si>
    <t>TCLU4957067</t>
  </si>
  <si>
    <t>BMOU4002180</t>
  </si>
  <si>
    <t>ULCU5073000</t>
  </si>
  <si>
    <t>ULCU5072365</t>
  </si>
  <si>
    <t>ULCU5073058</t>
  </si>
  <si>
    <t>ULCU5073232</t>
  </si>
  <si>
    <t>ULCU5024829</t>
  </si>
  <si>
    <t>ULCU5072344</t>
  </si>
  <si>
    <t>ULCU5072909</t>
  </si>
  <si>
    <t>BEAU4402601</t>
  </si>
  <si>
    <t>ULCU5072540</t>
  </si>
  <si>
    <t>ULCU5072745</t>
  </si>
  <si>
    <t>ULCU5072339</t>
  </si>
  <si>
    <t>ULCU5072703</t>
  </si>
  <si>
    <t>ULCU5073546</t>
  </si>
  <si>
    <t>ULCU5072215</t>
  </si>
  <si>
    <t>ULCU5072489</t>
  </si>
  <si>
    <t>ULCU5072869</t>
  </si>
  <si>
    <t>ULCU5072030</t>
  </si>
  <si>
    <t>ULCU5072046</t>
  </si>
  <si>
    <t>ULCU5070043</t>
  </si>
  <si>
    <t>ULCU5072133</t>
  </si>
  <si>
    <t>TCNU5170962</t>
  </si>
  <si>
    <t>FCIU9029896</t>
  </si>
  <si>
    <t>ULCU5031453</t>
  </si>
  <si>
    <t>TCLU9272857</t>
  </si>
  <si>
    <t>ULCU5071306</t>
  </si>
  <si>
    <t>ULCU5072426</t>
  </si>
  <si>
    <t>ULCU5072088</t>
  </si>
  <si>
    <t>ULCU5073248</t>
  </si>
  <si>
    <t>ULCU5072642</t>
  </si>
  <si>
    <t>BEAU6447056</t>
  </si>
  <si>
    <t>TRLU8102541</t>
  </si>
  <si>
    <t>TCNU8028078</t>
  </si>
  <si>
    <t>ULCU5070974</t>
  </si>
  <si>
    <t>ULCU5071100</t>
  </si>
  <si>
    <t>ULCU5073124</t>
  </si>
  <si>
    <t>ULCU5071991</t>
  </si>
  <si>
    <t>ULCU5070927</t>
  </si>
  <si>
    <t>ULCU5071353</t>
  </si>
  <si>
    <t>ULCU5072447</t>
  </si>
  <si>
    <t>ULCU5015093</t>
  </si>
  <si>
    <t>ULCU5072323</t>
  </si>
  <si>
    <t>ULCU5072180</t>
  </si>
  <si>
    <t>ULCU5072621</t>
  </si>
  <si>
    <t>ULCU5072391</t>
  </si>
  <si>
    <t>ULCU5072494</t>
  </si>
  <si>
    <t>ULCU5073269</t>
  </si>
  <si>
    <t>ULCU5072848</t>
  </si>
  <si>
    <t>ULCU5073171</t>
  </si>
  <si>
    <t>ULCU5072914</t>
  </si>
  <si>
    <t>BEAU6445937</t>
  </si>
  <si>
    <t>ULCU5073551</t>
  </si>
  <si>
    <t>ULCU5040305</t>
  </si>
  <si>
    <t>DFSU7502766</t>
  </si>
  <si>
    <t>ULCU5071332</t>
  </si>
  <si>
    <t>ULCU5070779</t>
  </si>
  <si>
    <t>ULCU5072350</t>
  </si>
  <si>
    <t>TEMU8877250</t>
  </si>
  <si>
    <t>BEAU6449228</t>
  </si>
  <si>
    <t>ULCU5900270</t>
  </si>
  <si>
    <t>TDRU5133029</t>
  </si>
  <si>
    <t>CBHU8203475</t>
  </si>
  <si>
    <t>CRXU9980244</t>
  </si>
  <si>
    <t>TCNU4518230</t>
  </si>
  <si>
    <t>BEAU6468038</t>
  </si>
  <si>
    <t>INKU6438676</t>
  </si>
  <si>
    <t>YMLU8104242</t>
  </si>
  <si>
    <t>HDMU6575940</t>
  </si>
  <si>
    <t>CCLU7154870</t>
  </si>
  <si>
    <t>BEAU6459334</t>
  </si>
  <si>
    <t>ULCU5012113</t>
  </si>
  <si>
    <t>AKLU6505328</t>
  </si>
  <si>
    <t>CBHU8882437</t>
  </si>
  <si>
    <t>ULCU5008031</t>
  </si>
  <si>
    <t>ULCU5011190</t>
  </si>
  <si>
    <t>TCNU3327800</t>
  </si>
  <si>
    <t>ULCU5058876</t>
  </si>
  <si>
    <t>ZONU8225009</t>
  </si>
  <si>
    <t>ULCU5029630</t>
  </si>
  <si>
    <t>GESU5041120</t>
  </si>
  <si>
    <t>ULCU5011380</t>
  </si>
  <si>
    <t>ULCU5010492</t>
  </si>
  <si>
    <t>ULCU5059553</t>
  </si>
  <si>
    <t>KKFU7705794</t>
  </si>
  <si>
    <t>CSKU0544904</t>
  </si>
  <si>
    <t>ZCSU8620522</t>
  </si>
  <si>
    <t>CAIU8585995</t>
  </si>
  <si>
    <t>ULCU5044846</t>
  </si>
  <si>
    <t>ULCU5025810</t>
  </si>
  <si>
    <t>ULCU5034792</t>
  </si>
  <si>
    <t>ULCU5064082</t>
  </si>
  <si>
    <t>ULCU5022148</t>
  </si>
  <si>
    <t>CSKU9821173</t>
  </si>
  <si>
    <t>HDMU6746534</t>
  </si>
  <si>
    <t>ULCU5050664</t>
  </si>
  <si>
    <t>NSSU7024786</t>
  </si>
  <si>
    <t>CAXU9300363</t>
  </si>
  <si>
    <t>ULCU5044790</t>
  </si>
  <si>
    <t>ULCU5030647</t>
  </si>
  <si>
    <t>ULCU5030652</t>
  </si>
  <si>
    <t>ULCU5023036</t>
  </si>
  <si>
    <t>CBHU8777771</t>
  </si>
  <si>
    <t>TCLU8458087</t>
  </si>
  <si>
    <t>ULCU5020016</t>
  </si>
  <si>
    <t>AESU4675485</t>
  </si>
  <si>
    <t>CKFU9800200</t>
  </si>
  <si>
    <t>ULCU5051568</t>
  </si>
  <si>
    <t>CCLU7207727</t>
  </si>
  <si>
    <t>ULCU5040692</t>
  </si>
  <si>
    <t>ULCU5059893</t>
  </si>
  <si>
    <t>CCLU7135674</t>
  </si>
  <si>
    <t>ULCU5020799</t>
  </si>
  <si>
    <t>TGHU9263598</t>
  </si>
  <si>
    <t>BEAU6472634</t>
  </si>
  <si>
    <t>ULCU5002440</t>
  </si>
  <si>
    <t>FCIU8069019</t>
  </si>
  <si>
    <t>ULCU5034787</t>
  </si>
  <si>
    <t>BEAU6469857</t>
  </si>
  <si>
    <t>ULCU5065710</t>
  </si>
  <si>
    <t>CCLU7157518</t>
  </si>
  <si>
    <t>CBHU8804265</t>
  </si>
  <si>
    <t>BEAU6463123</t>
  </si>
  <si>
    <t>HDMU6863551</t>
  </si>
  <si>
    <t>TCNU4700570</t>
  </si>
  <si>
    <t>MSKU8161373</t>
  </si>
  <si>
    <t>ULCU5057421</t>
  </si>
  <si>
    <t>IKMU5100158</t>
  </si>
  <si>
    <t>TCNU4198883</t>
  </si>
  <si>
    <t>CCLU6925226</t>
  </si>
  <si>
    <t>TGHU8887286</t>
  </si>
  <si>
    <t>ULCU5049555</t>
  </si>
  <si>
    <t>CCLU7053370</t>
  </si>
  <si>
    <t>ULCU5029040</t>
  </si>
  <si>
    <t>CCLU6689748</t>
  </si>
  <si>
    <t>ULCU5033878</t>
  </si>
  <si>
    <t>ULCU5066697</t>
  </si>
  <si>
    <t>BEAU6465050</t>
  </si>
  <si>
    <t>ULCU5027962</t>
  </si>
  <si>
    <t>ULCU5061041</t>
  </si>
  <si>
    <t>CCLU6603560</t>
  </si>
  <si>
    <t>CSKU9319360</t>
  </si>
  <si>
    <t>TCNU5177669</t>
  </si>
  <si>
    <t>ULCU5059194</t>
  </si>
  <si>
    <t>ULCU5049154</t>
  </si>
  <si>
    <t>WHLU5379860</t>
  </si>
  <si>
    <t>ULCU5020910</t>
  </si>
  <si>
    <t>BEAU4562786</t>
  </si>
  <si>
    <t>MSCU7658319</t>
  </si>
  <si>
    <t>TEMU7514645</t>
  </si>
  <si>
    <t>BEAU4391343</t>
  </si>
  <si>
    <t>TGHU9420634</t>
  </si>
  <si>
    <t>TGHU9329838</t>
  </si>
  <si>
    <t>ULCU5020103</t>
  </si>
  <si>
    <t>ULCU5026945</t>
  </si>
  <si>
    <t>ULCU5022169</t>
  </si>
  <si>
    <t>ULCU5047059</t>
  </si>
  <si>
    <t>ULCU5028233</t>
  </si>
  <si>
    <t>ULCU5017970</t>
  </si>
  <si>
    <t>CBHU8831023</t>
  </si>
  <si>
    <t>FCIU8869541</t>
  </si>
  <si>
    <t>HDMU6771239</t>
  </si>
  <si>
    <t>ULCU5040943</t>
  </si>
  <si>
    <t>ULCU5024731</t>
  </si>
  <si>
    <t>CCLU6853424</t>
  </si>
  <si>
    <t>GATU8614365</t>
  </si>
  <si>
    <t>UESU4629807</t>
  </si>
  <si>
    <t>ULCU5032228</t>
  </si>
  <si>
    <t>WEDU8009157</t>
  </si>
  <si>
    <t>ULCU5040645</t>
  </si>
  <si>
    <t>ULCU5002840</t>
  </si>
  <si>
    <t>ULCU5005006</t>
  </si>
  <si>
    <t>BEAU6456783</t>
  </si>
  <si>
    <t>DFSU6185435</t>
  </si>
  <si>
    <t>SEGU5763853</t>
  </si>
  <si>
    <t>ZONU8246526</t>
  </si>
  <si>
    <t>CBHU8715698</t>
  </si>
  <si>
    <t>CAIU8938351</t>
  </si>
  <si>
    <t>BEAU6447009</t>
  </si>
  <si>
    <t>ULCU5002394</t>
  </si>
  <si>
    <t>STXU4534700</t>
  </si>
  <si>
    <t>CBHU8855730</t>
  </si>
  <si>
    <t>ULCU5013763</t>
  </si>
  <si>
    <t>CAIU9121371</t>
  </si>
  <si>
    <t>BEAU6472450</t>
  </si>
  <si>
    <t>TCNU5236674</t>
  </si>
  <si>
    <t>CCLU6797526</t>
  </si>
  <si>
    <t>FCIU8751034</t>
  </si>
  <si>
    <t>CAIU8073350</t>
  </si>
  <si>
    <t>ULCU5008113</t>
  </si>
  <si>
    <t>GESU5702410</t>
  </si>
  <si>
    <t>FCIU8586182</t>
  </si>
  <si>
    <t>DFSU6514715</t>
  </si>
  <si>
    <t>SEGU5090095</t>
  </si>
  <si>
    <t>ULCU5008181</t>
  </si>
  <si>
    <t>TCNU9649716</t>
  </si>
  <si>
    <t>HDMU6757457</t>
  </si>
  <si>
    <t>CXDU1820387</t>
  </si>
  <si>
    <t>ULCU5046068</t>
  </si>
  <si>
    <t>CPSU6447025</t>
  </si>
  <si>
    <t>CAAU6023928</t>
  </si>
  <si>
    <t>HJMU1435654</t>
  </si>
  <si>
    <t>GESU5553410</t>
  </si>
  <si>
    <t>TCNU7450155</t>
  </si>
  <si>
    <t>BSIU9134590</t>
  </si>
  <si>
    <t>ULCU5052203</t>
  </si>
  <si>
    <t>TGHU8402512</t>
  </si>
  <si>
    <t>ULCU5008664</t>
  </si>
  <si>
    <t>ULCU5010701</t>
  </si>
  <si>
    <t>BEAU6445177</t>
  </si>
  <si>
    <t>BEAU6446527</t>
  </si>
  <si>
    <t>BEAU6446810</t>
  </si>
  <si>
    <t>CLHU8401280</t>
  </si>
  <si>
    <t>GESU5442170</t>
  </si>
  <si>
    <t>CBHU8197840</t>
  </si>
  <si>
    <t>MWLU7202880</t>
  </si>
  <si>
    <t>KKFU7681440</t>
  </si>
  <si>
    <t>CCLU7218357</t>
  </si>
  <si>
    <t>ULCU5017630</t>
  </si>
  <si>
    <t>CSKU9832352</t>
  </si>
  <si>
    <t>CLHU8989615</t>
  </si>
  <si>
    <t>TCLU9165210</t>
  </si>
  <si>
    <t>ULCU5060596</t>
  </si>
  <si>
    <t>ULCU5014179</t>
  </si>
  <si>
    <t>BMOU4178435</t>
  </si>
  <si>
    <t>GLDU7507364</t>
  </si>
  <si>
    <t>ULCU5047906</t>
  </si>
  <si>
    <t>ULCU5013892</t>
  </si>
  <si>
    <t>CSKU9025411</t>
  </si>
  <si>
    <t>ULCU5900177</t>
  </si>
  <si>
    <t>BEAU4406361</t>
  </si>
  <si>
    <t>ZONU8124410</t>
  </si>
  <si>
    <t>GESU5583158</t>
  </si>
  <si>
    <t>ULCU5059390</t>
  </si>
  <si>
    <t>CAXU9367428</t>
  </si>
  <si>
    <t>ULCU5900881</t>
  </si>
  <si>
    <t>ULCU5020891</t>
  </si>
  <si>
    <t>TSLU0528830</t>
  </si>
  <si>
    <t>TDTU5260740</t>
  </si>
  <si>
    <t>CSKU8234227</t>
  </si>
  <si>
    <t>KMTU9256305</t>
  </si>
  <si>
    <t>TCNU8216331</t>
  </si>
  <si>
    <t>CAIU8036758</t>
  </si>
  <si>
    <t>CSKU8235049</t>
  </si>
  <si>
    <t>CSKU9409037</t>
  </si>
  <si>
    <t>ULCU5017115</t>
  </si>
  <si>
    <t>ULCU5014271</t>
  </si>
  <si>
    <t>TCKU9788403</t>
  </si>
  <si>
    <t>HDMU6793222</t>
  </si>
  <si>
    <t>ULCU5032995</t>
  </si>
  <si>
    <t>ULCU5017748</t>
  </si>
  <si>
    <t>BEAU4450066</t>
  </si>
  <si>
    <t>ULCU5066017</t>
  </si>
  <si>
    <t>WSCU9895069</t>
  </si>
  <si>
    <t>ULCU5052230</t>
  </si>
  <si>
    <t>BEAU6452772</t>
  </si>
  <si>
    <t>ULCU5033482</t>
  </si>
  <si>
    <t>ULCU5064164</t>
  </si>
  <si>
    <t>CRXU9371490</t>
  </si>
  <si>
    <t>ULCU5051911</t>
  </si>
  <si>
    <t>ULCU5046094</t>
  </si>
  <si>
    <t>ULCU5040861</t>
  </si>
  <si>
    <t>ULCU5045760</t>
  </si>
  <si>
    <t>BEAU6445808</t>
  </si>
  <si>
    <t>CCLU7011821</t>
  </si>
  <si>
    <t>ULCU5040157</t>
  </si>
  <si>
    <t>ULCU5007930</t>
  </si>
  <si>
    <t>BEAU6466499</t>
  </si>
  <si>
    <t>ULCU5013681</t>
  </si>
  <si>
    <t>ULCU5027577</t>
  </si>
  <si>
    <t>BEAU6465661</t>
  </si>
  <si>
    <t>ULCU5041472</t>
  </si>
  <si>
    <t>ULCU5043979</t>
  </si>
  <si>
    <t>CCLU7085444</t>
  </si>
  <si>
    <t>ULCU5017239</t>
  </si>
  <si>
    <t>ULCU5066378</t>
  </si>
  <si>
    <t>ULCU5054778</t>
  </si>
  <si>
    <t>ULCU5017959</t>
  </si>
  <si>
    <t>ULCU5034386</t>
  </si>
  <si>
    <t>ULCU5005794</t>
  </si>
  <si>
    <t>BEAU6457938</t>
  </si>
  <si>
    <t>ULCU5002650</t>
  </si>
  <si>
    <t>ULCU5024496</t>
  </si>
  <si>
    <t>TCLU9163326</t>
  </si>
  <si>
    <t>ULCU5043285</t>
  </si>
  <si>
    <t>FCSU8890385</t>
  </si>
  <si>
    <t>CCLU7269230</t>
  </si>
  <si>
    <t>ULCU5061587</t>
  </si>
  <si>
    <t>HDMU6435928</t>
  </si>
  <si>
    <t>ULCU5060641</t>
  </si>
  <si>
    <t>BEAU6447272</t>
  </si>
  <si>
    <t>ULCU5044105</t>
  </si>
  <si>
    <t>CCLU7070341</t>
  </si>
  <si>
    <t>ULCU5014332</t>
  </si>
  <si>
    <t>MWLU7200044</t>
  </si>
  <si>
    <t>WSCU7703819</t>
  </si>
  <si>
    <t>ULCU5006580</t>
  </si>
  <si>
    <t>ZONU7492124</t>
  </si>
  <si>
    <t>BEAU6447415</t>
  </si>
  <si>
    <t>BEAU6452788</t>
  </si>
  <si>
    <t>BEAU6450949</t>
  </si>
  <si>
    <t>ULCU5045816</t>
  </si>
  <si>
    <t>ULCU5041256</t>
  </si>
  <si>
    <t>BEAU6470945</t>
  </si>
  <si>
    <t>ULCU5062177</t>
  </si>
  <si>
    <t>BEAU6452725</t>
  </si>
  <si>
    <t>ULCU5012047</t>
  </si>
  <si>
    <t>ULCU5041493</t>
  </si>
  <si>
    <t>TCLU5910547</t>
  </si>
  <si>
    <t>BEAU6449444</t>
  </si>
  <si>
    <t>BEAU6453070</t>
  </si>
  <si>
    <t>BEAU6450975</t>
  </si>
  <si>
    <t>TGBU5108760</t>
  </si>
  <si>
    <t>BEAU6449779</t>
  </si>
  <si>
    <t>ULCU5025851</t>
  </si>
  <si>
    <t>ULCU5062372</t>
  </si>
  <si>
    <t>ULCU5008453</t>
  </si>
  <si>
    <t>SNTU8010786</t>
  </si>
  <si>
    <t>WHLU5406190</t>
  </si>
  <si>
    <t>ULCU5001844</t>
  </si>
  <si>
    <t>CCLU6552483</t>
  </si>
  <si>
    <t>ULCU5061329</t>
  </si>
  <si>
    <t>ULCU5041683</t>
  </si>
  <si>
    <t>BEAU6449803</t>
  </si>
  <si>
    <t>BEAU6451056</t>
  </si>
  <si>
    <t>TEMU8422646</t>
  </si>
  <si>
    <t>OOLU8312281</t>
  </si>
  <si>
    <t>ULCU5007760</t>
  </si>
  <si>
    <t>ULCU5006147</t>
  </si>
  <si>
    <t>ULCU5026164</t>
  </si>
  <si>
    <t>TGHU7062948</t>
  </si>
  <si>
    <t>BEAU6462908</t>
  </si>
  <si>
    <t>GLDU0766954</t>
  </si>
  <si>
    <t>ULCU5009146</t>
  </si>
  <si>
    <t>ULCU5063532</t>
  </si>
  <si>
    <t>TDRU8161493</t>
  </si>
  <si>
    <t>WWLU7200656</t>
  </si>
  <si>
    <t>CBHU8601519</t>
  </si>
  <si>
    <t>ULCU5027303</t>
  </si>
  <si>
    <t>CCLU7046279</t>
  </si>
  <si>
    <t>ULCU5024069</t>
  </si>
  <si>
    <t>BEAU6452983</t>
  </si>
  <si>
    <t>ULCU5032110</t>
  </si>
  <si>
    <t>MWLU7200804</t>
  </si>
  <si>
    <t>BEAU6452350</t>
  </si>
  <si>
    <t>ULCU5046237</t>
  </si>
  <si>
    <t>GESU5317841</t>
  </si>
  <si>
    <t>TEMU8815279</t>
  </si>
  <si>
    <t>BEAU6449613</t>
  </si>
  <si>
    <t>CBHU8836339</t>
  </si>
  <si>
    <t>BEAU6448941</t>
  </si>
  <si>
    <t>CBHU8177606</t>
  </si>
  <si>
    <t>CBHU8830670</t>
  </si>
  <si>
    <t>ULCU5047125</t>
  </si>
  <si>
    <t>GATU8228125</t>
  </si>
  <si>
    <t>CCLU6925400</t>
  </si>
  <si>
    <t>KKFU7698268</t>
  </si>
  <si>
    <t>INKU6619756</t>
  </si>
  <si>
    <t>ULCU5061442</t>
  </si>
  <si>
    <t>TSLU0528419</t>
  </si>
  <si>
    <t>BEAU6446023</t>
  </si>
  <si>
    <t>FCIU8182787</t>
  </si>
  <si>
    <t>BEAU6452920</t>
  </si>
  <si>
    <t>BEAU6452520</t>
  </si>
  <si>
    <t>BEAU6447586</t>
  </si>
  <si>
    <t>BEAU6447307</t>
  </si>
  <si>
    <t>THTU1187206</t>
  </si>
  <si>
    <t>BEAU6449465</t>
  </si>
  <si>
    <t>BEAU6449167</t>
  </si>
  <si>
    <t>TWCU8026805</t>
  </si>
  <si>
    <t>KKFU7408374</t>
  </si>
  <si>
    <t>ULCU5059065</t>
  </si>
  <si>
    <t>CBHU8708533</t>
  </si>
  <si>
    <t>CAXU8231777</t>
  </si>
  <si>
    <t>BEAU6449450</t>
  </si>
  <si>
    <t>CCLU6906458</t>
  </si>
  <si>
    <t>BEAU6449249</t>
  </si>
  <si>
    <t>HDMU6808430</t>
  </si>
  <si>
    <t>BEAU6446661</t>
  </si>
  <si>
    <t>ZONU7470953</t>
  </si>
  <si>
    <t>BEAU6449402</t>
  </si>
  <si>
    <t>CCLU7019930</t>
  </si>
  <si>
    <t>TDTU8967439</t>
  </si>
  <si>
    <t>BUCU2021104</t>
  </si>
  <si>
    <t>CRXU9754205</t>
  </si>
  <si>
    <t>ULCU5013296</t>
  </si>
  <si>
    <t>BEAU6452828</t>
  </si>
  <si>
    <t>ULCU5050108</t>
  </si>
  <si>
    <t>BEAU6449742</t>
  </si>
  <si>
    <t>TCNU9296630</t>
  </si>
  <si>
    <t>BEAU6449721</t>
  </si>
  <si>
    <t>FCIU8284080</t>
  </si>
  <si>
    <t>MSCU7850912</t>
  </si>
  <si>
    <t>ULCU5034600</t>
  </si>
  <si>
    <t>TCNU9801602</t>
  </si>
  <si>
    <t>TCNU5806355</t>
  </si>
  <si>
    <t>TCNU5684534</t>
  </si>
  <si>
    <t>CCEU5119588</t>
  </si>
  <si>
    <t>CSKU4954403</t>
  </si>
  <si>
    <t>ULCU5025260</t>
  </si>
  <si>
    <t>ULCU5901738</t>
  </si>
  <si>
    <t>TSLU0538485</t>
  </si>
  <si>
    <t>ULCU5053508</t>
  </si>
  <si>
    <t>BEAU6467324</t>
  </si>
  <si>
    <t>BEAU6461917</t>
  </si>
  <si>
    <t>CBHU8605730</t>
  </si>
  <si>
    <t>ULCU5049025</t>
  </si>
  <si>
    <t>BEAU6452746</t>
  </si>
  <si>
    <t>ULCU5042421</t>
  </si>
  <si>
    <t>ULCU5048815</t>
  </si>
  <si>
    <t>ULCU5030781</t>
  </si>
  <si>
    <t>BMOU4619063</t>
  </si>
  <si>
    <t>FCIU7065549</t>
  </si>
  <si>
    <t>ULCU5031556</t>
  </si>
  <si>
    <t>MSCU9954325</t>
  </si>
  <si>
    <t>ULCU5040033</t>
  </si>
  <si>
    <t>TCLU5262402</t>
  </si>
  <si>
    <t>TSTU0517645</t>
  </si>
  <si>
    <t>HJMU1590434</t>
  </si>
  <si>
    <t>TDTU5127255</t>
  </si>
  <si>
    <t>ULCU5020206</t>
  </si>
  <si>
    <t>DFSU7718014</t>
  </si>
  <si>
    <t>ULCU5032676</t>
  </si>
  <si>
    <t>ULCU5015160</t>
  </si>
  <si>
    <t>WFHU5201985</t>
  </si>
  <si>
    <t>KKFU7534449</t>
  </si>
  <si>
    <t>CBHU8639643</t>
  </si>
  <si>
    <t>CCLU7031875</t>
  </si>
  <si>
    <t>CCLU6640291</t>
  </si>
  <si>
    <t>CKLU4111020</t>
  </si>
  <si>
    <t>CCLU7106315</t>
  </si>
  <si>
    <t>CRSU9157050</t>
  </si>
  <si>
    <t>TTNU9515920</t>
  </si>
  <si>
    <t>TDRU0168104</t>
  </si>
  <si>
    <t>ULCU5065670</t>
  </si>
  <si>
    <t>SEGU5206821</t>
  </si>
  <si>
    <t>TDRU8234938</t>
  </si>
  <si>
    <t>INKU6374289</t>
  </si>
  <si>
    <t>CSKU7799403</t>
  </si>
  <si>
    <t>BEAU6463993</t>
  </si>
  <si>
    <t>BEAU6449547</t>
  </si>
  <si>
    <t>FSCU9940936</t>
  </si>
  <si>
    <t>ULCU5040795</t>
  </si>
  <si>
    <t>TCNU5916780</t>
  </si>
  <si>
    <t>BEAU6471216</t>
  </si>
  <si>
    <t>HDMU6818280</t>
  </si>
  <si>
    <t>CBHU8146971</t>
  </si>
  <si>
    <t>ULCU5052543</t>
  </si>
  <si>
    <t>CBHU8746240</t>
  </si>
  <si>
    <t>ULCU5011945</t>
  </si>
  <si>
    <t>CAIU9177771</t>
  </si>
  <si>
    <t>WSCU9050713</t>
  </si>
  <si>
    <t>CXDU1155862</t>
  </si>
  <si>
    <t>ULCU5006851</t>
  </si>
  <si>
    <t>ULCU5058032</t>
  </si>
  <si>
    <t>ULCU5013320</t>
  </si>
  <si>
    <t>ULCU5053513</t>
  </si>
  <si>
    <t>EMCU9357629</t>
  </si>
  <si>
    <t>ULCU5031200</t>
  </si>
  <si>
    <t>DFSU6277336</t>
  </si>
  <si>
    <t>TSTU0519313</t>
  </si>
  <si>
    <t>SEGU4935290</t>
  </si>
  <si>
    <t>BEAU6472697</t>
  </si>
  <si>
    <t>TEMU6815840</t>
  </si>
  <si>
    <t>SEGU6075557</t>
  </si>
  <si>
    <t>GESU6917389</t>
  </si>
  <si>
    <t>SEGU4688586</t>
  </si>
  <si>
    <t>TGHU9074439</t>
  </si>
  <si>
    <t>CLHU8917620</t>
  </si>
  <si>
    <t>CCLU6637404</t>
  </si>
  <si>
    <t>TCLU8441551</t>
  </si>
  <si>
    <t>BEAU6447605</t>
  </si>
  <si>
    <t>WFHU5182817</t>
  </si>
  <si>
    <t>GESU6754614</t>
  </si>
  <si>
    <t>CCEU5125111</t>
  </si>
  <si>
    <t>HJMU1905953</t>
  </si>
  <si>
    <t>TSLU0515237</t>
  </si>
  <si>
    <t>ULCU5300090</t>
  </si>
  <si>
    <t>CBHU8750744</t>
  </si>
  <si>
    <t>BEAU6451040</t>
  </si>
  <si>
    <t>TLHU8361081</t>
  </si>
  <si>
    <t>CAIU8370765</t>
  </si>
  <si>
    <t>DFSU6232516</t>
  </si>
  <si>
    <t>HDMU6324992</t>
  </si>
  <si>
    <t>DFSU6036278</t>
  </si>
  <si>
    <t>BEAU6447436</t>
  </si>
  <si>
    <t>CCLU6966502</t>
  </si>
  <si>
    <t>ULCU5300280</t>
  </si>
  <si>
    <t>CSKU8825852</t>
  </si>
  <si>
    <t>CSKU9097540</t>
  </si>
  <si>
    <t>ZONU8012153</t>
  </si>
  <si>
    <t>BEAU6458852</t>
  </si>
  <si>
    <t>BEAU6452807</t>
  </si>
  <si>
    <t>BEAU6456839</t>
  </si>
  <si>
    <t>BEAU6445351</t>
  </si>
  <si>
    <t>FCIU8208270</t>
  </si>
  <si>
    <t>BMOU4654927</t>
  </si>
  <si>
    <t>CLHU8874642</t>
  </si>
  <si>
    <t>TCNU4394000</t>
  </si>
  <si>
    <t>TSTU0520628</t>
  </si>
  <si>
    <t>HDMU6442634</t>
  </si>
  <si>
    <t>AMFU8881345</t>
  </si>
  <si>
    <t>OOLU8377873</t>
  </si>
  <si>
    <t>AMFU8732296</t>
  </si>
  <si>
    <t>ULCU5045098</t>
  </si>
  <si>
    <t>ULCU5042437</t>
  </si>
  <si>
    <t>ZONU7548711</t>
  </si>
  <si>
    <t>OCGU8071661</t>
  </si>
  <si>
    <t>BEAU6447328</t>
  </si>
  <si>
    <t>CBHU8211450</t>
  </si>
  <si>
    <t>FCIU8012271</t>
  </si>
  <si>
    <t>BEAU6449320</t>
  </si>
  <si>
    <t>BEAU6457809</t>
  </si>
  <si>
    <t>BEAU6458615</t>
  </si>
  <si>
    <t>TGHU9229145</t>
  </si>
  <si>
    <t>BEAU6457692</t>
  </si>
  <si>
    <t>ULCU5001314</t>
  </si>
  <si>
    <t>TDTU5763914</t>
  </si>
  <si>
    <t>TEMU8915730</t>
  </si>
  <si>
    <t>ULCU5023313</t>
  </si>
  <si>
    <t>YMLU8214390</t>
  </si>
  <si>
    <t>ULCU5042592</t>
  </si>
  <si>
    <t>ULCU5014230</t>
  </si>
  <si>
    <t>TCNU5469697</t>
  </si>
  <si>
    <t>TCNU4710367</t>
  </si>
  <si>
    <t>CZZU6567903</t>
  </si>
  <si>
    <t>CZZU6502559</t>
  </si>
  <si>
    <t>ULCU5002481</t>
  </si>
  <si>
    <t>CSKU8558360</t>
  </si>
  <si>
    <t>FSCU8273551</t>
  </si>
  <si>
    <t>CSKU8892146</t>
  </si>
  <si>
    <t>SEGU5127240</t>
  </si>
  <si>
    <t>ECMU9474688</t>
  </si>
  <si>
    <t>BMOU5796551</t>
  </si>
  <si>
    <t>CZZU6713865</t>
  </si>
  <si>
    <t>SEGU6302368</t>
  </si>
  <si>
    <t>SEGU6345272</t>
  </si>
  <si>
    <t>TCNU5201003</t>
  </si>
  <si>
    <t>CZZU6541405</t>
  </si>
  <si>
    <t>ULCU5024773</t>
  </si>
  <si>
    <t>OOLU8414914</t>
  </si>
  <si>
    <t>TCKU9363034</t>
  </si>
  <si>
    <t>BMOU4495044</t>
  </si>
  <si>
    <t>DFSU7761849</t>
  </si>
  <si>
    <t>BMOU5283688</t>
  </si>
  <si>
    <t>SEGU5291000</t>
  </si>
  <si>
    <t>SEGU6492294</t>
  </si>
  <si>
    <t>CBHU8742800</t>
  </si>
  <si>
    <t>KKFU7523660</t>
  </si>
  <si>
    <t>TSLU0539120</t>
  </si>
  <si>
    <t>CCLU7279964</t>
  </si>
  <si>
    <t>CAIU9107706</t>
  </si>
  <si>
    <t>IUDU5950812</t>
  </si>
  <si>
    <t>BMOU4112470</t>
  </si>
  <si>
    <t>BUCU2106074</t>
  </si>
  <si>
    <t>ZONU7638306</t>
  </si>
  <si>
    <t>AESU4556613</t>
  </si>
  <si>
    <t>CSKU8257270</t>
  </si>
  <si>
    <t>CZZU7519957</t>
  </si>
  <si>
    <t>BEAU4626670</t>
  </si>
  <si>
    <t>SEGU6462514</t>
  </si>
  <si>
    <t>ULCU5060533</t>
  </si>
  <si>
    <t>SEGU5013822</t>
  </si>
  <si>
    <t>FCIU8956348</t>
  </si>
  <si>
    <t>CCLU7222629</t>
  </si>
  <si>
    <t>CZZU6712869</t>
  </si>
  <si>
    <t>IUDU5870358</t>
  </si>
  <si>
    <t>DFSU6968641</t>
  </si>
  <si>
    <t>JRLU8061210</t>
  </si>
  <si>
    <t>IUDU5710160</t>
  </si>
  <si>
    <t>CSKU8630552</t>
  </si>
  <si>
    <t>BMOU5308786</t>
  </si>
  <si>
    <t>BEAU6470230</t>
  </si>
  <si>
    <t>CZZU6556895</t>
  </si>
  <si>
    <t>BMOU4100139</t>
  </si>
  <si>
    <t>TEMU8950577</t>
  </si>
  <si>
    <t>CCLU6984208</t>
  </si>
  <si>
    <t>SEGU4451932</t>
  </si>
  <si>
    <t>ULCU5011694</t>
  </si>
  <si>
    <t>TCNU5376275</t>
  </si>
  <si>
    <t>CSKU8977644</t>
  </si>
  <si>
    <t>CAIU9204687</t>
  </si>
  <si>
    <t>CZZU6506467</t>
  </si>
  <si>
    <t>FSCU8282147</t>
  </si>
  <si>
    <t>BEAU6461162</t>
  </si>
  <si>
    <t>YMLU8461450</t>
  </si>
  <si>
    <t>TDRU6344094</t>
  </si>
  <si>
    <t>SEGU6347608</t>
  </si>
  <si>
    <t>CBHU8186059</t>
  </si>
  <si>
    <t>TCLU4954324</t>
  </si>
  <si>
    <t>CZZU6563662</t>
  </si>
  <si>
    <t>CSKU9560845</t>
  </si>
  <si>
    <t>CXDU1840531</t>
  </si>
  <si>
    <t>CRXU9972531</t>
  </si>
  <si>
    <t>CNCU5602604</t>
  </si>
  <si>
    <t>ULCU5901337</t>
  </si>
  <si>
    <t>CSKU8896326</t>
  </si>
  <si>
    <t>APHU6131370</t>
  </si>
  <si>
    <t>HDMU6834342</t>
  </si>
  <si>
    <t>ULCU5058346</t>
  </si>
  <si>
    <t>TCLU4929770</t>
  </si>
  <si>
    <t>ULCU5003976</t>
  </si>
  <si>
    <t>DFSU6931956</t>
  </si>
  <si>
    <t>HDMU6736834</t>
  </si>
  <si>
    <t>FSCU6286605</t>
  </si>
  <si>
    <t>BEAU6449510</t>
  </si>
  <si>
    <t>IUDU5938843</t>
  </si>
  <si>
    <t>TCNU4045626</t>
  </si>
  <si>
    <t>CSKU8937370</t>
  </si>
  <si>
    <t>CZZU6537391</t>
  </si>
  <si>
    <t>ULCU5048836</t>
  </si>
  <si>
    <t>CSKU9375209</t>
  </si>
  <si>
    <t>ULCU5013845</t>
  </si>
  <si>
    <t>ULCU5033461</t>
  </si>
  <si>
    <t>ULCU5001211</t>
  </si>
  <si>
    <t>BEAU6470190</t>
  </si>
  <si>
    <t>CAIU8656949</t>
  </si>
  <si>
    <t>TWCU8016200</t>
  </si>
  <si>
    <t>BMOU4496307</t>
  </si>
  <si>
    <t>IUDU5843054</t>
  </si>
  <si>
    <t>TCNU7660402</t>
  </si>
  <si>
    <t>CNIU2456513</t>
  </si>
  <si>
    <t>ULCU5065556</t>
  </si>
  <si>
    <t>CZZU7456210</t>
  </si>
  <si>
    <t>BMOU4683988</t>
  </si>
  <si>
    <t>DFSU6992186</t>
  </si>
  <si>
    <t>BMOU4678786</t>
  </si>
  <si>
    <t>HDMU6518149</t>
  </si>
  <si>
    <t>ULCU5017666</t>
  </si>
  <si>
    <t>GESU6268510</t>
  </si>
  <si>
    <t>BEAU6453280</t>
  </si>
  <si>
    <t>ULCU5030230</t>
  </si>
  <si>
    <t>CSKU8260210</t>
  </si>
  <si>
    <t>TCNU5175434</t>
  </si>
  <si>
    <t>ULCU5031793</t>
  </si>
  <si>
    <t>SEGU6344656</t>
  </si>
  <si>
    <t>CSKU8829884</t>
  </si>
  <si>
    <t>BEAU6471047</t>
  </si>
  <si>
    <t>ULCU5021938</t>
  </si>
  <si>
    <t>ULCU5034107</t>
  </si>
  <si>
    <t>ULCU5032608</t>
  </si>
  <si>
    <t>BEAU6470842</t>
  </si>
  <si>
    <t>TEMU7226269</t>
  </si>
  <si>
    <t>ULCU5054741</t>
  </si>
  <si>
    <t>ULCU5030040</t>
  </si>
  <si>
    <t>ULCU5030903</t>
  </si>
  <si>
    <t>ULCU5901234</t>
  </si>
  <si>
    <t>ULCU5057205</t>
  </si>
  <si>
    <t>ULCU5048369</t>
  </si>
  <si>
    <t>ULCU5001401</t>
  </si>
  <si>
    <t>ULCU5032505</t>
  </si>
  <si>
    <t>ULCU5000088</t>
  </si>
  <si>
    <t>ULCU5059846</t>
  </si>
  <si>
    <t>ULCU5060955</t>
  </si>
  <si>
    <t>BEAU6462560</t>
  </si>
  <si>
    <t>ULCU5034534</t>
  </si>
  <si>
    <t>ULCU5003106</t>
  </si>
  <si>
    <t>ULCU5003641</t>
  </si>
  <si>
    <t>BEAU6456530</t>
  </si>
  <si>
    <t>CBHU8215901</t>
  </si>
  <si>
    <t>BEAU6460356</t>
  </si>
  <si>
    <t>CZZU6641873</t>
  </si>
  <si>
    <t>ULCU5052271</t>
  </si>
  <si>
    <t>HDMU6443230</t>
  </si>
  <si>
    <t>CZZU6647167</t>
  </si>
  <si>
    <t>ULCU5073567</t>
  </si>
  <si>
    <t>ULCU5063907</t>
  </si>
  <si>
    <t>ULCU5025743</t>
  </si>
  <si>
    <t>BEAU6462338</t>
  </si>
  <si>
    <t>ULCU5009892</t>
  </si>
  <si>
    <t>CSKU8791433</t>
  </si>
  <si>
    <t>ULCU5072220</t>
  </si>
  <si>
    <t>BEAU6465445</t>
  </si>
  <si>
    <t>ULCU5060512</t>
  </si>
  <si>
    <t>BEAU6457270</t>
  </si>
  <si>
    <t>ULCU5014564</t>
  </si>
  <si>
    <t>ULCU5005881</t>
  </si>
  <si>
    <t>ULCU5046427</t>
  </si>
  <si>
    <t>ULCU5011858</t>
  </si>
  <si>
    <t>OOLU8384039</t>
  </si>
  <si>
    <t>BEAU6460232</t>
  </si>
  <si>
    <t>CCLU6898460</t>
  </si>
  <si>
    <t>ULCU5029857</t>
  </si>
  <si>
    <t>ZONU7628550</t>
  </si>
  <si>
    <t>ULCU5042376</t>
  </si>
  <si>
    <t>ULCU5028953</t>
  </si>
  <si>
    <t>ULCU5032721</t>
  </si>
  <si>
    <t>ULCU5015560</t>
  </si>
  <si>
    <t>STXU4578503</t>
  </si>
  <si>
    <t>FCIU8702549</t>
  </si>
  <si>
    <t>ULCU5047022</t>
  </si>
  <si>
    <t>ULCU5009090</t>
  </si>
  <si>
    <t>ULCU5023798</t>
  </si>
  <si>
    <t>ULCU5050598</t>
  </si>
  <si>
    <t>ULCU5048630</t>
  </si>
  <si>
    <t>BEAU6460253</t>
  </si>
  <si>
    <t>ULCU5058449</t>
  </si>
  <si>
    <t>ULCU5025342</t>
  </si>
  <si>
    <t>ULCU5058900</t>
  </si>
  <si>
    <t>CSKU9561918</t>
  </si>
  <si>
    <t>ULCU5030971</t>
  </si>
  <si>
    <t>ULCU5060472</t>
  </si>
  <si>
    <t>ULCU5014707</t>
  </si>
  <si>
    <t>ULCU5059569</t>
  </si>
  <si>
    <t>CLHU8932224</t>
  </si>
  <si>
    <t>ULCU5047948</t>
  </si>
  <si>
    <t>OOLU8385009</t>
  </si>
  <si>
    <t>TCNU8149439</t>
  </si>
  <si>
    <t>ULCU5054192</t>
  </si>
  <si>
    <t>CBHU8835100</t>
  </si>
  <si>
    <t>ULCU5048190</t>
  </si>
  <si>
    <t>EISU9027126</t>
  </si>
  <si>
    <t>ULCU5055012</t>
  </si>
  <si>
    <t>TGHU9275222</t>
  </si>
  <si>
    <t>ULCU5004777</t>
  </si>
  <si>
    <t>ULCU5061503</t>
  </si>
  <si>
    <t>SEGU6346751</t>
  </si>
  <si>
    <t>ULCU5051110</t>
  </si>
  <si>
    <t>CBHU8620381</t>
  </si>
  <si>
    <t>ULCU5045858</t>
  </si>
  <si>
    <t>CAIU8907535</t>
  </si>
  <si>
    <t>ULCU5024583</t>
  </si>
  <si>
    <t>CCLU7284894</t>
  </si>
  <si>
    <t>ULCU5034540</t>
  </si>
  <si>
    <t>ULCU5013423</t>
  </si>
  <si>
    <t>ULCU5061252</t>
  </si>
  <si>
    <t>CCLU6923434</t>
  </si>
  <si>
    <t>ULCU5057313</t>
  </si>
  <si>
    <t>CAXU9127068</t>
  </si>
  <si>
    <t>BENU6520510</t>
  </si>
  <si>
    <t>HDMU6782927</t>
  </si>
  <si>
    <t>CSKU9907889</t>
  </si>
  <si>
    <t>XINU8177610</t>
  </si>
  <si>
    <t>TGHU8874078</t>
  </si>
  <si>
    <t>CSKU8935926</t>
  </si>
  <si>
    <t>GSTU9750681</t>
  </si>
  <si>
    <t>OOLU8301862</t>
  </si>
  <si>
    <t>ULCU5024182</t>
  </si>
  <si>
    <t>TDRU5948021</t>
  </si>
  <si>
    <t>ULCU5033538</t>
  </si>
  <si>
    <t>DFSU6079161</t>
  </si>
  <si>
    <t>ULCU5026631</t>
  </si>
  <si>
    <t>AMFU8661269</t>
  </si>
  <si>
    <t>CLHU9113648</t>
  </si>
  <si>
    <t>ULCU5030014</t>
  </si>
  <si>
    <t>ULCU5009721</t>
  </si>
  <si>
    <t>ULCU5016130</t>
  </si>
  <si>
    <t>ULCU5047887</t>
  </si>
  <si>
    <t>BEAU6470858</t>
  </si>
  <si>
    <t>ULCU5043710</t>
  </si>
  <si>
    <t>ULCU5016103</t>
  </si>
  <si>
    <t>TGHU9444765</t>
  </si>
  <si>
    <t>TCLU5746855</t>
  </si>
  <si>
    <t>CCLU7162495</t>
  </si>
  <si>
    <t>CBHU8775146</t>
  </si>
  <si>
    <t>CSKU8668584</t>
  </si>
  <si>
    <t>YMLU8506046</t>
  </si>
  <si>
    <t>TRLU7133770</t>
  </si>
  <si>
    <t>ULCU5011170</t>
  </si>
  <si>
    <t>CHSU8236160</t>
  </si>
  <si>
    <t>CZZU9082742</t>
  </si>
  <si>
    <t>CAXU8221399</t>
  </si>
  <si>
    <t>AMFU8779800</t>
  </si>
  <si>
    <t>RFCU5070454</t>
  </si>
  <si>
    <t>TCNU6944364</t>
  </si>
  <si>
    <t>TCNU4140407</t>
  </si>
  <si>
    <t>GATU8410525</t>
  </si>
  <si>
    <t>ULCU5022472</t>
  </si>
  <si>
    <t>ULCU5034447</t>
  </si>
  <si>
    <t>ULCU5056301</t>
  </si>
  <si>
    <t>BSIU9195430</t>
  </si>
  <si>
    <t>OOLU8326454</t>
  </si>
  <si>
    <t>MSTU9000662</t>
  </si>
  <si>
    <t>TCNU4198327</t>
  </si>
  <si>
    <t>BEAU6444144</t>
  </si>
  <si>
    <t>TDRU8142359</t>
  </si>
  <si>
    <t>TCNU8958789</t>
  </si>
  <si>
    <t>XINU8198850</t>
  </si>
  <si>
    <t>CBHU8787907</t>
  </si>
  <si>
    <t>TCNU5471020</t>
  </si>
  <si>
    <t>TCLU6654774</t>
  </si>
  <si>
    <t>TCNU4181350</t>
  </si>
  <si>
    <t>CHSU8235266</t>
  </si>
  <si>
    <t>ULCU5066444</t>
  </si>
  <si>
    <t>CHSU8150718</t>
  </si>
  <si>
    <t>OOLU8414370</t>
  </si>
  <si>
    <t>CAIU8559770</t>
  </si>
  <si>
    <t>CBHU8658480</t>
  </si>
  <si>
    <t>BENU6646767</t>
  </si>
  <si>
    <t>CSKU8421022</t>
  </si>
  <si>
    <t>ULCU5026101</t>
  </si>
  <si>
    <t>ULCU5054649</t>
  </si>
  <si>
    <t>ULCU5030502</t>
  </si>
  <si>
    <t>ULCU5033327</t>
  </si>
  <si>
    <t>ULCU5010384</t>
  </si>
  <si>
    <t>BEAU6465888</t>
  </si>
  <si>
    <t>MAGU5734402</t>
  </si>
  <si>
    <t>TDRU7795549</t>
  </si>
  <si>
    <t>TCLU6368702</t>
  </si>
  <si>
    <t>ULCU5130482</t>
  </si>
  <si>
    <t>CSKU8402568</t>
  </si>
  <si>
    <t>ULCU5042587</t>
  </si>
  <si>
    <t>FCIU8048340</t>
  </si>
  <si>
    <t>ULCU5009254</t>
  </si>
  <si>
    <t>CAAU6029660</t>
  </si>
  <si>
    <t>TCNU5181170</t>
  </si>
  <si>
    <t>BEAU6451858</t>
  </si>
  <si>
    <t>ULCU5064267</t>
  </si>
  <si>
    <t>CSKU8514320</t>
  </si>
  <si>
    <t>TCNU5813647</t>
  </si>
  <si>
    <t>BEAU6467807</t>
  </si>
  <si>
    <t>CCLU7182486</t>
  </si>
  <si>
    <t>CSKU8690485</t>
  </si>
  <si>
    <t>ULCU5029158</t>
  </si>
  <si>
    <t>CHSU8013103</t>
  </si>
  <si>
    <t>CHSU8131050</t>
  </si>
  <si>
    <t>CAIU9233767</t>
  </si>
  <si>
    <t>HPCU4094030</t>
  </si>
  <si>
    <t>CAAU6023980</t>
  </si>
  <si>
    <t>ZONU8081827</t>
  </si>
  <si>
    <t>HDMU6787929</t>
  </si>
  <si>
    <t>ULCU5004653</t>
  </si>
  <si>
    <t>TEMU8895021</t>
  </si>
  <si>
    <t>ULCU5062665</t>
  </si>
  <si>
    <t>CCLU7101083</t>
  </si>
  <si>
    <t>ULCU5057308</t>
  </si>
  <si>
    <t>TCNU6937600</t>
  </si>
  <si>
    <t>KSBU0010333</t>
  </si>
  <si>
    <t>WSCU8090286</t>
  </si>
  <si>
    <t>ULCU5062407</t>
  </si>
  <si>
    <t>TCLU7979115</t>
  </si>
  <si>
    <t>ULCU5028362</t>
  </si>
  <si>
    <t>ULCU5030082</t>
  </si>
  <si>
    <t>ULCU5053540</t>
  </si>
  <si>
    <t>ULCU5058520</t>
  </si>
  <si>
    <t>ULCU5060575</t>
  </si>
  <si>
    <t>TCNU4386601</t>
  </si>
  <si>
    <t>ULCU5046113</t>
  </si>
  <si>
    <t>ULCU5063656</t>
  </si>
  <si>
    <t>OOLU8301116</t>
  </si>
  <si>
    <t>ULCU5014651</t>
  </si>
  <si>
    <t>OOLU8394989</t>
  </si>
  <si>
    <t>ULCU5063770</t>
  </si>
  <si>
    <t>ULCU5053025</t>
  </si>
  <si>
    <t>ULCU5065643</t>
  </si>
  <si>
    <t>CBHU8678629</t>
  </si>
  <si>
    <t>CBHU8020582</t>
  </si>
  <si>
    <t>DFSU6249268</t>
  </si>
  <si>
    <t>YMLU8363618</t>
  </si>
  <si>
    <t>ULCU5048498</t>
  </si>
  <si>
    <t>CBHU8659378</t>
  </si>
  <si>
    <t>FCIU8084498</t>
  </si>
  <si>
    <t>CAXU8165660</t>
  </si>
  <si>
    <t>WSCU9056331</t>
  </si>
  <si>
    <t>XINU8214268</t>
  </si>
  <si>
    <t>TTNU9313004</t>
  </si>
  <si>
    <t>ZONU8197123</t>
  </si>
  <si>
    <t>AESU4691399</t>
  </si>
  <si>
    <t>HDMU6767624</t>
  </si>
  <si>
    <t>CCLU6981507</t>
  </si>
  <si>
    <t>SNKU6162660</t>
  </si>
  <si>
    <t>ULCU5053154</t>
  </si>
  <si>
    <t>ULCU5051510</t>
  </si>
  <si>
    <t>UETU5096440</t>
  </si>
  <si>
    <t>CCLU7072010</t>
  </si>
  <si>
    <t>SEGU5296018</t>
  </si>
  <si>
    <t>TDTU4173390</t>
  </si>
  <si>
    <t>CAIU9111898</t>
  </si>
  <si>
    <t>TRLU7207255</t>
  </si>
  <si>
    <t>TRLU7564798</t>
  </si>
  <si>
    <t>FCIU8737653</t>
  </si>
  <si>
    <t>ULCU5030396</t>
  </si>
  <si>
    <t>ULCU5003214</t>
  </si>
  <si>
    <t>SEGU6342611</t>
  </si>
  <si>
    <t>TCNU9954556</t>
  </si>
  <si>
    <t>BEAU6471690</t>
  </si>
  <si>
    <t>ULCU5025614</t>
  </si>
  <si>
    <t>DFSU6239676</t>
  </si>
  <si>
    <t>ULCU5043182</t>
  </si>
  <si>
    <t>CCEU5112120</t>
  </si>
  <si>
    <t>ULCU5002964</t>
  </si>
  <si>
    <t>ULCU5063419</t>
  </si>
  <si>
    <t>CRSU9003856</t>
  </si>
  <si>
    <t>TTNU9707857</t>
  </si>
  <si>
    <t>ULCU5054886</t>
  </si>
  <si>
    <t>ULCU5012772</t>
  </si>
  <si>
    <t>GESU5253114</t>
  </si>
  <si>
    <t>CSKU6246445</t>
  </si>
  <si>
    <t>CZZU9978847</t>
  </si>
  <si>
    <t>HDMU6802880</t>
  </si>
  <si>
    <t>BSIU9096799</t>
  </si>
  <si>
    <t>CAIU8166026</t>
  </si>
  <si>
    <t>SGCU8046500</t>
  </si>
  <si>
    <t>ULCU5060106</t>
  </si>
  <si>
    <t>DFSU6048176</t>
  </si>
  <si>
    <t>ULCU5023442</t>
  </si>
  <si>
    <t>TEMU6869260</t>
  </si>
  <si>
    <t>BEAU6456886</t>
  </si>
  <si>
    <t>ULCU5901609</t>
  </si>
  <si>
    <t>CSKU8779309</t>
  </si>
  <si>
    <t>IKSU8609114</t>
  </si>
  <si>
    <t>TCNU4536759</t>
  </si>
  <si>
    <t>TDRU5578713</t>
  </si>
  <si>
    <t>ULCU5059492</t>
  </si>
  <si>
    <t>ULCU5026605</t>
  </si>
  <si>
    <t>CCLU7021835</t>
  </si>
  <si>
    <t>TSTU0519524</t>
  </si>
  <si>
    <t>GESU5317570</t>
  </si>
  <si>
    <t>ULCU5056003</t>
  </si>
  <si>
    <t>SNKU2642491</t>
  </si>
  <si>
    <t>MAGU5105117</t>
  </si>
  <si>
    <t>DFSU6169265</t>
  </si>
  <si>
    <t>ULCU5053555</t>
  </si>
  <si>
    <t>ULCU5023951</t>
  </si>
  <si>
    <t>ULCU5065108</t>
  </si>
  <si>
    <t>ULCU5052292</t>
  </si>
  <si>
    <t>GLDU7297592</t>
  </si>
  <si>
    <t>KKFU7466431</t>
  </si>
  <si>
    <t>TCNU7156789</t>
  </si>
  <si>
    <t>BEAU6467263</t>
  </si>
  <si>
    <t>TCLU9256218</t>
  </si>
  <si>
    <t>BEAU6467746</t>
  </si>
  <si>
    <t>MAGU5453880</t>
  </si>
  <si>
    <t>GESU5506655</t>
  </si>
  <si>
    <t>CSKU9770749</t>
  </si>
  <si>
    <t>BEAU6459566</t>
  </si>
  <si>
    <t>BEAU6467860</t>
  </si>
  <si>
    <t>TCNU6139766</t>
  </si>
  <si>
    <t>OOLU8399770</t>
  </si>
  <si>
    <t>TCNU5197515</t>
  </si>
  <si>
    <t>TGHU9377369</t>
  </si>
  <si>
    <t>TCNU8951911</t>
  </si>
  <si>
    <t>TCKU9476853</t>
  </si>
  <si>
    <t>CAAU6030655</t>
  </si>
  <si>
    <t>ZONU8113170</t>
  </si>
  <si>
    <t>JRLU8067034</t>
  </si>
  <si>
    <t>TCLU5416848</t>
  </si>
  <si>
    <t>ULCU5034426</t>
  </si>
  <si>
    <t>TCNU5141286</t>
  </si>
  <si>
    <t>TCNU4481131</t>
  </si>
  <si>
    <t>CSKU9583476</t>
  </si>
  <si>
    <t>TCNU6051438</t>
  </si>
  <si>
    <t>CCLU7133877</t>
  </si>
  <si>
    <t>ULCU5056507</t>
  </si>
  <si>
    <t>TCNU4878751</t>
  </si>
  <si>
    <t>TSLU0531900</t>
  </si>
  <si>
    <t>CSKU0837097</t>
  </si>
  <si>
    <t>GVCU5371423</t>
  </si>
  <si>
    <t>FSCU9066179</t>
  </si>
  <si>
    <t>CSKU9861983</t>
  </si>
  <si>
    <t>TCNU6828370</t>
  </si>
  <si>
    <t>SEGU5462192</t>
  </si>
  <si>
    <t>CSKU5327115</t>
  </si>
  <si>
    <t>BHCU4926333</t>
  </si>
  <si>
    <t>CSKU1076855</t>
  </si>
  <si>
    <t>DFSU6238915</t>
  </si>
  <si>
    <t>CMAU5206215</t>
  </si>
  <si>
    <t>CSKU9497043</t>
  </si>
  <si>
    <t>CSKU9518911</t>
  </si>
  <si>
    <t>ULCU5050828</t>
  </si>
  <si>
    <t>ULCU5050387</t>
  </si>
  <si>
    <t>ULCU5009151</t>
  </si>
  <si>
    <t>FSCU9979413</t>
  </si>
  <si>
    <t>WSCU7042257</t>
  </si>
  <si>
    <t>ULCU5051172</t>
  </si>
  <si>
    <t>FREE 60DAYS &amp; $4/DAYS RV5500</t>
    <phoneticPr fontId="77" type="noConversion"/>
  </si>
  <si>
    <t>FREE 80DAYS &amp; $4/DAYS RV5500</t>
    <phoneticPr fontId="77" type="noConversion"/>
  </si>
  <si>
    <t>Kustanay(50 KIA)</t>
  </si>
  <si>
    <t>Kustanay(32 UZB BT)</t>
  </si>
  <si>
    <t>Kustanay(33 UZB BT)</t>
  </si>
  <si>
    <t>Kostanay(35 UZB)</t>
  </si>
  <si>
    <t>Kostanay(36 UZB)</t>
  </si>
  <si>
    <t>Kostanay(56 JAC)</t>
  </si>
  <si>
    <t>Kostanay(38 UZB)</t>
  </si>
  <si>
    <t>Kostanay(39 JAC)</t>
  </si>
  <si>
    <t>Kostanay(53 KIA)</t>
  </si>
  <si>
    <t>Kostanay(43 JAC)</t>
  </si>
  <si>
    <t>Kostanay(55 KIA)</t>
  </si>
  <si>
    <t>Kostanay(56 KIA)</t>
  </si>
  <si>
    <t>Kostanay(40 UZB)</t>
  </si>
  <si>
    <t>Chukursay(34 ULS-BT)</t>
  </si>
  <si>
    <t>Return Port</t>
    <phoneticPr fontId="88" type="noConversion"/>
  </si>
  <si>
    <t>Return date</t>
    <phoneticPr fontId="88" type="noConversion"/>
  </si>
  <si>
    <t>DALIAN</t>
    <phoneticPr fontId="88" type="noConversion"/>
  </si>
  <si>
    <t>DALIAN</t>
    <phoneticPr fontId="88" type="noConversion"/>
  </si>
  <si>
    <t>HUANGPU</t>
    <phoneticPr fontId="88" type="noConversion"/>
  </si>
  <si>
    <t>HUANGPU</t>
    <phoneticPr fontId="88" type="noConversion"/>
  </si>
  <si>
    <t>NINGBO</t>
    <phoneticPr fontId="88" type="noConversion"/>
  </si>
  <si>
    <t>NINGBO</t>
    <phoneticPr fontId="88" type="noConversion"/>
  </si>
  <si>
    <t>QINGDAO</t>
    <phoneticPr fontId="88" type="noConversion"/>
  </si>
  <si>
    <t>QINGDAO</t>
    <phoneticPr fontId="88" type="noConversion"/>
  </si>
  <si>
    <t>TCNU6922827</t>
    <phoneticPr fontId="88" type="noConversion"/>
  </si>
  <si>
    <t>SHANGHAI</t>
    <phoneticPr fontId="88" type="noConversion"/>
  </si>
  <si>
    <t>SHANGHAI</t>
    <phoneticPr fontId="88" type="noConversion"/>
  </si>
  <si>
    <t>ULCU5043834</t>
  </si>
  <si>
    <t>CBHU8646853</t>
    <phoneticPr fontId="88" type="noConversion"/>
  </si>
  <si>
    <t>ULCU5042756</t>
    <phoneticPr fontId="88" type="noConversion"/>
  </si>
  <si>
    <t>ULCU5032357</t>
  </si>
  <si>
    <t>BEAU4418439</t>
    <phoneticPr fontId="88" type="noConversion"/>
  </si>
  <si>
    <t>ULCU5032280</t>
  </si>
  <si>
    <t>ULCU5007349</t>
  </si>
  <si>
    <t>GLDU7390220</t>
  </si>
  <si>
    <t>ULCU5032022</t>
  </si>
  <si>
    <t>SHEKOU</t>
    <phoneticPr fontId="88" type="noConversion"/>
  </si>
  <si>
    <t>TIANJIN</t>
    <phoneticPr fontId="88" type="noConversion"/>
  </si>
  <si>
    <t>CAIU9205528</t>
  </si>
  <si>
    <t>BEAU6467751</t>
  </si>
  <si>
    <t>GESU5852750</t>
  </si>
  <si>
    <t>ULCU5066779</t>
  </si>
  <si>
    <t>2023-06-+02</t>
    <phoneticPr fontId="88" type="noConversion"/>
  </si>
  <si>
    <t>ULCU5040774</t>
  </si>
  <si>
    <t>ULCU5059321</t>
  </si>
  <si>
    <t>HDMU6736053</t>
  </si>
  <si>
    <t>CBHU8616782</t>
  </si>
  <si>
    <t>CSKU9137263</t>
    <phoneticPr fontId="88" type="noConversion"/>
  </si>
  <si>
    <t>LHXU9180641</t>
    <phoneticPr fontId="88" type="noConversion"/>
  </si>
  <si>
    <t>ULCU5026502</t>
    <phoneticPr fontId="88" type="noConversion"/>
  </si>
  <si>
    <t>BEAU6452068</t>
  </si>
  <si>
    <t>BEAU6451797</t>
  </si>
  <si>
    <t>BEAU6452411</t>
  </si>
  <si>
    <t>BEAU6453300</t>
  </si>
  <si>
    <t>BEAU6453038</t>
  </si>
  <si>
    <t>GCSU6038869</t>
    <phoneticPr fontId="88" type="noConversion"/>
  </si>
  <si>
    <t>BUSAN</t>
    <phoneticPr fontId="88" type="noConversion"/>
  </si>
  <si>
    <t>BUSAN</t>
    <phoneticPr fontId="88" type="noConversion"/>
  </si>
  <si>
    <t>Type</t>
  </si>
  <si>
    <t>FCIU8447417</t>
  </si>
  <si>
    <t>ULCU5023355</t>
    <phoneticPr fontId="77" type="noConversion"/>
  </si>
  <si>
    <t>ULCU5051043</t>
  </si>
  <si>
    <t>KMTU9259747</t>
  </si>
  <si>
    <t>FCIU8317856</t>
  </si>
  <si>
    <t>TCLU9199123</t>
  </si>
  <si>
    <t>CAIU8250625</t>
  </si>
  <si>
    <t>CLHU9059531</t>
  </si>
  <si>
    <t>CCLU7113952</t>
  </si>
  <si>
    <t>TCNU6031323</t>
  </si>
  <si>
    <t>ULCU5024710</t>
  </si>
  <si>
    <t>TKHU8708290</t>
  </si>
  <si>
    <t>TGHU8999310</t>
  </si>
  <si>
    <t>TRLU8067780</t>
  </si>
  <si>
    <t>SEGU6340199</t>
  </si>
  <si>
    <t>ULCU5005583</t>
  </si>
  <si>
    <t>CCLU7190481</t>
  </si>
  <si>
    <t>ULCU5008303</t>
  </si>
  <si>
    <t>GESU5843532</t>
  </si>
  <si>
    <t>HMCU9114637</t>
  </si>
  <si>
    <t>KKFU7743069</t>
  </si>
  <si>
    <t>ULCU5007713</t>
  </si>
  <si>
    <t>ULCU5018174</t>
  </si>
  <si>
    <t>ZONU7973691</t>
  </si>
  <si>
    <t>ULCU5012448</t>
  </si>
  <si>
    <t>ULCU5034832</t>
  </si>
  <si>
    <t>ULCU5009505</t>
  </si>
  <si>
    <t>CCLU7135397</t>
  </si>
  <si>
    <t>BEAU4386774</t>
  </si>
  <si>
    <t>TEMU8880187</t>
  </si>
  <si>
    <t>CCLU7042870</t>
  </si>
  <si>
    <t>CAIU8502706</t>
  </si>
  <si>
    <t>ULCU5041805</t>
  </si>
  <si>
    <t>CCLU7007626</t>
  </si>
  <si>
    <t>ULCU5028378</t>
  </si>
  <si>
    <t>FSCU9476770</t>
  </si>
  <si>
    <t>CCLU7022066</t>
  </si>
  <si>
    <t>ULCU5012601</t>
  </si>
  <si>
    <t>TCLU7975130</t>
  </si>
  <si>
    <t>DFSU7713769</t>
  </si>
  <si>
    <t>HDMU6744784</t>
  </si>
  <si>
    <t>SKHU8408815</t>
  </si>
  <si>
    <t>ULCU5065200</t>
  </si>
  <si>
    <t>DFSU7711848</t>
  </si>
  <si>
    <t>CCLU6860948</t>
  </si>
  <si>
    <t>ULCU5061123</t>
  </si>
  <si>
    <t>ULCU5048121</t>
  </si>
  <si>
    <t>TDTU8644230</t>
  </si>
  <si>
    <t>TCLU9303222</t>
  </si>
  <si>
    <t>FSCU9880210</t>
  </si>
  <si>
    <t>ULCU5040202</t>
  </si>
  <si>
    <t>ULCU5055286</t>
  </si>
  <si>
    <t>ULCU5012052</t>
  </si>
  <si>
    <t>TDRU0190978</t>
  </si>
  <si>
    <t>CAIU8251112</t>
  </si>
  <si>
    <t>TSLU0531449</t>
  </si>
  <si>
    <t>ULCU5024520</t>
  </si>
  <si>
    <t>ULCU5056831</t>
  </si>
  <si>
    <t>ULCU5043768</t>
  </si>
  <si>
    <t>CSKU9900354</t>
  </si>
  <si>
    <t>CBHU8547980</t>
  </si>
  <si>
    <t>CXDU1932366</t>
  </si>
  <si>
    <t>CSKU8210694</t>
  </si>
  <si>
    <t>Kustanay(39 KIA)</t>
    <phoneticPr fontId="77" type="noConversion"/>
  </si>
  <si>
    <t>OOLU8362791</t>
  </si>
  <si>
    <t>ULCU5027767</t>
  </si>
  <si>
    <t>BEAU6465764</t>
  </si>
  <si>
    <t>DFSU6737447</t>
  </si>
  <si>
    <t>BEAU4465148</t>
  </si>
  <si>
    <t>BMOU4104427</t>
  </si>
  <si>
    <t>BSIU9068776</t>
  </si>
  <si>
    <t>ULCU5055732</t>
  </si>
  <si>
    <t>GESU5797910</t>
  </si>
  <si>
    <t>HDMU6847890</t>
  </si>
  <si>
    <t>ULCU5045272</t>
  </si>
  <si>
    <t>BEAU6447014</t>
  </si>
  <si>
    <t>ULCU5012197</t>
  </si>
  <si>
    <t>ULCU5065962</t>
  </si>
  <si>
    <t>TCNU9883405</t>
  </si>
  <si>
    <t>KKFU7691710</t>
  </si>
  <si>
    <t>TTNU9021548</t>
  </si>
  <si>
    <t>ULCU5900665</t>
  </si>
  <si>
    <t>TCLU1566602</t>
  </si>
  <si>
    <t>TCNU6798681</t>
  </si>
  <si>
    <t>CAIU9192204</t>
  </si>
  <si>
    <t>BEAU4406823</t>
  </si>
  <si>
    <t>ULCU5006785</t>
  </si>
  <si>
    <t>ULCU5058665</t>
  </si>
  <si>
    <t>BEAU6465044</t>
  </si>
  <si>
    <t>CBHU8793577</t>
  </si>
  <si>
    <t>TCLU1772481</t>
  </si>
  <si>
    <t>ULCU5006168</t>
  </si>
  <si>
    <t>TGHU9221083</t>
  </si>
  <si>
    <t>ULCU5011924</t>
  </si>
  <si>
    <t>ULCU5004020</t>
  </si>
  <si>
    <t>ULCU5049534</t>
  </si>
  <si>
    <t>ULCU5062238</t>
  </si>
  <si>
    <t>BEAU6468824</t>
  </si>
  <si>
    <t>ULCU5063363</t>
  </si>
  <si>
    <t>TDTU4061786</t>
  </si>
  <si>
    <t>BEAU6458976</t>
  </si>
  <si>
    <t>TGBU5046674</t>
  </si>
  <si>
    <t>TCLU7844228</t>
  </si>
  <si>
    <t>TGHU8087663</t>
  </si>
  <si>
    <t>IMTU9098980</t>
  </si>
  <si>
    <t>MWLU7202561</t>
  </si>
  <si>
    <t>ULCU5022683</t>
  </si>
  <si>
    <t>GESU5067491</t>
  </si>
  <si>
    <t>BEAU6452216</t>
  </si>
  <si>
    <t>AMFU8831149</t>
  </si>
  <si>
    <t>ULCU5034196</t>
  </si>
  <si>
    <t>ULCU5021373</t>
  </si>
  <si>
    <t>CCLU6619967</t>
  </si>
  <si>
    <t>WSCU7050550</t>
  </si>
  <si>
    <t>TRLU7458841</t>
  </si>
  <si>
    <t>CBHU8773800</t>
  </si>
  <si>
    <t>TCLU5142881</t>
  </si>
  <si>
    <t>ULCU5021970</t>
  </si>
  <si>
    <t>ZCSU8801032</t>
  </si>
  <si>
    <t>DFSU6178755</t>
  </si>
  <si>
    <t>ULCU5010110</t>
  </si>
  <si>
    <t>TCNU5181988</t>
  </si>
  <si>
    <t>TCLU9290249</t>
  </si>
  <si>
    <t>CAIU7679852</t>
  </si>
  <si>
    <t>TDTU5820803</t>
  </si>
  <si>
    <t>CSKU8810580</t>
  </si>
  <si>
    <t>ULCU5009418</t>
  </si>
  <si>
    <t>ULCU5062006</t>
  </si>
  <si>
    <t>FCIU7058684</t>
  </si>
  <si>
    <t>APHU6048219</t>
  </si>
  <si>
    <t>GESU5681508</t>
  </si>
  <si>
    <t>BEAU6453486</t>
  </si>
  <si>
    <t>BEAU6469899</t>
  </si>
  <si>
    <t>ULCU5044316</t>
  </si>
  <si>
    <t>ULCU5004720</t>
  </si>
  <si>
    <t>HDMU6401888</t>
  </si>
  <si>
    <t>ULCU5028779</t>
  </si>
  <si>
    <t>BEAU6468439</t>
  </si>
  <si>
    <t>DFSU6234313</t>
  </si>
  <si>
    <t>BEAU6471598</t>
  </si>
  <si>
    <t>ULCU5061294</t>
  </si>
  <si>
    <t>ULCU5015133</t>
  </si>
  <si>
    <t>CCLU6906946</t>
  </si>
  <si>
    <t>ULCU5009022</t>
  </si>
  <si>
    <t>ULCU5058259</t>
  </si>
  <si>
    <t>GESU5682931</t>
  </si>
  <si>
    <t>ULCU5063933</t>
  </si>
  <si>
    <t>ULCU5030077</t>
  </si>
  <si>
    <t>CCLU7055100</t>
  </si>
  <si>
    <t>ULCU5060657</t>
  </si>
  <si>
    <t>ULCU5063466</t>
  </si>
  <si>
    <t>ULCU5058773</t>
  </si>
  <si>
    <t>ULCU5026539</t>
  </si>
  <si>
    <t>ULCU5042566</t>
  </si>
  <si>
    <t>BEAU6461630</t>
  </si>
  <si>
    <t>ULCU5032090</t>
  </si>
  <si>
    <t>MOTU0338420</t>
  </si>
  <si>
    <t>ULCU5046514</t>
  </si>
  <si>
    <t>CLHU8919942</t>
  </si>
  <si>
    <t>BEAU6464198</t>
  </si>
  <si>
    <t>ULCU5063147</t>
  </si>
  <si>
    <t>ULCU5053909</t>
  </si>
  <si>
    <t>BEAU6467978</t>
  </si>
  <si>
    <t>ULCU5016145</t>
  </si>
  <si>
    <t>BEAU6464454</t>
  </si>
  <si>
    <t>ULCU5027520</t>
  </si>
  <si>
    <t>BEAU6468043</t>
  </si>
  <si>
    <t>KKFU7729097</t>
  </si>
  <si>
    <t>ULCU5057458</t>
  </si>
  <si>
    <t>FCIU8628570</t>
  </si>
  <si>
    <t>OOLU8075298</t>
  </si>
  <si>
    <t>ULCU5007971</t>
  </si>
  <si>
    <t>TRLU5669927</t>
  </si>
  <si>
    <t>OCGU8074526</t>
  </si>
  <si>
    <t>ULCU5011436</t>
  </si>
  <si>
    <t>Kustanay(42 JAC)</t>
    <phoneticPr fontId="77" type="noConversion"/>
  </si>
  <si>
    <t>FSCU6455496</t>
  </si>
  <si>
    <t>TCLU7982968</t>
  </si>
  <si>
    <t>BEAU6447040</t>
  </si>
  <si>
    <t>BEAU4560166</t>
  </si>
  <si>
    <t>CCLU6037462</t>
  </si>
  <si>
    <t>IUDU5989352</t>
  </si>
  <si>
    <t>OOLU8280733</t>
  </si>
  <si>
    <t>TEMU8884460</t>
  </si>
  <si>
    <t>ULCU5059804</t>
  </si>
  <si>
    <t>BEAU6473060</t>
  </si>
  <si>
    <t>INKU6691853</t>
  </si>
  <si>
    <t>BEAU6458045</t>
  </si>
  <si>
    <t>WHLU5422273</t>
  </si>
  <si>
    <t>FFAU4759410</t>
  </si>
  <si>
    <t>CAIU8131673</t>
  </si>
  <si>
    <t>RFCU5067065</t>
  </si>
  <si>
    <t>ULCU5030009</t>
  </si>
  <si>
    <t>FCIU8516293</t>
  </si>
  <si>
    <t>ULCU5047444</t>
  </si>
  <si>
    <t>ULCU5063548</t>
  </si>
  <si>
    <t>ULCU5033409</t>
  </si>
  <si>
    <t>TCNU5219609</t>
  </si>
  <si>
    <t>CCLU7235380</t>
  </si>
  <si>
    <t>TCLU7831642</t>
  </si>
  <si>
    <t>BEAU6451842</t>
  </si>
  <si>
    <t>BEAU6445161</t>
  </si>
  <si>
    <t>ULCU5048306</t>
  </si>
  <si>
    <t>TCLU6490027</t>
  </si>
  <si>
    <t>ULCU5060662</t>
  </si>
  <si>
    <t>ULCU5062937</t>
  </si>
  <si>
    <t>GESU6617782</t>
  </si>
  <si>
    <t>GESU5312562</t>
  </si>
  <si>
    <t>HJCU1980978</t>
  </si>
  <si>
    <t>BEAU4366470</t>
  </si>
  <si>
    <t>ULCU5022370</t>
  </si>
  <si>
    <t>ULCU5044091</t>
  </si>
  <si>
    <t>CAIU9068641</t>
  </si>
  <si>
    <t>ULCU5062876</t>
  </si>
  <si>
    <t>ULCU5011272</t>
  </si>
  <si>
    <t>TCNU6402574</t>
  </si>
  <si>
    <t>TCLU6358833</t>
  </si>
  <si>
    <t>TEMU8376448</t>
  </si>
  <si>
    <t>Kustanay(55 JAC)</t>
    <phoneticPr fontId="77" type="noConversion"/>
  </si>
  <si>
    <t>TGHU8961613</t>
  </si>
  <si>
    <t>CSKU8965962</t>
  </si>
  <si>
    <t>CBHU8836257</t>
  </si>
  <si>
    <t>HDMU6813247</t>
  </si>
  <si>
    <t>SEGU5127656</t>
  </si>
  <si>
    <t>ULCU5006229</t>
  </si>
  <si>
    <t>ZONU8014583</t>
  </si>
  <si>
    <t>ULCU5032085</t>
  </si>
  <si>
    <t>FCIU8549553</t>
  </si>
  <si>
    <t>BEAU6462940</t>
  </si>
  <si>
    <t>CSKU9248523</t>
  </si>
  <si>
    <t>BEAU6449341</t>
  </si>
  <si>
    <t>ULCU5053895</t>
  </si>
  <si>
    <t>ULCU5012345</t>
  </si>
  <si>
    <t>CKLU4090061</t>
  </si>
  <si>
    <t>TCLU7985118</t>
  </si>
  <si>
    <t>BMOU4075376</t>
  </si>
  <si>
    <t>TGHU8501182</t>
  </si>
  <si>
    <t>ULCU5063580</t>
  </si>
  <si>
    <t>ULCU5064204</t>
  </si>
  <si>
    <t>BEAU6472505</t>
  </si>
  <si>
    <t>TSLU0540986</t>
  </si>
  <si>
    <t>CBHU8543710</t>
  </si>
  <si>
    <t>TCNU6163551</t>
  </si>
  <si>
    <t>CAXU9303871</t>
  </si>
  <si>
    <t>BEAU6447312</t>
  </si>
  <si>
    <t>TCLU9319044</t>
  </si>
  <si>
    <t>TDTU0618596</t>
  </si>
  <si>
    <t>ULCU5064159</t>
  </si>
  <si>
    <t>ULCU5022066</t>
  </si>
  <si>
    <t>ULCU5053344</t>
  </si>
  <si>
    <t>TCLU1718433</t>
  </si>
  <si>
    <t>TCLU8471849</t>
  </si>
  <si>
    <t>GATU8777017</t>
  </si>
  <si>
    <t>SEGU6338231</t>
  </si>
  <si>
    <t>SEGU6075285</t>
  </si>
  <si>
    <t>CLHU8912655</t>
  </si>
  <si>
    <t>BEAU6458019</t>
  </si>
  <si>
    <t>ULCU5040270</t>
  </si>
  <si>
    <t>TLLU4021034</t>
  </si>
  <si>
    <t>BEAU6451781</t>
  </si>
  <si>
    <t>CSKU8904587</t>
  </si>
  <si>
    <t>ZONU7697947</t>
  </si>
  <si>
    <t>TCNU9421480</t>
  </si>
  <si>
    <t>BEAU6459442</t>
  </si>
  <si>
    <t>OOLU8309230</t>
  </si>
  <si>
    <t>TCNU8872047</t>
  </si>
  <si>
    <t>ULCU5058860</t>
  </si>
  <si>
    <t>ULCU5066146</t>
  </si>
  <si>
    <t>TDTU8323082</t>
  </si>
  <si>
    <t>TLLU4018051</t>
  </si>
  <si>
    <t>BMOU5306398</t>
  </si>
  <si>
    <t>ULCU5016799</t>
  </si>
  <si>
    <t>CLHU8561648</t>
  </si>
  <si>
    <t>ULCU5030288</t>
  </si>
  <si>
    <t>WSCU7944101</t>
  </si>
  <si>
    <t>SEGU5253361</t>
  </si>
  <si>
    <t>CBHU8388450</t>
  </si>
  <si>
    <t>HDMU6464090</t>
  </si>
  <si>
    <t>ULCU5024222</t>
  </si>
  <si>
    <t>DFSU6235639</t>
  </si>
  <si>
    <t>BEAU4369191</t>
  </si>
  <si>
    <t>ULCU5063018</t>
  </si>
  <si>
    <t>ULCU5009681</t>
  </si>
  <si>
    <t>TGHU9111050</t>
  </si>
  <si>
    <t>CCLU7169355</t>
  </si>
  <si>
    <t>CBHU8581407</t>
  </si>
  <si>
    <t>CBHU8671774</t>
  </si>
  <si>
    <t>ULCU5023885</t>
  </si>
  <si>
    <t>BMOU5967654</t>
  </si>
  <si>
    <t>CAIU9224894</t>
  </si>
  <si>
    <t>SEGU6347341</t>
  </si>
  <si>
    <t>ULCU5003723</t>
  </si>
  <si>
    <t>DRYU9079502</t>
  </si>
  <si>
    <t>AESU4694700</t>
  </si>
  <si>
    <t>TCNU4195760</t>
  </si>
  <si>
    <t>HDMU6512480</t>
  </si>
  <si>
    <t>TCNU4150621</t>
  </si>
  <si>
    <t>TCNU4363550</t>
  </si>
  <si>
    <t>ULCU5018071</t>
  </si>
  <si>
    <t>ZONU7641547</t>
  </si>
  <si>
    <t>AMFU8849831</t>
  </si>
  <si>
    <t>BEAU6459231</t>
  </si>
  <si>
    <t>ULCU5001443</t>
  </si>
  <si>
    <t>ULCU5005618</t>
  </si>
  <si>
    <t>ULCU5047172</t>
  </si>
  <si>
    <t>CCLU7119586</t>
  </si>
  <si>
    <t>BEAU4468527</t>
  </si>
  <si>
    <t>TCLU8734349</t>
  </si>
  <si>
    <t>ULCU5031140</t>
  </si>
  <si>
    <t>CAXU8179468</t>
  </si>
  <si>
    <t>BSIU9416439</t>
  </si>
  <si>
    <t>ULCU5042859</t>
  </si>
  <si>
    <t>MIGU8249515</t>
  </si>
  <si>
    <t>ULCU5057627</t>
  </si>
  <si>
    <t>CCLU7083101</t>
  </si>
  <si>
    <t>ULCU5008772</t>
  </si>
  <si>
    <t>TCLU6095275</t>
  </si>
  <si>
    <t>BMOU5990886</t>
  </si>
  <si>
    <t>ULCU5006506</t>
  </si>
  <si>
    <t>MWLU7200743</t>
  </si>
  <si>
    <t>ULCU5065366</t>
  </si>
  <si>
    <t>SEGU4913291</t>
  </si>
  <si>
    <t>CSKU9208290</t>
  </si>
  <si>
    <t>ULCU5022317</t>
  </si>
  <si>
    <t>ULCU5003148</t>
  </si>
  <si>
    <t>CSKU8409958</t>
  </si>
  <si>
    <t>BEAU6458180</t>
  </si>
  <si>
    <t>DFSU6067181</t>
  </si>
  <si>
    <t>SEGU4837545</t>
  </si>
  <si>
    <t>TLLU8133346</t>
  </si>
  <si>
    <t>TCNU5249115</t>
  </si>
  <si>
    <t>SEGU6346880</t>
  </si>
  <si>
    <t>ULCU5049597</t>
  </si>
  <si>
    <t>CKLU4104083</t>
  </si>
  <si>
    <t>GVCU5266686</t>
  </si>
  <si>
    <t>GESU4772075</t>
  </si>
  <si>
    <t>HDMU6801400</t>
  </si>
  <si>
    <t>CBHU8581388</t>
  </si>
  <si>
    <t>Kustanay(61 KIA)</t>
    <phoneticPr fontId="77" type="noConversion"/>
  </si>
  <si>
    <t>DALIAN</t>
    <phoneticPr fontId="88" type="noConversion"/>
  </si>
  <si>
    <t>HDMU6771054</t>
    <phoneticPr fontId="88" type="noConversion"/>
  </si>
  <si>
    <t>HAIPHONG</t>
    <phoneticPr fontId="88" type="noConversion"/>
  </si>
  <si>
    <t>HAIPHONG</t>
    <phoneticPr fontId="88" type="noConversion"/>
  </si>
  <si>
    <t>HAIPHONG</t>
    <phoneticPr fontId="88" type="noConversion"/>
  </si>
  <si>
    <t>HOCHIMINH</t>
    <phoneticPr fontId="88" type="noConversion"/>
  </si>
  <si>
    <t>HOCHIMINH</t>
    <phoneticPr fontId="88" type="noConversion"/>
  </si>
  <si>
    <t>HOCHIMINH</t>
    <phoneticPr fontId="88" type="noConversion"/>
  </si>
  <si>
    <t>HUANGPU</t>
    <phoneticPr fontId="88" type="noConversion"/>
  </si>
  <si>
    <t>HUANGPU</t>
    <phoneticPr fontId="88" type="noConversion"/>
  </si>
  <si>
    <t>ULCU5069818</t>
    <phoneticPr fontId="88" type="noConversion"/>
  </si>
  <si>
    <t>WWLU7200147</t>
    <phoneticPr fontId="88" type="noConversion"/>
  </si>
  <si>
    <t>INCHEON</t>
    <phoneticPr fontId="88" type="noConversion"/>
  </si>
  <si>
    <t>LIANYUNGANG</t>
    <phoneticPr fontId="88" type="noConversion"/>
  </si>
  <si>
    <t>NINGBO</t>
    <phoneticPr fontId="88" type="noConversion"/>
  </si>
  <si>
    <t>NINGBO</t>
    <phoneticPr fontId="88" type="noConversion"/>
  </si>
  <si>
    <t>QINGDAO</t>
    <phoneticPr fontId="88" type="noConversion"/>
  </si>
  <si>
    <t>SHANGHAI</t>
    <phoneticPr fontId="88" type="noConversion"/>
  </si>
  <si>
    <t>SHANGHAI</t>
    <phoneticPr fontId="88" type="noConversion"/>
  </si>
  <si>
    <t>SHANGHAI</t>
    <phoneticPr fontId="88" type="noConversion"/>
  </si>
  <si>
    <t>TCNU7804710</t>
    <phoneticPr fontId="88" type="noConversion"/>
  </si>
  <si>
    <t>KKFU7482941</t>
    <phoneticPr fontId="88" type="noConversion"/>
  </si>
  <si>
    <t>BEAU6467772</t>
    <phoneticPr fontId="88" type="noConversion"/>
  </si>
  <si>
    <t>ULCU5055244</t>
    <phoneticPr fontId="88" type="noConversion"/>
  </si>
  <si>
    <t>SHEKOU</t>
    <phoneticPr fontId="88" type="noConversion"/>
  </si>
  <si>
    <t>TIANJIN</t>
    <phoneticPr fontId="88" type="noConversion"/>
  </si>
  <si>
    <t>TIANJIN</t>
    <phoneticPr fontId="88" type="noConversion"/>
  </si>
  <si>
    <t>YMLU8387836</t>
    <phoneticPr fontId="79" type="noConversion"/>
  </si>
  <si>
    <t>TCNU7030260</t>
  </si>
  <si>
    <t>TCNU7737280</t>
  </si>
  <si>
    <t>ULCU5004139</t>
  </si>
  <si>
    <t>ULCU5043412</t>
  </si>
  <si>
    <t>BEAU6467833</t>
  </si>
  <si>
    <t>IDOU5000261</t>
  </si>
  <si>
    <t>ZCSU8243389</t>
  </si>
  <si>
    <t>ULCU5063701</t>
  </si>
  <si>
    <t>ULCU5016192</t>
  </si>
  <si>
    <t>ULCU5009871</t>
  </si>
  <si>
    <t>TRLU6710732</t>
  </si>
  <si>
    <t>BEAU6473477</t>
  </si>
  <si>
    <t>GESU4980588</t>
  </si>
  <si>
    <t>TCNU8536422</t>
  </si>
  <si>
    <t>CMAU5244730</t>
  </si>
  <si>
    <t>SEGU5509026</t>
  </si>
  <si>
    <t>TEMU8403395</t>
  </si>
  <si>
    <t>TGBU5046587</t>
  </si>
  <si>
    <t>ECMU9484428</t>
  </si>
  <si>
    <t>ZONU7507461</t>
  </si>
  <si>
    <t>OOLU8428590</t>
  </si>
  <si>
    <t>EISU9129576</t>
  </si>
  <si>
    <t>CCLU7107353</t>
  </si>
  <si>
    <t>TRLU8143031</t>
  </si>
  <si>
    <t>TCNU8403688</t>
  </si>
  <si>
    <t>TCNU7063731</t>
  </si>
  <si>
    <t>TRLU7179338</t>
  </si>
  <si>
    <t>WSCU7880075</t>
  </si>
  <si>
    <t>TCNU6222700</t>
  </si>
  <si>
    <t>TGHU6828962</t>
  </si>
  <si>
    <t>EGSU9036377</t>
  </si>
  <si>
    <t>BEAU6470056</t>
  </si>
  <si>
    <t>TCKU9699219</t>
  </si>
  <si>
    <t>DFSU7003411</t>
  </si>
  <si>
    <t>ULCU5053149</t>
  </si>
  <si>
    <t>CSKU8504317</t>
  </si>
  <si>
    <t>BEAU6472742</t>
  </si>
  <si>
    <t>FCIU8797689</t>
  </si>
  <si>
    <t>ULCU5901342</t>
  </si>
  <si>
    <t>TGHU9878231</t>
  </si>
  <si>
    <t>ULCU5010487</t>
  </si>
  <si>
    <t>BEAU6458174</t>
  </si>
  <si>
    <t>TCLU5746536</t>
  </si>
  <si>
    <t>TCNU7619311</t>
  </si>
  <si>
    <t>ULCU5016401</t>
  </si>
  <si>
    <t>BEAU6467469</t>
  </si>
  <si>
    <t>CRSU9172537</t>
  </si>
  <si>
    <t>TCKU9664378</t>
  </si>
  <si>
    <t>TGHU9688099</t>
  </si>
  <si>
    <t>ULCU5003451</t>
  </si>
  <si>
    <t>FCIU8324710</t>
  </si>
  <si>
    <t>WSCU7822232</t>
  </si>
  <si>
    <t>ULCU5024027</t>
  </si>
  <si>
    <t>ULCU5058182</t>
  </si>
  <si>
    <t>FCIU8381752</t>
  </si>
  <si>
    <t>FCIU8238037</t>
  </si>
  <si>
    <t>BEAU6459062</t>
  </si>
  <si>
    <t>ULCU5055408</t>
  </si>
  <si>
    <t>TCLU1560311</t>
  </si>
  <si>
    <t>HJMU1945880</t>
  </si>
  <si>
    <t>ULCU5021429</t>
  </si>
  <si>
    <t>TCNU7569890</t>
  </si>
  <si>
    <t>TCNU5419546</t>
  </si>
  <si>
    <t>TGHU6434629</t>
  </si>
  <si>
    <t>ULCU5030879</t>
  </si>
  <si>
    <t>TCLU9141862</t>
  </si>
  <si>
    <t>TCNU6921008</t>
  </si>
  <si>
    <t>GESU6701044</t>
  </si>
  <si>
    <t>TDRU8598518</t>
  </si>
  <si>
    <t>ULCU5049961</t>
  </si>
  <si>
    <t>TGHU8758036</t>
  </si>
  <si>
    <t>ULCU5012303</t>
  </si>
  <si>
    <t>TCLU4973520</t>
  </si>
  <si>
    <t>BEAU6447077</t>
  </si>
  <si>
    <t>TCNU5237808</t>
  </si>
  <si>
    <t>ULCU5003620</t>
  </si>
  <si>
    <t>TGHU9233567</t>
  </si>
  <si>
    <t>BHCU4934719</t>
  </si>
  <si>
    <t>CSKU9636154</t>
  </si>
  <si>
    <t>ULCU5021990</t>
  </si>
  <si>
    <t>FFAU4763533</t>
  </si>
  <si>
    <t>TCNU4313605</t>
  </si>
  <si>
    <t>CAIU9278870</t>
  </si>
  <si>
    <t>ULCU5026415</t>
  </si>
  <si>
    <t>TCNU9616311</t>
  </si>
  <si>
    <t>CLHU8721535</t>
  </si>
  <si>
    <t>BEAU6444859</t>
  </si>
  <si>
    <t>ULCU5051629</t>
  </si>
  <si>
    <t>TGHU8292694</t>
  </si>
  <si>
    <t>BEAU6445897</t>
  </si>
  <si>
    <t>ULCU5047378</t>
  </si>
  <si>
    <t>ULCU5025738</t>
  </si>
  <si>
    <t>SKHU8302572</t>
  </si>
  <si>
    <t>ULCU5060127</t>
  </si>
  <si>
    <t>DFSU6041891</t>
  </si>
  <si>
    <t>MWLU7202685</t>
  </si>
  <si>
    <t>TDRU4020711</t>
  </si>
  <si>
    <t>GATU8655092</t>
  </si>
  <si>
    <t>OOLU8464010</t>
  </si>
  <si>
    <t>ULCU5024290</t>
  </si>
  <si>
    <t>ULCU5062161</t>
  </si>
  <si>
    <t>ULCU5003913</t>
  </si>
  <si>
    <t>TCLU7843176</t>
  </si>
  <si>
    <t>ULCU5001931</t>
  </si>
  <si>
    <t>GESU4853860</t>
  </si>
  <si>
    <t>ULCU5028819</t>
  </si>
  <si>
    <t>TCLU7983157</t>
  </si>
  <si>
    <t>CSKU9635883</t>
  </si>
  <si>
    <t>TCNU4170058</t>
  </si>
  <si>
    <t>BEAU6469883</t>
  </si>
  <si>
    <t>TCNU6576072</t>
  </si>
  <si>
    <t>ULCU5064966</t>
  </si>
  <si>
    <t>CCLU6881302</t>
  </si>
  <si>
    <t>GESU4651561</t>
  </si>
  <si>
    <t>TRIU9466754</t>
  </si>
  <si>
    <t>JTAU7005456</t>
  </si>
  <si>
    <t>GATU8203702</t>
  </si>
  <si>
    <t>TCNU7157580</t>
  </si>
  <si>
    <t>TGHU6818985</t>
  </si>
  <si>
    <t>TRLU7255356</t>
  </si>
  <si>
    <t>CLHU9056189</t>
  </si>
  <si>
    <t>EISU9231280</t>
  </si>
  <si>
    <t>TGHU9403642</t>
  </si>
  <si>
    <t>TDTU4248355</t>
  </si>
  <si>
    <t>TLLU8068240</t>
  </si>
  <si>
    <t>TCNU9963877</t>
  </si>
  <si>
    <t>CBHU8177720</t>
  </si>
  <si>
    <t>TDRU4259096</t>
  </si>
  <si>
    <t>TDTU0716669</t>
  </si>
  <si>
    <t>CCLU7176776</t>
  </si>
  <si>
    <t>CMAU4056928</t>
  </si>
  <si>
    <t>ULCU5013228</t>
  </si>
  <si>
    <t>TCNU4213170</t>
  </si>
  <si>
    <t>ULCU5013450</t>
  </si>
  <si>
    <t>TCNU6304860</t>
  </si>
  <si>
    <t>CMAU5105101</t>
  </si>
  <si>
    <t>TCNU9744879</t>
  </si>
  <si>
    <t>TCNU7833257</t>
  </si>
  <si>
    <t>TDRU5706877</t>
  </si>
  <si>
    <t>CMAU5242505</t>
  </si>
  <si>
    <t>ULCU5051125</t>
  </si>
  <si>
    <t>TDTU4268198</t>
  </si>
  <si>
    <t>TGHU9648075</t>
  </si>
  <si>
    <t>ULCU5041960</t>
  </si>
  <si>
    <t>TCNU7131923</t>
  </si>
  <si>
    <t>TCNU9367902</t>
  </si>
  <si>
    <t>TRLU8274366</t>
  </si>
  <si>
    <t>TCNU7155782</t>
  </si>
  <si>
    <t>TCLU5746860</t>
  </si>
  <si>
    <t>TRLU7132217</t>
  </si>
  <si>
    <t>CMAU5071470</t>
  </si>
  <si>
    <t>TDTU4263236</t>
  </si>
  <si>
    <t>TCNU8271684</t>
  </si>
  <si>
    <t>TCNU7720970</t>
  </si>
  <si>
    <t>CMAU5291304</t>
  </si>
  <si>
    <t>TCNU7432038</t>
  </si>
  <si>
    <t>AKLU6505734</t>
  </si>
  <si>
    <t>ULCU5002157</t>
  </si>
  <si>
    <t>TCLU4923262</t>
  </si>
  <si>
    <t>ULCU5046140</t>
  </si>
  <si>
    <t>DFSU7340937</t>
  </si>
  <si>
    <t>ULCU5010255</t>
  </si>
  <si>
    <t>FCIU8835623</t>
  </si>
  <si>
    <t>TDTU4140400</t>
  </si>
  <si>
    <t>TDTU4072610</t>
  </si>
  <si>
    <t>TCNU5202226</t>
  </si>
  <si>
    <t>TCNU7451830</t>
  </si>
  <si>
    <t>SEGU5757887</t>
  </si>
  <si>
    <t>TDTU4061180</t>
  </si>
  <si>
    <t>XINU8202610</t>
  </si>
  <si>
    <t>TRLU7562727</t>
  </si>
  <si>
    <t>TRLU8242482</t>
  </si>
  <si>
    <t>TDTU4170750</t>
  </si>
  <si>
    <t>TCNU7092827</t>
  </si>
  <si>
    <t>AKLU6504506</t>
  </si>
  <si>
    <t>FSCU9952990</t>
  </si>
  <si>
    <t>ULCU5064312</t>
  </si>
  <si>
    <t>ULCU5041451</t>
  </si>
  <si>
    <t>STXU4567113</t>
  </si>
  <si>
    <t>TCNU5180370</t>
  </si>
  <si>
    <t>CAIU9120518</t>
  </si>
  <si>
    <t>CAIU8832020</t>
  </si>
  <si>
    <t>ULCU5063790</t>
  </si>
  <si>
    <t>CSKU8649748</t>
  </si>
  <si>
    <t>CAIU9005793</t>
  </si>
  <si>
    <t>FSCU8284601</t>
  </si>
  <si>
    <t>ULCU5025390</t>
  </si>
  <si>
    <t>CCLU7018030</t>
  </si>
  <si>
    <t>ULCU5017223</t>
  </si>
  <si>
    <t>ULCU5021985</t>
  </si>
  <si>
    <t>ULCU5015473</t>
  </si>
  <si>
    <t>ULCU5012582</t>
  </si>
  <si>
    <t>CCEU5119530</t>
  </si>
  <si>
    <t>ULCU5026333</t>
  </si>
  <si>
    <t>ULCU5030098</t>
  </si>
  <si>
    <t>CBHU8731066</t>
  </si>
  <si>
    <t>BEAU6465620</t>
  </si>
  <si>
    <t>AMFU8550898</t>
  </si>
  <si>
    <t>CAIU8907330</t>
  </si>
  <si>
    <t>TCLU1768049</t>
  </si>
  <si>
    <t>BMOU5308512</t>
  </si>
  <si>
    <t>BEAU6465846</t>
  </si>
  <si>
    <t>TGHU8585840</t>
  </si>
  <si>
    <t>CSKU8453626</t>
  </si>
  <si>
    <t>HCIU8001704</t>
  </si>
  <si>
    <t>CAAU5138120</t>
  </si>
  <si>
    <t>FSCU8122771</t>
  </si>
  <si>
    <t>ULCU5013721</t>
  </si>
  <si>
    <t>ULCU5059126</t>
  </si>
  <si>
    <t>ULCU5049719</t>
  </si>
  <si>
    <t>SEGU6339515</t>
  </si>
  <si>
    <t>ULCU5007992</t>
  </si>
  <si>
    <t>CCLU7170870</t>
  </si>
  <si>
    <t>CSKU8935720</t>
  </si>
  <si>
    <t>CAIU8565622</t>
  </si>
  <si>
    <t>ULCU5053093</t>
  </si>
  <si>
    <t>JTMU6006090</t>
  </si>
  <si>
    <t>TDTU5973700</t>
  </si>
  <si>
    <t>ULCU5055687</t>
  </si>
  <si>
    <t>WSCU8450865</t>
  </si>
  <si>
    <t>TDTU4241751</t>
  </si>
  <si>
    <t>TCNU9455346</t>
  </si>
  <si>
    <t>TGHU9244495</t>
  </si>
  <si>
    <t>BEAU6445198</t>
  </si>
  <si>
    <t>HDMU6781324</t>
  </si>
  <si>
    <t>MWLU7200039</t>
  </si>
  <si>
    <t>LYGU1546386</t>
  </si>
  <si>
    <t>GLDU0651370</t>
  </si>
  <si>
    <t>ULCU5026729</t>
  </si>
  <si>
    <t>TGHU9186526</t>
  </si>
  <si>
    <t>ULCU5062449</t>
  </si>
  <si>
    <t>CAIU8613947</t>
  </si>
  <si>
    <t>TRLU8079400</t>
  </si>
  <si>
    <t>CCLU7134410</t>
  </si>
  <si>
    <t>CCLU7228740</t>
  </si>
  <si>
    <t>BEAU6468275</t>
  </si>
  <si>
    <t>ULCU5059342</t>
  </si>
  <si>
    <t>TDTU4300556</t>
  </si>
  <si>
    <t>BEAU6470499</t>
  </si>
  <si>
    <t>BEAU6458528</t>
  </si>
  <si>
    <t>ULCU5056955</t>
  </si>
  <si>
    <t>SEGU6341826</t>
  </si>
  <si>
    <t>CCLU7164604</t>
  </si>
  <si>
    <t>CCLU6600745</t>
  </si>
  <si>
    <t>ULCU5063888</t>
  </si>
  <si>
    <t>CAIU8711814</t>
  </si>
  <si>
    <t>DFSU6071880</t>
  </si>
  <si>
    <t>ZONU7658684</t>
  </si>
  <si>
    <t>ULCU5057530</t>
  </si>
  <si>
    <t>CBHU8151617</t>
  </si>
  <si>
    <t>KKFU7698421</t>
  </si>
  <si>
    <t>TGHU9047731</t>
  </si>
  <si>
    <t>KKFU7751193</t>
  </si>
  <si>
    <t>TCLU8247309</t>
  </si>
  <si>
    <t>ULCU5029923</t>
  </si>
  <si>
    <t>AMFU8824176</t>
  </si>
  <si>
    <t>TSTU0518554</t>
  </si>
  <si>
    <t>ULCU5048820</t>
  </si>
  <si>
    <t>KKFU7745164</t>
  </si>
  <si>
    <t>TCLU4928794</t>
  </si>
  <si>
    <t>CBHU8691889</t>
  </si>
  <si>
    <t>HDMU6776040</t>
  </si>
  <si>
    <t>TGHU7948140</t>
  </si>
  <si>
    <t>CBHU8532167</t>
  </si>
  <si>
    <t>BEAU6462425</t>
  </si>
  <si>
    <t>BEAU6473203</t>
  </si>
  <si>
    <t>CAIU8710905</t>
  </si>
  <si>
    <t>CAIU8974805</t>
  </si>
  <si>
    <t>ULCU5068473</t>
  </si>
  <si>
    <t>WHLU5465932</t>
  </si>
  <si>
    <t>FCIU9405519</t>
  </si>
  <si>
    <t>XINU8113302</t>
  </si>
  <si>
    <t>CSKU9494255</t>
  </si>
  <si>
    <t>ULCU5031710</t>
  </si>
  <si>
    <t>CCLU7172261</t>
  </si>
  <si>
    <t>ULCU5061910</t>
  </si>
  <si>
    <t>DFSU7719031</t>
  </si>
  <si>
    <t>EMCU9832570</t>
  </si>
  <si>
    <t>TDTU4085392</t>
  </si>
  <si>
    <t>TDTU4296292</t>
  </si>
  <si>
    <t>TRLU8093007</t>
  </si>
  <si>
    <t>ULCU5009110</t>
  </si>
  <si>
    <t>BEAU6473559</t>
  </si>
  <si>
    <t>TGHU8858138</t>
  </si>
  <si>
    <t>ULCU5900243</t>
  </si>
  <si>
    <t>TCLU4841605</t>
  </si>
  <si>
    <t>BEAU6473498</t>
  </si>
  <si>
    <t>ULCU5028315</t>
  </si>
  <si>
    <t>ULCU5048414</t>
  </si>
  <si>
    <t>CAIU8597785</t>
  </si>
  <si>
    <t>ULCU5040959</t>
  </si>
  <si>
    <t>ULCU5054309</t>
  </si>
  <si>
    <t>ZONU7798562</t>
  </si>
  <si>
    <t>BEAU6451014</t>
  </si>
  <si>
    <t>FSCU9935122</t>
  </si>
  <si>
    <t>ULCU5300296</t>
  </si>
  <si>
    <t>BEAU6465065</t>
  </si>
  <si>
    <t>ZONU7916829</t>
  </si>
  <si>
    <t>TGHU6275189</t>
  </si>
  <si>
    <t>ULCU5045349</t>
  </si>
  <si>
    <t>TDRU0686633</t>
  </si>
  <si>
    <t>HDMU6763146</t>
  </si>
  <si>
    <t>CSKU8561750</t>
  </si>
  <si>
    <t>ULCU5059785</t>
  </si>
  <si>
    <t>ULCU5046730</t>
  </si>
  <si>
    <t>TCLU6344085</t>
  </si>
  <si>
    <t>CCLU6867109</t>
  </si>
  <si>
    <t>CCLU7037066</t>
  </si>
  <si>
    <t>CCLU7201797</t>
  </si>
  <si>
    <t>IKSU8622008</t>
  </si>
  <si>
    <t>CSKU9158522</t>
  </si>
  <si>
    <t>DFSU6043153</t>
  </si>
  <si>
    <t>ZONU7498040</t>
  </si>
  <si>
    <t>BEAU6471900</t>
  </si>
  <si>
    <t>CSKU7295254</t>
  </si>
  <si>
    <t>TRIU9463312</t>
  </si>
  <si>
    <t>ZONU7239190</t>
  </si>
  <si>
    <t>TCNU6225801</t>
  </si>
  <si>
    <t>ULCU5029796</t>
  </si>
  <si>
    <t>CBHU8734682</t>
  </si>
  <si>
    <t>STXU4577322</t>
  </si>
  <si>
    <t>TCLU8625097</t>
  </si>
  <si>
    <t>CCEU5119989</t>
  </si>
  <si>
    <t>CRSU9055865</t>
  </si>
  <si>
    <t>BEAU6473327</t>
  </si>
  <si>
    <t>ULCU5055326</t>
  </si>
  <si>
    <t>GESU5659886</t>
  </si>
  <si>
    <t>GLDU0735465</t>
  </si>
  <si>
    <t>ULCU5006384</t>
  </si>
  <si>
    <t>TCNU5235702</t>
  </si>
  <si>
    <t>ULCU5025722</t>
  </si>
  <si>
    <t>CBHU8217761</t>
  </si>
  <si>
    <t>TCLU5920020</t>
  </si>
  <si>
    <t>FCIU8501945</t>
  </si>
  <si>
    <t>ULCU5049848</t>
  </si>
  <si>
    <t>ULCU5044297</t>
  </si>
  <si>
    <t>CBHU8696279</t>
  </si>
  <si>
    <t>BEAU6449090</t>
  </si>
  <si>
    <t>ULCU5002970</t>
  </si>
  <si>
    <t>FSCU9926310</t>
  </si>
  <si>
    <t>ULCU5004268</t>
  </si>
  <si>
    <t>ULCU5032444</t>
  </si>
  <si>
    <t>TEMU6507209</t>
  </si>
  <si>
    <t>BEAU6464557</t>
  </si>
  <si>
    <t>SEGU5287485</t>
  </si>
  <si>
    <t>CBHU8771618</t>
  </si>
  <si>
    <t>ULCU5032038</t>
  </si>
  <si>
    <t>ULCU5029029</t>
  </si>
  <si>
    <t>GIPU4365841</t>
  </si>
  <si>
    <t>ULCU5048800</t>
  </si>
  <si>
    <t>ULCU5052841</t>
  </si>
  <si>
    <t>ULCU5017286</t>
  </si>
  <si>
    <t>ULCU5057479</t>
  </si>
  <si>
    <t>ULCU5040434</t>
  </si>
  <si>
    <t>MWLU7200260</t>
  </si>
  <si>
    <t>SEGU5088800</t>
  </si>
  <si>
    <t>BEAU6456799</t>
  </si>
  <si>
    <t>ULCU5060404</t>
  </si>
  <si>
    <t>ULCU5043069</t>
  </si>
  <si>
    <t>ULCU5043916</t>
  </si>
  <si>
    <t>ULCU5052498</t>
  </si>
  <si>
    <t>ULCU5029760</t>
  </si>
  <si>
    <t>ULCU5024161</t>
  </si>
  <si>
    <t>TCLU7951925</t>
  </si>
  <si>
    <t>ULCU5053431</t>
  </si>
  <si>
    <t>IUDU5942442</t>
  </si>
  <si>
    <t>AMFU8437475</t>
  </si>
  <si>
    <t>CAIU8858277</t>
  </si>
  <si>
    <t>ULCU5059363</t>
  </si>
  <si>
    <t>ULCU5061463</t>
  </si>
  <si>
    <t>CAIU8743745</t>
  </si>
  <si>
    <t>TCNU7843759</t>
  </si>
  <si>
    <t>ULCU5065915</t>
  </si>
  <si>
    <t>ULCU5050284</t>
  </si>
  <si>
    <t>WEDU8258801</t>
  </si>
  <si>
    <t>CSKU8407770</t>
  </si>
  <si>
    <t>GESU5692082</t>
  </si>
  <si>
    <t>ULCU5064760</t>
  </si>
  <si>
    <t>KDCU5130090</t>
  </si>
  <si>
    <t>ULCU5008366</t>
  </si>
  <si>
    <t>GESU5701409</t>
  </si>
  <si>
    <t>TCLU1831250</t>
  </si>
  <si>
    <t>BEAU6459606</t>
  </si>
  <si>
    <t>BEAU6449790</t>
  </si>
  <si>
    <t>ULCU5033667</t>
  </si>
  <si>
    <t>CAXU9844768</t>
  </si>
  <si>
    <t>BSIU9478908</t>
  </si>
  <si>
    <t>ULCU5003702</t>
  </si>
  <si>
    <t>ULCU5053489</t>
  </si>
  <si>
    <t>BEAU6459503</t>
  </si>
  <si>
    <t>BMOU4443797</t>
  </si>
  <si>
    <t>ULCU5032378</t>
  </si>
  <si>
    <t>ULCU5044208</t>
  </si>
  <si>
    <t>DFSU6221168</t>
  </si>
  <si>
    <t>ULCU5050772</t>
  </si>
  <si>
    <t>ZCSU8480478</t>
  </si>
  <si>
    <t>ULCU5027216</t>
  </si>
  <si>
    <t>CLHU8517455</t>
  </si>
  <si>
    <t>SMCU7011543</t>
  </si>
  <si>
    <t>ULCU5046371</t>
  </si>
  <si>
    <t>CAIU8504627</t>
  </si>
  <si>
    <t>ULCU5031160</t>
  </si>
  <si>
    <t>ULCU5047681</t>
  </si>
  <si>
    <t>ULCU5026971</t>
  </si>
  <si>
    <t>TCLU5092862</t>
  </si>
  <si>
    <t>ULCU5006949</t>
  </si>
  <si>
    <t>TCNU5176852</t>
  </si>
  <si>
    <t>GESU5678295</t>
  </si>
  <si>
    <t>ULCU5009819</t>
  </si>
  <si>
    <t>ULCU5054443</t>
  </si>
  <si>
    <t>HDMU6429566</t>
  </si>
  <si>
    <t>ULCU5030729</t>
  </si>
  <si>
    <t>ULCU5051260</t>
  </si>
  <si>
    <t>ULCU5058480</t>
  </si>
  <si>
    <t>SMAU9227340</t>
  </si>
  <si>
    <t>BEAU6458662</t>
  </si>
  <si>
    <t>ULCU5032613</t>
  </si>
  <si>
    <t>ULCU5047568</t>
  </si>
  <si>
    <t>CAIU8672908</t>
  </si>
  <si>
    <t>ULCU5006321</t>
  </si>
  <si>
    <t>ZONU7846193</t>
  </si>
  <si>
    <t>ULCU5051974</t>
  </si>
  <si>
    <t>ULCU5300465</t>
  </si>
  <si>
    <t>ULCU5044168</t>
  </si>
  <si>
    <t>BMOU5309397</t>
  </si>
  <si>
    <t>ULCU5034215</t>
  </si>
  <si>
    <t>TCNU5269976</t>
  </si>
  <si>
    <t>TCLU8490221</t>
  </si>
  <si>
    <t>ZONU7965762</t>
  </si>
  <si>
    <t>TCNU5471190</t>
  </si>
  <si>
    <t>ULCU5010682</t>
  </si>
  <si>
    <t>CSKU8909948</t>
  </si>
  <si>
    <t>TWCU8020392</t>
  </si>
  <si>
    <t>BISU6824798</t>
  </si>
  <si>
    <t>ULCU5004083</t>
  </si>
  <si>
    <t>TCNU9276485</t>
  </si>
  <si>
    <t>ULCU5063698</t>
  </si>
  <si>
    <t>WHLU5153322</t>
  </si>
  <si>
    <t>ULCU5024691</t>
  </si>
  <si>
    <t>ULCU5000684</t>
  </si>
  <si>
    <t>CAIU9771295</t>
  </si>
  <si>
    <t>TWCU8012632</t>
  </si>
  <si>
    <t>BEAU6451020</t>
  </si>
  <si>
    <t>GLDU0681841</t>
  </si>
  <si>
    <t>TGHU9320065</t>
  </si>
  <si>
    <t>ULCU5004334</t>
  </si>
  <si>
    <t>TDTU4069806</t>
  </si>
  <si>
    <t>ULCU5005747</t>
  </si>
  <si>
    <t>ULCU5009470</t>
  </si>
  <si>
    <t>ULCU5063620</t>
  </si>
  <si>
    <t>LYGU4097910</t>
  </si>
  <si>
    <t>ULCU5046010</t>
  </si>
  <si>
    <t>TCNU7304510</t>
  </si>
  <si>
    <t>MWLU7202582</t>
  </si>
  <si>
    <t>CLHU9044932</t>
  </si>
  <si>
    <t>CBHU8562048</t>
  </si>
  <si>
    <t>ULCU5010363</t>
  </si>
  <si>
    <t>GLDU7080570</t>
  </si>
  <si>
    <t>CAIU8970008</t>
  </si>
  <si>
    <t>DFSU6065492</t>
  </si>
  <si>
    <t>ULCU5063240</t>
  </si>
  <si>
    <t>TCLU9473661</t>
  </si>
  <si>
    <t>ULCU5056528</t>
  </si>
  <si>
    <t>EGSU9061641</t>
  </si>
  <si>
    <t>UETU5339431</t>
  </si>
  <si>
    <t>HDMU6803819</t>
  </si>
  <si>
    <t>GLDU7413840</t>
  </si>
  <si>
    <t>TCNU9404610</t>
  </si>
  <si>
    <t>TDTU4272834</t>
  </si>
  <si>
    <t>TGHU6947236</t>
  </si>
  <si>
    <t>ULCU5013634</t>
  </si>
  <si>
    <t>BEAU6459170</t>
  </si>
  <si>
    <t>TCNU8967137</t>
  </si>
  <si>
    <t>FCIU9244815</t>
  </si>
  <si>
    <t>SEGU6298231</t>
  </si>
  <si>
    <t>GESU5758786</t>
  </si>
  <si>
    <t>HDMU6745219</t>
  </si>
  <si>
    <t>TGHU8647243</t>
  </si>
  <si>
    <t>ULCU5052409</t>
  </si>
  <si>
    <t>NPLU4316361</t>
  </si>
  <si>
    <t>TCNU7706674</t>
  </si>
  <si>
    <t>TCNU9367184</t>
  </si>
  <si>
    <t>ULCU5002877</t>
  </si>
  <si>
    <t>SEGU5114812</t>
  </si>
  <si>
    <t>ULCU5046073</t>
  </si>
  <si>
    <t>TCLU5744359</t>
  </si>
  <si>
    <t>ULCU5022425</t>
  </si>
  <si>
    <t>UNIU5027799</t>
  </si>
  <si>
    <t>AMFU8899642</t>
  </si>
  <si>
    <t>ULCU5054633</t>
  </si>
  <si>
    <t>ULCU5068051</t>
  </si>
  <si>
    <t>OOLU8373651</t>
  </si>
  <si>
    <t>ULCU5014395</t>
  </si>
  <si>
    <t>MWLU7202730</t>
  </si>
  <si>
    <t>ULCU5014986</t>
  </si>
  <si>
    <t>ULCU5049642</t>
  </si>
  <si>
    <t>ULCU5065582</t>
  </si>
  <si>
    <t>TGHU6198837</t>
  </si>
  <si>
    <t>FSCU9456916</t>
  </si>
  <si>
    <t>OOLU8398069</t>
  </si>
  <si>
    <t>TRLU5720274</t>
  </si>
  <si>
    <t>ULCU5056894</t>
  </si>
  <si>
    <t>TCNU5458898</t>
  </si>
  <si>
    <t>TCLU8768903</t>
  </si>
  <si>
    <t>KDCU5140709</t>
  </si>
  <si>
    <t>ULCU5050200</t>
  </si>
  <si>
    <t>SEGU5152812</t>
  </si>
  <si>
    <t>BEAU6457389</t>
  </si>
  <si>
    <t>ULCU5004648</t>
  </si>
  <si>
    <t>TRLU7563132</t>
  </si>
  <si>
    <t>TCLU5947253</t>
  </si>
  <si>
    <t>ULCU5034730</t>
  </si>
  <si>
    <t>ULCU5029219</t>
  </si>
  <si>
    <t>ULCU5057463</t>
  </si>
  <si>
    <t>ULCU5016865</t>
  </si>
  <si>
    <t>ULCU5048775</t>
  </si>
  <si>
    <t>TCLU5044951</t>
  </si>
  <si>
    <t>ULCU5003209</t>
  </si>
  <si>
    <t>ULCU5020422</t>
  </si>
  <si>
    <t>BEAU6463020</t>
  </si>
  <si>
    <t>ULCU5066188</t>
  </si>
  <si>
    <t>TCLU8257842</t>
  </si>
  <si>
    <t>CCLU6791317</t>
  </si>
  <si>
    <t>ULCU5059147</t>
  </si>
  <si>
    <t>DFSU6056309</t>
  </si>
  <si>
    <t>ZONU7979874</t>
  </si>
  <si>
    <t>BEAU6470009</t>
  </si>
  <si>
    <t>TCNU9167680</t>
  </si>
  <si>
    <t>TGBU5119641</t>
  </si>
  <si>
    <t>ULCU5003282</t>
  </si>
  <si>
    <t>CBHU8540100</t>
  </si>
  <si>
    <t>TCNU5242487</t>
  </si>
  <si>
    <t>NSHU4561134</t>
  </si>
  <si>
    <t>CCLU7268790</t>
  </si>
  <si>
    <t>ULCU5900500</t>
  </si>
  <si>
    <t>TEMU7427290</t>
  </si>
  <si>
    <t>CCLU6957310</t>
  </si>
  <si>
    <t>GESU5252885</t>
  </si>
  <si>
    <t>TCNU9629535</t>
  </si>
  <si>
    <t>ULCU5012670</t>
  </si>
  <si>
    <t>BEAU6458338</t>
  </si>
  <si>
    <t>BEAU6457476</t>
  </si>
  <si>
    <t>ULCU5016778</t>
  </si>
  <si>
    <t>ULCU5061524</t>
  </si>
  <si>
    <t>TCNU4235138</t>
  </si>
  <si>
    <t>ULCU5066568</t>
  </si>
  <si>
    <t>CBHU8745326</t>
  </si>
  <si>
    <t>ULCU5007251</t>
  </si>
  <si>
    <t>TCNU5874133</t>
  </si>
  <si>
    <t>PRSU8866330</t>
  </si>
  <si>
    <t>TGHU9803675</t>
  </si>
  <si>
    <t>ULCU5040054</t>
  </si>
  <si>
    <t>TCLU6739830</t>
  </si>
  <si>
    <t>TCLU1591760</t>
  </si>
  <si>
    <t>ULCU5015299</t>
  </si>
  <si>
    <t>BEAU6470544</t>
  </si>
  <si>
    <t>TCLU1835661</t>
  </si>
  <si>
    <t>ULCU5901110</t>
  </si>
  <si>
    <t>EITU9136706</t>
  </si>
  <si>
    <t>ULCU5064499</t>
  </si>
  <si>
    <t>HDMU6751000</t>
  </si>
  <si>
    <t>CAIU8967621</t>
  </si>
  <si>
    <t>BEAU4372620</t>
  </si>
  <si>
    <t>BEAU6458718</t>
  </si>
  <si>
    <t>TCNU8044422</t>
  </si>
  <si>
    <t>TEMU7229400</t>
  </si>
  <si>
    <t>BEAU6459381</t>
  </si>
  <si>
    <t>FCIU8634969</t>
  </si>
  <si>
    <t>EGSU9040253</t>
  </si>
  <si>
    <t>MWLU7200527</t>
  </si>
  <si>
    <t>BEAU6473380</t>
  </si>
  <si>
    <t>YMLU8330105</t>
  </si>
  <si>
    <t>ULCU5063851</t>
  </si>
  <si>
    <t>ZONU8161239</t>
  </si>
  <si>
    <t>TCNU4710958</t>
  </si>
  <si>
    <t>CCLU6689157</t>
  </si>
  <si>
    <t>HDMU6475279</t>
  </si>
  <si>
    <t>OOLU8402195</t>
  </si>
  <si>
    <t>ULCU5000051</t>
  </si>
  <si>
    <t>BEAU6467540</t>
  </si>
  <si>
    <t>ZCSU8895509</t>
  </si>
  <si>
    <t>ULCU5064708</t>
  </si>
  <si>
    <t>BEAU4469605</t>
  </si>
  <si>
    <t>ULCU5046582</t>
  </si>
  <si>
    <t>ULCU5016700</t>
  </si>
  <si>
    <t>SEGU4942303</t>
  </si>
  <si>
    <t>ULCU5002497</t>
  </si>
  <si>
    <t>BEAU4361230</t>
  </si>
  <si>
    <t>ZONU7693962</t>
  </si>
  <si>
    <t>CSKU9095091</t>
  </si>
  <si>
    <t>SEGU5175891</t>
  </si>
  <si>
    <t>CSKU9701347</t>
  </si>
  <si>
    <t>CSKU8912561</t>
  </si>
  <si>
    <t>TCNU5174485</t>
  </si>
  <si>
    <t>TLLU4023309</t>
  </si>
  <si>
    <t>CCLU7289807</t>
  </si>
  <si>
    <t>ZONU7776120</t>
  </si>
  <si>
    <t>BENU6579946</t>
  </si>
  <si>
    <t>TTNU9672642</t>
  </si>
  <si>
    <t>SEGU4863842</t>
  </si>
  <si>
    <t>CLHU8949314</t>
  </si>
  <si>
    <t>TGHU9136823</t>
  </si>
  <si>
    <t>CLHU8542416</t>
  </si>
  <si>
    <t>IUDU5955075</t>
  </si>
  <si>
    <t>CAXU8048560</t>
  </si>
  <si>
    <t>SEGU4875735</t>
  </si>
  <si>
    <t>ULCU5008520</t>
  </si>
  <si>
    <t>BEAU6466713</t>
  </si>
  <si>
    <t>TSTU0518831</t>
  </si>
  <si>
    <t>ULCU5020490</t>
  </si>
  <si>
    <t>TCLU7832187</t>
  </si>
  <si>
    <t>TCNU8476730</t>
  </si>
  <si>
    <t>CSKU9014926</t>
  </si>
  <si>
    <t>ULCU5005602</t>
  </si>
  <si>
    <t>ULCU5045966</t>
  </si>
  <si>
    <t>CSKU9447090</t>
  </si>
  <si>
    <t>BEAU6446677</t>
  </si>
  <si>
    <t>TEMU6330200</t>
  </si>
  <si>
    <t>CCLU7183610</t>
  </si>
  <si>
    <t>ZONU7325718</t>
  </si>
  <si>
    <t>CBHU8774978</t>
  </si>
  <si>
    <t>CBHU8664693</t>
  </si>
  <si>
    <t>WSCU9818740</t>
  </si>
  <si>
    <t>ULCU5063379</t>
  </si>
  <si>
    <t>CBHU8612684</t>
  </si>
  <si>
    <t>TGHU8778372</t>
  </si>
  <si>
    <t>FSCU8335885</t>
  </si>
  <si>
    <t>SEGU4243630</t>
  </si>
  <si>
    <t>BEAU6461774</t>
  </si>
  <si>
    <t>ULCU5048292</t>
  </si>
  <si>
    <t>CCLU7293772</t>
  </si>
  <si>
    <t>ULCU5015977</t>
  </si>
  <si>
    <t>CCLU7251885</t>
  </si>
  <si>
    <t>CSKU8481187</t>
  </si>
  <si>
    <t>ULCU5065432</t>
  </si>
  <si>
    <t>ULCU5060908</t>
  </si>
  <si>
    <t>ULCU5044548</t>
  </si>
  <si>
    <t>SEGU4375350</t>
  </si>
  <si>
    <t>TCLU5941152</t>
  </si>
  <si>
    <t>ULCU5042530</t>
  </si>
  <si>
    <t>ULCU5021157</t>
  </si>
  <si>
    <t>ULCU5030539</t>
  </si>
  <si>
    <t>ULCU5058731</t>
  </si>
  <si>
    <t>ULCU5044213</t>
  </si>
  <si>
    <t>BEAU6457780</t>
  </si>
  <si>
    <t>GESU4810410</t>
  </si>
  <si>
    <t>ULCU5016989</t>
  </si>
  <si>
    <t>TSTU0523503</t>
  </si>
  <si>
    <t>ULCU5065730</t>
  </si>
  <si>
    <t>ULCU5064689</t>
  </si>
  <si>
    <t>CBHU8668092</t>
  </si>
  <si>
    <t>ULCU5063023</t>
  </si>
  <si>
    <t>TGBU5002296</t>
  </si>
  <si>
    <t>MSCU9910498</t>
  </si>
  <si>
    <t>ULCU5023592</t>
  </si>
  <si>
    <t>MAGU5145362</t>
  </si>
  <si>
    <t>ULCU5056750</t>
  </si>
  <si>
    <t>OOLU8442198</t>
  </si>
  <si>
    <t>ULCU5025379</t>
  </si>
  <si>
    <t>ULCU5059661</t>
  </si>
  <si>
    <t>ULCU5017877</t>
  </si>
  <si>
    <t>ULCU5070784</t>
  </si>
  <si>
    <t>FSCU9416908</t>
  </si>
  <si>
    <t>ULCU5001720</t>
  </si>
  <si>
    <t>DFSU6218098</t>
  </si>
  <si>
    <t>ULCU5027685</t>
  </si>
  <si>
    <t>HDMU6795863</t>
  </si>
  <si>
    <t>ULCU5061632</t>
  </si>
  <si>
    <t>ULCU5022045</t>
  </si>
  <si>
    <t>ULCU5042674</t>
  </si>
  <si>
    <t>ULCU5045884</t>
  </si>
  <si>
    <t>ULCU5042761</t>
  </si>
  <si>
    <t>BEAU6467387</t>
  </si>
  <si>
    <t>ULCU5027514</t>
  </si>
  <si>
    <t>ULCU5060220</t>
  </si>
  <si>
    <t>TGHU7913499</t>
  </si>
  <si>
    <t>TSLU0501470</t>
  </si>
  <si>
    <t>ULCU5062290</t>
  </si>
  <si>
    <t>BSIU9482301</t>
  </si>
  <si>
    <t>BEAU6473353</t>
  </si>
  <si>
    <t>ULCU5024285</t>
  </si>
  <si>
    <t>HDMU6792777</t>
  </si>
  <si>
    <t>FSCU9939750</t>
  </si>
  <si>
    <t>CCLU6911639</t>
  </si>
  <si>
    <t>OOLU8323619</t>
  </si>
  <si>
    <t>CSKU8570026</t>
  </si>
  <si>
    <t>ULCU5051906</t>
  </si>
  <si>
    <t>ULCU5046108</t>
  </si>
  <si>
    <t>ULCU5030591</t>
  </si>
  <si>
    <t>ULCU5026122</t>
  </si>
  <si>
    <t>OOLU8424424</t>
  </si>
  <si>
    <t>CSKU9032977</t>
  </si>
  <si>
    <t>TEMU6341951</t>
  </si>
  <si>
    <t>IUDU6510551</t>
  </si>
  <si>
    <t>ULCU5049468</t>
  </si>
  <si>
    <t>ULCU5027221</t>
  </si>
  <si>
    <t>ULCU5028249</t>
  </si>
  <si>
    <t>TSLU0527578</t>
  </si>
  <si>
    <t>ULCU5057946</t>
  </si>
  <si>
    <t>ULCU5065181</t>
  </si>
  <si>
    <t>ULCU5045800</t>
  </si>
  <si>
    <t>IKSU4346391</t>
  </si>
  <si>
    <t>ULCU5049107</t>
  </si>
  <si>
    <t>ULCU5024388</t>
  </si>
  <si>
    <t>ULCU5062813</t>
  </si>
  <si>
    <t>BMOU4687730</t>
  </si>
  <si>
    <t>ULCU5048950</t>
  </si>
  <si>
    <t>ULCU5054248</t>
  </si>
  <si>
    <t>ULCU5012638</t>
  </si>
  <si>
    <t>WSCU7063814</t>
  </si>
  <si>
    <t>CLHU8005150</t>
  </si>
  <si>
    <t>ULCU5026117</t>
  </si>
  <si>
    <t>SEGU4096294</t>
  </si>
  <si>
    <t>MSCU7071213</t>
  </si>
  <si>
    <t>CSKU9170750</t>
  </si>
  <si>
    <t>IUDU5857227</t>
  </si>
  <si>
    <t>TSTU0519627</t>
  </si>
  <si>
    <t>SEGU6347845</t>
  </si>
  <si>
    <t>ZCSU8448943</t>
  </si>
  <si>
    <t>BEAU6463519</t>
  </si>
  <si>
    <t>GESU5884423</t>
  </si>
  <si>
    <t>CSKU9538991</t>
  </si>
  <si>
    <t>ULCU5073510</t>
  </si>
  <si>
    <t>TCNU6522688</t>
  </si>
  <si>
    <t>ULCU5070819</t>
  </si>
  <si>
    <t>SEGU4310092</t>
  </si>
  <si>
    <t>ULCU5022620</t>
  </si>
  <si>
    <t>ULCU5024433</t>
  </si>
  <si>
    <t>ULCU5033013</t>
  </si>
  <si>
    <t>BSIU9126595</t>
  </si>
  <si>
    <t>ULCU5056472</t>
  </si>
  <si>
    <t>HHMU6776412</t>
  </si>
  <si>
    <t>TDRU6880590</t>
  </si>
  <si>
    <t>ULCU5002882</t>
  </si>
  <si>
    <t>ULCU5006548</t>
  </si>
  <si>
    <t>CSKU8742228</t>
  </si>
  <si>
    <t>ULCU5056765</t>
  </si>
  <si>
    <t>BSIU9077361</t>
  </si>
  <si>
    <t>INKU6120155</t>
  </si>
  <si>
    <t>ZCSU8493372</t>
  </si>
  <si>
    <t>ULCU5034869</t>
  </si>
  <si>
    <t>ULCU5017516</t>
  </si>
  <si>
    <t>ULCU5024602</t>
  </si>
  <si>
    <t>ULCU5058270</t>
  </si>
  <si>
    <t>ULCU5017183</t>
  </si>
  <si>
    <t>ULCU5064950</t>
  </si>
  <si>
    <t>BEAU6466689</t>
  </si>
  <si>
    <t>GMTU7026911</t>
  </si>
  <si>
    <t>AXIU1475835</t>
  </si>
  <si>
    <t>ULCU5059682</t>
  </si>
  <si>
    <t>TCNU6587565</t>
  </si>
  <si>
    <t>ULCU5043963</t>
  </si>
  <si>
    <t>TCLU5770764</t>
  </si>
  <si>
    <t>GATU8814471</t>
  </si>
  <si>
    <t>OBLU4051230</t>
  </si>
  <si>
    <t>FCIU8638687</t>
  </si>
  <si>
    <t>DRYU9009125</t>
  </si>
  <si>
    <t>CLHU8524346</t>
  </si>
  <si>
    <t>CSKU9435015</t>
  </si>
  <si>
    <t>WSCU9502958</t>
  </si>
  <si>
    <t>ULCU5061268</t>
  </si>
  <si>
    <t>ULCU5015690</t>
  </si>
  <si>
    <t>ULCU5061566</t>
  </si>
  <si>
    <t>ULCU5049386</t>
  </si>
  <si>
    <t>TCLU5070821</t>
  </si>
  <si>
    <t>HDMU6539943</t>
  </si>
  <si>
    <t>CKLU4101649</t>
  </si>
  <si>
    <t>TCNU8057780</t>
  </si>
  <si>
    <t>AMFU8852563</t>
  </si>
  <si>
    <t>TCNU7817929</t>
  </si>
  <si>
    <t>TCNU6271140</t>
  </si>
  <si>
    <t>ULCU5043480</t>
  </si>
  <si>
    <t>ULCU5027319</t>
  </si>
  <si>
    <t>BEAU6464921</t>
  </si>
  <si>
    <t>BEAU6466987</t>
  </si>
  <si>
    <t>ULCU5012577</t>
  </si>
  <si>
    <t>TCLU9244198</t>
  </si>
  <si>
    <t>CSKU7411890</t>
  </si>
  <si>
    <t>ULCU5063450</t>
  </si>
  <si>
    <t>ULCU5004416</t>
  </si>
  <si>
    <t>GESU4756372</t>
  </si>
  <si>
    <t>TCNU5820081</t>
  </si>
  <si>
    <t>ULCU5051779</t>
  </si>
  <si>
    <t>TCLU9352572</t>
  </si>
  <si>
    <t>TCLU1735723</t>
  </si>
  <si>
    <t>ULCU5054510</t>
  </si>
  <si>
    <t>CAIU8905445</t>
  </si>
  <si>
    <t>GATU8683659</t>
  </si>
  <si>
    <t>TCLU4938133</t>
  </si>
  <si>
    <t>ULCU5008350</t>
  </si>
  <si>
    <t>TCNU4352983</t>
  </si>
  <si>
    <t>CBHU8740622</t>
  </si>
  <si>
    <t>TCNU8967651</t>
  </si>
  <si>
    <t>ULCU5034940</t>
  </si>
  <si>
    <t>ULCU5046598</t>
  </si>
  <si>
    <t>CCLU7079082</t>
  </si>
  <si>
    <t>BEAU6470170</t>
  </si>
  <si>
    <t>CAIU9637218</t>
  </si>
  <si>
    <t>GESU5900782</t>
  </si>
  <si>
    <t>FFAU4761757</t>
  </si>
  <si>
    <t>TCNU5473911</t>
  </si>
  <si>
    <t>DRYU9352941</t>
  </si>
  <si>
    <t>TCNU5182644</t>
  </si>
  <si>
    <t>TGHU9662860</t>
  </si>
  <si>
    <t>Kostanay(62 KIA)</t>
  </si>
  <si>
    <t>Kostanay(44 UZB)</t>
  </si>
  <si>
    <t>Kostanay(39 UZB)</t>
  </si>
  <si>
    <t>Kostanay(57 KIA)</t>
  </si>
  <si>
    <t>Kostanay(48 UZB)</t>
  </si>
  <si>
    <t>FREE 60DAYS &amp; $4/DAYS RV5500</t>
    <phoneticPr fontId="77" type="noConversion"/>
  </si>
  <si>
    <t>Return Port</t>
    <phoneticPr fontId="88" type="noConversion"/>
  </si>
  <si>
    <t>Return date</t>
    <phoneticPr fontId="88" type="noConversion"/>
  </si>
  <si>
    <t>BUSAN</t>
    <phoneticPr fontId="88" type="noConversion"/>
  </si>
  <si>
    <t>DALIAN</t>
    <phoneticPr fontId="88" type="noConversion"/>
  </si>
  <si>
    <t>Dalian</t>
    <phoneticPr fontId="88" type="noConversion"/>
  </si>
  <si>
    <t>ULCU5000750</t>
    <phoneticPr fontId="88" type="noConversion"/>
  </si>
  <si>
    <t>Dalian</t>
    <phoneticPr fontId="88" type="noConversion"/>
  </si>
  <si>
    <t>DALIAN</t>
    <phoneticPr fontId="88" type="noConversion"/>
  </si>
  <si>
    <t>HAIPHONG</t>
    <phoneticPr fontId="88" type="noConversion"/>
  </si>
  <si>
    <t>HOCHIMINH</t>
    <phoneticPr fontId="88" type="noConversion"/>
  </si>
  <si>
    <t>HUANGPU</t>
    <phoneticPr fontId="88" type="noConversion"/>
  </si>
  <si>
    <t>NINGBO</t>
    <phoneticPr fontId="88" type="noConversion"/>
  </si>
  <si>
    <t>ULCU5009362</t>
    <phoneticPr fontId="88" type="noConversion"/>
  </si>
  <si>
    <t>HDMU6779008</t>
    <phoneticPr fontId="88" type="noConversion"/>
  </si>
  <si>
    <t>TCNU4205257</t>
    <phoneticPr fontId="88" type="noConversion"/>
  </si>
  <si>
    <t>GESU5574557</t>
    <phoneticPr fontId="88" type="noConversion"/>
  </si>
  <si>
    <t>QINGDAO</t>
    <phoneticPr fontId="88" type="noConversion"/>
  </si>
  <si>
    <t>BEAU6458723</t>
    <phoneticPr fontId="88" type="noConversion"/>
  </si>
  <si>
    <t>SHANGHAI</t>
    <phoneticPr fontId="88" type="noConversion"/>
  </si>
  <si>
    <t>ZONU7800567</t>
    <phoneticPr fontId="88" type="noConversion"/>
  </si>
  <si>
    <t>CBHU8880429</t>
    <phoneticPr fontId="88" type="noConversion"/>
  </si>
  <si>
    <t>FSCU8421509</t>
    <phoneticPr fontId="88" type="noConversion"/>
  </si>
  <si>
    <t>ULCU5041739</t>
    <phoneticPr fontId="88" type="noConversion"/>
  </si>
  <si>
    <t>SHEKOU</t>
    <phoneticPr fontId="88" type="noConversion"/>
  </si>
  <si>
    <t>TIANJIN</t>
    <phoneticPr fontId="88" type="noConversion"/>
  </si>
  <si>
    <t>2023-08-14</t>
    <phoneticPr fontId="88" type="noConversion"/>
  </si>
  <si>
    <t>2023-08-16</t>
    <phoneticPr fontId="88" type="noConversion"/>
  </si>
  <si>
    <t>2023-08-15</t>
    <phoneticPr fontId="88" type="noConversion"/>
  </si>
  <si>
    <t>2023-08-13</t>
    <phoneticPr fontId="88" type="noConversion"/>
  </si>
  <si>
    <t>2023-08-12</t>
    <phoneticPr fontId="88" type="noConversion"/>
  </si>
  <si>
    <t>XIAMEN</t>
    <phoneticPr fontId="88" type="noConversion"/>
  </si>
  <si>
    <t>XINGANG</t>
    <phoneticPr fontId="88" type="noConversion"/>
  </si>
  <si>
    <t>ULCU5017624</t>
  </si>
  <si>
    <t>ULCU5043372</t>
  </si>
  <si>
    <t>DRYU9044424</t>
  </si>
  <si>
    <t>TCLU6618294</t>
  </si>
  <si>
    <t>ULCU5055347</t>
  </si>
  <si>
    <t>ULCU5041050</t>
  </si>
  <si>
    <t>BEAU6467392</t>
  </si>
  <si>
    <t>ULCU5001588</t>
  </si>
  <si>
    <t>ULCU5065134</t>
  </si>
  <si>
    <t>DFSU7712546</t>
  </si>
  <si>
    <t>TCNU8618644</t>
  </si>
  <si>
    <t>BEAU6465804</t>
  </si>
  <si>
    <t>BEAU6458087</t>
  </si>
  <si>
    <t>ULCU5054823</t>
  </si>
  <si>
    <t>INKU6384142</t>
  </si>
  <si>
    <t>ULCU5011565</t>
  </si>
  <si>
    <t>MWLU7200240</t>
  </si>
  <si>
    <t>ULCU5046474</t>
  </si>
  <si>
    <t>TCNU4300001</t>
  </si>
  <si>
    <t>BEAU6457331</t>
  </si>
  <si>
    <t>ULCU5047608</t>
  </si>
  <si>
    <t>FSCU8275929</t>
  </si>
  <si>
    <t>ULCU5049956</t>
  </si>
  <si>
    <t>ULCU5041913</t>
  </si>
  <si>
    <t>BISU6821741</t>
  </si>
  <si>
    <t>ULCU5043011</t>
  </si>
  <si>
    <t>ULCU5040481</t>
  </si>
  <si>
    <t>ULCU5021199</t>
  </si>
  <si>
    <t>ULCU5064185</t>
  </si>
  <si>
    <t>ULCU5034616</t>
  </si>
  <si>
    <t>ULCU5043140</t>
  </si>
  <si>
    <t>YOLU9053035</t>
  </si>
  <si>
    <t>TCLU1745059</t>
  </si>
  <si>
    <t>ULCU5013070</t>
  </si>
  <si>
    <t>FCLU9601820</t>
  </si>
  <si>
    <t>TDTU0011895</t>
  </si>
  <si>
    <t>TSLU0546541</t>
  </si>
  <si>
    <t>NYKU4240694</t>
  </si>
  <si>
    <t>HDMU6518283</t>
  </si>
  <si>
    <t>ULCU5048672</t>
  </si>
  <si>
    <t>ULCU5031392</t>
  </si>
  <si>
    <t>WHLU5435882</t>
  </si>
  <si>
    <t>ULCU5042442</t>
  </si>
  <si>
    <t>ZCSU8477427</t>
  </si>
  <si>
    <t>ULCU5057289</t>
  </si>
  <si>
    <t>ULCU5041209</t>
  </si>
  <si>
    <t>TEMU8887978</t>
  </si>
  <si>
    <t>ULCU5046200</t>
  </si>
  <si>
    <t>CSKU8920593</t>
  </si>
  <si>
    <t>MSCU8487566</t>
  </si>
  <si>
    <t>ULCU5017619</t>
  </si>
  <si>
    <t>TGHU9277375</t>
  </si>
  <si>
    <t>CSKU9276799</t>
  </si>
  <si>
    <t>ULCU5030760</t>
  </si>
  <si>
    <t>ULCU5001783</t>
  </si>
  <si>
    <t>TSTU0526143</t>
  </si>
  <si>
    <t>ULCU5015637</t>
  </si>
  <si>
    <t>HDMU6757652</t>
  </si>
  <si>
    <t>ULCU5021624</t>
  </si>
  <si>
    <t>APHU6438095</t>
  </si>
  <si>
    <t>HLXU6331184</t>
  </si>
  <si>
    <t>HDMU6743237</t>
  </si>
  <si>
    <t>SEGU4865064</t>
  </si>
  <si>
    <t>ULCU5065290</t>
  </si>
  <si>
    <t>TGHU8850348</t>
  </si>
  <si>
    <t>SEGU4432491</t>
  </si>
  <si>
    <t>ZONU7568908</t>
  </si>
  <si>
    <t>TCNU7778606</t>
  </si>
  <si>
    <t>ULCU5031221</t>
  </si>
  <si>
    <t>TDTU5929190</t>
  </si>
  <si>
    <t>CSKU9279102</t>
  </si>
  <si>
    <t>TCNU6812795</t>
  </si>
  <si>
    <t>SEGU5393661</t>
  </si>
  <si>
    <t>TCNU4160698</t>
  </si>
  <si>
    <t>GESU4970126</t>
  </si>
  <si>
    <t>BEAU4616476</t>
  </si>
  <si>
    <t>BEAU4440860</t>
  </si>
  <si>
    <t>SEGU5174072</t>
  </si>
  <si>
    <t>CAIU9204115</t>
  </si>
  <si>
    <t>ULCU5023186</t>
  </si>
  <si>
    <t>BEAU6468017</t>
  </si>
  <si>
    <t>TCLU8863773</t>
  </si>
  <si>
    <t>ULCU5024979</t>
  </si>
  <si>
    <t>BEAU4442440</t>
  </si>
  <si>
    <t>YMLU8437048</t>
  </si>
  <si>
    <t>INKU2540930</t>
  </si>
  <si>
    <t>BEAU4414407</t>
  </si>
  <si>
    <t>CCLU6987249</t>
  </si>
  <si>
    <t>ULCU5061606</t>
  </si>
  <si>
    <t>ULCU5023490</t>
  </si>
  <si>
    <t>HMCU9054939</t>
  </si>
  <si>
    <t>CBHU8775064</t>
  </si>
  <si>
    <t>STXU4565770</t>
  </si>
  <si>
    <t>GESU5622830</t>
  </si>
  <si>
    <t>CCLU7127128</t>
  </si>
  <si>
    <t>BEAU6468531</t>
  </si>
  <si>
    <t>SEGU5301161</t>
  </si>
  <si>
    <t>FSCU6354398</t>
  </si>
  <si>
    <t>SEGU4267416</t>
  </si>
  <si>
    <t>ULCU5021054</t>
  </si>
  <si>
    <t>FCIU8001868</t>
  </si>
  <si>
    <t>ULCU5015447</t>
  </si>
  <si>
    <t>TCNU6259479</t>
  </si>
  <si>
    <t>SEGU5010818</t>
  </si>
  <si>
    <t>FFAU4757823</t>
  </si>
  <si>
    <t>TGHU8535937</t>
  </si>
  <si>
    <t>BEAU4593241</t>
  </si>
  <si>
    <t>TGHU7508536</t>
  </si>
  <si>
    <t>EGSU9023615</t>
  </si>
  <si>
    <t>WFHU5165450</t>
  </si>
  <si>
    <t>SEGU5103150</t>
  </si>
  <si>
    <t>CSKU9089329</t>
  </si>
  <si>
    <t>TCNU7093227</t>
  </si>
  <si>
    <t>HJMU1568955</t>
  </si>
  <si>
    <t>SEGU5764192</t>
  </si>
  <si>
    <t>SEGU4703567</t>
  </si>
  <si>
    <t>TCNU9353004</t>
  </si>
  <si>
    <t>TCNU7269281</t>
  </si>
  <si>
    <t>ULCU5001675</t>
  </si>
  <si>
    <t>CAEU8406842</t>
  </si>
  <si>
    <t>BEAU6464942</t>
  </si>
  <si>
    <t>BEAU6465070</t>
  </si>
  <si>
    <t>FFAU4762516</t>
  </si>
  <si>
    <t>FFAU4762917</t>
  </si>
  <si>
    <t>ULCU5020931</t>
  </si>
  <si>
    <t>BEAU6466570</t>
  </si>
  <si>
    <t>FFAU4758429</t>
  </si>
  <si>
    <t>MWLU7202812</t>
  </si>
  <si>
    <t>BEAU6470502</t>
  </si>
  <si>
    <t>TCNU7933132</t>
  </si>
  <si>
    <t>TCNU9360765</t>
  </si>
  <si>
    <t>TCLU9416358</t>
  </si>
  <si>
    <t>HJMU1956014</t>
  </si>
  <si>
    <t>CCLU6988646</t>
  </si>
  <si>
    <t>CSKU8992628</t>
  </si>
  <si>
    <t>AMFU8753257</t>
  </si>
  <si>
    <t>TGHU8551115</t>
  </si>
  <si>
    <t>OOLU8393025</t>
  </si>
  <si>
    <t>WHLU5581655</t>
  </si>
  <si>
    <t>TCNU7871391</t>
  </si>
  <si>
    <t>ULCU5030204</t>
  </si>
  <si>
    <t>XINU8003882</t>
  </si>
  <si>
    <t>FCIU8293327</t>
  </si>
  <si>
    <t>CICU9834612</t>
  </si>
  <si>
    <t>TDTU8502961</t>
  </si>
  <si>
    <t>ULCU5014224</t>
  </si>
  <si>
    <t>BEAU6446743</t>
  </si>
  <si>
    <t>ULCU5002624</t>
  </si>
  <si>
    <t>ULCU5050290</t>
  </si>
  <si>
    <t>CCLU7218465</t>
  </si>
  <si>
    <t>ULCU5901677</t>
  </si>
  <si>
    <t>OCGU8082943</t>
  </si>
  <si>
    <t>ULCU5026354</t>
  </si>
  <si>
    <t>ULCU5001905</t>
  </si>
  <si>
    <t>ULCU5047212</t>
  </si>
  <si>
    <t>DFSU7495857</t>
  </si>
  <si>
    <t>ULCU5029179</t>
  </si>
  <si>
    <t>TCNU8251841</t>
  </si>
  <si>
    <t>KKFU7763240</t>
  </si>
  <si>
    <t>CCLU6994422</t>
  </si>
  <si>
    <t>FFAU4511552</t>
  </si>
  <si>
    <t>FFAU4757994</t>
  </si>
  <si>
    <t>CCLU7129096</t>
  </si>
  <si>
    <t>ULCU5000508</t>
  </si>
  <si>
    <t>CCLU7008345</t>
  </si>
  <si>
    <t>CBHU8804460</t>
  </si>
  <si>
    <t>ULCU5024135</t>
  </si>
  <si>
    <t>JTMU6001800</t>
  </si>
  <si>
    <t>FFAU4761274</t>
  </si>
  <si>
    <t>TCLU6218153</t>
  </si>
  <si>
    <t>CAIU8566188</t>
  </si>
  <si>
    <t>CAIU9110063</t>
  </si>
  <si>
    <t>TCNU5274247</t>
  </si>
  <si>
    <t>ULCU5050704</t>
  </si>
  <si>
    <t>WHLU5459204</t>
  </si>
  <si>
    <t>FFAU4761295</t>
  </si>
  <si>
    <t>KKFU7708617</t>
  </si>
  <si>
    <t>FSCU9222672</t>
  </si>
  <si>
    <t>CSKU8713940</t>
  </si>
  <si>
    <t>BSIU9476926</t>
  </si>
  <si>
    <t>CLHU9008806</t>
  </si>
  <si>
    <t>FSCU8418697</t>
  </si>
  <si>
    <t>HMMU6007698</t>
  </si>
  <si>
    <t>FFAU4756832</t>
  </si>
  <si>
    <t>SEGU6012733</t>
  </si>
  <si>
    <t>HDMU6839560</t>
  </si>
  <si>
    <t>DFSU6192558</t>
  </si>
  <si>
    <t>ULCU5017579</t>
  </si>
  <si>
    <t>AXIU1487543</t>
  </si>
  <si>
    <t>FFAU4521864</t>
  </si>
  <si>
    <t>FFAU4757398</t>
  </si>
  <si>
    <t>ULCU5065520</t>
  </si>
  <si>
    <t>BEAU4620877</t>
  </si>
  <si>
    <t>AKLU6506854</t>
  </si>
  <si>
    <t>OOLU8383515</t>
  </si>
  <si>
    <t>OOLU8347945</t>
  </si>
  <si>
    <t>BEAU6457584</t>
  </si>
  <si>
    <t>SEGU5900658</t>
  </si>
  <si>
    <t>HDMU6750977</t>
  </si>
  <si>
    <t>BEAU6459972</t>
  </si>
  <si>
    <t>FFAU4762326</t>
  </si>
  <si>
    <t>CKLU4106810</t>
  </si>
  <si>
    <t>DFSU6496519</t>
  </si>
  <si>
    <t>ULCU5029564</t>
  </si>
  <si>
    <t>TCKU9064413</t>
  </si>
  <si>
    <t>WSCU8089557</t>
  </si>
  <si>
    <t>UESU5240553</t>
  </si>
  <si>
    <t>SEGU4864005</t>
  </si>
  <si>
    <t>HDMU6314886</t>
  </si>
  <si>
    <t>TGHU8974950</t>
  </si>
  <si>
    <t>FFAU4757926</t>
  </si>
  <si>
    <t>FFAU4313449</t>
  </si>
  <si>
    <t>FFAU4756468</t>
  </si>
  <si>
    <t>BEAU6463062</t>
  </si>
  <si>
    <t>ULCU5007478</t>
  </si>
  <si>
    <t>TCNU9394132</t>
  </si>
  <si>
    <t>FFAU4513196</t>
  </si>
  <si>
    <t>BEAU6470539</t>
  </si>
  <si>
    <t>ULCU5048100</t>
  </si>
  <si>
    <t>ULCU5042843</t>
  </si>
  <si>
    <t>ULCU5041718</t>
  </si>
  <si>
    <t>DFSU6235161</t>
  </si>
  <si>
    <t>FFAU4761206</t>
  </si>
  <si>
    <t>ULCU5060195</t>
  </si>
  <si>
    <t>FCIU8363450</t>
  </si>
  <si>
    <t>ULCU5008279</t>
  </si>
  <si>
    <t>FFAU4762537</t>
  </si>
  <si>
    <t>FFAU4762049</t>
  </si>
  <si>
    <t>ULCU5028193</t>
  </si>
  <si>
    <t>CCLU6938645</t>
  </si>
  <si>
    <t>ULCU5050197</t>
  </si>
  <si>
    <t>FFAU4759111</t>
  </si>
  <si>
    <t>ULCU5046089</t>
  </si>
  <si>
    <t>HDMU6811521</t>
  </si>
  <si>
    <t>FFAU4762060</t>
  </si>
  <si>
    <t>FFAU4764695</t>
  </si>
  <si>
    <t>HDMU6556540</t>
  </si>
  <si>
    <t>ULCU5013249</t>
  </si>
  <si>
    <t>BEAU6466919</t>
  </si>
  <si>
    <t>ULCU5010511</t>
  </si>
  <si>
    <t>DFSU6227649</t>
  </si>
  <si>
    <t>ULCU5044358</t>
  </si>
  <si>
    <t>BEAU6463139</t>
  </si>
  <si>
    <t>BMOU4032857</t>
  </si>
  <si>
    <t>ULCU5063846</t>
  </si>
  <si>
    <t>FFAU4520127</t>
  </si>
  <si>
    <t>ULCU5065860</t>
  </si>
  <si>
    <t>FFAU4762429</t>
  </si>
  <si>
    <t>ULCU5007729</t>
  </si>
  <si>
    <t>CAAU6023804</t>
  </si>
  <si>
    <t>BEAU6460021</t>
  </si>
  <si>
    <t>CCLU6968911</t>
  </si>
  <si>
    <t>FFAU4323051</t>
  </si>
  <si>
    <t>FCIU8721805</t>
  </si>
  <si>
    <t>FFAU4514593</t>
  </si>
  <si>
    <t>WSCU7832190</t>
  </si>
  <si>
    <t>ULCU5901050</t>
  </si>
  <si>
    <t>KMTU9230342</t>
  </si>
  <si>
    <t>AESU4520190</t>
  </si>
  <si>
    <t>BEAU6466246</t>
  </si>
  <si>
    <t>BEAU6470987</t>
  </si>
  <si>
    <t>BSIU9489712</t>
  </si>
  <si>
    <t>CBHU8743771</t>
  </si>
  <si>
    <t>CBHU8754210</t>
  </si>
  <si>
    <t>CCLU6636331</t>
  </si>
  <si>
    <t>CCLU6688248</t>
  </si>
  <si>
    <t>CCLU7098879</t>
  </si>
  <si>
    <t>CCLU7152460</t>
  </si>
  <si>
    <t>CCLU7175960</t>
  </si>
  <si>
    <t>CSKU8199044</t>
  </si>
  <si>
    <t>CSKU9813579</t>
  </si>
  <si>
    <t>DFSU6079032</t>
  </si>
  <si>
    <t>ECMU9322833</t>
  </si>
  <si>
    <t>EISU9972929</t>
  </si>
  <si>
    <t>FCIU8548691</t>
  </si>
  <si>
    <t>FCIU8856478</t>
  </si>
  <si>
    <t>FFAU4513452</t>
  </si>
  <si>
    <t>FFAU4758408</t>
  </si>
  <si>
    <t>FFAU4760560</t>
  </si>
  <si>
    <t>FSCU9613698</t>
  </si>
  <si>
    <t>GESU5953890</t>
  </si>
  <si>
    <t>SEGU5230284</t>
  </si>
  <si>
    <t>TCLU1896380</t>
  </si>
  <si>
    <t>TCLU5927236</t>
  </si>
  <si>
    <t>TCNU9938719</t>
  </si>
  <si>
    <t>TGHU6492219</t>
  </si>
  <si>
    <t>TGHU9757883</t>
  </si>
  <si>
    <t>TTNU9291230</t>
  </si>
  <si>
    <t>ULCU5005428</t>
  </si>
  <si>
    <t>ULCU5020253</t>
  </si>
  <si>
    <t>ULCU5020947</t>
  </si>
  <si>
    <t>ULCU5029292</t>
  </si>
  <si>
    <t>ULCU5029836</t>
  </si>
  <si>
    <t>ULCU5029899</t>
  </si>
  <si>
    <t>ULCU5041580</t>
  </si>
  <si>
    <t>ULCU5043238</t>
  </si>
  <si>
    <t>ULCU5047064</t>
  </si>
  <si>
    <t>ULCU5063872</t>
  </si>
  <si>
    <t>ULCU5065469</t>
  </si>
  <si>
    <t>ULCU5068956</t>
  </si>
  <si>
    <t>ULCU5902138</t>
  </si>
  <si>
    <t>WSCU7099360</t>
  </si>
  <si>
    <t>ZONU7829489</t>
  </si>
  <si>
    <t>FFAU4519316</t>
  </si>
  <si>
    <t>SEGU4824086</t>
  </si>
  <si>
    <t>FFAU4514485</t>
  </si>
  <si>
    <t>GESU6495112</t>
  </si>
  <si>
    <t>HDMU6784107</t>
  </si>
  <si>
    <t>ULCU5049365</t>
  </si>
  <si>
    <t>FFAU4515096</t>
  </si>
  <si>
    <t>FFAU4759580</t>
  </si>
  <si>
    <t>DFSU6069203</t>
  </si>
  <si>
    <t>FCIU8913705</t>
  </si>
  <si>
    <t>ULCU5050535</t>
  </si>
  <si>
    <t>ULCU5005900</t>
  </si>
  <si>
    <t>CCLU7231430</t>
  </si>
  <si>
    <t>BMOU4143090</t>
  </si>
  <si>
    <t>ULCU5020361</t>
  </si>
  <si>
    <t>BEAU4536370</t>
  </si>
  <si>
    <t>ULCU5027279</t>
  </si>
  <si>
    <t>FFAU4946452</t>
  </si>
  <si>
    <t>CCLU7197212</t>
  </si>
  <si>
    <t>TSLU0509147</t>
  </si>
  <si>
    <t>FCIU8022027</t>
  </si>
  <si>
    <t>OOLU8146128</t>
  </si>
  <si>
    <t>XINU8231985</t>
  </si>
  <si>
    <t>ULCU5049940</t>
  </si>
  <si>
    <t>SEGU4651139</t>
  </si>
  <si>
    <t>ULCU5004988</t>
  </si>
  <si>
    <t>FCIU8908118</t>
  </si>
  <si>
    <t>ULCU5061205</t>
  </si>
  <si>
    <t>ULCU5065129</t>
  </si>
  <si>
    <t>AKLU6510221</t>
  </si>
  <si>
    <t>FSCU9598058</t>
  </si>
  <si>
    <t>BEAU6457162</t>
  </si>
  <si>
    <t>CCEU5111355</t>
  </si>
  <si>
    <t>DRYU9739118</t>
  </si>
  <si>
    <t>FFAU4515408</t>
  </si>
  <si>
    <t>HDMU6821350</t>
  </si>
  <si>
    <t>FFAU4934786</t>
  </si>
  <si>
    <t>ULCU5020680</t>
  </si>
  <si>
    <t>ULCU5025358</t>
  </si>
  <si>
    <t>FFAU4760302</t>
  </si>
  <si>
    <t>ULCU5064539</t>
  </si>
  <si>
    <t>FFAU4757850</t>
  </si>
  <si>
    <t>FFAU4757438</t>
  </si>
  <si>
    <t>ULCU5044384</t>
  </si>
  <si>
    <t>ULCU5041702</t>
  </si>
  <si>
    <t>FFAU4926374</t>
  </si>
  <si>
    <t>ULCU5050216</t>
  </si>
  <si>
    <t>FFAU4852559</t>
  </si>
  <si>
    <t>TCLU7984580</t>
  </si>
  <si>
    <t>FFAU4520338</t>
  </si>
  <si>
    <t>CCLU7281154</t>
  </si>
  <si>
    <t>CCLU6984893</t>
  </si>
  <si>
    <t>TCNU7759458</t>
  </si>
  <si>
    <t>ULCU5002331</t>
  </si>
  <si>
    <t>ULCU5057041</t>
  </si>
  <si>
    <t>BEAU6471772</t>
  </si>
  <si>
    <t>TRLU7172483</t>
  </si>
  <si>
    <t>ULCU5042123</t>
  </si>
  <si>
    <t>ULCU5005876</t>
  </si>
  <si>
    <t>BEAU4564330</t>
  </si>
  <si>
    <t>ULCU5022298</t>
  </si>
  <si>
    <t>BEAU6467638</t>
  </si>
  <si>
    <t>CCLU7139216</t>
  </si>
  <si>
    <t>TCNU5854902</t>
  </si>
  <si>
    <t>CAIU8296056</t>
  </si>
  <si>
    <t>TGHU9108415</t>
  </si>
  <si>
    <t>TGHU9259788</t>
  </si>
  <si>
    <t>ULCU5045396</t>
  </si>
  <si>
    <t>TCNU4061740</t>
  </si>
  <si>
    <t>TCNU6058941</t>
  </si>
  <si>
    <t>TRLU7435297</t>
  </si>
  <si>
    <t>BEAU6457244</t>
  </si>
  <si>
    <t>SEGU6464841</t>
  </si>
  <si>
    <t>TGHU7977317</t>
  </si>
  <si>
    <t>TCLU9296946</t>
  </si>
  <si>
    <t>FFAU4756046</t>
  </si>
  <si>
    <t>SEGU4096057</t>
  </si>
  <si>
    <t>FFAU4520174</t>
  </si>
  <si>
    <t>FSCU9958067</t>
  </si>
  <si>
    <t>TCNU5939960</t>
  </si>
  <si>
    <t>ULCU5061078</t>
  </si>
  <si>
    <t>FCIU8799320</t>
  </si>
  <si>
    <t>SEGU4774200</t>
  </si>
  <si>
    <t>FFAU4513410</t>
  </si>
  <si>
    <t>ULCU5041600</t>
  </si>
  <si>
    <t>ULCU5050140</t>
  </si>
  <si>
    <t>TCNU4783996</t>
  </si>
  <si>
    <t>ZONU7515174</t>
  </si>
  <si>
    <t>MOTU0785053</t>
  </si>
  <si>
    <t>ULCU5064328</t>
  </si>
  <si>
    <t>ULCU5051399</t>
  </si>
  <si>
    <t>BEAU6456926</t>
  </si>
  <si>
    <t>FFAU4763765</t>
  </si>
  <si>
    <t>DFSU6214894</t>
  </si>
  <si>
    <t>CRSU9005890</t>
  </si>
  <si>
    <t>BEAU6466143</t>
  </si>
  <si>
    <t>BEAU6459102</t>
  </si>
  <si>
    <t>BEAU6468280</t>
  </si>
  <si>
    <t>BEAU6465363</t>
  </si>
  <si>
    <t>ULCU5011035</t>
  </si>
  <si>
    <t>CAXU9242523</t>
  </si>
  <si>
    <t>TCLU7833331</t>
  </si>
  <si>
    <t>TCKU9472605</t>
  </si>
  <si>
    <t>TCNU8491400</t>
  </si>
  <si>
    <t>TCNU8424783</t>
  </si>
  <si>
    <t>TDTU4192106</t>
  </si>
  <si>
    <t>TCNU8496675</t>
  </si>
  <si>
    <t>TGHU8880846</t>
  </si>
  <si>
    <t>CCLU7084181</t>
  </si>
  <si>
    <t>TGHU9168482</t>
  </si>
  <si>
    <t>BEAU6465785</t>
  </si>
  <si>
    <t>SDCU1288363</t>
  </si>
  <si>
    <t>BEAU6470457</t>
  </si>
  <si>
    <t>ULCU5026950</t>
  </si>
  <si>
    <t>BEAU6461985</t>
  </si>
  <si>
    <t>ULCU5042669</t>
  </si>
  <si>
    <t>TDRU6411546</t>
  </si>
  <si>
    <t>BEAU6456567</t>
  </si>
  <si>
    <t>MAGU5463363</t>
  </si>
  <si>
    <t>ULCU5006764</t>
  </si>
  <si>
    <t>FFAU4761016</t>
  </si>
  <si>
    <t>ULCU5042118</t>
  </si>
  <si>
    <t>HDMU6872337</t>
  </si>
  <si>
    <t>FFAU4755414</t>
  </si>
  <si>
    <t>FFAU4656730</t>
  </si>
  <si>
    <t>ULCU5012920</t>
  </si>
  <si>
    <t>MWLU7202540</t>
  </si>
  <si>
    <t>TCLU6089919</t>
  </si>
  <si>
    <t>ULCU5008690</t>
  </si>
  <si>
    <t>FCIU8079634</t>
  </si>
  <si>
    <t>FCIU8808422</t>
  </si>
  <si>
    <t>FFAU4758882</t>
  </si>
  <si>
    <t>TRLU7243268</t>
  </si>
  <si>
    <t>TCLU9301908</t>
  </si>
  <si>
    <t>ULCU5045328</t>
  </si>
  <si>
    <t>TCNU9870239</t>
  </si>
  <si>
    <t>EMCU9642014</t>
  </si>
  <si>
    <t>ULCU5028547</t>
  </si>
  <si>
    <t>FFAU4854192</t>
  </si>
  <si>
    <t>TGHU9079370</t>
  </si>
  <si>
    <t>ULCU5011586</t>
  </si>
  <si>
    <t>ULCU5007987</t>
  </si>
  <si>
    <t>FCIU8931870</t>
  </si>
  <si>
    <t>BEAU6472700</t>
  </si>
  <si>
    <t>BEAU6470652</t>
  </si>
  <si>
    <t>TCNU5314231</t>
  </si>
  <si>
    <t>TCNU8160206</t>
  </si>
  <si>
    <t>TCLU7981025</t>
  </si>
  <si>
    <t>TCLU5452784</t>
  </si>
  <si>
    <t>TDTU0005608</t>
  </si>
  <si>
    <t>TCLU1897391</t>
  </si>
  <si>
    <t>TCNU5235425</t>
  </si>
  <si>
    <t>HDMU6739725</t>
  </si>
  <si>
    <t>TDTU0013115</t>
  </si>
  <si>
    <t>TCNU4179498</t>
  </si>
  <si>
    <t>BEAU6465152</t>
  </si>
  <si>
    <t>SEGU5149275</t>
  </si>
  <si>
    <t>ULCU5049982</t>
  </si>
  <si>
    <t>TCNU5271525</t>
  </si>
  <si>
    <t>FFAU4516750</t>
  </si>
  <si>
    <t>FSCU9457297</t>
  </si>
  <si>
    <t>FFAU4663426</t>
  </si>
  <si>
    <t>ULCU5042632</t>
  </si>
  <si>
    <t>SEGU6344091</t>
  </si>
  <si>
    <t>DFSU6688770</t>
  </si>
  <si>
    <t>FFAU4755250</t>
  </si>
  <si>
    <t>ULCU5025234</t>
  </si>
  <si>
    <t>CCLU7153739</t>
  </si>
  <si>
    <t>GESU6188142</t>
  </si>
  <si>
    <t>ULCU5022087</t>
  </si>
  <si>
    <t>TCNU8087574</t>
  </si>
  <si>
    <t>SEGU6463974</t>
  </si>
  <si>
    <t>TGHU8420136</t>
  </si>
  <si>
    <t>TRIU9460329</t>
  </si>
  <si>
    <t>TCNU8425901</t>
  </si>
  <si>
    <t>CCLU7025830</t>
  </si>
  <si>
    <t>CRXU9805750</t>
  </si>
  <si>
    <t>ULCU5030190</t>
  </si>
  <si>
    <t>CHSU8044315</t>
  </si>
  <si>
    <t>TCNU5471713</t>
  </si>
  <si>
    <t>ULCU5040239</t>
  </si>
  <si>
    <t>TCNU5234558</t>
  </si>
  <si>
    <t>CCLU7009038</t>
  </si>
  <si>
    <t>TCNU4197146</t>
  </si>
  <si>
    <t>ULCU5008134</t>
  </si>
  <si>
    <t>FFAU4656690</t>
  </si>
  <si>
    <t>ULCU5901424</t>
  </si>
  <si>
    <t>FFAU4516261</t>
  </si>
  <si>
    <t>DFSU6066143</t>
  </si>
  <si>
    <t>SEGU6491277</t>
  </si>
  <si>
    <t>ULCU5022805</t>
  </si>
  <si>
    <t>FFAU4524457</t>
  </si>
  <si>
    <t>BEAU4393979</t>
  </si>
  <si>
    <t>TCLU9250014</t>
  </si>
  <si>
    <t>ULCU5064879</t>
  </si>
  <si>
    <t>BENU6545334</t>
  </si>
  <si>
    <t>ULCU5020865</t>
  </si>
  <si>
    <t>CAXU9206830</t>
  </si>
  <si>
    <t>ZONU7819325</t>
  </si>
  <si>
    <t>BEAU4539410</t>
  </si>
  <si>
    <t>OOLU8220040</t>
  </si>
  <si>
    <t>FFAU4519229</t>
  </si>
  <si>
    <t>FSCU9232496</t>
  </si>
  <si>
    <t>ULCU5010912</t>
  </si>
  <si>
    <t>SEGU4434703</t>
  </si>
  <si>
    <t>ULCU5040990</t>
  </si>
  <si>
    <t>FFAU4760703</t>
  </si>
  <si>
    <t>CAAU6030552</t>
  </si>
  <si>
    <t>BEAU6470077</t>
  </si>
  <si>
    <t>TRLU7532743</t>
  </si>
  <si>
    <t>IMTU9050077</t>
  </si>
  <si>
    <t>FCIU8648828</t>
  </si>
  <si>
    <t>CBHU8596177</t>
  </si>
  <si>
    <t>TGHU9724196</t>
  </si>
  <si>
    <t>FCIU8031353</t>
  </si>
  <si>
    <t>BEAU4452475</t>
  </si>
  <si>
    <t>TCLU4855194</t>
  </si>
  <si>
    <t>HDMU6648374</t>
  </si>
  <si>
    <t>FFAU4756880</t>
  </si>
  <si>
    <t>SEGU4683917</t>
  </si>
  <si>
    <t>ULCU5003826</t>
  </si>
  <si>
    <t>OOLU8292272</t>
  </si>
  <si>
    <t>SEGU5853514</t>
  </si>
  <si>
    <t>TCNU8112321</t>
  </si>
  <si>
    <t>DFSU6299593</t>
  </si>
  <si>
    <t>SEGU4226490</t>
  </si>
  <si>
    <t>FFAU4854206</t>
  </si>
  <si>
    <t>AMFU8417587</t>
  </si>
  <si>
    <t>MOTU6717415</t>
  </si>
  <si>
    <t>FSCU9231648</t>
  </si>
  <si>
    <t>FFAU4764170</t>
  </si>
  <si>
    <t>SEGU6463402</t>
  </si>
  <si>
    <t>DFSU6278477</t>
  </si>
  <si>
    <t>SEGU6463275</t>
  </si>
  <si>
    <t>APHU6244490</t>
  </si>
  <si>
    <t>KKFU7492786</t>
  </si>
  <si>
    <t>ZCSU8535101</t>
  </si>
  <si>
    <t>TCNU7295531</t>
  </si>
  <si>
    <t>FFAU4333430</t>
  </si>
  <si>
    <t>TGHU8250699</t>
  </si>
  <si>
    <t>ULCU5040922</t>
  </si>
  <si>
    <t>FFAU4523321</t>
  </si>
  <si>
    <t>FFAU4759873</t>
  </si>
  <si>
    <t>CAAU5381043</t>
  </si>
  <si>
    <t>TCNU7434961</t>
  </si>
  <si>
    <t>TRLU7320174</t>
  </si>
  <si>
    <t>FFAU4524117</t>
  </si>
  <si>
    <t>ULCU5002774</t>
  </si>
  <si>
    <t>WFHU5178252</t>
  </si>
  <si>
    <t>FFAU4660094</t>
  </si>
  <si>
    <t>FSCU9084001</t>
  </si>
  <si>
    <t>TTNU9579550</t>
  </si>
  <si>
    <t>SEGU4079300</t>
  </si>
  <si>
    <t>ZONU7540114</t>
  </si>
  <si>
    <t>DFSU6495282</t>
  </si>
  <si>
    <t>TDTU4264799</t>
  </si>
  <si>
    <t>SEGU5293636</t>
  </si>
  <si>
    <t>Kostanay(46 UZB)</t>
  </si>
  <si>
    <t>Kostanay(50 UZB)</t>
  </si>
  <si>
    <t>Kostanay(52 UZB)</t>
  </si>
  <si>
    <t>Kostanay(54 UZB)</t>
  </si>
  <si>
    <t>Kostanay(55 UZB)</t>
  </si>
  <si>
    <t>Kostanay(59 UZB)</t>
  </si>
  <si>
    <t>Kostanay(60 UZB)</t>
  </si>
  <si>
    <t>Kostanay(62 UZB)</t>
  </si>
  <si>
    <t>Kostanay(80 KIA)</t>
  </si>
  <si>
    <t>Kostanay(63 UZB)</t>
  </si>
  <si>
    <t>Kostanay(65 UZB)</t>
  </si>
  <si>
    <t>Return date</t>
    <phoneticPr fontId="88" type="noConversion"/>
  </si>
  <si>
    <t>TIANJIN</t>
    <phoneticPr fontId="88" type="noConversion"/>
  </si>
  <si>
    <t>TIANJIN</t>
    <phoneticPr fontId="88" type="noConversion"/>
  </si>
  <si>
    <t>SHANGHAI</t>
    <phoneticPr fontId="88" type="noConversion"/>
  </si>
  <si>
    <t>QINGDAO</t>
    <phoneticPr fontId="88" type="noConversion"/>
  </si>
  <si>
    <t>CCLU7152007</t>
    <phoneticPr fontId="88" type="noConversion"/>
  </si>
  <si>
    <t>ULCU5017835</t>
    <phoneticPr fontId="88" type="noConversion"/>
  </si>
  <si>
    <t>NINGBO</t>
    <phoneticPr fontId="88" type="noConversion"/>
  </si>
  <si>
    <t>HUANGPU</t>
    <phoneticPr fontId="88" type="noConversion"/>
  </si>
  <si>
    <t>HOCHIMINH</t>
    <phoneticPr fontId="88" type="noConversion"/>
  </si>
  <si>
    <t>HAIPHONG</t>
    <phoneticPr fontId="88" type="noConversion"/>
  </si>
  <si>
    <t>DALIAN</t>
    <phoneticPr fontId="88" type="noConversion"/>
  </si>
  <si>
    <t>ULCU5072600</t>
    <phoneticPr fontId="77" type="noConversion"/>
  </si>
  <si>
    <t>BMOU4160631</t>
    <phoneticPr fontId="77" type="noConversion"/>
  </si>
  <si>
    <t>DFSU6244137</t>
  </si>
  <si>
    <t>FCIU8106175</t>
  </si>
  <si>
    <t>FFAU4511681</t>
  </si>
  <si>
    <t>FFAU4760386</t>
  </si>
  <si>
    <t>FFAU4764606</t>
  </si>
  <si>
    <t>MSCU9542159</t>
  </si>
  <si>
    <t>ULCU5046387</t>
  </si>
  <si>
    <t>ULCU5049262</t>
  </si>
  <si>
    <t>ULCU5058747</t>
  </si>
  <si>
    <t>FFAU4761459</t>
  </si>
  <si>
    <t>ULCU5044738</t>
  </si>
  <si>
    <t>FFAU4755728</t>
  </si>
  <si>
    <t>BMOU4600284</t>
  </si>
  <si>
    <t>FFAU4760977</t>
  </si>
  <si>
    <t>FFAU4846535</t>
  </si>
  <si>
    <t>ULCU5066927</t>
  </si>
  <si>
    <t>FFAU4758115</t>
  </si>
  <si>
    <t>ULCU5054021</t>
  </si>
  <si>
    <t>CKLU4103050</t>
  </si>
  <si>
    <t>ULCU5068581</t>
  </si>
  <si>
    <t>OOLU8141682</t>
  </si>
  <si>
    <t>ULCU5045333</t>
  </si>
  <si>
    <t>WHLU5410570</t>
  </si>
  <si>
    <t>FFAU4513010</t>
  </si>
  <si>
    <t>TGHU6279040</t>
  </si>
  <si>
    <t>FFAU4522937</t>
  </si>
  <si>
    <t>FFAU4758603</t>
  </si>
  <si>
    <t>FFAU4756508</t>
  </si>
  <si>
    <t>HDMU6579566</t>
  </si>
  <si>
    <t>ULCU5029970</t>
  </si>
  <si>
    <t>FFAU4857186</t>
  </si>
  <si>
    <t>ULCU5006717</t>
  </si>
  <si>
    <t>ULCU5066871</t>
  </si>
  <si>
    <t>TGHU9192283</t>
  </si>
  <si>
    <t>FFAU4522900</t>
  </si>
  <si>
    <t>FFAU4759702</t>
  </si>
  <si>
    <t>ULCU5008509</t>
  </si>
  <si>
    <t>TEMU6606182</t>
  </si>
  <si>
    <t>BEAU6445027</t>
  </si>
  <si>
    <t>CICU9564749</t>
  </si>
  <si>
    <t>FFAU4512287</t>
  </si>
  <si>
    <t>AKLU6505457</t>
  </si>
  <si>
    <t>ULCU5068621</t>
  </si>
  <si>
    <t>CAAU6024190</t>
  </si>
  <si>
    <t>FFAU4852435</t>
  </si>
  <si>
    <t>FFAU4845457</t>
  </si>
  <si>
    <t>FSCU9600176</t>
  </si>
  <si>
    <t>FFAU4757654</t>
  </si>
  <si>
    <t>ULCU5026056</t>
  </si>
  <si>
    <t>FFAU4759657</t>
  </si>
  <si>
    <t>KKFU7713980</t>
  </si>
  <si>
    <t>DFSU7718502</t>
  </si>
  <si>
    <t>CSKU1795463</t>
  </si>
  <si>
    <t>AXIU1382584</t>
  </si>
  <si>
    <t>ULCU5058264</t>
  </si>
  <si>
    <t>ULCU5016757</t>
  </si>
  <si>
    <t>TDRU0730870</t>
  </si>
  <si>
    <t>BMOU4145766</t>
  </si>
  <si>
    <t>BEAU6459421</t>
  </si>
  <si>
    <t>CBHU8876141</t>
  </si>
  <si>
    <t>BMOU4590118</t>
  </si>
  <si>
    <t>CBHU8672404</t>
  </si>
  <si>
    <t>TCNU4168554</t>
  </si>
  <si>
    <t>BEAU6467690</t>
  </si>
  <si>
    <t>CAIU9112810</t>
  </si>
  <si>
    <t>CAXU9673156</t>
  </si>
  <si>
    <t>CBHU8677073</t>
  </si>
  <si>
    <t>FCIU8315241</t>
  </si>
  <si>
    <t>HDMU6756620</t>
  </si>
  <si>
    <t>OOLU8199513</t>
  </si>
  <si>
    <t>TRLU7126662</t>
  </si>
  <si>
    <t>ULCU4001330</t>
  </si>
  <si>
    <t>ULCU5004632</t>
  </si>
  <si>
    <t>ULCU5023870</t>
  </si>
  <si>
    <t>ULCU5029414</t>
  </si>
  <si>
    <t>ULCU5034302</t>
  </si>
  <si>
    <t>ULCU5040455</t>
  </si>
  <si>
    <t>ULCU5054530</t>
  </si>
  <si>
    <t>ULCU5059867</t>
  </si>
  <si>
    <t>ULCU5064842</t>
  </si>
  <si>
    <t>WSCU8348848</t>
  </si>
  <si>
    <t>ZONU8122227</t>
  </si>
  <si>
    <t>FFAU4659051</t>
  </si>
  <si>
    <t>FFAU4660767</t>
  </si>
  <si>
    <t>FFAU4656284</t>
  </si>
  <si>
    <t>FFAU4659806</t>
  </si>
  <si>
    <t>FFAU4659977</t>
  </si>
  <si>
    <t>FFAU4673471</t>
  </si>
  <si>
    <t>FFAU4756410</t>
  </si>
  <si>
    <t>FFAU4672644</t>
  </si>
  <si>
    <t>ULCU5012411</t>
  </si>
  <si>
    <t>TDRU8219281</t>
  </si>
  <si>
    <t>CCLU7074922</t>
  </si>
  <si>
    <t>FFAU4517571</t>
  </si>
  <si>
    <t>TCNU7467060</t>
  </si>
  <si>
    <t>ZONU7629686</t>
  </si>
  <si>
    <t>CMAU5219439</t>
  </si>
  <si>
    <t>FFAU4519785</t>
  </si>
  <si>
    <t>FFAU4519569</t>
  </si>
  <si>
    <t>CMAU5203113</t>
  </si>
  <si>
    <t>TDTU0759589</t>
  </si>
  <si>
    <t>ZONU7930998</t>
  </si>
  <si>
    <t>TCNU6970759</t>
  </si>
  <si>
    <t>FFAU4756513</t>
  </si>
  <si>
    <t>ULCU5058937</t>
  </si>
  <si>
    <t>CCLU6695191</t>
  </si>
  <si>
    <t>ULCU5026462</t>
  </si>
  <si>
    <t>WSCU8393277</t>
  </si>
  <si>
    <t>ULCU5900834</t>
  </si>
  <si>
    <t>FFAU4518053</t>
  </si>
  <si>
    <t>FFAU4659093</t>
  </si>
  <si>
    <t>FFAU4660197</t>
  </si>
  <si>
    <t>FFAU4755841</t>
  </si>
  <si>
    <t>FFAU4524159</t>
  </si>
  <si>
    <t>FFAU4673804</t>
  </si>
  <si>
    <t>FFAU4659642</t>
  </si>
  <si>
    <t>FFAU4659848</t>
  </si>
  <si>
    <t>OOLU8155541</t>
  </si>
  <si>
    <t>CCLU7133389</t>
  </si>
  <si>
    <t>CPSU6416889</t>
  </si>
  <si>
    <t>FFAU4855100</t>
  </si>
  <si>
    <t>ULCU5008324</t>
  </si>
  <si>
    <t>WFHU5198217</t>
  </si>
  <si>
    <t>FFAU4682128</t>
  </si>
  <si>
    <t>TCNU9465030</t>
  </si>
  <si>
    <t>FFAU4655307</t>
  </si>
  <si>
    <t>FFAU4673086</t>
  </si>
  <si>
    <t>FFAU4663386</t>
  </si>
  <si>
    <t>ZONU8095380</t>
  </si>
  <si>
    <t>ZONU7634790</t>
  </si>
  <si>
    <t>FFAU4659909</t>
  </si>
  <si>
    <t>FFAU4659621</t>
  </si>
  <si>
    <t>FFAU4757989</t>
  </si>
  <si>
    <t>ULCU5029456</t>
  </si>
  <si>
    <t>MWLU7200255</t>
  </si>
  <si>
    <t>TTNU9719539</t>
  </si>
  <si>
    <t>TCNU8542322</t>
  </si>
  <si>
    <t>EMCU9751458</t>
  </si>
  <si>
    <t>TRLU7122878</t>
  </si>
  <si>
    <t>ULCU5042416</t>
  </si>
  <si>
    <t>FFAU4756175</t>
  </si>
  <si>
    <t>WSKU9704541</t>
  </si>
  <si>
    <t>HDMU6805529</t>
  </si>
  <si>
    <t>TRLU6988873</t>
  </si>
  <si>
    <t>FSCU9735309</t>
  </si>
  <si>
    <t>ULCU5055922</t>
  </si>
  <si>
    <t>BMOU5311692</t>
  </si>
  <si>
    <t>ULCU5016211</t>
  </si>
  <si>
    <t>CSKU8770873</t>
  </si>
  <si>
    <t>EISU9126520</t>
  </si>
  <si>
    <t>CSKU8903615</t>
  </si>
  <si>
    <t>TCNU6024520</t>
  </si>
  <si>
    <t>BMOU4387076</t>
  </si>
  <si>
    <t>LYGU1546684</t>
  </si>
  <si>
    <t>CAAU6030640</t>
  </si>
  <si>
    <t>TCLU9205400</t>
  </si>
  <si>
    <t>FFAU4673213</t>
  </si>
  <si>
    <t>WHLU5492389</t>
  </si>
  <si>
    <t>TCLU8373375</t>
  </si>
  <si>
    <t>FFAU4513391</t>
  </si>
  <si>
    <t>OOLU8382329</t>
  </si>
  <si>
    <t>FFAU4522990</t>
  </si>
  <si>
    <t>WEDU8182429</t>
  </si>
  <si>
    <t>ULCU5007647</t>
  </si>
  <si>
    <t>TCNU5708744</t>
  </si>
  <si>
    <t>FFAU4511172</t>
  </si>
  <si>
    <t>CSKU8378651</t>
  </si>
  <si>
    <t>FFAU4681224</t>
  </si>
  <si>
    <t>FFAU4511085</t>
  </si>
  <si>
    <t>HRZU4346115</t>
  </si>
  <si>
    <t>CBHU8880922</t>
  </si>
  <si>
    <t>DFSU6496524</t>
  </si>
  <si>
    <t>ULCU5006234</t>
  </si>
  <si>
    <t>DFSU6081852</t>
  </si>
  <si>
    <t>ULCU5048559</t>
  </si>
  <si>
    <t>BMOU5817166</t>
  </si>
  <si>
    <t>BEAU4365529</t>
  </si>
  <si>
    <t>FFAU4524610</t>
  </si>
  <si>
    <t>FFAU4515917</t>
  </si>
  <si>
    <t>CSKU9221667</t>
  </si>
  <si>
    <t>ULCU5014733</t>
  </si>
  <si>
    <t>ULCU5066470</t>
  </si>
  <si>
    <t>CSKU9248170</t>
  </si>
  <si>
    <t>TTNU9038746</t>
  </si>
  <si>
    <t>CBHU8671440</t>
  </si>
  <si>
    <t>CXDU1243156</t>
  </si>
  <si>
    <t>CMAU5054961</t>
  </si>
  <si>
    <t>BMOU4661377</t>
  </si>
  <si>
    <t>ULCU5054588</t>
  </si>
  <si>
    <t>CBHU8586456</t>
  </si>
  <si>
    <t>ULCU5028146</t>
  </si>
  <si>
    <t>GESU6917120</t>
  </si>
  <si>
    <t>BEAU6458960</t>
  </si>
  <si>
    <t>CAXU8163862</t>
  </si>
  <si>
    <t>CSKU8077690</t>
  </si>
  <si>
    <t>CSKU8240050</t>
  </si>
  <si>
    <t>CSKU8327736</t>
  </si>
  <si>
    <t>DFSU6302845</t>
  </si>
  <si>
    <t>FCIU9014406</t>
  </si>
  <si>
    <t>FFAU4520180</t>
  </si>
  <si>
    <t>FFAU4656725</t>
  </si>
  <si>
    <t>FFAU4663637</t>
  </si>
  <si>
    <t>FFAU4679844</t>
  </si>
  <si>
    <t>FFAU4756257</t>
  </si>
  <si>
    <t>FFAU4760750</t>
  </si>
  <si>
    <t>FFAU4761382</t>
  </si>
  <si>
    <t>FFAU4762413</t>
  </si>
  <si>
    <t>FFAU4763620</t>
  </si>
  <si>
    <t>FFAU4765069</t>
  </si>
  <si>
    <t>FFAU4845821</t>
  </si>
  <si>
    <t>HDMU6796577</t>
  </si>
  <si>
    <t>IUDU5816613</t>
  </si>
  <si>
    <t>IUDU5845566</t>
  </si>
  <si>
    <t>KKFU7597658</t>
  </si>
  <si>
    <t>MAGU5130568</t>
  </si>
  <si>
    <t>RDMU6755900</t>
  </si>
  <si>
    <t>RZDU5223259</t>
  </si>
  <si>
    <t>SEGU4020426</t>
  </si>
  <si>
    <t>SEGU6462767</t>
  </si>
  <si>
    <t>SEGU6462772</t>
  </si>
  <si>
    <t>SEGU6466968</t>
  </si>
  <si>
    <t>TCKU9139620</t>
  </si>
  <si>
    <t>TDRU0725880</t>
  </si>
  <si>
    <t>TDTU5662631</t>
  </si>
  <si>
    <t>TEMU7227558</t>
  </si>
  <si>
    <t>ULCU5024480</t>
  </si>
  <si>
    <t>ULCU5033625</t>
  </si>
  <si>
    <t>ULCU5048522</t>
  </si>
  <si>
    <t>ULCU5049278</t>
  </si>
  <si>
    <t>ULCU5053010</t>
  </si>
  <si>
    <t>ULCU5058114</t>
  </si>
  <si>
    <t>ULCU5064415</t>
  </si>
  <si>
    <t>WEDU8215034</t>
  </si>
  <si>
    <t>ZCSU8480689</t>
  </si>
  <si>
    <t>CCLU6449536</t>
  </si>
  <si>
    <t>TCLU8830255</t>
  </si>
  <si>
    <t>TCNU7782313</t>
  </si>
  <si>
    <t>FFAU4759148</t>
  </si>
  <si>
    <t>BMOU5819641</t>
  </si>
  <si>
    <t>ULCU5057329</t>
  </si>
  <si>
    <t>BEAU6469986</t>
  </si>
  <si>
    <t>CAIU7084474</t>
  </si>
  <si>
    <t>CAIU8956695</t>
  </si>
  <si>
    <t>FFAU4758795</t>
  </si>
  <si>
    <t>CSKU8498600</t>
  </si>
  <si>
    <t>TEMU7224820</t>
  </si>
  <si>
    <t>TCLU8160744</t>
  </si>
  <si>
    <t>CSKU9039185</t>
  </si>
  <si>
    <t>FFAU4756766</t>
  </si>
  <si>
    <t>BEAU6459057</t>
  </si>
  <si>
    <t>TDTU0730760</t>
  </si>
  <si>
    <t>BENU6519660</t>
  </si>
  <si>
    <t>AMFU8850278</t>
  </si>
  <si>
    <t>CCLU6284966</t>
  </si>
  <si>
    <t>TRLU7219620</t>
  </si>
  <si>
    <t>FFAU4757799</t>
  </si>
  <si>
    <t>ULCU5059168</t>
  </si>
  <si>
    <t>TCLU6771723</t>
  </si>
  <si>
    <t>APHU6356910</t>
  </si>
  <si>
    <t>TDTU0613402</t>
  </si>
  <si>
    <t>BEAU6445074</t>
  </si>
  <si>
    <t>FFAU4757058</t>
  </si>
  <si>
    <t>TCNU7878863</t>
  </si>
  <si>
    <t>CBHU8542680</t>
  </si>
  <si>
    <t>TDTU4146184</t>
  </si>
  <si>
    <t>BEAU6451924</t>
  </si>
  <si>
    <t>ULCU5027793</t>
  </si>
  <si>
    <t>GESU6704167</t>
  </si>
  <si>
    <t>TCLU1563096</t>
  </si>
  <si>
    <t>FFAU4756730</t>
  </si>
  <si>
    <t>CAXU9342034</t>
  </si>
  <si>
    <t>AMFU8920267</t>
  </si>
  <si>
    <t>CMAU5069684</t>
  </si>
  <si>
    <t>TCNU5243992</t>
  </si>
  <si>
    <t>CAAU6029680</t>
  </si>
  <si>
    <t>FFAU4516024</t>
  </si>
  <si>
    <t>TGHU9090960</t>
  </si>
  <si>
    <t>FFAU4758100</t>
  </si>
  <si>
    <t>STXU4566061</t>
  </si>
  <si>
    <t>TTNU9046063</t>
  </si>
  <si>
    <t>TEMU7228600</t>
  </si>
  <si>
    <t>ULCU5026040</t>
  </si>
  <si>
    <t>CCLU7063379</t>
  </si>
  <si>
    <t>ULCU5023756</t>
  </si>
  <si>
    <t>DFSU6233683</t>
  </si>
  <si>
    <t>UNIU5040717</t>
  </si>
  <si>
    <t>OOLU8179461</t>
  </si>
  <si>
    <t>BEAU4568700</t>
  </si>
  <si>
    <t>CBHU8502943</t>
  </si>
  <si>
    <t>TLLU8345242</t>
  </si>
  <si>
    <t>FCIU9043338</t>
  </si>
  <si>
    <t>FSCU9374438</t>
  </si>
  <si>
    <t>CAAU6024143</t>
  </si>
  <si>
    <t>FFAU4762141</t>
  </si>
  <si>
    <t>MSCU7574141</t>
  </si>
  <si>
    <t>TEMU6779418</t>
  </si>
  <si>
    <t>ULCU5049149</t>
  </si>
  <si>
    <t>GATU8562488</t>
  </si>
  <si>
    <t>CLHU8606212</t>
  </si>
  <si>
    <t>TRLU7549622</t>
  </si>
  <si>
    <t>TCNU6676554</t>
  </si>
  <si>
    <t>BEAU6469862</t>
  </si>
  <si>
    <t>BEAU4466000</t>
  </si>
  <si>
    <t>CCLU7115488</t>
  </si>
  <si>
    <t>BEAU6444740</t>
  </si>
  <si>
    <t>FFAU4763868</t>
  </si>
  <si>
    <t>CBHU8646067</t>
  </si>
  <si>
    <t>FFAU4757171</t>
  </si>
  <si>
    <t>ULCU5041148</t>
  </si>
  <si>
    <t>BEAU6460171</t>
  </si>
  <si>
    <t>EMCU9599746</t>
  </si>
  <si>
    <t>ULCU5014841</t>
  </si>
  <si>
    <t>FFAU4756350</t>
  </si>
  <si>
    <t>ULCU5032660</t>
  </si>
  <si>
    <t>FFAU4755142</t>
  </si>
  <si>
    <t>WSCU7540943</t>
  </si>
  <si>
    <t>ULCU5004524</t>
  </si>
  <si>
    <t>ULCU5024304</t>
  </si>
  <si>
    <t>DFSU6200720</t>
  </si>
  <si>
    <t>CCLU7036007</t>
  </si>
  <si>
    <t>FFAU4673044</t>
  </si>
  <si>
    <t>CAAU6023996</t>
  </si>
  <si>
    <t>FCIU8257211</t>
  </si>
  <si>
    <t>CAIU9566238</t>
  </si>
  <si>
    <t>FFAU4761628</t>
  </si>
  <si>
    <t>ULCU5020870</t>
  </si>
  <si>
    <t>BMOU5886589</t>
  </si>
  <si>
    <t>CCLU6690796</t>
  </si>
  <si>
    <t>EMCU9809776</t>
  </si>
  <si>
    <t>FFAU4519281</t>
  </si>
  <si>
    <t>FFAU4659719</t>
  </si>
  <si>
    <t>FFAU4663365</t>
  </si>
  <si>
    <t>FFAU4683905</t>
  </si>
  <si>
    <t>FFAU4685092</t>
  </si>
  <si>
    <t>FFAU4755230</t>
  </si>
  <si>
    <t>FFAU4757145</t>
  </si>
  <si>
    <t>FFAU4757227</t>
  </si>
  <si>
    <t>FFAU4758368</t>
  </si>
  <si>
    <t>FFAU4760787</t>
  </si>
  <si>
    <t>FFAU4761042</t>
  </si>
  <si>
    <t>FFAU4761443</t>
  </si>
  <si>
    <t>FSCU6595501</t>
  </si>
  <si>
    <t>GESU4625238</t>
  </si>
  <si>
    <t>HDMU6557865</t>
  </si>
  <si>
    <t>HDMU6637554</t>
  </si>
  <si>
    <t>SEGU4221668</t>
  </si>
  <si>
    <t>STXU4565635</t>
  </si>
  <si>
    <t>TCLU5798756</t>
  </si>
  <si>
    <t>TCNU5472284</t>
  </si>
  <si>
    <t>TCNU8434631</t>
  </si>
  <si>
    <t>TGHU8418340</t>
  </si>
  <si>
    <t>TGHU9510091</t>
  </si>
  <si>
    <t>TRLU7452308</t>
  </si>
  <si>
    <t>TRLU7538485</t>
  </si>
  <si>
    <t>ULCU5000956</t>
  </si>
  <si>
    <t>ULCU5013193</t>
  </si>
  <si>
    <t>ULCU5016680</t>
  </si>
  <si>
    <t>ULCU5021413</t>
  </si>
  <si>
    <t>ULCU5024855</t>
  </si>
  <si>
    <t>ULCU5040917</t>
  </si>
  <si>
    <t>ULCU5042329</t>
  </si>
  <si>
    <t>ULCU5042381</t>
  </si>
  <si>
    <t>ULCU5044580</t>
  </si>
  <si>
    <t>ULCU5045210</t>
  </si>
  <si>
    <t>FFAU4515537</t>
  </si>
  <si>
    <t>ULCU5028969</t>
  </si>
  <si>
    <t>ULCU5020295</t>
  </si>
  <si>
    <t>BMOU4271980</t>
  </si>
  <si>
    <t>TCLU6093652</t>
  </si>
  <si>
    <t>TGHU9372808</t>
  </si>
  <si>
    <t>CCEU5104660</t>
  </si>
  <si>
    <t>DFSU6245679</t>
  </si>
  <si>
    <t>CCEU5116613</t>
  </si>
  <si>
    <t>CBHU8793833</t>
  </si>
  <si>
    <t>BEAU6458770</t>
  </si>
  <si>
    <t>CBHU8384033</t>
  </si>
  <si>
    <t>WSCU9563573</t>
  </si>
  <si>
    <t>BMOU4155050</t>
  </si>
  <si>
    <t>TGHU8880682</t>
  </si>
  <si>
    <t>ULCU5027366</t>
  </si>
  <si>
    <t>HDMU6814080</t>
  </si>
  <si>
    <t>HDMU6505590</t>
  </si>
  <si>
    <t>ULCU5011890</t>
  </si>
  <si>
    <t>ULCU5029862</t>
  </si>
  <si>
    <t>TDTU4225909</t>
  </si>
  <si>
    <t>ULCU5033754</t>
  </si>
  <si>
    <t>ULCU5059070</t>
  </si>
  <si>
    <t>FFAU4676172</t>
  </si>
  <si>
    <t>TEMU7354871</t>
  </si>
  <si>
    <t>ULCU5022467</t>
  </si>
  <si>
    <t>FFAU4521798</t>
  </si>
  <si>
    <t>CCLU6682390</t>
  </si>
  <si>
    <t>SEGU5141280</t>
  </si>
  <si>
    <t>TGHU9523674</t>
  </si>
  <si>
    <t>BEAU4453471</t>
  </si>
  <si>
    <t>HDMU6319255</t>
  </si>
  <si>
    <t>ULCU5023674</t>
  </si>
  <si>
    <t>GESU6447161</t>
  </si>
  <si>
    <t>CAIU8334752</t>
  </si>
  <si>
    <t>ULCU5064740</t>
  </si>
  <si>
    <t>TCNU8840501</t>
  </si>
  <si>
    <t>ULCU5009737</t>
  </si>
  <si>
    <t>CAIU9060297</t>
  </si>
  <si>
    <t>ULCU5065704</t>
  </si>
  <si>
    <t>CCLU7159320</t>
  </si>
  <si>
    <t>FFAU4756956</t>
  </si>
  <si>
    <t>BMOU4635315</t>
  </si>
  <si>
    <t>TCNU8438703</t>
  </si>
  <si>
    <t>FCIU8137453</t>
  </si>
  <si>
    <t>INKU6135854</t>
  </si>
  <si>
    <t>FFAU4523105</t>
  </si>
  <si>
    <t>ULCU5715395</t>
  </si>
  <si>
    <t>TCNU5178367</t>
  </si>
  <si>
    <t>FFAU4521566</t>
  </si>
  <si>
    <t>Kostanay(77 KIA)</t>
  </si>
  <si>
    <t>Kostanay(57 UZB)</t>
  </si>
  <si>
    <t>Kostanay(75 KIA)</t>
  </si>
  <si>
    <t>Kostanay(64 UZB)</t>
  </si>
  <si>
    <t>Kostanay(76 KIA)</t>
  </si>
  <si>
    <t>Kostanay(66 UZB)</t>
  </si>
  <si>
    <t>Kostanay(79 KIA)</t>
  </si>
  <si>
    <t>Kostanay(67 UZB)</t>
  </si>
  <si>
    <t>Kostanay(69 UZB)</t>
  </si>
  <si>
    <t>Kostanay(68 UZB)</t>
  </si>
  <si>
    <t>Return date</t>
    <phoneticPr fontId="88" type="noConversion"/>
  </si>
  <si>
    <t>BUSAN</t>
    <phoneticPr fontId="88" type="noConversion"/>
  </si>
  <si>
    <t>DALIAN</t>
    <phoneticPr fontId="88" type="noConversion"/>
  </si>
  <si>
    <t>Dalian</t>
    <phoneticPr fontId="88" type="noConversion"/>
  </si>
  <si>
    <t>HUANGPU</t>
    <phoneticPr fontId="88" type="noConversion"/>
  </si>
  <si>
    <t>BEAU6470061</t>
    <phoneticPr fontId="88" type="noConversion"/>
  </si>
  <si>
    <t>NINGBO</t>
    <phoneticPr fontId="88" type="noConversion"/>
  </si>
  <si>
    <t>BSIU9294583</t>
    <phoneticPr fontId="88" type="noConversion"/>
  </si>
  <si>
    <t>QINGDAO</t>
    <phoneticPr fontId="88" type="noConversion"/>
  </si>
  <si>
    <t>ULCU5057592</t>
    <phoneticPr fontId="88" type="noConversion"/>
  </si>
  <si>
    <t>SHANGHAI</t>
    <phoneticPr fontId="88" type="noConversion"/>
  </si>
  <si>
    <t>TIANJIN</t>
    <phoneticPr fontId="88" type="noConversion"/>
  </si>
  <si>
    <t>QINGDAO</t>
    <phoneticPr fontId="77" type="noConversion"/>
  </si>
  <si>
    <t>TIANJIN</t>
    <phoneticPr fontId="77" type="noConversion"/>
  </si>
  <si>
    <t>HUANGPU</t>
    <phoneticPr fontId="77" type="noConversion"/>
  </si>
  <si>
    <t>BUSAN</t>
    <phoneticPr fontId="77" type="noConversion"/>
  </si>
  <si>
    <t>BUSAN</t>
    <phoneticPr fontId="77" type="noConversion"/>
  </si>
  <si>
    <t>BUSAN</t>
    <phoneticPr fontId="77" type="noConversion"/>
  </si>
  <si>
    <t>QINGDAO</t>
    <phoneticPr fontId="77" type="noConversion"/>
  </si>
  <si>
    <t>NINGBO</t>
    <phoneticPr fontId="77" type="noConversion"/>
  </si>
  <si>
    <t>NINGBO</t>
    <phoneticPr fontId="77" type="noConversion"/>
  </si>
  <si>
    <t>FREE 70DAYS &amp; $4/DAYS RV5500</t>
    <phoneticPr fontId="77" type="noConversion"/>
  </si>
  <si>
    <t>Shekou</t>
    <phoneticPr fontId="77" type="noConversion"/>
  </si>
  <si>
    <t>TIANJIN</t>
    <phoneticPr fontId="77" type="noConversion"/>
  </si>
  <si>
    <t>TIANJIN</t>
    <phoneticPr fontId="77" type="noConversion"/>
  </si>
  <si>
    <t>TIANJIN</t>
    <phoneticPr fontId="77" type="noConversion"/>
  </si>
  <si>
    <t>TIANJIN</t>
    <phoneticPr fontId="77" type="noConversion"/>
  </si>
  <si>
    <t>DALIAN</t>
    <phoneticPr fontId="77" type="noConversion"/>
  </si>
  <si>
    <t>DALIAN</t>
    <phoneticPr fontId="77" type="noConversion"/>
  </si>
  <si>
    <t>DALIAN</t>
    <phoneticPr fontId="77" type="noConversion"/>
  </si>
  <si>
    <t>Huangpu</t>
    <phoneticPr fontId="77" type="noConversion"/>
  </si>
  <si>
    <t>QINGDAO</t>
    <phoneticPr fontId="77" type="noConversion"/>
  </si>
  <si>
    <t>HUANGPU</t>
    <phoneticPr fontId="77" type="noConversion"/>
  </si>
  <si>
    <t>SICU7010888</t>
  </si>
  <si>
    <t>Kustanay(1 JAC)</t>
  </si>
  <si>
    <t/>
  </si>
  <si>
    <t>40HQ</t>
    <phoneticPr fontId="77" type="noConversion"/>
  </si>
  <si>
    <t>KUSTANAY - KIA 69BT</t>
    <phoneticPr fontId="77" type="noConversion"/>
  </si>
  <si>
    <t>Removed</t>
    <phoneticPr fontId="77" type="noConversion"/>
  </si>
  <si>
    <t>Removed</t>
    <phoneticPr fontId="77" type="noConversion"/>
  </si>
  <si>
    <t>Removed</t>
    <phoneticPr fontId="77" type="noConversion"/>
  </si>
  <si>
    <t>Removed</t>
    <phoneticPr fontId="77" type="noConversion"/>
  </si>
  <si>
    <t>over charge minus</t>
    <phoneticPr fontId="77" type="noConversion"/>
  </si>
</sst>
</file>

<file path=xl/styles.xml><?xml version="1.0" encoding="utf-8"?>
<styleSheet xmlns="http://schemas.openxmlformats.org/spreadsheetml/2006/main">
  <numFmts count="8">
    <numFmt numFmtId="164" formatCode="\$#,##0.00_);[Red]\(\$#,##0.00\)"/>
    <numFmt numFmtId="165" formatCode="[$$-409]#,##0.00"/>
    <numFmt numFmtId="166" formatCode="dd\.mm\.yyyy"/>
    <numFmt numFmtId="167" formatCode="_-[$$-409]* #,##0.00_ ;_-[$$-409]* \-#,##0.00\ ;_-[$$-409]* &quot;-&quot;??_ ;_-@_ "/>
    <numFmt numFmtId="168" formatCode="m&quot;월&quot;\ d&quot;일&quot;;@"/>
    <numFmt numFmtId="169" formatCode="#,##0.00;[Red]#,##0.00"/>
    <numFmt numFmtId="170" formatCode="0.00_);[Red]\(0.00\)"/>
    <numFmt numFmtId="171" formatCode="mm&quot;월&quot;\ dd&quot;일&quot;"/>
  </numFmts>
  <fonts count="9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Courier New"/>
      <family val="3"/>
    </font>
    <font>
      <sz val="10"/>
      <color theme="1"/>
      <name val="Arial Cyr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name val="宋体"/>
      <family val="3"/>
      <charset val="134"/>
    </font>
    <font>
      <sz val="11"/>
      <name val="宋体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indexed="8"/>
      <name val="Arial"/>
      <family val="2"/>
    </font>
    <font>
      <b/>
      <sz val="15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8"/>
      <name val="宋体"/>
      <family val="3"/>
      <charset val="129"/>
    </font>
    <font>
      <sz val="8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rgb="FFFF0000"/>
      <name val="Calibri"/>
      <family val="3"/>
      <charset val="129"/>
      <scheme val="minor"/>
    </font>
    <font>
      <b/>
      <sz val="8"/>
      <color rgb="FF0070C0"/>
      <name val="Calibri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D3D3D3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1108">
    <xf numFmtId="0" fontId="0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165" fontId="45" fillId="0" borderId="0">
      <alignment vertical="center"/>
    </xf>
    <xf numFmtId="165" fontId="46" fillId="0" borderId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67" fillId="0" borderId="10">
      <alignment horizontal="left" vertical="top"/>
      <protection locked="0"/>
    </xf>
    <xf numFmtId="165" fontId="66" fillId="0" borderId="10">
      <alignment horizontal="center" vertical="top"/>
      <protection locked="0"/>
    </xf>
    <xf numFmtId="165" fontId="64" fillId="0" borderId="0"/>
    <xf numFmtId="165" fontId="68" fillId="0" borderId="11">
      <alignment horizontal="right" vertical="top"/>
      <protection locked="0"/>
    </xf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70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>
      <alignment vertical="top"/>
      <protection locked="0"/>
    </xf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9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0" fontId="4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top"/>
    </xf>
    <xf numFmtId="0" fontId="75" fillId="0" borderId="0">
      <alignment vertical="top"/>
    </xf>
    <xf numFmtId="0" fontId="76" fillId="0" borderId="0">
      <alignment vertical="center"/>
    </xf>
    <xf numFmtId="0" fontId="43" fillId="0" borderId="0"/>
    <xf numFmtId="0" fontId="41" fillId="0" borderId="0">
      <alignment vertical="center"/>
    </xf>
    <xf numFmtId="0" fontId="73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0" fillId="0" borderId="0"/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6" fillId="0" borderId="0"/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54">
    <xf numFmtId="0" fontId="0" fillId="0" borderId="0" xfId="0"/>
    <xf numFmtId="14" fontId="71" fillId="25" borderId="2" xfId="0" applyNumberFormat="1" applyFont="1" applyFill="1" applyBorder="1" applyAlignment="1">
      <alignment horizontal="center" vertical="center"/>
    </xf>
    <xf numFmtId="49" fontId="84" fillId="0" borderId="30" xfId="0" applyNumberFormat="1" applyFont="1" applyBorder="1" applyAlignment="1" applyProtection="1">
      <alignment horizontal="left" vertical="center" readingOrder="1"/>
    </xf>
    <xf numFmtId="0" fontId="72" fillId="25" borderId="2" xfId="2" applyFont="1" applyFill="1" applyBorder="1" applyAlignment="1">
      <alignment horizontal="center" vertical="center"/>
    </xf>
    <xf numFmtId="0" fontId="71" fillId="25" borderId="2" xfId="0" applyFont="1" applyFill="1" applyBorder="1" applyAlignment="1">
      <alignment horizontal="center" vertical="center"/>
    </xf>
    <xf numFmtId="166" fontId="71" fillId="25" borderId="2" xfId="2" applyNumberFormat="1" applyFont="1" applyFill="1" applyBorder="1" applyAlignment="1">
      <alignment horizontal="center" vertical="center"/>
    </xf>
    <xf numFmtId="0" fontId="71" fillId="25" borderId="0" xfId="0" applyFont="1" applyFill="1" applyBorder="1" applyAlignment="1">
      <alignment horizontal="center" vertical="center"/>
    </xf>
    <xf numFmtId="49" fontId="83" fillId="26" borderId="30" xfId="0" applyNumberFormat="1" applyFont="1" applyFill="1" applyBorder="1" applyAlignment="1" applyProtection="1">
      <alignment horizontal="center" vertical="center" readingOrder="1"/>
    </xf>
    <xf numFmtId="168" fontId="71" fillId="25" borderId="22" xfId="2" applyNumberFormat="1" applyFont="1" applyFill="1" applyBorder="1" applyAlignment="1">
      <alignment horizontal="center" vertical="center" wrapText="1"/>
    </xf>
    <xf numFmtId="0" fontId="71" fillId="25" borderId="7" xfId="2" applyFont="1" applyFill="1" applyBorder="1" applyAlignment="1">
      <alignment horizontal="center" vertical="center" wrapText="1"/>
    </xf>
    <xf numFmtId="0" fontId="71" fillId="25" borderId="6" xfId="0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/>
    </xf>
    <xf numFmtId="166" fontId="71" fillId="25" borderId="0" xfId="0" applyNumberFormat="1" applyFont="1" applyFill="1" applyAlignment="1">
      <alignment horizontal="center" vertical="center"/>
    </xf>
    <xf numFmtId="164" fontId="71" fillId="25" borderId="0" xfId="0" applyNumberFormat="1" applyFont="1" applyFill="1" applyAlignment="1">
      <alignment horizontal="center" vertical="center"/>
    </xf>
    <xf numFmtId="14" fontId="71" fillId="25" borderId="0" xfId="0" applyNumberFormat="1" applyFont="1" applyFill="1" applyAlignment="1">
      <alignment horizontal="center" vertical="center"/>
    </xf>
    <xf numFmtId="168" fontId="71" fillId="25" borderId="0" xfId="0" applyNumberFormat="1" applyFont="1" applyFill="1" applyAlignment="1">
      <alignment horizontal="center" vertical="center"/>
    </xf>
    <xf numFmtId="0" fontId="71" fillId="25" borderId="8" xfId="2" applyFont="1" applyFill="1" applyBorder="1" applyAlignment="1">
      <alignment horizontal="center" vertical="center" wrapText="1"/>
    </xf>
    <xf numFmtId="0" fontId="71" fillId="25" borderId="9" xfId="2" applyFont="1" applyFill="1" applyBorder="1" applyAlignment="1">
      <alignment horizontal="center" vertical="center" wrapText="1"/>
    </xf>
    <xf numFmtId="0" fontId="71" fillId="25" borderId="3" xfId="0" applyFont="1" applyFill="1" applyBorder="1" applyAlignment="1">
      <alignment horizontal="center" vertical="center"/>
    </xf>
    <xf numFmtId="166" fontId="71" fillId="25" borderId="3" xfId="2" applyNumberFormat="1" applyFont="1" applyFill="1" applyBorder="1" applyAlignment="1">
      <alignment horizontal="center" vertical="center"/>
    </xf>
    <xf numFmtId="166" fontId="71" fillId="25" borderId="26" xfId="2" applyNumberFormat="1" applyFont="1" applyFill="1" applyBorder="1" applyAlignment="1">
      <alignment horizontal="center" vertical="center"/>
    </xf>
    <xf numFmtId="168" fontId="82" fillId="25" borderId="0" xfId="0" applyNumberFormat="1" applyFont="1" applyFill="1" applyAlignment="1">
      <alignment horizontal="center" vertical="center"/>
    </xf>
    <xf numFmtId="14" fontId="82" fillId="25" borderId="0" xfId="0" applyNumberFormat="1" applyFont="1" applyFill="1" applyAlignment="1">
      <alignment horizontal="center" vertical="center"/>
    </xf>
    <xf numFmtId="166" fontId="71" fillId="25" borderId="2" xfId="1" applyNumberFormat="1" applyFont="1" applyFill="1" applyBorder="1" applyAlignment="1">
      <alignment horizontal="center" vertical="center"/>
    </xf>
    <xf numFmtId="164" fontId="71" fillId="25" borderId="2" xfId="1" applyNumberFormat="1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 wrapText="1"/>
    </xf>
    <xf numFmtId="0" fontId="71" fillId="25" borderId="0" xfId="0" applyFont="1" applyFill="1" applyBorder="1" applyAlignment="1">
      <alignment horizontal="center" vertical="center" wrapText="1"/>
    </xf>
    <xf numFmtId="0" fontId="71" fillId="25" borderId="23" xfId="1" applyFont="1" applyFill="1" applyBorder="1" applyAlignment="1">
      <alignment horizontal="center" vertical="center" wrapText="1"/>
    </xf>
    <xf numFmtId="166" fontId="71" fillId="25" borderId="0" xfId="2" applyNumberFormat="1" applyFont="1" applyFill="1" applyBorder="1" applyAlignment="1">
      <alignment horizontal="center" vertical="center"/>
    </xf>
    <xf numFmtId="49" fontId="71" fillId="25" borderId="0" xfId="0" applyNumberFormat="1" applyFont="1" applyFill="1" applyBorder="1" applyAlignment="1">
      <alignment horizontal="center" vertical="center"/>
    </xf>
    <xf numFmtId="170" fontId="71" fillId="25" borderId="0" xfId="0" applyNumberFormat="1" applyFont="1" applyFill="1" applyBorder="1" applyAlignment="1">
      <alignment horizontal="center" vertical="center"/>
    </xf>
    <xf numFmtId="0" fontId="78" fillId="25" borderId="0" xfId="0" applyFont="1" applyFill="1" applyAlignment="1">
      <alignment horizontal="center" vertical="center"/>
    </xf>
    <xf numFmtId="0" fontId="71" fillId="25" borderId="25" xfId="0" applyFont="1" applyFill="1" applyBorder="1" applyAlignment="1">
      <alignment horizontal="center" vertical="center"/>
    </xf>
    <xf numFmtId="166" fontId="71" fillId="25" borderId="25" xfId="0" applyNumberFormat="1" applyFont="1" applyFill="1" applyBorder="1" applyAlignment="1">
      <alignment horizontal="center" vertical="center"/>
    </xf>
    <xf numFmtId="164" fontId="71" fillId="25" borderId="25" xfId="0" applyNumberFormat="1" applyFont="1" applyFill="1" applyBorder="1" applyAlignment="1">
      <alignment horizontal="center" vertical="center"/>
    </xf>
    <xf numFmtId="170" fontId="71" fillId="25" borderId="25" xfId="0" applyNumberFormat="1" applyFont="1" applyFill="1" applyBorder="1" applyAlignment="1">
      <alignment horizontal="center" vertical="center"/>
    </xf>
    <xf numFmtId="166" fontId="71" fillId="25" borderId="2" xfId="0" applyNumberFormat="1" applyFont="1" applyFill="1" applyBorder="1" applyAlignment="1">
      <alignment horizontal="center" vertical="center"/>
    </xf>
    <xf numFmtId="167" fontId="71" fillId="25" borderId="2" xfId="0" applyNumberFormat="1" applyFont="1" applyFill="1" applyBorder="1" applyAlignment="1">
      <alignment horizontal="center" vertical="center"/>
    </xf>
    <xf numFmtId="168" fontId="71" fillId="25" borderId="2" xfId="0" applyNumberFormat="1" applyFont="1" applyFill="1" applyBorder="1" applyAlignment="1">
      <alignment horizontal="center" vertical="center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14" fontId="83" fillId="29" borderId="30" xfId="1104" applyNumberFormat="1" applyFont="1" applyFill="1" applyBorder="1" applyAlignment="1">
      <alignment horizontal="center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49" fontId="83" fillId="29" borderId="30" xfId="1104" applyNumberFormat="1" applyFont="1" applyFill="1" applyBorder="1" applyAlignment="1">
      <alignment horizontal="left" vertical="center" wrapText="1"/>
    </xf>
    <xf numFmtId="0" fontId="87" fillId="25" borderId="2" xfId="0" applyFont="1" applyFill="1" applyBorder="1" applyAlignment="1">
      <alignment horizontal="center" vertical="center"/>
    </xf>
    <xf numFmtId="14" fontId="87" fillId="25" borderId="2" xfId="0" applyNumberFormat="1" applyFont="1" applyFill="1" applyBorder="1" applyAlignment="1">
      <alignment horizontal="center" vertical="center"/>
    </xf>
    <xf numFmtId="0" fontId="90" fillId="27" borderId="2" xfId="0" applyFont="1" applyFill="1" applyBorder="1" applyAlignment="1">
      <alignment horizontal="center" vertical="center" wrapText="1"/>
    </xf>
    <xf numFmtId="0" fontId="79" fillId="25" borderId="2" xfId="0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/>
    </xf>
    <xf numFmtId="14" fontId="90" fillId="25" borderId="2" xfId="0" applyNumberFormat="1" applyFont="1" applyFill="1" applyBorder="1" applyAlignment="1">
      <alignment horizontal="center" vertical="center" wrapText="1"/>
    </xf>
    <xf numFmtId="0" fontId="90" fillId="25" borderId="2" xfId="0" applyFont="1" applyFill="1" applyBorder="1" applyAlignment="1">
      <alignment horizontal="center" vertical="center" wrapText="1"/>
    </xf>
    <xf numFmtId="0" fontId="79" fillId="27" borderId="2" xfId="0" applyFont="1" applyFill="1" applyBorder="1" applyAlignment="1">
      <alignment horizontal="center" vertical="center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0" applyNumberFormat="1" applyFont="1" applyFill="1" applyBorder="1" applyAlignment="1">
      <alignment horizontal="center" vertical="center"/>
    </xf>
    <xf numFmtId="49" fontId="83" fillId="29" borderId="30" xfId="0" applyNumberFormat="1" applyFont="1" applyFill="1" applyBorder="1" applyAlignment="1">
      <alignment horizontal="left" vertical="center" wrapText="1"/>
    </xf>
    <xf numFmtId="14" fontId="83" fillId="29" borderId="30" xfId="0" applyNumberFormat="1" applyFont="1" applyFill="1" applyBorder="1" applyAlignment="1">
      <alignment horizontal="center" vertical="center" wrapText="1"/>
    </xf>
    <xf numFmtId="0" fontId="91" fillId="27" borderId="2" xfId="0" applyFont="1" applyFill="1" applyBorder="1" applyAlignment="1">
      <alignment horizontal="center" vertical="center" wrapText="1"/>
    </xf>
    <xf numFmtId="0" fontId="92" fillId="27" borderId="2" xfId="0" applyFont="1" applyFill="1" applyBorder="1" applyAlignment="1">
      <alignment horizontal="center" vertical="center" wrapText="1"/>
    </xf>
    <xf numFmtId="0" fontId="93" fillId="27" borderId="2" xfId="0" applyFont="1" applyFill="1" applyBorder="1" applyAlignment="1">
      <alignment horizontal="center" vertical="center" wrapText="1"/>
    </xf>
    <xf numFmtId="49" fontId="83" fillId="28" borderId="30" xfId="1107" applyNumberFormat="1" applyFont="1" applyFill="1" applyBorder="1" applyAlignment="1">
      <alignment horizontal="center" vertical="center"/>
    </xf>
    <xf numFmtId="14" fontId="83" fillId="29" borderId="30" xfId="1107" applyNumberFormat="1" applyFont="1" applyFill="1" applyBorder="1" applyAlignment="1">
      <alignment horizontal="center" vertical="center" wrapText="1"/>
    </xf>
    <xf numFmtId="49" fontId="83" fillId="29" borderId="30" xfId="1107" applyNumberFormat="1" applyFont="1" applyFill="1" applyBorder="1" applyAlignment="1">
      <alignment horizontal="left" vertical="center" wrapText="1"/>
    </xf>
    <xf numFmtId="171" fontId="90" fillId="25" borderId="2" xfId="0" applyNumberFormat="1" applyFont="1" applyFill="1" applyBorder="1" applyAlignment="1">
      <alignment horizontal="center" vertical="center" wrapText="1"/>
    </xf>
    <xf numFmtId="14" fontId="79" fillId="27" borderId="2" xfId="0" applyNumberFormat="1" applyFont="1" applyFill="1" applyBorder="1" applyAlignment="1">
      <alignment horizontal="center" vertical="center" wrapText="1"/>
    </xf>
    <xf numFmtId="0" fontId="79" fillId="27" borderId="2" xfId="0" applyFont="1" applyFill="1" applyBorder="1" applyAlignment="1">
      <alignment horizontal="center" vertical="center" wrapText="1"/>
    </xf>
    <xf numFmtId="14" fontId="78" fillId="25" borderId="2" xfId="0" applyNumberFormat="1" applyFont="1" applyFill="1" applyBorder="1" applyAlignment="1">
      <alignment horizontal="center" vertical="center"/>
    </xf>
    <xf numFmtId="0" fontId="78" fillId="25" borderId="2" xfId="0" applyFont="1" applyFill="1" applyBorder="1" applyAlignment="1">
      <alignment horizontal="center" vertical="center"/>
    </xf>
    <xf numFmtId="0" fontId="71" fillId="25" borderId="2" xfId="2" applyNumberFormat="1" applyFont="1" applyFill="1" applyBorder="1" applyAlignment="1">
      <alignment horizontal="center" vertical="center"/>
    </xf>
    <xf numFmtId="164" fontId="71" fillId="25" borderId="2" xfId="2" applyNumberFormat="1" applyFont="1" applyFill="1" applyBorder="1" applyAlignment="1">
      <alignment horizontal="center" vertical="center"/>
    </xf>
    <xf numFmtId="14" fontId="71" fillId="25" borderId="2" xfId="2" applyNumberFormat="1" applyFont="1" applyFill="1" applyBorder="1" applyAlignment="1">
      <alignment horizontal="center" vertical="center"/>
    </xf>
    <xf numFmtId="14" fontId="78" fillId="25" borderId="2" xfId="0" applyNumberFormat="1" applyFont="1" applyFill="1" applyBorder="1" applyAlignment="1">
      <alignment horizontal="center"/>
    </xf>
    <xf numFmtId="164" fontId="71" fillId="25" borderId="2" xfId="0" applyNumberFormat="1" applyFont="1" applyFill="1" applyBorder="1" applyAlignment="1">
      <alignment horizontal="center" vertical="center"/>
    </xf>
    <xf numFmtId="168" fontId="71" fillId="25" borderId="2" xfId="2" applyNumberFormat="1" applyFont="1" applyFill="1" applyBorder="1" applyAlignment="1">
      <alignment horizontal="center" vertical="center"/>
    </xf>
    <xf numFmtId="0" fontId="78" fillId="25" borderId="2" xfId="2" applyFont="1" applyFill="1" applyBorder="1" applyAlignment="1">
      <alignment horizontal="center" vertical="center"/>
    </xf>
    <xf numFmtId="169" fontId="71" fillId="25" borderId="2" xfId="0" applyNumberFormat="1" applyFont="1" applyFill="1" applyBorder="1" applyAlignment="1">
      <alignment horizontal="center" vertical="center"/>
    </xf>
    <xf numFmtId="14" fontId="85" fillId="25" borderId="2" xfId="0" applyNumberFormat="1" applyFont="1" applyFill="1" applyBorder="1" applyAlignment="1">
      <alignment horizontal="center"/>
    </xf>
    <xf numFmtId="14" fontId="71" fillId="25" borderId="2" xfId="0" applyNumberFormat="1" applyFont="1" applyFill="1" applyBorder="1" applyAlignment="1">
      <alignment horizontal="center"/>
    </xf>
    <xf numFmtId="14" fontId="72" fillId="25" borderId="2" xfId="0" applyNumberFormat="1" applyFont="1" applyFill="1" applyBorder="1" applyAlignment="1">
      <alignment horizontal="center"/>
    </xf>
    <xf numFmtId="0" fontId="92" fillId="25" borderId="2" xfId="0" applyFont="1" applyFill="1" applyBorder="1" applyAlignment="1">
      <alignment horizontal="center" vertical="center" wrapText="1"/>
    </xf>
    <xf numFmtId="0" fontId="91" fillId="25" borderId="2" xfId="0" applyFont="1" applyFill="1" applyBorder="1" applyAlignment="1">
      <alignment horizontal="center" vertical="center" wrapText="1"/>
    </xf>
    <xf numFmtId="0" fontId="93" fillId="25" borderId="2" xfId="0" applyFont="1" applyFill="1" applyBorder="1" applyAlignment="1">
      <alignment horizontal="center" vertical="center" wrapText="1"/>
    </xf>
    <xf numFmtId="14" fontId="83" fillId="25" borderId="2" xfId="0" applyNumberFormat="1" applyFont="1" applyFill="1" applyBorder="1" applyAlignment="1">
      <alignment horizontal="center" vertical="center" wrapText="1"/>
    </xf>
    <xf numFmtId="49" fontId="83" fillId="25" borderId="2" xfId="0" applyNumberFormat="1" applyFont="1" applyFill="1" applyBorder="1" applyAlignment="1">
      <alignment horizontal="center" vertical="center" wrapText="1"/>
    </xf>
    <xf numFmtId="14" fontId="72" fillId="25" borderId="2" xfId="0" applyNumberFormat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/>
    </xf>
    <xf numFmtId="164" fontId="71" fillId="25" borderId="22" xfId="2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14" fontId="90" fillId="25" borderId="31" xfId="0" applyNumberFormat="1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0" applyFont="1" applyFill="1" applyBorder="1" applyAlignment="1">
      <alignment horizontal="center" vertical="center" wrapText="1"/>
    </xf>
    <xf numFmtId="2" fontId="71" fillId="25" borderId="2" xfId="0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2" fontId="71" fillId="25" borderId="2" xfId="1" applyNumberFormat="1" applyFont="1" applyFill="1" applyBorder="1" applyAlignment="1">
      <alignment horizontal="center" vertical="center"/>
    </xf>
    <xf numFmtId="0" fontId="71" fillId="25" borderId="2" xfId="2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/>
    </xf>
    <xf numFmtId="0" fontId="71" fillId="25" borderId="23" xfId="1" applyFont="1" applyFill="1" applyBorder="1" applyAlignment="1">
      <alignment horizontal="center" vertical="center"/>
    </xf>
    <xf numFmtId="14" fontId="71" fillId="25" borderId="24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 wrapText="1"/>
    </xf>
    <xf numFmtId="0" fontId="71" fillId="25" borderId="24" xfId="1" applyFont="1" applyFill="1" applyBorder="1" applyAlignment="1">
      <alignment horizontal="center" vertical="center" wrapText="1"/>
    </xf>
    <xf numFmtId="164" fontId="71" fillId="25" borderId="22" xfId="2" applyNumberFormat="1" applyFont="1" applyFill="1" applyBorder="1" applyAlignment="1">
      <alignment horizontal="center" vertical="center" wrapText="1"/>
    </xf>
    <xf numFmtId="164" fontId="71" fillId="25" borderId="4" xfId="2" applyNumberFormat="1" applyFont="1" applyFill="1" applyBorder="1" applyAlignment="1">
      <alignment horizontal="center" vertical="center" wrapText="1"/>
    </xf>
    <xf numFmtId="14" fontId="71" fillId="25" borderId="24" xfId="1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0" applyNumberFormat="1" applyFont="1" applyFill="1" applyBorder="1" applyAlignment="1">
      <alignment horizontal="center" vertical="center" wrapText="1"/>
    </xf>
    <xf numFmtId="168" fontId="71" fillId="25" borderId="2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0" fontId="81" fillId="25" borderId="25" xfId="711" applyNumberFormat="1" applyFont="1" applyFill="1" applyBorder="1" applyAlignment="1">
      <alignment horizontal="left" vertical="center"/>
    </xf>
    <xf numFmtId="0" fontId="71" fillId="25" borderId="27" xfId="1" applyFont="1" applyFill="1" applyBorder="1" applyAlignment="1">
      <alignment horizontal="center" vertical="center"/>
    </xf>
    <xf numFmtId="0" fontId="71" fillId="25" borderId="28" xfId="1" applyFont="1" applyFill="1" applyBorder="1" applyAlignment="1">
      <alignment horizontal="center" vertical="center"/>
    </xf>
    <xf numFmtId="0" fontId="71" fillId="25" borderId="29" xfId="1" applyFont="1" applyFill="1" applyBorder="1" applyAlignment="1">
      <alignment horizontal="center" vertical="center"/>
    </xf>
    <xf numFmtId="0" fontId="71" fillId="25" borderId="21" xfId="0" applyFont="1" applyFill="1" applyBorder="1" applyAlignment="1">
      <alignment horizontal="center" vertical="center" wrapText="1"/>
    </xf>
    <xf numFmtId="0" fontId="71" fillId="25" borderId="24" xfId="0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5" xfId="2" applyFont="1" applyFill="1" applyBorder="1" applyAlignment="1">
      <alignment horizontal="center" vertical="center" wrapText="1"/>
    </xf>
    <xf numFmtId="0" fontId="71" fillId="25" borderId="4" xfId="2" applyFont="1" applyFill="1" applyBorder="1" applyAlignment="1">
      <alignment horizontal="center" vertical="center" wrapText="1"/>
    </xf>
  </cellXfs>
  <cellStyles count="1108">
    <cellStyle name="20% - Акцент1" xfId="2" builtinId="30"/>
    <cellStyle name="20% - Акцент1 2" xfId="5"/>
    <cellStyle name="20% - Акцент1 2 2" xfId="6"/>
    <cellStyle name="20% - Акцент1 2 3" xfId="7"/>
    <cellStyle name="20% - Акцент1 2 4" xfId="8"/>
    <cellStyle name="20% - Акцент1 2 5" xfId="9"/>
    <cellStyle name="20% - Акцент1 2 6" xfId="10"/>
    <cellStyle name="20% - Акцент1 2 7" xfId="11"/>
    <cellStyle name="20% - Акцент1 2 8" xfId="12"/>
    <cellStyle name="20% - Акцент1 3" xfId="13"/>
    <cellStyle name="20% - Акцент1 3 2" xfId="14"/>
    <cellStyle name="20% - Акцент1 3 3" xfId="15"/>
    <cellStyle name="20% - Акцент1 3 4" xfId="16"/>
    <cellStyle name="20% - Акцент1 3 5" xfId="17"/>
    <cellStyle name="20% - Акцент1 3 6" xfId="18"/>
    <cellStyle name="20% - Акцент1 3 7" xfId="19"/>
    <cellStyle name="20% - Акцент1 3 8" xfId="20"/>
    <cellStyle name="20% - Акцент1 4" xfId="21"/>
    <cellStyle name="20% - Акцент1 4 2" xfId="22"/>
    <cellStyle name="20% - Акцент1 4 3" xfId="23"/>
    <cellStyle name="20% - Акцент1 4 4" xfId="24"/>
    <cellStyle name="20% - Акцент1 4 5" xfId="25"/>
    <cellStyle name="20% - Акцент1 4 6" xfId="26"/>
    <cellStyle name="20% - Акцент1 4 7" xfId="27"/>
    <cellStyle name="20% - Акцент1 4 8" xfId="28"/>
    <cellStyle name="20% - Акцент1 5" xfId="29"/>
    <cellStyle name="20% - Акцент1 5 2" xfId="30"/>
    <cellStyle name="20% - Акцент1 5 3" xfId="31"/>
    <cellStyle name="20% - Акцент1 5 4" xfId="32"/>
    <cellStyle name="20% - Акцент1 5 5" xfId="33"/>
    <cellStyle name="20% - Акцент1 5 6" xfId="34"/>
    <cellStyle name="20% - Акцент1 5 7" xfId="35"/>
    <cellStyle name="20% - Акцент1 5 8" xfId="36"/>
    <cellStyle name="20% - Акцент1 6" xfId="37"/>
    <cellStyle name="20% - Акцент1 6 2" xfId="38"/>
    <cellStyle name="20% - Акцент1 6 3" xfId="39"/>
    <cellStyle name="20% - Акцент1 6 4" xfId="40"/>
    <cellStyle name="20% - Акцент1 6 5" xfId="41"/>
    <cellStyle name="20% - Акцент1 6 6" xfId="42"/>
    <cellStyle name="20% - Акцент1 6 7" xfId="43"/>
    <cellStyle name="20% - Акцент1 6 8" xfId="44"/>
    <cellStyle name="20% - Акцент1 7" xfId="45"/>
    <cellStyle name="20% - Акцент1 7 2" xfId="46"/>
    <cellStyle name="20% - Акцент1 7 3" xfId="47"/>
    <cellStyle name="20% - Акцент1 7 4" xfId="48"/>
    <cellStyle name="20% - Акцент1 7 5" xfId="49"/>
    <cellStyle name="20% - Акцент1 7 6" xfId="50"/>
    <cellStyle name="20% - Акцент1 7 7" xfId="51"/>
    <cellStyle name="20% - Акцент1 7 8" xfId="52"/>
    <cellStyle name="20% - Акцент2 2" xfId="53"/>
    <cellStyle name="20% - Акцент2 2 2" xfId="54"/>
    <cellStyle name="20% - Акцент2 2 3" xfId="55"/>
    <cellStyle name="20% - Акцент2 2 4" xfId="56"/>
    <cellStyle name="20% - Акцент2 2 5" xfId="57"/>
    <cellStyle name="20% - Акцент2 2 6" xfId="58"/>
    <cellStyle name="20% - Акцент2 2 7" xfId="59"/>
    <cellStyle name="20% - Акцент2 2 8" xfId="60"/>
    <cellStyle name="20% - Акцент2 3" xfId="61"/>
    <cellStyle name="20% - Акцент2 3 2" xfId="62"/>
    <cellStyle name="20% - Акцент2 3 3" xfId="63"/>
    <cellStyle name="20% - Акцент2 3 4" xfId="64"/>
    <cellStyle name="20% - Акцент2 3 5" xfId="65"/>
    <cellStyle name="20% - Акцент2 3 6" xfId="66"/>
    <cellStyle name="20% - Акцент2 3 7" xfId="67"/>
    <cellStyle name="20% - Акцент2 3 8" xfId="68"/>
    <cellStyle name="20% - Акцент2 4" xfId="69"/>
    <cellStyle name="20% - Акцент2 4 2" xfId="70"/>
    <cellStyle name="20% - Акцент2 4 3" xfId="71"/>
    <cellStyle name="20% - Акцент2 4 4" xfId="72"/>
    <cellStyle name="20% - Акцент2 4 5" xfId="73"/>
    <cellStyle name="20% - Акцент2 4 6" xfId="74"/>
    <cellStyle name="20% - Акцент2 4 7" xfId="75"/>
    <cellStyle name="20% - Акцент2 4 8" xfId="76"/>
    <cellStyle name="20% - Акцент2 5" xfId="77"/>
    <cellStyle name="20% - Акцент2 5 2" xfId="78"/>
    <cellStyle name="20% - Акцент2 5 3" xfId="79"/>
    <cellStyle name="20% - Акцент2 5 4" xfId="80"/>
    <cellStyle name="20% - Акцент2 5 5" xfId="81"/>
    <cellStyle name="20% - Акцент2 5 6" xfId="82"/>
    <cellStyle name="20% - Акцент2 5 7" xfId="83"/>
    <cellStyle name="20% - Акцент2 5 8" xfId="84"/>
    <cellStyle name="20% - Акцент2 6" xfId="85"/>
    <cellStyle name="20% - Акцент2 6 2" xfId="86"/>
    <cellStyle name="20% - Акцент2 6 3" xfId="87"/>
    <cellStyle name="20% - Акцент2 6 4" xfId="88"/>
    <cellStyle name="20% - Акцент2 6 5" xfId="89"/>
    <cellStyle name="20% - Акцент2 6 6" xfId="90"/>
    <cellStyle name="20% - Акцент2 6 7" xfId="91"/>
    <cellStyle name="20% - Акцент2 6 8" xfId="92"/>
    <cellStyle name="20% - Акцент2 7" xfId="93"/>
    <cellStyle name="20% - Акцент2 7 2" xfId="94"/>
    <cellStyle name="20% - Акцент2 7 3" xfId="95"/>
    <cellStyle name="20% - Акцент2 7 4" xfId="96"/>
    <cellStyle name="20% - Акцент2 7 5" xfId="97"/>
    <cellStyle name="20% - Акцент2 7 6" xfId="98"/>
    <cellStyle name="20% - Акцент2 7 7" xfId="99"/>
    <cellStyle name="20% - Акцент2 7 8" xfId="100"/>
    <cellStyle name="20% - Акцент3 2" xfId="101"/>
    <cellStyle name="20% - Акцент3 2 2" xfId="102"/>
    <cellStyle name="20% - Акцент3 2 3" xfId="103"/>
    <cellStyle name="20% - Акцент3 2 4" xfId="104"/>
    <cellStyle name="20% - Акцент3 2 5" xfId="105"/>
    <cellStyle name="20% - Акцент3 2 6" xfId="106"/>
    <cellStyle name="20% - Акцент3 2 7" xfId="107"/>
    <cellStyle name="20% - Акцент3 2 8" xfId="108"/>
    <cellStyle name="20% - Акцент3 3" xfId="109"/>
    <cellStyle name="20% - Акцент3 3 2" xfId="110"/>
    <cellStyle name="20% - Акцент3 3 3" xfId="111"/>
    <cellStyle name="20% - Акцент3 3 4" xfId="112"/>
    <cellStyle name="20% - Акцент3 3 5" xfId="113"/>
    <cellStyle name="20% - Акцент3 3 6" xfId="114"/>
    <cellStyle name="20% - Акцент3 3 7" xfId="115"/>
    <cellStyle name="20% - Акцент3 3 8" xfId="116"/>
    <cellStyle name="20% - Акцент3 4" xfId="117"/>
    <cellStyle name="20% - Акцент3 4 2" xfId="118"/>
    <cellStyle name="20% - Акцент3 4 3" xfId="119"/>
    <cellStyle name="20% - Акцент3 4 4" xfId="120"/>
    <cellStyle name="20% - Акцент3 4 5" xfId="121"/>
    <cellStyle name="20% - Акцент3 4 6" xfId="122"/>
    <cellStyle name="20% - Акцент3 4 7" xfId="123"/>
    <cellStyle name="20% - Акцент3 4 8" xfId="124"/>
    <cellStyle name="20% - Акцент3 5" xfId="125"/>
    <cellStyle name="20% - Акцент3 5 2" xfId="126"/>
    <cellStyle name="20% - Акцент3 5 3" xfId="127"/>
    <cellStyle name="20% - Акцент3 5 4" xfId="128"/>
    <cellStyle name="20% - Акцент3 5 5" xfId="129"/>
    <cellStyle name="20% - Акцент3 5 6" xfId="130"/>
    <cellStyle name="20% - Акцент3 5 7" xfId="131"/>
    <cellStyle name="20% - Акцент3 5 8" xfId="132"/>
    <cellStyle name="20% - Акцент3 6" xfId="133"/>
    <cellStyle name="20% - Акцент3 6 2" xfId="134"/>
    <cellStyle name="20% - Акцент3 6 3" xfId="135"/>
    <cellStyle name="20% - Акцент3 6 4" xfId="136"/>
    <cellStyle name="20% - Акцент3 6 5" xfId="137"/>
    <cellStyle name="20% - Акцент3 6 6" xfId="138"/>
    <cellStyle name="20% - Акцент3 6 7" xfId="139"/>
    <cellStyle name="20% - Акцент3 6 8" xfId="140"/>
    <cellStyle name="20% - Акцент3 7" xfId="141"/>
    <cellStyle name="20% - Акцент3 7 2" xfId="142"/>
    <cellStyle name="20% - Акцент3 7 3" xfId="143"/>
    <cellStyle name="20% - Акцент3 7 4" xfId="144"/>
    <cellStyle name="20% - Акцент3 7 5" xfId="145"/>
    <cellStyle name="20% - Акцент3 7 6" xfId="146"/>
    <cellStyle name="20% - Акцент3 7 7" xfId="147"/>
    <cellStyle name="20% - Акцент3 7 8" xfId="148"/>
    <cellStyle name="20% - Акцент4 2" xfId="149"/>
    <cellStyle name="20% - Акцент4 2 2" xfId="150"/>
    <cellStyle name="20% - Акцент4 2 3" xfId="151"/>
    <cellStyle name="20% - Акцент4 2 4" xfId="152"/>
    <cellStyle name="20% - Акцент4 2 5" xfId="153"/>
    <cellStyle name="20% - Акцент4 2 6" xfId="154"/>
    <cellStyle name="20% - Акцент4 2 7" xfId="155"/>
    <cellStyle name="20% - Акцент4 2 8" xfId="156"/>
    <cellStyle name="20% - Акцент4 3" xfId="157"/>
    <cellStyle name="20% - Акцент4 3 2" xfId="158"/>
    <cellStyle name="20% - Акцент4 3 3" xfId="159"/>
    <cellStyle name="20% - Акцент4 3 4" xfId="160"/>
    <cellStyle name="20% - Акцент4 3 5" xfId="161"/>
    <cellStyle name="20% - Акцент4 3 6" xfId="162"/>
    <cellStyle name="20% - Акцент4 3 7" xfId="163"/>
    <cellStyle name="20% - Акцент4 3 8" xfId="164"/>
    <cellStyle name="20% - Акцент4 4" xfId="165"/>
    <cellStyle name="20% - Акцент4 4 2" xfId="166"/>
    <cellStyle name="20% - Акцент4 4 3" xfId="167"/>
    <cellStyle name="20% - Акцент4 4 4" xfId="168"/>
    <cellStyle name="20% - Акцент4 4 5" xfId="169"/>
    <cellStyle name="20% - Акцент4 4 6" xfId="170"/>
    <cellStyle name="20% - Акцент4 4 7" xfId="171"/>
    <cellStyle name="20% - Акцент4 4 8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5 5" xfId="177"/>
    <cellStyle name="20% - Акцент4 5 6" xfId="178"/>
    <cellStyle name="20% - Акцент4 5 7" xfId="179"/>
    <cellStyle name="20% - Акцент4 5 8" xfId="180"/>
    <cellStyle name="20% - Акцент4 6" xfId="181"/>
    <cellStyle name="20% - Акцент4 6 2" xfId="182"/>
    <cellStyle name="20% - Акцент4 6 3" xfId="183"/>
    <cellStyle name="20% - Акцент4 6 4" xfId="184"/>
    <cellStyle name="20% - Акцент4 6 5" xfId="185"/>
    <cellStyle name="20% - Акцент4 6 6" xfId="186"/>
    <cellStyle name="20% - Акцент4 6 7" xfId="187"/>
    <cellStyle name="20% - Акцент4 6 8" xfId="188"/>
    <cellStyle name="20% - Акцент4 7" xfId="189"/>
    <cellStyle name="20% - Акцент4 7 2" xfId="190"/>
    <cellStyle name="20% - Акцент4 7 3" xfId="191"/>
    <cellStyle name="20% - Акцент4 7 4" xfId="192"/>
    <cellStyle name="20% - Акцент4 7 5" xfId="193"/>
    <cellStyle name="20% - Акцент4 7 6" xfId="194"/>
    <cellStyle name="20% - Акцент4 7 7" xfId="195"/>
    <cellStyle name="20% - Акцент4 7 8" xfId="196"/>
    <cellStyle name="20% - Акцент5 2" xfId="197"/>
    <cellStyle name="20% - Акцент5 2 2" xfId="198"/>
    <cellStyle name="20% - Акцент5 2 3" xfId="199"/>
    <cellStyle name="20% - Акцент5 2 4" xfId="200"/>
    <cellStyle name="20% - Акцент5 2 5" xfId="201"/>
    <cellStyle name="20% - Акцент5 2 6" xfId="202"/>
    <cellStyle name="20% - Акцент5 2 7" xfId="203"/>
    <cellStyle name="20% - Акцент5 2 8" xfId="204"/>
    <cellStyle name="20% - Акцент5 3" xfId="205"/>
    <cellStyle name="20% - Акцент5 3 2" xfId="206"/>
    <cellStyle name="20% - Акцент5 3 3" xfId="207"/>
    <cellStyle name="20% - Акцент5 3 4" xfId="208"/>
    <cellStyle name="20% - Акцент5 3 5" xfId="209"/>
    <cellStyle name="20% - Акцент5 3 6" xfId="210"/>
    <cellStyle name="20% - Акцент5 3 7" xfId="211"/>
    <cellStyle name="20% - Акцент5 3 8" xfId="212"/>
    <cellStyle name="20% - Акцент5 4" xfId="213"/>
    <cellStyle name="20% - Акцент5 4 2" xfId="214"/>
    <cellStyle name="20% - Акцент5 4 3" xfId="215"/>
    <cellStyle name="20% - Акцент5 4 4" xfId="216"/>
    <cellStyle name="20% - Акцент5 4 5" xfId="217"/>
    <cellStyle name="20% - Акцент5 4 6" xfId="218"/>
    <cellStyle name="20% - Акцент5 4 7" xfId="219"/>
    <cellStyle name="20% - Акцент5 4 8" xfId="220"/>
    <cellStyle name="20% - Акцент5 5" xfId="221"/>
    <cellStyle name="20% - Акцент5 5 2" xfId="222"/>
    <cellStyle name="20% - Акцент5 5 3" xfId="223"/>
    <cellStyle name="20% - Акцент5 5 4" xfId="224"/>
    <cellStyle name="20% - Акцент5 5 5" xfId="225"/>
    <cellStyle name="20% - Акцент5 5 6" xfId="226"/>
    <cellStyle name="20% - Акцент5 5 7" xfId="227"/>
    <cellStyle name="20% - Акцент5 5 8" xfId="228"/>
    <cellStyle name="20% - Акцент5 6" xfId="229"/>
    <cellStyle name="20% - Акцент5 6 2" xfId="230"/>
    <cellStyle name="20% - Акцент5 6 3" xfId="231"/>
    <cellStyle name="20% - Акцент5 6 4" xfId="232"/>
    <cellStyle name="20% - Акцент5 6 5" xfId="233"/>
    <cellStyle name="20% - Акцент5 6 6" xfId="234"/>
    <cellStyle name="20% - Акцент5 6 7" xfId="235"/>
    <cellStyle name="20% - Акцент5 6 8" xfId="236"/>
    <cellStyle name="20% - Акцент5 7" xfId="237"/>
    <cellStyle name="20% - Акцент5 7 2" xfId="238"/>
    <cellStyle name="20% - Акцент5 7 3" xfId="239"/>
    <cellStyle name="20% - Акцент5 7 4" xfId="240"/>
    <cellStyle name="20% - Акцент5 7 5" xfId="241"/>
    <cellStyle name="20% - Акцент5 7 6" xfId="242"/>
    <cellStyle name="20% - Акцент5 7 7" xfId="243"/>
    <cellStyle name="20% - Акцент5 7 8" xfId="244"/>
    <cellStyle name="20% - Акцент6 2" xfId="245"/>
    <cellStyle name="20% - Акцент6 2 2" xfId="246"/>
    <cellStyle name="20% - Акцент6 2 3" xfId="247"/>
    <cellStyle name="20% - Акцент6 2 4" xfId="248"/>
    <cellStyle name="20% - Акцент6 2 5" xfId="249"/>
    <cellStyle name="20% - Акцент6 2 6" xfId="250"/>
    <cellStyle name="20% - Акцент6 2 7" xfId="251"/>
    <cellStyle name="20% - Акцент6 2 8" xfId="252"/>
    <cellStyle name="20% - Акцент6 3" xfId="253"/>
    <cellStyle name="20% - Акцент6 3 2" xfId="254"/>
    <cellStyle name="20% - Акцент6 3 3" xfId="255"/>
    <cellStyle name="20% - Акцент6 3 4" xfId="256"/>
    <cellStyle name="20% - Акцент6 3 5" xfId="257"/>
    <cellStyle name="20% - Акцент6 3 6" xfId="258"/>
    <cellStyle name="20% - Акцент6 3 7" xfId="259"/>
    <cellStyle name="20% - Акцент6 3 8" xfId="260"/>
    <cellStyle name="20% - Акцент6 4" xfId="261"/>
    <cellStyle name="20% - Акцент6 4 2" xfId="262"/>
    <cellStyle name="20% - Акцент6 4 3" xfId="263"/>
    <cellStyle name="20% - Акцент6 4 4" xfId="264"/>
    <cellStyle name="20% - Акцент6 4 5" xfId="265"/>
    <cellStyle name="20% - Акцент6 4 6" xfId="266"/>
    <cellStyle name="20% - Акцент6 4 7" xfId="267"/>
    <cellStyle name="20% - Акцент6 4 8" xfId="268"/>
    <cellStyle name="20% - Акцент6 5" xfId="269"/>
    <cellStyle name="20% - Акцент6 5 2" xfId="270"/>
    <cellStyle name="20% - Акцент6 5 3" xfId="271"/>
    <cellStyle name="20% - Акцент6 5 4" xfId="272"/>
    <cellStyle name="20% - Акцент6 5 5" xfId="273"/>
    <cellStyle name="20% - Акцент6 5 6" xfId="274"/>
    <cellStyle name="20% - Акцент6 5 7" xfId="275"/>
    <cellStyle name="20% - Акцент6 5 8" xfId="276"/>
    <cellStyle name="20% - Акцент6 6" xfId="277"/>
    <cellStyle name="20% - Акцент6 6 2" xfId="278"/>
    <cellStyle name="20% - Акцент6 6 3" xfId="279"/>
    <cellStyle name="20% - Акцент6 6 4" xfId="280"/>
    <cellStyle name="20% - Акцент6 6 5" xfId="281"/>
    <cellStyle name="20% - Акцент6 6 6" xfId="282"/>
    <cellStyle name="20% - Акцент6 6 7" xfId="283"/>
    <cellStyle name="20% - Акцент6 6 8" xfId="284"/>
    <cellStyle name="20% - Акцент6 7" xfId="285"/>
    <cellStyle name="20% - Акцент6 7 2" xfId="286"/>
    <cellStyle name="20% - Акцент6 7 3" xfId="287"/>
    <cellStyle name="20% - Акцент6 7 4" xfId="288"/>
    <cellStyle name="20% - Акцент6 7 5" xfId="289"/>
    <cellStyle name="20% - Акцент6 7 6" xfId="290"/>
    <cellStyle name="20% - Акцент6 7 7" xfId="291"/>
    <cellStyle name="20% - Акцент6 7 8" xfId="292"/>
    <cellStyle name="20% - 강조색1 2" xfId="966"/>
    <cellStyle name="40% - Акцент1 2" xfId="293"/>
    <cellStyle name="40% - Акцент1 2 2" xfId="294"/>
    <cellStyle name="40% - Акцент1 2 3" xfId="295"/>
    <cellStyle name="40% - Акцент1 2 4" xfId="296"/>
    <cellStyle name="40% - Акцент1 2 5" xfId="297"/>
    <cellStyle name="40% - Акцент1 2 6" xfId="298"/>
    <cellStyle name="40% - Акцент1 2 7" xfId="299"/>
    <cellStyle name="40% - Акцент1 2 8" xfId="300"/>
    <cellStyle name="40% - Акцент1 3" xfId="301"/>
    <cellStyle name="40% - Акцент1 3 2" xfId="302"/>
    <cellStyle name="40% - Акцент1 3 3" xfId="303"/>
    <cellStyle name="40% - Акцент1 3 4" xfId="304"/>
    <cellStyle name="40% - Акцент1 3 5" xfId="305"/>
    <cellStyle name="40% - Акцент1 3 6" xfId="306"/>
    <cellStyle name="40% - Акцент1 3 7" xfId="307"/>
    <cellStyle name="40% - Акцент1 3 8" xfId="308"/>
    <cellStyle name="40% - Акцент1 4" xfId="309"/>
    <cellStyle name="40% - Акцент1 4 2" xfId="310"/>
    <cellStyle name="40% - Акцент1 4 3" xfId="311"/>
    <cellStyle name="40% - Акцент1 4 4" xfId="312"/>
    <cellStyle name="40% - Акцент1 4 5" xfId="313"/>
    <cellStyle name="40% - Акцент1 4 6" xfId="314"/>
    <cellStyle name="40% - Акцент1 4 7" xfId="315"/>
    <cellStyle name="40% - Акцент1 4 8" xfId="316"/>
    <cellStyle name="40% - Акцент1 5" xfId="317"/>
    <cellStyle name="40% - Акцент1 5 2" xfId="318"/>
    <cellStyle name="40% - Акцент1 5 3" xfId="319"/>
    <cellStyle name="40% - Акцент1 5 4" xfId="320"/>
    <cellStyle name="40% - Акцент1 5 5" xfId="321"/>
    <cellStyle name="40% - Акцент1 5 6" xfId="322"/>
    <cellStyle name="40% - Акцент1 5 7" xfId="323"/>
    <cellStyle name="40% - Акцент1 5 8" xfId="324"/>
    <cellStyle name="40% - Акцент1 6" xfId="325"/>
    <cellStyle name="40% - Акцент1 6 2" xfId="326"/>
    <cellStyle name="40% - Акцент1 6 3" xfId="327"/>
    <cellStyle name="40% - Акцент1 6 4" xfId="328"/>
    <cellStyle name="40% - Акцент1 6 5" xfId="329"/>
    <cellStyle name="40% - Акцент1 6 6" xfId="330"/>
    <cellStyle name="40% - Акцент1 6 7" xfId="331"/>
    <cellStyle name="40% - Акцент1 6 8" xfId="332"/>
    <cellStyle name="40% - Акцент1 7" xfId="333"/>
    <cellStyle name="40% - Акцент1 7 2" xfId="334"/>
    <cellStyle name="40% - Акцент1 7 3" xfId="335"/>
    <cellStyle name="40% - Акцент1 7 4" xfId="336"/>
    <cellStyle name="40% - Акцент1 7 5" xfId="337"/>
    <cellStyle name="40% - Акцент1 7 6" xfId="338"/>
    <cellStyle name="40% - Акцент1 7 7" xfId="339"/>
    <cellStyle name="40% - Акцент1 7 8" xfId="340"/>
    <cellStyle name="40% - Акцент2 2" xfId="341"/>
    <cellStyle name="40% - Акцент2 2 2" xfId="342"/>
    <cellStyle name="40% - Акцент2 2 3" xfId="343"/>
    <cellStyle name="40% - Акцент2 2 4" xfId="344"/>
    <cellStyle name="40% - Акцент2 2 5" xfId="345"/>
    <cellStyle name="40% - Акцент2 2 6" xfId="346"/>
    <cellStyle name="40% - Акцент2 2 7" xfId="347"/>
    <cellStyle name="40% - Акцент2 2 8" xfId="348"/>
    <cellStyle name="40% - Акцент2 3" xfId="349"/>
    <cellStyle name="40% - Акцент2 3 2" xfId="350"/>
    <cellStyle name="40% - Акцент2 3 3" xfId="351"/>
    <cellStyle name="40% - Акцент2 3 4" xfId="352"/>
    <cellStyle name="40% - Акцент2 3 5" xfId="353"/>
    <cellStyle name="40% - Акцент2 3 6" xfId="354"/>
    <cellStyle name="40% - Акцент2 3 7" xfId="355"/>
    <cellStyle name="40% - Акцент2 3 8" xfId="356"/>
    <cellStyle name="40% - Акцент2 4" xfId="357"/>
    <cellStyle name="40% - Акцент2 4 2" xfId="358"/>
    <cellStyle name="40% - Акцент2 4 3" xfId="359"/>
    <cellStyle name="40% - Акцент2 4 4" xfId="360"/>
    <cellStyle name="40% - Акцент2 4 5" xfId="361"/>
    <cellStyle name="40% - Акцент2 4 6" xfId="362"/>
    <cellStyle name="40% - Акцент2 4 7" xfId="363"/>
    <cellStyle name="40% - Акцент2 4 8" xfId="364"/>
    <cellStyle name="40% - Акцент2 5" xfId="365"/>
    <cellStyle name="40% - Акцент2 5 2" xfId="366"/>
    <cellStyle name="40% - Акцент2 5 3" xfId="367"/>
    <cellStyle name="40% - Акцент2 5 4" xfId="368"/>
    <cellStyle name="40% - Акцент2 5 5" xfId="369"/>
    <cellStyle name="40% - Акцент2 5 6" xfId="370"/>
    <cellStyle name="40% - Акцент2 5 7" xfId="371"/>
    <cellStyle name="40% - Акцент2 5 8" xfId="372"/>
    <cellStyle name="40% - Акцент2 6" xfId="373"/>
    <cellStyle name="40% - Акцент2 6 2" xfId="374"/>
    <cellStyle name="40% - Акцент2 6 3" xfId="375"/>
    <cellStyle name="40% - Акцент2 6 4" xfId="376"/>
    <cellStyle name="40% - Акцент2 6 5" xfId="377"/>
    <cellStyle name="40% - Акцент2 6 6" xfId="378"/>
    <cellStyle name="40% - Акцент2 6 7" xfId="379"/>
    <cellStyle name="40% - Акцент2 6 8" xfId="380"/>
    <cellStyle name="40% - Акцент2 7" xfId="381"/>
    <cellStyle name="40% - Акцент2 7 2" xfId="382"/>
    <cellStyle name="40% - Акцент2 7 3" xfId="383"/>
    <cellStyle name="40% - Акцент2 7 4" xfId="384"/>
    <cellStyle name="40% - Акцент2 7 5" xfId="385"/>
    <cellStyle name="40% - Акцент2 7 6" xfId="386"/>
    <cellStyle name="40% - Акцент2 7 7" xfId="387"/>
    <cellStyle name="40% - Акцент2 7 8" xfId="388"/>
    <cellStyle name="40% - Акцент3 2" xfId="389"/>
    <cellStyle name="40% - Акцент3 2 2" xfId="390"/>
    <cellStyle name="40% - Акцент3 2 3" xfId="391"/>
    <cellStyle name="40% - Акцент3 2 4" xfId="392"/>
    <cellStyle name="40% - Акцент3 2 5" xfId="393"/>
    <cellStyle name="40% - Акцент3 2 6" xfId="394"/>
    <cellStyle name="40% - Акцент3 2 7" xfId="395"/>
    <cellStyle name="40% - Акцент3 2 8" xfId="396"/>
    <cellStyle name="40% - Акцент3 3" xfId="397"/>
    <cellStyle name="40% - Акцент3 3 2" xfId="398"/>
    <cellStyle name="40% - Акцент3 3 3" xfId="399"/>
    <cellStyle name="40% - Акцент3 3 4" xfId="400"/>
    <cellStyle name="40% - Акцент3 3 5" xfId="401"/>
    <cellStyle name="40% - Акцент3 3 6" xfId="402"/>
    <cellStyle name="40% - Акцент3 3 7" xfId="403"/>
    <cellStyle name="40% - Акцент3 3 8" xfId="404"/>
    <cellStyle name="40% - Акцент3 4" xfId="405"/>
    <cellStyle name="40% - Акцент3 4 2" xfId="406"/>
    <cellStyle name="40% - Акцент3 4 3" xfId="407"/>
    <cellStyle name="40% - Акцент3 4 4" xfId="408"/>
    <cellStyle name="40% - Акцент3 4 5" xfId="409"/>
    <cellStyle name="40% - Акцент3 4 6" xfId="410"/>
    <cellStyle name="40% - Акцент3 4 7" xfId="411"/>
    <cellStyle name="40% - Акцент3 4 8" xfId="412"/>
    <cellStyle name="40% - Акцент3 5" xfId="413"/>
    <cellStyle name="40% - Акцент3 5 2" xfId="414"/>
    <cellStyle name="40% - Акцент3 5 3" xfId="415"/>
    <cellStyle name="40% - Акцент3 5 4" xfId="416"/>
    <cellStyle name="40% - Акцент3 5 5" xfId="417"/>
    <cellStyle name="40% - Акцент3 5 6" xfId="418"/>
    <cellStyle name="40% - Акцент3 5 7" xfId="419"/>
    <cellStyle name="40% - Акцент3 5 8" xfId="420"/>
    <cellStyle name="40% - Акцент3 6" xfId="421"/>
    <cellStyle name="40% - Акцент3 6 2" xfId="422"/>
    <cellStyle name="40% - Акцент3 6 3" xfId="423"/>
    <cellStyle name="40% - Акцент3 6 4" xfId="424"/>
    <cellStyle name="40% - Акцент3 6 5" xfId="425"/>
    <cellStyle name="40% - Акцент3 6 6" xfId="426"/>
    <cellStyle name="40% - Акцент3 6 7" xfId="427"/>
    <cellStyle name="40% - Акцент3 6 8" xfId="428"/>
    <cellStyle name="40% - Акцент3 7" xfId="429"/>
    <cellStyle name="40% - Акцент3 7 2" xfId="430"/>
    <cellStyle name="40% - Акцент3 7 3" xfId="431"/>
    <cellStyle name="40% - Акцент3 7 4" xfId="432"/>
    <cellStyle name="40% - Акцент3 7 5" xfId="433"/>
    <cellStyle name="40% - Акцент3 7 6" xfId="434"/>
    <cellStyle name="40% - Акцент3 7 7" xfId="435"/>
    <cellStyle name="40% - Акцент3 7 8" xfId="436"/>
    <cellStyle name="40% - Акцент4 2" xfId="437"/>
    <cellStyle name="40% - Акцент4 2 2" xfId="438"/>
    <cellStyle name="40% - Акцент4 2 3" xfId="439"/>
    <cellStyle name="40% - Акцент4 2 4" xfId="440"/>
    <cellStyle name="40% - Акцент4 2 5" xfId="441"/>
    <cellStyle name="40% - Акцент4 2 6" xfId="442"/>
    <cellStyle name="40% - Акцент4 2 7" xfId="443"/>
    <cellStyle name="40% - Акцент4 2 8" xfId="444"/>
    <cellStyle name="40% - Акцент4 3" xfId="445"/>
    <cellStyle name="40% - Акцент4 3 2" xfId="446"/>
    <cellStyle name="40% - Акцент4 3 3" xfId="447"/>
    <cellStyle name="40% - Акцент4 3 4" xfId="448"/>
    <cellStyle name="40% - Акцент4 3 5" xfId="449"/>
    <cellStyle name="40% - Акцент4 3 6" xfId="450"/>
    <cellStyle name="40% - Акцент4 3 7" xfId="451"/>
    <cellStyle name="40% - Акцент4 3 8" xfId="452"/>
    <cellStyle name="40% - Акцент4 4" xfId="453"/>
    <cellStyle name="40% - Акцент4 4 2" xfId="454"/>
    <cellStyle name="40% - Акцент4 4 3" xfId="455"/>
    <cellStyle name="40% - Акцент4 4 4" xfId="456"/>
    <cellStyle name="40% - Акцент4 4 5" xfId="457"/>
    <cellStyle name="40% - Акцент4 4 6" xfId="458"/>
    <cellStyle name="40% - Акцент4 4 7" xfId="459"/>
    <cellStyle name="40% - Акцент4 4 8" xfId="460"/>
    <cellStyle name="40% - Акцент4 5" xfId="461"/>
    <cellStyle name="40% - Акцент4 5 2" xfId="462"/>
    <cellStyle name="40% - Акцент4 5 3" xfId="463"/>
    <cellStyle name="40% - Акцент4 5 4" xfId="464"/>
    <cellStyle name="40% - Акцент4 5 5" xfId="465"/>
    <cellStyle name="40% - Акцент4 5 6" xfId="466"/>
    <cellStyle name="40% - Акцент4 5 7" xfId="467"/>
    <cellStyle name="40% - Акцент4 5 8" xfId="468"/>
    <cellStyle name="40% - Акцент4 6" xfId="469"/>
    <cellStyle name="40% - Акцент4 6 2" xfId="470"/>
    <cellStyle name="40% - Акцент4 6 3" xfId="471"/>
    <cellStyle name="40% - Акцент4 6 4" xfId="472"/>
    <cellStyle name="40% - Акцент4 6 5" xfId="473"/>
    <cellStyle name="40% - Акцент4 6 6" xfId="474"/>
    <cellStyle name="40% - Акцент4 6 7" xfId="475"/>
    <cellStyle name="40% - Акцент4 6 8" xfId="476"/>
    <cellStyle name="40% - Акцент4 7" xfId="477"/>
    <cellStyle name="40% - Акцент4 7 2" xfId="478"/>
    <cellStyle name="40% - Акцент4 7 3" xfId="479"/>
    <cellStyle name="40% - Акцент4 7 4" xfId="480"/>
    <cellStyle name="40% - Акцент4 7 5" xfId="481"/>
    <cellStyle name="40% - Акцент4 7 6" xfId="482"/>
    <cellStyle name="40% - Акцент4 7 7" xfId="483"/>
    <cellStyle name="40% - Акцент4 7 8" xfId="484"/>
    <cellStyle name="40% - Акцент5 2" xfId="485"/>
    <cellStyle name="40% - Акцент5 2 2" xfId="486"/>
    <cellStyle name="40% - Акцент5 2 3" xfId="487"/>
    <cellStyle name="40% - Акцент5 2 4" xfId="488"/>
    <cellStyle name="40% - Акцент5 2 5" xfId="489"/>
    <cellStyle name="40% - Акцент5 2 6" xfId="490"/>
    <cellStyle name="40% - Акцент5 2 7" xfId="491"/>
    <cellStyle name="40% - Акцент5 2 8" xfId="492"/>
    <cellStyle name="40% - Акцент5 3" xfId="493"/>
    <cellStyle name="40% - Акцент5 3 2" xfId="494"/>
    <cellStyle name="40% - Акцент5 3 3" xfId="495"/>
    <cellStyle name="40% - Акцент5 3 4" xfId="496"/>
    <cellStyle name="40% - Акцент5 3 5" xfId="497"/>
    <cellStyle name="40% - Акцент5 3 6" xfId="498"/>
    <cellStyle name="40% - Акцент5 3 7" xfId="499"/>
    <cellStyle name="40% - Акцент5 3 8" xfId="500"/>
    <cellStyle name="40% - Акцент5 4" xfId="501"/>
    <cellStyle name="40% - Акцент5 4 2" xfId="502"/>
    <cellStyle name="40% - Акцент5 4 3" xfId="503"/>
    <cellStyle name="40% - Акцент5 4 4" xfId="504"/>
    <cellStyle name="40% - Акцент5 4 5" xfId="505"/>
    <cellStyle name="40% - Акцент5 4 6" xfId="506"/>
    <cellStyle name="40% - Акцент5 4 7" xfId="507"/>
    <cellStyle name="40% - Акцент5 4 8" xfId="508"/>
    <cellStyle name="40% - Акцент5 5" xfId="509"/>
    <cellStyle name="40% - Акцент5 5 2" xfId="510"/>
    <cellStyle name="40% - Акцент5 5 3" xfId="511"/>
    <cellStyle name="40% - Акцент5 5 4" xfId="512"/>
    <cellStyle name="40% - Акцент5 5 5" xfId="513"/>
    <cellStyle name="40% - Акцент5 5 6" xfId="514"/>
    <cellStyle name="40% - Акцент5 5 7" xfId="515"/>
    <cellStyle name="40% - Акцент5 5 8" xfId="516"/>
    <cellStyle name="40% - Акцент5 6" xfId="517"/>
    <cellStyle name="40% - Акцент5 6 2" xfId="518"/>
    <cellStyle name="40% - Акцент5 6 3" xfId="519"/>
    <cellStyle name="40% - Акцент5 6 4" xfId="520"/>
    <cellStyle name="40% - Акцент5 6 5" xfId="521"/>
    <cellStyle name="40% - Акцент5 6 6" xfId="522"/>
    <cellStyle name="40% - Акцент5 6 7" xfId="523"/>
    <cellStyle name="40% - Акцент5 6 8" xfId="524"/>
    <cellStyle name="40% - Акцент5 7" xfId="525"/>
    <cellStyle name="40% - Акцент5 7 2" xfId="526"/>
    <cellStyle name="40% - Акцент5 7 3" xfId="527"/>
    <cellStyle name="40% - Акцент5 7 4" xfId="528"/>
    <cellStyle name="40% - Акцент5 7 5" xfId="529"/>
    <cellStyle name="40% - Акцент5 7 6" xfId="530"/>
    <cellStyle name="40% - Акцент5 7 7" xfId="531"/>
    <cellStyle name="40% - Акцент5 7 8" xfId="532"/>
    <cellStyle name="40% - Акцент6 2" xfId="533"/>
    <cellStyle name="40% - Акцент6 2 2" xfId="534"/>
    <cellStyle name="40% - Акцент6 2 3" xfId="535"/>
    <cellStyle name="40% - Акцент6 2 4" xfId="536"/>
    <cellStyle name="40% - Акцент6 2 5" xfId="537"/>
    <cellStyle name="40% - Акцент6 2 6" xfId="538"/>
    <cellStyle name="40% - Акцент6 2 7" xfId="539"/>
    <cellStyle name="40% - Акцент6 2 8" xfId="540"/>
    <cellStyle name="40% - Акцент6 3" xfId="541"/>
    <cellStyle name="40% - Акцент6 3 2" xfId="542"/>
    <cellStyle name="40% - Акцент6 3 3" xfId="543"/>
    <cellStyle name="40% - Акцент6 3 4" xfId="544"/>
    <cellStyle name="40% - Акцент6 3 5" xfId="545"/>
    <cellStyle name="40% - Акцент6 3 6" xfId="546"/>
    <cellStyle name="40% - Акцент6 3 7" xfId="547"/>
    <cellStyle name="40% - Акцент6 3 8" xfId="548"/>
    <cellStyle name="40% - Акцент6 4" xfId="549"/>
    <cellStyle name="40% - Акцент6 4 2" xfId="550"/>
    <cellStyle name="40% - Акцент6 4 3" xfId="551"/>
    <cellStyle name="40% - Акцент6 4 4" xfId="552"/>
    <cellStyle name="40% - Акцент6 4 5" xfId="553"/>
    <cellStyle name="40% - Акцент6 4 6" xfId="554"/>
    <cellStyle name="40% - Акцент6 4 7" xfId="555"/>
    <cellStyle name="40% - Акцент6 4 8" xfId="556"/>
    <cellStyle name="40% - Акцент6 5" xfId="557"/>
    <cellStyle name="40% - Акцент6 5 2" xfId="558"/>
    <cellStyle name="40% - Акцент6 5 3" xfId="559"/>
    <cellStyle name="40% - Акцент6 5 4" xfId="560"/>
    <cellStyle name="40% - Акцент6 5 5" xfId="561"/>
    <cellStyle name="40% - Акцент6 5 6" xfId="562"/>
    <cellStyle name="40% - Акцент6 5 7" xfId="563"/>
    <cellStyle name="40% - Акцент6 5 8" xfId="564"/>
    <cellStyle name="40% - Акцент6 6" xfId="565"/>
    <cellStyle name="40% - Акцент6 6 2" xfId="566"/>
    <cellStyle name="40% - Акцент6 6 3" xfId="567"/>
    <cellStyle name="40% - Акцент6 6 4" xfId="568"/>
    <cellStyle name="40% - Акцент6 6 5" xfId="569"/>
    <cellStyle name="40% - Акцент6 6 6" xfId="570"/>
    <cellStyle name="40% - Акцент6 6 7" xfId="571"/>
    <cellStyle name="40% - Акцент6 6 8" xfId="572"/>
    <cellStyle name="40% - Акцент6 7" xfId="573"/>
    <cellStyle name="40% - Акцент6 7 2" xfId="574"/>
    <cellStyle name="40% - Акцент6 7 3" xfId="575"/>
    <cellStyle name="40% - Акцент6 7 4" xfId="576"/>
    <cellStyle name="40% - Акцент6 7 5" xfId="577"/>
    <cellStyle name="40% - Акцент6 7 6" xfId="578"/>
    <cellStyle name="40% - Акцент6 7 7" xfId="579"/>
    <cellStyle name="40% - Акцент6 7 8" xfId="580"/>
    <cellStyle name="60% - Акцент1 2" xfId="581"/>
    <cellStyle name="60% - Акцент1 3" xfId="582"/>
    <cellStyle name="60% - Акцент1 4" xfId="583"/>
    <cellStyle name="60% - Акцент1 5" xfId="584"/>
    <cellStyle name="60% - Акцент1 6" xfId="585"/>
    <cellStyle name="60% - Акцент1 7" xfId="586"/>
    <cellStyle name="60% - Акцент2 2" xfId="587"/>
    <cellStyle name="60% - Акцент2 3" xfId="588"/>
    <cellStyle name="60% - Акцент2 4" xfId="589"/>
    <cellStyle name="60% - Акцент2 5" xfId="590"/>
    <cellStyle name="60% - Акцент2 6" xfId="591"/>
    <cellStyle name="60% - Акцент2 7" xfId="592"/>
    <cellStyle name="60% - Акцент3 2" xfId="593"/>
    <cellStyle name="60% - Акцент3 3" xfId="594"/>
    <cellStyle name="60% - Акцент3 4" xfId="595"/>
    <cellStyle name="60% - Акцент3 5" xfId="596"/>
    <cellStyle name="60% - Акцент3 6" xfId="597"/>
    <cellStyle name="60% - Акцент3 7" xfId="598"/>
    <cellStyle name="60% - Акцент4 2" xfId="599"/>
    <cellStyle name="60% - Акцент4 3" xfId="600"/>
    <cellStyle name="60% - Акцент4 4" xfId="601"/>
    <cellStyle name="60% - Акцент4 5" xfId="602"/>
    <cellStyle name="60% - Акцент4 6" xfId="603"/>
    <cellStyle name="60% - Акцент4 7" xfId="604"/>
    <cellStyle name="60% - Акцент5 2" xfId="605"/>
    <cellStyle name="60% - Акцент5 3" xfId="606"/>
    <cellStyle name="60% - Акцент5 4" xfId="607"/>
    <cellStyle name="60% - Акцент5 5" xfId="608"/>
    <cellStyle name="60% - Акцент5 6" xfId="609"/>
    <cellStyle name="60% - Акцент5 7" xfId="610"/>
    <cellStyle name="60% - Акцент6 2" xfId="611"/>
    <cellStyle name="60% - Акцент6 3" xfId="612"/>
    <cellStyle name="60% - Акцент6 4" xfId="613"/>
    <cellStyle name="60% - Акцент6 5" xfId="614"/>
    <cellStyle name="60% - Акцент6 6" xfId="615"/>
    <cellStyle name="60% - Акцент6 7" xfId="616"/>
    <cellStyle name="Data style" xfId="617"/>
    <cellStyle name="Header style" xfId="618"/>
    <cellStyle name="Normal 10" xfId="1001"/>
    <cellStyle name="Normal_Sheet1" xfId="619"/>
    <cellStyle name="Summary style" xfId="620"/>
    <cellStyle name="Акцент1 2" xfId="621"/>
    <cellStyle name="Акцент1 3" xfId="622"/>
    <cellStyle name="Акцент1 4" xfId="623"/>
    <cellStyle name="Акцент1 5" xfId="624"/>
    <cellStyle name="Акцент1 6" xfId="625"/>
    <cellStyle name="Акцент1 7" xfId="626"/>
    <cellStyle name="Акцент2 2" xfId="627"/>
    <cellStyle name="Акцент2 3" xfId="628"/>
    <cellStyle name="Акцент2 4" xfId="629"/>
    <cellStyle name="Акцент2 5" xfId="630"/>
    <cellStyle name="Акцент2 6" xfId="631"/>
    <cellStyle name="Акцент2 7" xfId="632"/>
    <cellStyle name="Акцент3 2" xfId="633"/>
    <cellStyle name="Акцент3 3" xfId="634"/>
    <cellStyle name="Акцент3 4" xfId="635"/>
    <cellStyle name="Акцент3 5" xfId="636"/>
    <cellStyle name="Акцент3 6" xfId="637"/>
    <cellStyle name="Акцент3 7" xfId="638"/>
    <cellStyle name="Акцент4 2" xfId="639"/>
    <cellStyle name="Акцент4 3" xfId="640"/>
    <cellStyle name="Акцент4 4" xfId="641"/>
    <cellStyle name="Акцент4 5" xfId="642"/>
    <cellStyle name="Акцент4 6" xfId="643"/>
    <cellStyle name="Акцент4 7" xfId="644"/>
    <cellStyle name="Акцент5 2" xfId="645"/>
    <cellStyle name="Акцент5 3" xfId="646"/>
    <cellStyle name="Акцент5 4" xfId="647"/>
    <cellStyle name="Акцент5 5" xfId="648"/>
    <cellStyle name="Акцент5 6" xfId="649"/>
    <cellStyle name="Акцент5 7" xfId="650"/>
    <cellStyle name="Акцент6 2" xfId="651"/>
    <cellStyle name="Акцент6 3" xfId="652"/>
    <cellStyle name="Акцент6 4" xfId="653"/>
    <cellStyle name="Акцент6 5" xfId="654"/>
    <cellStyle name="Акцент6 6" xfId="655"/>
    <cellStyle name="Акцент6 7" xfId="656"/>
    <cellStyle name="Ввод  2" xfId="657"/>
    <cellStyle name="Ввод  3" xfId="658"/>
    <cellStyle name="Ввод  4" xfId="659"/>
    <cellStyle name="Ввод  5" xfId="660"/>
    <cellStyle name="Ввод  6" xfId="661"/>
    <cellStyle name="Ввод  7" xfId="662"/>
    <cellStyle name="Вывод 2" xfId="663"/>
    <cellStyle name="Вывод 3" xfId="664"/>
    <cellStyle name="Вывод 4" xfId="665"/>
    <cellStyle name="Вывод 5" xfId="666"/>
    <cellStyle name="Вывод 6" xfId="667"/>
    <cellStyle name="Вывод 7" xfId="668"/>
    <cellStyle name="Вычисление 2" xfId="669"/>
    <cellStyle name="Вычисление 3" xfId="670"/>
    <cellStyle name="Вычисление 4" xfId="671"/>
    <cellStyle name="Вычисление 5" xfId="672"/>
    <cellStyle name="Вычисление 6" xfId="673"/>
    <cellStyle name="Вычисление 7" xfId="674"/>
    <cellStyle name="Заголовок 1 2" xfId="675"/>
    <cellStyle name="Заголовок 1 3" xfId="676"/>
    <cellStyle name="Заголовок 1 4" xfId="677"/>
    <cellStyle name="Заголовок 1 5" xfId="678"/>
    <cellStyle name="Заголовок 1 6" xfId="679"/>
    <cellStyle name="Заголовок 1 7" xfId="680"/>
    <cellStyle name="Заголовок 2 2" xfId="681"/>
    <cellStyle name="Заголовок 2 3" xfId="682"/>
    <cellStyle name="Заголовок 2 4" xfId="683"/>
    <cellStyle name="Заголовок 2 5" xfId="684"/>
    <cellStyle name="Заголовок 2 6" xfId="685"/>
    <cellStyle name="Заголовок 2 7" xfId="686"/>
    <cellStyle name="Заголовок 3" xfId="1" builtinId="18"/>
    <cellStyle name="Заголовок 3 2" xfId="687"/>
    <cellStyle name="Заголовок 3 3" xfId="688"/>
    <cellStyle name="Заголовок 3 4" xfId="689"/>
    <cellStyle name="Заголовок 3 5" xfId="690"/>
    <cellStyle name="Заголовок 3 6" xfId="691"/>
    <cellStyle name="Заголовок 3 7" xfId="692"/>
    <cellStyle name="Заголовок 4 2" xfId="693"/>
    <cellStyle name="Заголовок 4 3" xfId="694"/>
    <cellStyle name="Заголовок 4 4" xfId="695"/>
    <cellStyle name="Заголовок 4 5" xfId="696"/>
    <cellStyle name="Заголовок 4 6" xfId="697"/>
    <cellStyle name="Заголовок 4 7" xfId="698"/>
    <cellStyle name="Итог 2" xfId="699"/>
    <cellStyle name="Итог 3" xfId="700"/>
    <cellStyle name="Итог 4" xfId="701"/>
    <cellStyle name="Итог 5" xfId="702"/>
    <cellStyle name="Итог 6" xfId="703"/>
    <cellStyle name="Итог 7" xfId="704"/>
    <cellStyle name="Контрольная ячейка 2" xfId="705"/>
    <cellStyle name="Контрольная ячейка 3" xfId="706"/>
    <cellStyle name="Контрольная ячейка 4" xfId="707"/>
    <cellStyle name="Контрольная ячейка 5" xfId="708"/>
    <cellStyle name="Контрольная ячейка 6" xfId="709"/>
    <cellStyle name="Контрольная ячейка 7" xfId="710"/>
    <cellStyle name="Название 2" xfId="711"/>
    <cellStyle name="Название 3" xfId="712"/>
    <cellStyle name="Название 4" xfId="713"/>
    <cellStyle name="Название 5" xfId="714"/>
    <cellStyle name="Название 6" xfId="715"/>
    <cellStyle name="Название 7" xfId="716"/>
    <cellStyle name="Нейтральный 2" xfId="717"/>
    <cellStyle name="Нейтральный 3" xfId="718"/>
    <cellStyle name="Нейтральный 4" xfId="719"/>
    <cellStyle name="Нейтральный 5" xfId="720"/>
    <cellStyle name="Нейтральный 6" xfId="721"/>
    <cellStyle name="Нейтральный 7" xfId="722"/>
    <cellStyle name="Обычный" xfId="0" builtinId="0"/>
    <cellStyle name="Обычный 10" xfId="723"/>
    <cellStyle name="Обычный 10 2" xfId="724"/>
    <cellStyle name="Обычный 10 2 2" xfId="725"/>
    <cellStyle name="Обычный 10 2 3" xfId="726"/>
    <cellStyle name="Обычный 10 2 4" xfId="727"/>
    <cellStyle name="Обычный 10 2 5" xfId="728"/>
    <cellStyle name="Обычный 10 3" xfId="729"/>
    <cellStyle name="Обычный 10 4" xfId="730"/>
    <cellStyle name="Обычный 10 5" xfId="731"/>
    <cellStyle name="Обычный 108" xfId="1089"/>
    <cellStyle name="Обычный 11" xfId="732"/>
    <cellStyle name="Обычный 11 2" xfId="733"/>
    <cellStyle name="Обычный 11 2 2" xfId="734"/>
    <cellStyle name="Обычный 11 2 3" xfId="735"/>
    <cellStyle name="Обычный 11 2 4" xfId="736"/>
    <cellStyle name="Обычный 11 2 5" xfId="737"/>
    <cellStyle name="Обычный 11 3" xfId="738"/>
    <cellStyle name="Обычный 11 4" xfId="739"/>
    <cellStyle name="Обычный 11 5" xfId="740"/>
    <cellStyle name="Обычный 12" xfId="741"/>
    <cellStyle name="Обычный 12 2" xfId="742"/>
    <cellStyle name="Обычный 12 2 2" xfId="743"/>
    <cellStyle name="Обычный 12 2 3" xfId="744"/>
    <cellStyle name="Обычный 12 2 4" xfId="745"/>
    <cellStyle name="Обычный 12 2 5" xfId="746"/>
    <cellStyle name="Обычный 12 3" xfId="747"/>
    <cellStyle name="Обычный 12 4" xfId="748"/>
    <cellStyle name="Обычный 12 5" xfId="749"/>
    <cellStyle name="Обычный 13" xfId="750"/>
    <cellStyle name="Обычный 13 2" xfId="751"/>
    <cellStyle name="Обычный 13 2 2" xfId="752"/>
    <cellStyle name="Обычный 13 2 3" xfId="753"/>
    <cellStyle name="Обычный 13 2 4" xfId="754"/>
    <cellStyle name="Обычный 13 2 5" xfId="755"/>
    <cellStyle name="Обычный 13 3" xfId="756"/>
    <cellStyle name="Обычный 13 4" xfId="757"/>
    <cellStyle name="Обычный 13 5" xfId="758"/>
    <cellStyle name="Обычный 14" xfId="759"/>
    <cellStyle name="Обычный 14 2" xfId="760"/>
    <cellStyle name="Обычный 14 2 2" xfId="761"/>
    <cellStyle name="Обычный 14 2 3" xfId="762"/>
    <cellStyle name="Обычный 14 2 4" xfId="763"/>
    <cellStyle name="Обычный 14 2 5" xfId="764"/>
    <cellStyle name="Обычный 14 3" xfId="765"/>
    <cellStyle name="Обычный 14 4" xfId="766"/>
    <cellStyle name="Обычный 14 5" xfId="767"/>
    <cellStyle name="Обычный 15" xfId="768"/>
    <cellStyle name="Обычный 15 2" xfId="769"/>
    <cellStyle name="Обычный 15 2 2" xfId="770"/>
    <cellStyle name="Обычный 15 2 3" xfId="771"/>
    <cellStyle name="Обычный 15 2 4" xfId="772"/>
    <cellStyle name="Обычный 15 2 5" xfId="773"/>
    <cellStyle name="Обычный 15 3" xfId="774"/>
    <cellStyle name="Обычный 15 4" xfId="775"/>
    <cellStyle name="Обычный 15 5" xfId="776"/>
    <cellStyle name="Обычный 16" xfId="777"/>
    <cellStyle name="Обычный 16 2" xfId="778"/>
    <cellStyle name="Обычный 16 2 2" xfId="779"/>
    <cellStyle name="Обычный 16 2 3" xfId="780"/>
    <cellStyle name="Обычный 16 2 4" xfId="781"/>
    <cellStyle name="Обычный 16 2 5" xfId="782"/>
    <cellStyle name="Обычный 16 3" xfId="783"/>
    <cellStyle name="Обычный 16 4" xfId="784"/>
    <cellStyle name="Обычный 16 5" xfId="785"/>
    <cellStyle name="Обычный 17" xfId="786"/>
    <cellStyle name="Обычный 18" xfId="893"/>
    <cellStyle name="Обычный 18 2" xfId="787"/>
    <cellStyle name="Обычный 18 3" xfId="788"/>
    <cellStyle name="Обычный 18 4" xfId="789"/>
    <cellStyle name="Обычный 18 5" xfId="790"/>
    <cellStyle name="Обычный 19" xfId="934"/>
    <cellStyle name="Обычный 19 2" xfId="791"/>
    <cellStyle name="Обычный 19 3" xfId="792"/>
    <cellStyle name="Обычный 19 4" xfId="793"/>
    <cellStyle name="Обычный 19 5" xfId="794"/>
    <cellStyle name="Обычный 2" xfId="4"/>
    <cellStyle name="Обычный 2 10" xfId="925"/>
    <cellStyle name="Обычный 2 11" xfId="909"/>
    <cellStyle name="Обычный 2 12" xfId="928"/>
    <cellStyle name="Обычный 2 13" xfId="906"/>
    <cellStyle name="Обычный 2 14" xfId="931"/>
    <cellStyle name="Обычный 2 15" xfId="911"/>
    <cellStyle name="Обычный 2 16" xfId="943"/>
    <cellStyle name="Обычный 2 17" xfId="915"/>
    <cellStyle name="Обычный 2 2" xfId="795"/>
    <cellStyle name="Обычный 2 2 10" xfId="908"/>
    <cellStyle name="Обычный 2 2 11" xfId="929"/>
    <cellStyle name="Обычный 2 2 12" xfId="896"/>
    <cellStyle name="Обычный 2 2 13" xfId="932"/>
    <cellStyle name="Обычный 2 2 14" xfId="910"/>
    <cellStyle name="Обычный 2 2 15" xfId="944"/>
    <cellStyle name="Обычный 2 2 16" xfId="914"/>
    <cellStyle name="Обычный 2 2 2" xfId="796"/>
    <cellStyle name="Обычный 2 2 2 10" xfId="907"/>
    <cellStyle name="Обычный 2 2 2 11" xfId="930"/>
    <cellStyle name="Обычный 2 2 2 12" xfId="895"/>
    <cellStyle name="Обычный 2 2 2 13" xfId="933"/>
    <cellStyle name="Обычный 2 2 2 14" xfId="894"/>
    <cellStyle name="Обычный 2 2 2 15" xfId="945"/>
    <cellStyle name="Обычный 2 2 2 16" xfId="913"/>
    <cellStyle name="Обычный 2 2 2 2" xfId="797"/>
    <cellStyle name="Обычный 2 2 2 3" xfId="918"/>
    <cellStyle name="Обычный 2 2 2 4" xfId="903"/>
    <cellStyle name="Обычный 2 2 2 5" xfId="921"/>
    <cellStyle name="Обычный 2 2 2 6" xfId="900"/>
    <cellStyle name="Обычный 2 2 2 7" xfId="924"/>
    <cellStyle name="Обычный 2 2 2 8" xfId="897"/>
    <cellStyle name="Обычный 2 2 2 9" xfId="927"/>
    <cellStyle name="Обычный 2 2 3" xfId="917"/>
    <cellStyle name="Обычный 2 2 4" xfId="904"/>
    <cellStyle name="Обычный 2 2 5" xfId="920"/>
    <cellStyle name="Обычный 2 2 6" xfId="901"/>
    <cellStyle name="Обычный 2 2 7" xfId="923"/>
    <cellStyle name="Обычный 2 2 8" xfId="898"/>
    <cellStyle name="Обычный 2 2 9" xfId="926"/>
    <cellStyle name="Обычный 2 3" xfId="798"/>
    <cellStyle name="Обычный 2 4" xfId="916"/>
    <cellStyle name="Обычный 2 5" xfId="905"/>
    <cellStyle name="Обычный 2 6" xfId="919"/>
    <cellStyle name="Обычный 2 7" xfId="902"/>
    <cellStyle name="Обычный 2 8" xfId="922"/>
    <cellStyle name="Обычный 2 9" xfId="899"/>
    <cellStyle name="Обычный 20" xfId="935"/>
    <cellStyle name="Обычный 21" xfId="936"/>
    <cellStyle name="Обычный 21 2" xfId="799"/>
    <cellStyle name="Обычный 21 3" xfId="800"/>
    <cellStyle name="Обычный 21 4" xfId="801"/>
    <cellStyle name="Обычный 21 5" xfId="802"/>
    <cellStyle name="Обычный 22 2" xfId="803"/>
    <cellStyle name="Обычный 22 3" xfId="804"/>
    <cellStyle name="Обычный 22 4" xfId="805"/>
    <cellStyle name="Обычный 22 5" xfId="806"/>
    <cellStyle name="Обычный 23" xfId="937"/>
    <cellStyle name="Обычный 23 2" xfId="807"/>
    <cellStyle name="Обычный 23 3" xfId="808"/>
    <cellStyle name="Обычный 23 4" xfId="809"/>
    <cellStyle name="Обычный 23 5" xfId="810"/>
    <cellStyle name="Обычный 24 2" xfId="811"/>
    <cellStyle name="Обычный 24 3" xfId="812"/>
    <cellStyle name="Обычный 24 4" xfId="813"/>
    <cellStyle name="Обычный 24 5" xfId="814"/>
    <cellStyle name="Обычный 25" xfId="938"/>
    <cellStyle name="Обычный 25 2" xfId="815"/>
    <cellStyle name="Обычный 25 3" xfId="816"/>
    <cellStyle name="Обычный 25 4" xfId="817"/>
    <cellStyle name="Обычный 25 5" xfId="818"/>
    <cellStyle name="Обычный 26" xfId="939"/>
    <cellStyle name="Обычный 27" xfId="940"/>
    <cellStyle name="Обычный 28" xfId="941"/>
    <cellStyle name="Обычный 29" xfId="942"/>
    <cellStyle name="Обычный 3" xfId="819"/>
    <cellStyle name="Обычный 3 2" xfId="820"/>
    <cellStyle name="Обычный 3 2 2" xfId="821"/>
    <cellStyle name="Обычный 3 2 3" xfId="822"/>
    <cellStyle name="Обычный 3 2 4" xfId="823"/>
    <cellStyle name="Обычный 3 2 5" xfId="824"/>
    <cellStyle name="Обычный 3 3" xfId="825"/>
    <cellStyle name="Обычный 3 4" xfId="826"/>
    <cellStyle name="Обычный 3 5" xfId="827"/>
    <cellStyle name="Обычный 30" xfId="912"/>
    <cellStyle name="Обычный 31" xfId="946"/>
    <cellStyle name="Обычный 32 2" xfId="828"/>
    <cellStyle name="Обычный 32 3" xfId="829"/>
    <cellStyle name="Обычный 32 4" xfId="830"/>
    <cellStyle name="Обычный 33 2" xfId="831"/>
    <cellStyle name="Обычный 33 3" xfId="832"/>
    <cellStyle name="Обычный 33 4" xfId="833"/>
    <cellStyle name="Обычный 4" xfId="834"/>
    <cellStyle name="Обычный 41" xfId="835"/>
    <cellStyle name="Обычный 41 2" xfId="836"/>
    <cellStyle name="Обычный 41 3" xfId="837"/>
    <cellStyle name="Обычный 41 4" xfId="838"/>
    <cellStyle name="Обычный 42 2" xfId="839"/>
    <cellStyle name="Обычный 42 3" xfId="840"/>
    <cellStyle name="Обычный 42 4" xfId="841"/>
    <cellStyle name="Обычный 47" xfId="842"/>
    <cellStyle name="Обычный 5" xfId="843"/>
    <cellStyle name="Обычный 6" xfId="844"/>
    <cellStyle name="Обычный 7" xfId="845"/>
    <cellStyle name="Обычный 8" xfId="846"/>
    <cellStyle name="Обычный 9" xfId="847"/>
    <cellStyle name="Обычный 9 2" xfId="848"/>
    <cellStyle name="Обычный 9 2 2" xfId="849"/>
    <cellStyle name="Обычный 9 2 3" xfId="850"/>
    <cellStyle name="Обычный 9 2 4" xfId="851"/>
    <cellStyle name="Обычный 9 2 5" xfId="852"/>
    <cellStyle name="Обычный 9 3" xfId="853"/>
    <cellStyle name="Обычный 9 4" xfId="854"/>
    <cellStyle name="Обычный 9 5" xfId="855"/>
    <cellStyle name="Плохой 2" xfId="856"/>
    <cellStyle name="Плохой 3" xfId="857"/>
    <cellStyle name="Плохой 4" xfId="858"/>
    <cellStyle name="Плохой 5" xfId="859"/>
    <cellStyle name="Плохой 6" xfId="860"/>
    <cellStyle name="Плохой 7" xfId="861"/>
    <cellStyle name="Пояснение 2" xfId="862"/>
    <cellStyle name="Пояснение 3" xfId="863"/>
    <cellStyle name="Пояснение 4" xfId="864"/>
    <cellStyle name="Пояснение 5" xfId="865"/>
    <cellStyle name="Пояснение 6" xfId="866"/>
    <cellStyle name="Пояснение 7" xfId="867"/>
    <cellStyle name="Примечание 2" xfId="868"/>
    <cellStyle name="Примечание 3" xfId="869"/>
    <cellStyle name="Примечание 4" xfId="870"/>
    <cellStyle name="Примечание 5" xfId="871"/>
    <cellStyle name="Примечание 6" xfId="872"/>
    <cellStyle name="Примечание 7" xfId="873"/>
    <cellStyle name="Связанная ячейка 2" xfId="874"/>
    <cellStyle name="Связанная ячейка 3" xfId="875"/>
    <cellStyle name="Связанная ячейка 4" xfId="876"/>
    <cellStyle name="Связанная ячейка 5" xfId="877"/>
    <cellStyle name="Связанная ячейка 6" xfId="878"/>
    <cellStyle name="Связанная ячейка 7" xfId="879"/>
    <cellStyle name="Текст предупреждения 2" xfId="880"/>
    <cellStyle name="Текст предупреждения 3" xfId="881"/>
    <cellStyle name="Текст предупреждения 4" xfId="882"/>
    <cellStyle name="Текст предупреждения 5" xfId="883"/>
    <cellStyle name="Текст предупреждения 6" xfId="884"/>
    <cellStyle name="Текст предупреждения 7" xfId="885"/>
    <cellStyle name="Хороший 2" xfId="886"/>
    <cellStyle name="Хороший 3" xfId="887"/>
    <cellStyle name="Хороший 4" xfId="888"/>
    <cellStyle name="Хороший 5" xfId="889"/>
    <cellStyle name="Хороший 6" xfId="890"/>
    <cellStyle name="Хороший 7" xfId="891"/>
    <cellStyle name="제목 3 2" xfId="965"/>
    <cellStyle name="표준 10" xfId="967"/>
    <cellStyle name="표준 10 2" xfId="981"/>
    <cellStyle name="표준 10 3" xfId="995"/>
    <cellStyle name="표준 100" xfId="1088"/>
    <cellStyle name="표준 101" xfId="1090"/>
    <cellStyle name="표준 102" xfId="1091"/>
    <cellStyle name="표준 103" xfId="1092"/>
    <cellStyle name="표준 104" xfId="1093"/>
    <cellStyle name="표준 105" xfId="1094"/>
    <cellStyle name="표준 106" xfId="1095"/>
    <cellStyle name="표준 107" xfId="1096"/>
    <cellStyle name="표준 108" xfId="1097"/>
    <cellStyle name="표준 109" xfId="1098"/>
    <cellStyle name="표준 11" xfId="972"/>
    <cellStyle name="표준 11 2" xfId="986"/>
    <cellStyle name="표준 11 3" xfId="1000"/>
    <cellStyle name="표준 110" xfId="1099"/>
    <cellStyle name="표준 111" xfId="1100"/>
    <cellStyle name="표준 112" xfId="1101"/>
    <cellStyle name="표준 113" xfId="1102"/>
    <cellStyle name="표준 114" xfId="1103"/>
    <cellStyle name="표준 115" xfId="1104"/>
    <cellStyle name="표준 116" xfId="1105"/>
    <cellStyle name="표준 117" xfId="1106"/>
    <cellStyle name="표준 118" xfId="1107"/>
    <cellStyle name="표준 12" xfId="1002"/>
    <cellStyle name="표준 13" xfId="1003"/>
    <cellStyle name="표준 14" xfId="1004"/>
    <cellStyle name="표준 15" xfId="1005"/>
    <cellStyle name="표준 16" xfId="1006"/>
    <cellStyle name="표준 17" xfId="1007"/>
    <cellStyle name="표준 18" xfId="1008"/>
    <cellStyle name="표준 19" xfId="1009"/>
    <cellStyle name="표준 2" xfId="955"/>
    <cellStyle name="표준 2 2" xfId="957"/>
    <cellStyle name="표준 2 2 2" xfId="968"/>
    <cellStyle name="표준 2 2 2 2" xfId="982"/>
    <cellStyle name="표준 2 2 2 3" xfId="996"/>
    <cellStyle name="표준 2 2 3" xfId="974"/>
    <cellStyle name="표준 2 2 4" xfId="988"/>
    <cellStyle name="표준 2 3" xfId="959"/>
    <cellStyle name="표준 2 3 2" xfId="976"/>
    <cellStyle name="표준 2 3 3" xfId="990"/>
    <cellStyle name="표준 2 4" xfId="961"/>
    <cellStyle name="표준 2 4 2" xfId="978"/>
    <cellStyle name="표준 2 4 3" xfId="992"/>
    <cellStyle name="표준 2 5" xfId="963"/>
    <cellStyle name="표준 2 5 2" xfId="980"/>
    <cellStyle name="표준 2 5 3" xfId="994"/>
    <cellStyle name="표준 2 6" xfId="969"/>
    <cellStyle name="표준 2 6 2" xfId="983"/>
    <cellStyle name="표준 2 6 3" xfId="997"/>
    <cellStyle name="표준 2 7" xfId="971"/>
    <cellStyle name="표준 2 7 2" xfId="985"/>
    <cellStyle name="표준 2 7 3" xfId="999"/>
    <cellStyle name="표준 2 8" xfId="973"/>
    <cellStyle name="표준 2 9" xfId="987"/>
    <cellStyle name="표준 20" xfId="1010"/>
    <cellStyle name="표준 21" xfId="1011"/>
    <cellStyle name="표준 22" xfId="1012"/>
    <cellStyle name="표준 23" xfId="1013"/>
    <cellStyle name="표준 24" xfId="1014"/>
    <cellStyle name="표준 25" xfId="1015"/>
    <cellStyle name="표준 257" xfId="948"/>
    <cellStyle name="표준 258" xfId="949"/>
    <cellStyle name="표준 26" xfId="1016"/>
    <cellStyle name="표준 27" xfId="1017"/>
    <cellStyle name="표준 28" xfId="1018"/>
    <cellStyle name="표준 29" xfId="1019"/>
    <cellStyle name="표준 3" xfId="956"/>
    <cellStyle name="표준 30" xfId="1020"/>
    <cellStyle name="표준 31" xfId="1021"/>
    <cellStyle name="표준 32" xfId="1022"/>
    <cellStyle name="표준 33" xfId="1023"/>
    <cellStyle name="표준 34" xfId="1024"/>
    <cellStyle name="표준 35" xfId="1025"/>
    <cellStyle name="표준 36" xfId="1026"/>
    <cellStyle name="표준 37" xfId="1027"/>
    <cellStyle name="표준 38" xfId="1028"/>
    <cellStyle name="표준 39" xfId="1029"/>
    <cellStyle name="표준 4" xfId="954"/>
    <cellStyle name="표준 40" xfId="1030"/>
    <cellStyle name="표준 41" xfId="1031"/>
    <cellStyle name="표준 42" xfId="1032"/>
    <cellStyle name="표준 43" xfId="1033"/>
    <cellStyle name="표준 44" xfId="1034"/>
    <cellStyle name="표준 45" xfId="1035"/>
    <cellStyle name="표준 46" xfId="1036"/>
    <cellStyle name="표준 47" xfId="950"/>
    <cellStyle name="표준 48" xfId="1037"/>
    <cellStyle name="표준 49" xfId="953"/>
    <cellStyle name="표준 5" xfId="958"/>
    <cellStyle name="표준 5 2" xfId="975"/>
    <cellStyle name="표준 5 3" xfId="989"/>
    <cellStyle name="표준 50" xfId="1038"/>
    <cellStyle name="표준 51" xfId="1039"/>
    <cellStyle name="표준 52" xfId="1040"/>
    <cellStyle name="표준 53" xfId="1041"/>
    <cellStyle name="표준 54" xfId="1042"/>
    <cellStyle name="표준 55" xfId="1043"/>
    <cellStyle name="표준 56" xfId="1044"/>
    <cellStyle name="표준 57" xfId="1045"/>
    <cellStyle name="표준 58" xfId="1046"/>
    <cellStyle name="표준 59" xfId="1047"/>
    <cellStyle name="표준 6" xfId="960"/>
    <cellStyle name="표준 6 2" xfId="977"/>
    <cellStyle name="표준 6 3" xfId="991"/>
    <cellStyle name="표준 60" xfId="1048"/>
    <cellStyle name="표준 61" xfId="1049"/>
    <cellStyle name="표준 62" xfId="1050"/>
    <cellStyle name="표준 63" xfId="1051"/>
    <cellStyle name="표준 64" xfId="1052"/>
    <cellStyle name="표준 65" xfId="1053"/>
    <cellStyle name="표준 66" xfId="1054"/>
    <cellStyle name="표준 67" xfId="1055"/>
    <cellStyle name="표준 68" xfId="1056"/>
    <cellStyle name="표준 69" xfId="1057"/>
    <cellStyle name="표준 7" xfId="964"/>
    <cellStyle name="표준 70" xfId="1058"/>
    <cellStyle name="표준 71" xfId="1059"/>
    <cellStyle name="표준 72" xfId="1060"/>
    <cellStyle name="표준 73" xfId="1061"/>
    <cellStyle name="표준 74" xfId="1062"/>
    <cellStyle name="표준 75" xfId="1063"/>
    <cellStyle name="표준 76" xfId="1064"/>
    <cellStyle name="표준 77" xfId="1065"/>
    <cellStyle name="표준 78" xfId="1066"/>
    <cellStyle name="표준 79" xfId="1067"/>
    <cellStyle name="표준 8" xfId="962"/>
    <cellStyle name="표준 8 2" xfId="979"/>
    <cellStyle name="표준 8 3" xfId="993"/>
    <cellStyle name="표준 80" xfId="1068"/>
    <cellStyle name="표준 81" xfId="1069"/>
    <cellStyle name="표준 82" xfId="1070"/>
    <cellStyle name="표준 83" xfId="1071"/>
    <cellStyle name="표준 84" xfId="1072"/>
    <cellStyle name="표준 85" xfId="1073"/>
    <cellStyle name="표준 86" xfId="1074"/>
    <cellStyle name="표준 87" xfId="1075"/>
    <cellStyle name="표준 88" xfId="1076"/>
    <cellStyle name="표준 89" xfId="1077"/>
    <cellStyle name="표준 9" xfId="970"/>
    <cellStyle name="표준 9 2" xfId="984"/>
    <cellStyle name="표준 9 3" xfId="998"/>
    <cellStyle name="표준 90" xfId="1078"/>
    <cellStyle name="표준 91" xfId="1079"/>
    <cellStyle name="표준 92" xfId="1080"/>
    <cellStyle name="표준 93" xfId="1081"/>
    <cellStyle name="표준 94" xfId="1082"/>
    <cellStyle name="표준 95" xfId="1083"/>
    <cellStyle name="표준 96" xfId="1084"/>
    <cellStyle name="표준 97" xfId="1085"/>
    <cellStyle name="표준 98" xfId="1086"/>
    <cellStyle name="표준 99" xfId="1087"/>
    <cellStyle name="一般_voy.disb format ---bkk" xfId="892"/>
    <cellStyle name="常规 12" xfId="952"/>
    <cellStyle name="常规_ 上车费(出）" xfId="951"/>
    <cellStyle name="標準 2" xfId="3"/>
    <cellStyle name="標準 3" xfId="947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b="http://schemas.microsoft.com/BizTalk/2003" xmlns:xs="http://www.w3.org/2001/XMLSchema" xmlns="" elementFormDefault="qualified" version="1.0">
      <xs:simpleType name="nonnegativefloat">
        <xs:restriction base="xs:float">
          <xs:minInclusive value="0"/>
        </xs:restriction>
      </xs:simpleType>
      <xs:complexType name="values">
        <xs:annotation>
          <xs:documentation>Универсальная пара Имя-Код</xs:documentation>
        </xs:annotation>
        <xs:sequence>
          <xs:element minOccurs="0" name="Code" type="xs:string">
            <xs:annotation>
              <xs:documentation>Символьный код</xs:documentation>
            </xs:annotation>
          </xs:element>
          <xs:element minOccurs="1" name="Name" type="xs:string">
            <xs:annotation>
              <xs:documentation>Имя</xs:documentation>
            </xs:annotation>
          </xs:element>
        </xs:sequence>
      </xs:complexType>
      <xs:complexType name="document">
        <xs:annotation>
          <xs:documentation>Документ (к примеру, накладная или коносамент)</xs:documentation>
        </xs:annotation>
        <xs:sequence>
          <xs:element minOccurs="0" name="Name" type="xs:string">
            <xs:annotation>
              <xs:documentation>Иня документа</xs:documentation>
            </xs:annotation>
          </xs:element>
          <xs:element minOccurs="1" name="Number" type="xs:string">
            <xs:annotation>
              <xs:documentation>Номер документа</xs:documentation>
            </xs:annotation>
          </xs:element>
          <xs:element minOccurs="1" name="Date" type="xs:date">
            <xs:annotation>
              <xs:documentation>Дата документа</xs:documentation>
            </xs:annotation>
          </xs:element>
        </xs:sequence>
      </xs:complexType>
      <xs:simpleType name="stationcode">
        <xs:annotation>
          <xs:documentation>Код станции. 5-ти или 6-ти значное число (в текстовом формате). Если в
        начале кода станции присутствует ноль, он должен также быть указан.</xs:documentation>
        </xs:annotation>
        <xs:restriction base="xs:string">
          <xs:pattern value="\d{5,6}"/>
        </xs:restriction>
      </xs:simpleType>
      <xs:simpleType name="countrycode">
        <xs:annotation>
          <xs:documentation>Код страны</xs:documentation>
        </xs:annotation>
        <xs:union>
          <xs:simpleType>
            <xs:restriction base="xs:string">
              <xs:pattern value="(AF|AX|AL|DZ|AS|AD|AO|AI|AQ|AG|AR|AM|AW|AU|AT|AZ|BS|BH|BD|BB|BY|BE|BZ|BJ|BM|BT|BO|BA|BW|BV|BR|IO|BN|BG|BF|BI|KH|CM|CA|CV|KY|CF|TD|CL|CN|CX|CC|CO|KM|CG|CD|CK|CR|CI|HR|CU|CY|CZ|DK|DJ|DM|DO|EC|EG|SV|GQ|ER|EE|ET|FK|FO|FJ|FI|FR|GF|PF|TF|GA|GM|GE|DE|GH|GI|GR|GL|GD|GP|GU|GT|GG|GN|GW|GY|HT|HM|VA|HN|HK|HU|IS|IN|ID|IR|IQ|IE|IM|IL|IT|JM|JP|JE|JO|KZ|KE|KI|KP|KR|KW|KG|LA|LV|LB|LS|LR|LY|LI|LT|LU|MO|MK|MG|MW|MY|MV|ML|MT|MH|MQ|MR|MU|YT|MX|FM|MD|MC|MN|ME|MS|MA|MZ|MM|NA|NR|NP|NL|AN|NC|NZ|NI|NE|NG|NU|NF|MP|NO|OM|PK|PW|PS|PA|PG|PY|PE|PH|PN|PL|PT|PR|QA|RE|RO|RU|RW|BL|SH|KN|LC|MF|PM|VC|WS|SM|ST|SA|SN|RS|SC|SL|SG|SK|SI|SB|SO|ZA|GS|ES|LK|SD|SR|SJ|SZ|SE|CH|SY|TW|TJ|TZ|TH|TL|TG|TK|TO|TT|TN|TR|TM|TC|TV|UG|UA|AE|GB|US|UM|UY|UZ|VU|VE|VN|VG|VI|WF|EH|YE|ZM|ZW)"/>
            </xs:restriction>
          </xs:simpleType>
          <xs:simpleType>
            <xs:restriction base="xs:string">
              <xs:pattern value="(AFG|ALA|ALB|DZA|ASM|AND|AGO|AIA|ATA|ATG|ARG|ARM|ABW|AUS|AUT|AZE|BHS|BHR|BGD|BRB|BLR|BEL|BLZ|BEN|BMU|BTN|BOL|BIH|BWA|BVT|BRA|IOT|BRN|BGR|BFA|BDI|KHM|CMR|CAN|CPV|CYM|CAF|TCD|CHL|CHN|CXR|CCK|COL|COM|COG|COD|COK|CRI|CIV|HRV|CUB|CYP|CZE|DNK|DJI|DMA|DOM|ECU|EGY|SLV|GNQ|ERI|EST|ETH|FLK|FRO|FJI|FIN|FRA|GUF|PYF|ATF|GAB|GMB|GEO|DEU|GHA|GIB|GRC|GRL|GRD|GLP|GUM|GTM|GGY|GIN|GNB|GUY|HTI|HMD|VAT|HND|HKG|HUN|ISL|IND|IDN|IRN|IRQ|IRL|IMN|ISR|ITA|JAM|JPN|JEY|JOR|KAZ|KEN|KIR|PRK|KOR|KWT|KGZ|LAO|LVA|LBN|LSO|LBR|LBY|LIE|LTU|LUX|MAC|MKD|MDG|MWI|MYS|MDV|MLI|MLT|MHL|MTQ|MRT|MUS|MYT|MEX|FSM|MDA|MCO|MNG|MNE|MSR|MAR|MOZ|MMR|NAM|NRU|NPL|NLD|ANT|NCL|NZL|NIC|NER|NGA|NIU|NFK|MNP|NOR|OMN|PAK|PLW|PSE|PAN|PNG|PRY|PER|PHL|PCN|POL|PRT|PRI|QAT|REU|ROU|RUS|RWA|BLM|SHN|KNA|LCA|MAF|SPM|VCT|WSM|SMR|STP|SAU|SEN|SRB|SYC|SLE|SGP|SVK|SVN|SLB|SOM|ZAF|SGS|ESP|LKA|SDN|SUR|SJM|SWZ|SWE|CHE|SYR|TWN|TJK|TZA|THA|TLS|TGO|TKL|TON|TTO|TUN|TUR|TKM|TCA|TUV|UGA|UKR|ARE|GBR|USA|UMI|URY|UZB|VUT|VEN|VNM|VGB|VIR|WLF|ESH|YEM|ZMB|ZWE)"/>
            </xs:restriction>
          </xs:simpleType>
          <xs:simpleType>
            <xs:restriction base="xs:short">
              <xs:pattern value="(4|248|8|12|16|20|24|660|10|28|32|51|533|36|40|31|44|48|50|52|112|56|84|204|60|64|68|70|72|74|76|86|96|100|854|108|116|120|124|132|136|140|148|152|156|162|166|170|174|178|180|184|188|384|191|192|196|203|208|262|212|214|218|818|222|226|232|233|231|238|234|242|246|250|254|258|260|266|270|268|276|288|292|300|304|308|312|316|320|831|324|624|328|332|334|336|340|344|348|352|356|360|364|368|372|833|376|380|388|392|832|400|398|404|296|408|410|414|417|418|428|422|426|430|434|438|440|442|446|807|450|454|458|462|466|470|584|474|478|480|175|484|583|498|492|496|499|500|504|508|104|516|520|524|528|530|540|554|558|562|566|570|574|580|578|512|586|585|275|591|598|600|604|608|612|616|620|630|634|638|642|643|646|652|654|659|662|663|666|670|882|674|678|682|686|688|690|694|702|703|705|90|706|710|239|724|144|736|740|744|748|752|756|760|158|762|834|764|626|768|772|776|780|788|792|795|796|798|800|804|784|826|840|581|858|860|548|862|704|92|850|876|732|887|894|716)"/>
            </xs:restriction>
          </xs:simpleType>
        </xs:union>
      </xs:simpleType>
      <xs:complexType name="station">
        <xs:annotation>
          <xs:documentation>Сведения о Станции</xs:documentation>
        </xs:annotation>
        <xs:sequence>
          <xs:element minOccurs="0" maxOccurs="1" name="CountryCode" type="countrycode">
            <xs:annotation>
              <xs:documentation>Код страны</xs:documentation>
            </xs:annotation>
          </xs:element>
          <xs:element name="StationCode" type="stationcode">
            <xs:annotation>
              <xs:documentation>Код станции</xs:documentation>
            </xs:annotation>
          </xs:element>
          <xs:element name="StationName" type="xs:string">
            <xs:annotation>
              <xs:documentation>Наименование станции</xs:documentation>
            </xs:annotation>
          </xs:element>
        </xs:sequence>
      </xs:complexType>
      <xs:complexType name="place">
        <xs:annotation>
          <xs:documentation>Населённый пункт</xs:documentation>
        </xs:annotation>
        <xs:sequence>
          <xs:element name="NameAndCode" type="values">
            <xs:annotation>
              <xs:documentation>Наименование и код населённого пункта</xs:documentation>
            </xs:annotation>
          </xs:element>
          <xs:element name="CountryCode" type="countrycode">
            <xs:annotation>
              <xs:documentation>Код страны населённого пункта</xs:documentation>
            </xs:annotation>
          </xs:element>
        </xs:sequence>
      </xs:complexType>
      <xs:complexType name="cargo">
        <xs:annotation>
          <xs:documentation>Сведения о грузе</xs:documentation>
        </xs:annotation>
        <xs:sequence>
          <xs:element name="Name" type="xs:string">
            <xs:annotation>
              <xs:documentation>Наименование груза</xs:documentation>
            </xs:annotation>
          </xs:element>
          <xs:element minOccurs="0" name="CodeGNG" type="gngcode">
            <xs:annotation>
              <xs:documentation>Код ГНГ</xs:documentation>
            </xs:annotation>
          </xs:element>
          <xs:element minOccurs="0" name="CodeETSNG" type="etsngcode">
            <xs:annotation>
              <xs:documentation>Код ЕТСНГ</xs:documentation>
            </xs:annotation>
          </xs:element>
          <xs:element minOccurs="0" name="PackageWeight" type="nonnegativefloat">
            <xs:annotation>
              <xs:documentation>Расчётный вес</xs:documentation>
            </xs:annotation>
          </xs:element>
          <xs:element minOccurs="0" name="FactWeight" type="nonnegativefloat">
            <xs:annotation>
              <xs:documentation>Фактический вес</xs:documentation>
            </xs:annotation>
          </xs:element>
          <xs:element minOccurs="0" name="DangerClass" type="xs:decimal">
            <xs:annotation>
              <xs:documentation>Класс опасности груза</xs:documentation>
            </xs:annotation>
          </xs:element>
        </xs:sequence>
      </xs:complexType>
      <xs:simpleType name="baselen">
        <xs:annotation>
          <xs:documentation>Футовость. Двузначное число.</xs:documentation>
        </xs:annotation>
        <xs:restriction base="xs:string">
          <xs:pattern value="[1-4]0"/>
        </xs:restriction>
      </xs:simpleType>
      <xs:simpleType name="conttype">
        <xs:annotation>
          <xs:documentation>Код типа контейнера. Допускается заполнять в следующих форматах: 1)Подробный
        полный код типоразмера по ГОСТ 52524-2005(ИСО 6346), 4 символа. 2)Полный код типоразмера по
        ГОСТ 52524-2005(ИСО 6346) с групповым кодом в последнем разряде, 4 символа. 3)В старом
        формате ИСО 6346 (цифровое обозначение) 4 символа. 4)Последние две цифры подробного или
        группового кода типоразмера по ГОСТ 52524-2005(ИСО 6346)2 символа. 5)Последние две цифры
        кода типоразмера в старом формате ИСО 6346 2 символа. </xs:documentation>
        </xs:annotation>
        <xs:union>
          <xs:simpleType>
            <xs:annotation>
              <xs:documentation>РВ для 1-го варианта кода</xs:documentation>
            </xs:annotation>
            <xs:restriction base="xs:string">
              <xs:pattern value="[1-4]\d(G|V|B|S|R|H|U|P|T|A)\d"/>
            </xs:restriction>
          </xs:simpleType>
          <xs:simpleType>
            <xs:annotation>
              <xs:documentation>РВ для 2-го варианта кода</xs:documentation>
            </xs:annotation>
            <xs:restriction base="xs:string">
              <xs:pattern value="[1-4]\d(GP|VN|BU|BK|SN|RE|RT|RS|HR|HI|UT|PL|PF|PC|PS|TN|TD|TG|AS)"/>
            </xs:restriction>
          </xs:simpleType>
          <xs:simpleType>
            <xs:annotation>
              <xs:documentation>РВ для 3-го варианта кода</xs:documentation>
            </xs:annotation>
            <xs:restriction base="xs:string">
              <xs:pattern value="[1-4]\d{3}"/>
            </xs:restriction>
          </xs:simpleType>
          <xs:simpleType>
            <xs:annotation>
              <xs:documentation>РВ для 4-го варианта кода</xs:documentation>
            </xs:annotation>
            <xs:restriction base="xs:string">
              <xs:pattern value="((G|V|B|S|R|H|U|P|T|A)\d)|(GP|VN|BU|BK|SN|RE|RT|RS|HR|HI|UT|PL|PF|PC|PS|TN|TD|TG|AS)"/>
            </xs:restriction>
          </xs:simpleType>
          <xs:simpleType>
            <xs:annotation>
              <xs:documentation>РВ для 5-го варианта кода</xs:documentation>
            </xs:annotation>
            <xs:restriction base="xs:string">
              <xs:pattern value="\d{2}"/>
            </xs:restriction>
          </xs:simpleType>
        </xs:union>
      </xs:simpleType>
      <xs:simpleType name="contnumber">
        <xs:annotation>
          <xs:documentation>Номер контейнера. Указывать буквенный шифр и номер без пробелов. (11
        символов, 4 латинские буквы и 7 цифр.)</xs:documentation>
        </xs:annotation>
        <xs:restriction base="xs:string">
          <xs:length value="11"/>
          <xs:pattern value="[A-Z|a-z]{4}\d{7}"/>
        </xs:restriction>
      </xs:simpleType>
      <xs:complexType name="container">
        <xs:annotation>
          <xs:documentation>Сведения о контейнере</xs:documentation>
        </xs:annotation>
        <xs:sequence>
          <xs:element name="Number" type="contnumber">
            <xs:annotation>
              <xs:documentation>Номер контейнера.</xs:documentation>
            </xs:annotation>
          </xs:element>
          <xs:element minOccurs="0" name="Owner" type="xs:string">
            <xs:annotation>
              <xs:documentation>Владелец контейнера</xs:documentation>
            </xs:annotation>
          </xs:element>
          <xs:element name="BaseLen" type="baselen">
            <xs:annotation>
              <xs:documentation>Футовость</xs:documentation>
            </xs:annotation>
          </xs:element>
          <xs:element name="Type" type="conttype">
            <xs:annotation>
              <xs:documentation>Тип контейнера</xs:documentation>
            </xs:annotation>
          </xs:element>
          <xs:element minOccurs="0" name="Tonnage" type="nonnegativefloat">
            <xs:annotation>
              <xs:documentation>Грузоподъёмность контейнера</xs:documentation>
            </xs:annotation>
          </xs:element>
          <xs:element minOccurs="0" name="Brutto" type="nonnegativefloat">
            <xs:annotation>
              <xs:documentation>Вес брутто</xs:documentation>
            </xs:annotation>
          </xs:element>
          <xs:element minOccurs="0" name="IsLoaded" type="xs:boolean">
            <xs:annotation>
              <xs:documentation>Гружёный(1)\Порожний(0)</xs:documentation>
            </xs:annotation>
          </xs:element>
          <xs:element minOccurs="0" name="IsInGoodOrder" type="xs:boolean">
            <xs:annotation>
              <xs:documentation>Исправен(да(1)\нет(0))</xs:documentation>
            </xs:annotation>
          </xs:element>
          <xs:element minOccurs="0" name="IsOutSized" type="xs:boolean">
            <xs:annotation>
              <xs:documentation>Негабаритный(да(1)\нет(0))</xs:documentation>
            </xs:annotation>
          </xs:element>
          <xs:element minOccurs="0" name="IsDeformated" type="xs:boolean">
            <xs:annotation>
              <xs:documentation> Контейнер деформирован (да(1)\нет(0))(признак для
            терминалов\складов)</xs:documentation>
            </xs:annotation>
          </xs:element>
        </xs:sequence>
      </xs:complexType>
      <xs:simpleType name="currency">
        <xs:annotation>
          <xs:documentation>Код валюты</xs:documentation>
        </xs:annotation>
        <xs:union>
          <xs:simpleType>
            <xs:restriction base="xs:string">
              <xs:pattern value="(AED|AFN|ALL|AMD|ANG|AOA|ARS|AUD|AWG|AZN|BAM|BBD|BDT|BGN|BHD|BIF|BMD|BND|BOB|BOV|BRL|BSD|BTN|BWP|BYR|BZD|CAD|CDF|CHE|CHF|CHW|CLF|CLP|CNY|COP|COU|CRC|CUC|CUP|CVE|CZK|DJF|DKK|DOP|DZD|EEK|EGP|ERN|ETB|EUR|FJD|FKP|GBP|GEL|GHS|GIP|GMD|GNF|GTQ|GYD|HKD|HNL|HRK|HTG|HUF|IDR|ILS|INR|IQD|IRR|ISK|JMD|JOD|JPY|KES|KGS|KHR|KMF|KPW|KRW|KWD|KYD|KZT|LAK|LBP|LKR|LRD|LSL|LTL|LVL|LYD|MAD|MDL|MGA|MKD|MMK|MNT|MOP|MRO|MUR|MVR|MWK|MXN|MXV|MYR|MZN|NAD|NGN|NIO|NOK|NPR|NZD|OMR|PAB|PEN|PGK|PHP|PKR|PLN|PYG|QAR|RON|RSD|RUB|RWF|SAR|SBD|SCR|SDG|SEK|SGD|SHP|SLL|SOS|SRD|STD|SYP|SZL|THB|TJS|TMT|TND|TOP|TRY|TTD|TWD|TZS|UAH|UGX|USD|USN|USS|UYU|UZS|VEF|VND|VUV|WST|XAF|XAG|XAU|XBA|XBB|XBC|XBD|XCD|XDR|XFU|XOF|XPD|XPF|XPT|XTS|XXX|YER|ZAR|ZMK|ZWL)"/>
            </xs:restriction>
          </xs:simpleType>
          <xs:simpleType>
            <xs:restriction base="xs:short">
              <xs:pattern value="(784|971|8|51|532|973|32|36|533|944|977|52|50|975|48|108|60|96|68|984|986|44|64|72|974|84|124|976|947|756|948|990|152|156|170|970|188|931|192|132|203|262|208|214|12|233|818|232|230|978|242|238|826|981|936|292|270|324|320|328|344|340|191|332|348|360|376|356|368|364|352|388|400|392|404|417|116|174|408|410|414|136|398|418|422|144|430|426|440|428|434|504|498|969|807|104|496|446|478|480|462|454|484|979|458|943|516|566|558|578|524|554|512|590|604|598|608|586|985|600|634|946|941|643|646|682|90|690|938|752|702|654|694|706|968|678|760|748|764|972|934|788|776|949|780|901|834|980|800|840|997|998|858|860|937|704|548|882|950|961|959|955|956|957|958|951|960|Nil|952|964|953|962|963|999|886|710|894|932)"/>
            </xs:restriction>
          </xs:simpleType>
        </xs:union>
      </xs:simpleType>
      <xs:complexType name="service">
        <xs:annotation>
          <xs:documentation>Сведения об оказанной услуге</xs:documentation>
        </xs:annotation>
        <xs:sequence>
          <xs:element name="Name" type="xs:string">
            <xs:annotation>
              <xs:documentation>Наименование услуги</xs:documentation>
            </xs:annotation>
          </xs:element>
          <xs:element name="Date" type="xs:date">
            <xs:annotation>
              <xs:documentation>Дата оказания услуги</xs:documentation>
            </xs:annotation>
          </xs:element>
          <xs:element name="PlaceOfRendering" type="xs:string">
            <xs:annotation>
              <xs:documentation>Место оказания услуги</xs:documentation>
            </xs:annotation>
          </xs:element>
          <xs:element name="CurrencyBase" type="currency">
            <xs:annotation>
              <xs:documentation>Валюта услуги исходная</xs:documentation>
            </xs:annotation>
          </xs:element>
          <xs:element name="CurrencyConverted" type="currency">
            <xs:annotation>
              <xs:documentation>Валюта услуги конвертированная</xs:documentation>
            </xs:annotation>
          </xs:element>
          <xs:element name="ConvertCoeficient" type="xs:decimal">
            <xs:annotation>
              <xs:documentation>Курс конвертации валюты</xs:documentation>
            </xs:annotation>
          </xs:element>
          <xs:element name="DateOfConvertationRate" type="xs:date">
            <xs:annotation>
              <xs:documentation>Дата курса конвертации</xs:documentation>
            </xs:annotation>
          </xs:element>
          <xs:element name="TariffType" type="xs:byte">
            <xs:annotation>
              <xs:documentation>Тип ставки услуги</xs:documentation>
            </xs:annotation>
          </xs:element>
          <xs:element name="Tariff" type="nonnegativefloat">
            <xs:annotation>
              <xs:documentation>Ставка тарифа услуги</xs:documentation>
            </xs:annotation>
          </xs:element>
          <xs:element name="Volume" type="nonnegativefloat">
            <xs:annotation>
              <xs:documentation>Объём услуги</xs:documentation>
            </xs:annotation>
          </xs:element>
          <xs:element name="Cost" type="nonnegativefloat">
            <xs:annotation>
              <xs:documentation>Стоимость услуги</xs:documentation>
            </xs:annotation>
          </xs:element>
          <xs:element minOccurs="0" name="AgentsFeeType" type="xs:byte">
            <xs:annotation>
              <xs:documentation>Тип ставки вознаграждения агента с услуги</xs:documentation>
            </xs:annotation>
          </xs:element>
          <xs:element minOccurs="0" name="AgentsFeeSum" type="nonnegativefloat">
            <xs:annotation>
              <xs:documentation>Сумма вознаграждения агента с услуги. В валюте, указанной в
            CurrencyConverted.</xs:documentation>
            </xs:annotation>
          </xs:element>
          <xs:element minOccurs="1" name="AgentsFeeTariff" type="nonnegativefloat">
            <xs:annotation>
              <xs:documentation>Ставка вознаграждения агента с услуги. В валюте, указанной в
            CurrencyConverted.</xs:documentation>
            </xs:annotation>
          </xs:element>
          <xs:element minOccurs="0" name="Invoice" type="document">
            <xs:annotation>
              <xs:documentation>Счёт-фактура/инвойс</xs:documentation>
            </xs:annotation>
          </xs:element>
        </xs:sequence>
      </xs:complexType>
      <xs:complexType name="port">
        <xs:annotation>
          <xs:documentation>Порт. (Наименование, Страна)</xs:documentation>
        </xs:annotation>
        <xs:sequence>
          <xs:element name="CountryCode" type="countrycode"/>
          <xs:element name="Name" type="xs:string"/>
        </xs:sequence>
      </xs:complexType>
      <xs:complexType name="point">
        <xs:annotation>
          <xs:documentation>Населённый пункт, станция или порт на выбор</xs:documentation>
        </xs:annotation>
        <xs:choice>
          <xs:element name="Place" type="place"/>
          <xs:element name="Station" type="station"/>
          <xs:element name="Port" type="port"/>
        </xs:choice>
      </xs:complexType>
      <xs:simpleType name="wagonnumber">
        <xs:annotation>
          <xs:documentation>Номер вагона.</xs:documentation>
        </xs:annotation>
        <xs:restriction base="xs:string">
          <xs:pattern value="\d{8}"/>
        </xs:restriction>
      </xs:simpleType>
      <xs:simpleType name="gngcode">
        <xs:annotation>
          <xs:documentation>Код ГНГ.</xs:documentation>
        </xs:annotation>
        <xs:restriction base="xs:string">
          <xs:pattern value="\d{8}"/>
        </xs:restriction>
      </xs:simpleType>
      <xs:simpleType name="etsngcode">
        <xs:annotation>
          <xs:documentation>Код ЕТСНГ.</xs:documentation>
        </xs:annotation>
        <xs:restriction base="xs:string">
          <xs:pattern value="\d{5,6}"/>
        </xs:restriction>
      </xs:simpleType>
      <xs:complexType name="mainblock">
        <xs:annotation>
          <xs:documentation>"Основной блок данных"</xs:documentation>
        </xs:annotation>
        <xs:sequence>
          <xs:element name="Container" type="container">
            <xs:annotation>
              <xs:documentation>Сведения о контейнере</xs:documentation>
            </xs:annotation>
          </xs:element>
          <xs:element name="Cargo" type="cargo">
            <xs:annotation>
              <xs:documentation>Сведения о грузе</xs:documentation>
            </xs:annotation>
          </xs:element>
          <xs:element minOccurs="0" name="Consignor" type="values">
            <xs:annotation>
              <xs:documentation>Грузоотправитель</xs:documentation>
            </xs:annotation>
          </xs:element>
          <xs:element minOccurs="0" name="Consignee" type="values">
            <xs:annotation>
              <xs:documentation>Грузополучатель</xs:documentation>
            </xs:annotation>
          </xs:element>
          <xs:element name="DeparturePoint" type="point">
            <xs:annotation>
              <xs:documentation>Пункт отправления перевозки в целом</xs:documentation>
            </xs:annotation>
          </xs:element>
          <xs:element name="DestinationPoint" type="point">
            <xs:annotation>
              <xs:documentation>Пункт назначения перевозки в целом</xs:documentation>
            </xs:annotation>
          </xs:element>
        </xs:sequence>
      </xs:complexType>
      <xs:complexType name="railblock">
        <xs:annotation>
          <xs:documentation>Блок данных об услугах по ЖД перевозке и доп. сборах</xs:documentation>
        </xs:annotation>
        <xs:sequence>
          <xs:element name="Waybill" type="document">
            <xs:annotation>
              <xs:documentation>Наименование, код и дата ЖД накладной</xs:documentation>
            </xs:annotation>
          </xs:element>
          <xs:element name="WagonNumber" type="wagonnumber">
            <xs:annotation>
              <xs:documentation>Номер вагона</xs:documentation>
            </xs:annotation>
          </xs:element>
          <xs:element name="OutCategory" type="xs:boolean">
            <xs:annotation>
              <xs:documentation>Категория отправки (0(или пусто)-Вагонная,
            1-Контейнерная)</xs:documentation>
            </xs:annotation>
          </xs:element>
          <xs:element name="OutDate" type="xs:date">
            <xs:annotation>
              <xs:documentation>Дата приёма груза к перевозке</xs:documentation>
            </xs:annotation>
          </xs:element>
          <xs:element name="ComDate" type="xs:date">
            <xs:annotation>
              <xs:documentation>Дата раскредитации</xs:documentation>
            </xs:annotation>
          </xs:element>
          <xs:element name="GU12" type="document">
            <xs:annotation>
              <xs:documentation>Наименование, код и дата ГУ-12</xs:documentation>
            </xs:annotation>
          </xs:element>
          <xs:element name="IsCustomsControl" type="xs:boolean">
            <xs:annotation>
              <xs:documentation>Признак таможенного контроля</xs:documentation>
            </xs:annotation>
          </xs:element>
          <xs:element name="TransLen" type="nonnegativefloat">
            <xs:annotation>
              <xs:documentation>Расстояние перевозки по ЖД</xs:documentation>
            </xs:annotation>
          </xs:element>
          <xs:element name="TransTarifCode" type="xs:int">
            <xs:annotation>
              <xs:documentation>Код исключительного тарифа (КИТ)</xs:documentation>
            </xs:annotation>
          </xs:element>
          <xs:element name="RefSectionSize" type="xs:byte">
            <xs:annotation>
              <xs:documentation>Составность перевозки</xs:documentation>
            </xs:annotation>
          </xs:element>
          <xs:element name="RouteType" type="xs:byte">
            <xs:annotation>
              <xs:documentation>Признак маршрута</xs:documentation>
            </xs:annotation>
          </xs:element>
          <xs:element name="Telegram" type="document">
            <xs:annotation>
              <xs:documentation>Наименование, код и дата проплатной телеграммы</xs:documentation>
            </xs:annotation>
          </xs:element>
          <xs:element name="TransAccount" type="xs:string">
            <xs:annotation>
              <xs:documentation>Подкод перевозки</xs:documentation>
            </xs:annotation>
          </xs:element>
          <xs:element name="PayAccount" type="xs:short">
            <xs:annotation>
              <xs:documentation>Код плательщика</xs:documentation>
            </xs:annotation>
          </xs:element>
          <xs:element name="StationTo" type="station">
            <xs:annotation>
              <xs:documentation>Наименование и код станции назначения</xs:documentation>
            </xs:annotation>
          </xs:element>
          <xs:element name="StationFrom" type="station">
            <xs:annotation>
              <xs:documentation>Наименование и код станции отправления</xs:documentation>
            </xs:annotation>
          </xs:element>
          <xs:element name="StationIn" type="station">
            <xs:annotation>
              <xs:documentation>Станция погран-перехода входящая (в РФ)</xs:documentation>
            </xs:annotation>
          </xs:element>
          <xs:element name="StationOut" type="station">
            <xs:annotation>
              <xs:documentation>Станция погран-перехода исходящая (из РФ)</xs:documentation>
            </xs:annotation>
          </xs:element>
          <xs:element name="Notes" type="xs:string">
            <xs:annotation>
              <xs:documentation>Поле для примечаний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oadhaulageblock">
        <xs:annotation>
          <xs:documentation>Блок данных об услугах по Автоперевозкам</xs:documentation>
        </xs:annotation>
        <xs:sequence>
          <xs:element name="VehicleRegistrationNumber" type="xs:string">
            <xs:annotation>
              <xs:documentation>Номер транспортного средства</xs:documentation>
            </xs:annotation>
          </xs:element>
          <xs:element name="Waybill" type="document">
            <xs:annotation>
              <xs:documentation>Товарно-транспортная накладная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</xs:documentation>
            </xs:annotation>
          </xs:element>
          <xs:element name="DestinationPoint" type="point">
            <xs:annotation>
              <xs:documentation>Пункт назначения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seafreightblock">
        <xs:annotation>
          <xs:documentation>Тип.Блок Морского фрахта</xs:documentation>
        </xs:annotation>
        <xs:sequence>
          <xs:element name="ShipName" type="xs:string">
            <xs:annotation>
              <xs:documentation>Наименование судна</xs:documentation>
            </xs:annotation>
          </xs:element>
          <xs:element name="VoyageNumber" type="xs:string">
            <xs:annotation>
              <xs:documentation>Номер рейса</xs:documentation>
            </xs:annotation>
          </xs:element>
          <xs:element name="Consignment" type="document">
            <xs:annotation>
              <xs:documentation>Коносамент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rt" type="port">
            <xs:annotation>
              <xs:documentation>Порт погрузки</xs:documentation>
            </xs:annotation>
          </xs:element>
          <xs:element name="DestinationPort" type="port">
            <xs:annotation>
              <xs:documentation>Порт выгрузки</xs:documentation>
            </xs:annotation>
          </xs:element>
          <xs:element name="SealNumber" type="xs:string">
            <xs:annotation>
              <xs:documentation>Номер пломбы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warehouseandnerminalblock">
        <xs:annotation>
          <xs:documentation>Блок данных по услугам Хранения и Терминального
        обслуживания</xs:documentation>
        </xs:annotation>
        <xs:sequence>
          <xs:element name="WarehouseName" type="xs:string">
            <xs:annotation>
              <xs:documentation>Наименование склада\депо</xs:documentation>
            </xs:annotation>
          </xs:element>
          <xs:element minOccurs="0" name="Consignment" type="document">
            <xs:annotation>
              <xs:documentation>Коносамент (для портовых терминалов и складов, если отсутсвует в блоке
            фрахта)</xs:documentation>
            </xs:annotation>
          </xs:element>
          <xs:element name="Port" type="xs:string">
            <xs:annotation>
              <xs:documentation>Наименование порта (для портовых складов и терминалов, если отсутсвует в
            блоке фрахта)</xs:documentation>
            </xs:annotation>
          </xs:element>
          <xs:element name="VoyageNumber" type="xs:string">
            <xs:annotation>
              <xs:documentation>Рейс (для портовых складов и терминалов, если отсутсвует в блоке
            фрахта)</xs:documentation>
            </xs:annotation>
          </xs:element>
          <xs:element name="TransAccount" type="xs:int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 контейнера</xs:documentation>
            </xs:annotation>
          </xs:element>
          <xs:element name="DestinationPoint" type="point">
            <xs:annotation>
              <xs:documentation>Пункт назначения контейнера</xs:documentation>
            </xs:annotation>
          </xs:element>
          <xs:element name="ReceptionDate" type="xs:date">
            <xs:annotation>
              <xs:documentation>Дата прибытия контейнера на терминал\склад</xs:documentation>
            </xs:annotation>
          </xs:element>
          <xs:element name="GivingOutDate" type="xs:date">
            <xs:annotation>
              <xs:documentation>Дата выдачи контейнера с терминала\склада</xs:documentation>
            </xs:annotation>
          </xs:element>
          <xs:element name="RouteType" type="xs:byte">
            <xs:annotation>
              <xs:documentation>Признак контейнерного поезда (аналогично Признаку маршрута, но для
            складов используется только значение, означающее контейнерный поезд)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epairblock">
        <xs:annotation>
          <xs:documentation>Блок данных об услугах Ремонта контейнеров</xs:documentation>
        </xs:annotation>
        <xs:sequence>
          <xs:element name="RepairPlace" type="xs:string">
            <xs:annotation>
              <xs:documentation>Наименование места ремонта</xs:documentation>
            </xs:annotation>
          </xs:element>
          <xs:element name="RepairReportSheet" type="document">
            <xs:annotation>
              <xs:documentation>Номер ремонтной ведомости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agentsfeeblock">
        <xs:annotation>
          <xs:documentation>Блок данных об Агентском вознаграждении (за заказ в целом. данные о
        вознаграждении, по конретной услуге находится в описании типа "услуга")</xs:documentation>
        </xs:annotation>
        <xs:sequence>
          <xs:element name="AgentFeeType" type="xs:byte">
            <xs:annotation>
              <xs:documentation>Тип ставки вознаграждения агента</xs:documentation>
            </xs:annotation>
          </xs:element>
          <xs:element name="AgentFeeTariff" type="nonnegativefloat">
            <xs:annotation>
              <xs:documentation>Ставка вознаграждения агента</xs:documentation>
            </xs:annotation>
          </xs:element>
          <xs:element name="AgentFeeSum" type="nonnegativefloat">
            <xs:annotation>
              <xs:documentation>Сумма вознаграждения агента</xs:documentation>
            </xs:annotation>
          </xs:element>
        </xs:sequence>
      </xs:complexType>
      <xs:complexType name="records">
        <xs:annotation>
          <xs:documentation>Запись отгрузочной информации</xs:documentation>
        </xs:annotation>
        <xs:sequence>
          <xs:element name="Main" type="mainblock"/>
          <xs:element minOccurs="0" name="RailRoad" type="railblock"/>
          <xs:element minOccurs="0" name="RoadHaulage" type="roadhaulageblock"/>
          <xs:element minOccurs="0" name="SeaFreight" type="seafreightblock"/>
          <xs:element minOccurs="0" name="WarehouseAndTerminal" type="warehouseandnerminalblock"/>
          <xs:element minOccurs="0" name="Repair" type="repairblock"/>
          <xs:element minOccurs="0" name="AgentsFee" type="agentsfeeblock"/>
        </xs:sequence>
        <xs:attribute name="recordcounter" use="required" type="xs:positiveInteger"/>
      </xs:complexType>
      <xs:element name="Root">
        <xs:complexType>
          <xs:sequence>
            <xs:element name="Record" type="records" maxOccurs="unbounded"/>
          </xs:sequence>
        </xs:complexType>
      </xs:element>
    </xs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nico\AppData\Local\Microsoft\Windows\Temporary%20Internet%20Files\Content.IE5\Z74QZ59C\&#1086;&#1090;&#1095;&#1077;&#1090;&#1099;%20&#1072;&#1075;&#1077;&#1085;&#1090;&#1072;\&#1087;&#1086;&#1088;&#1086;&#1078;&#1085;&#1080;&#1077;\2013\&#1054;&#1048;%20Unico%20Logistics%20empty%2003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6">
          <cell r="AA6" t="str">
            <v>Вознаграждение агента</v>
          </cell>
        </row>
        <row r="7">
          <cell r="AA7" t="str">
            <v>Agency Fee</v>
          </cell>
        </row>
        <row r="9">
          <cell r="AA9" t="str">
            <v>Сумма вознаграждения</v>
          </cell>
        </row>
        <row r="10">
          <cell r="AA10" t="str">
            <v>Fee Sum</v>
          </cell>
        </row>
        <row r="11">
          <cell r="AA11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142"/>
  <sheetViews>
    <sheetView tabSelected="1" topLeftCell="C1" zoomScaleNormal="100" zoomScaleSheetLayoutView="70" workbookViewId="0">
      <pane ySplit="8" topLeftCell="A1952" activePane="bottomLeft" state="frozen"/>
      <selection pane="bottomLeft" activeCell="J2" sqref="J2"/>
    </sheetView>
  </sheetViews>
  <sheetFormatPr defaultColWidth="9.140625" defaultRowHeight="19.5" customHeight="1"/>
  <cols>
    <col min="1" max="1" width="6.140625" style="11" hidden="1" customWidth="1"/>
    <col min="2" max="2" width="21" style="11" hidden="1" customWidth="1"/>
    <col min="3" max="3" width="26.140625" style="11" bestFit="1" customWidth="1"/>
    <col min="4" max="4" width="18" style="11" customWidth="1"/>
    <col min="5" max="5" width="30" style="11" customWidth="1"/>
    <col min="6" max="6" width="22.7109375" style="11" customWidth="1"/>
    <col min="7" max="7" width="19" style="11" customWidth="1"/>
    <col min="8" max="8" width="16.42578125" style="12" customWidth="1"/>
    <col min="9" max="9" width="15.5703125" style="13" customWidth="1"/>
    <col min="10" max="11" width="15.5703125" style="14" customWidth="1"/>
    <col min="12" max="12" width="15.5703125" style="13" customWidth="1"/>
    <col min="13" max="13" width="15.5703125" style="14" customWidth="1"/>
    <col min="14" max="14" width="15.28515625" style="13" customWidth="1"/>
    <col min="15" max="15" width="19.28515625" style="15" bestFit="1" customWidth="1"/>
    <col min="16" max="16" width="8" style="13" customWidth="1"/>
    <col min="17" max="17" width="33.5703125" style="11" bestFit="1" customWidth="1"/>
    <col min="18" max="18" width="15.28515625" style="11" customWidth="1"/>
    <col min="19" max="22" width="9.140625" style="11"/>
    <col min="23" max="24" width="10" style="11" bestFit="1" customWidth="1"/>
    <col min="25" max="16384" width="9.140625" style="11"/>
  </cols>
  <sheetData>
    <row r="1" spans="1:18" ht="19.5" customHeight="1" thickBot="1">
      <c r="C1" s="145" t="s">
        <v>41</v>
      </c>
      <c r="D1" s="145"/>
      <c r="E1" s="145"/>
      <c r="F1" s="145"/>
    </row>
    <row r="2" spans="1:18" ht="53.25" customHeight="1">
      <c r="C2" s="9" t="s">
        <v>40</v>
      </c>
      <c r="D2" s="16" t="s">
        <v>9</v>
      </c>
      <c r="E2" s="16" t="s">
        <v>10</v>
      </c>
      <c r="F2" s="16" t="s">
        <v>11</v>
      </c>
      <c r="G2" s="17" t="s">
        <v>12</v>
      </c>
      <c r="N2" s="14"/>
    </row>
    <row r="3" spans="1:18" ht="53.25" customHeight="1" thickBot="1">
      <c r="B3" s="11" t="s">
        <v>20</v>
      </c>
      <c r="C3" s="10" t="s">
        <v>33</v>
      </c>
      <c r="D3" s="18" t="s">
        <v>32</v>
      </c>
      <c r="E3" s="19">
        <v>45230</v>
      </c>
      <c r="F3" s="19">
        <v>45200</v>
      </c>
      <c r="G3" s="20">
        <v>45230</v>
      </c>
      <c r="K3" s="14" t="s">
        <v>44</v>
      </c>
      <c r="O3" s="21">
        <v>44256</v>
      </c>
      <c r="P3" s="22">
        <v>44286</v>
      </c>
    </row>
    <row r="4" spans="1:18" ht="34.5" customHeight="1">
      <c r="A4" s="131" t="s">
        <v>0</v>
      </c>
      <c r="B4" s="117"/>
      <c r="C4" s="146" t="s">
        <v>34</v>
      </c>
      <c r="D4" s="147"/>
      <c r="E4" s="147"/>
      <c r="F4" s="148"/>
      <c r="G4" s="116"/>
      <c r="H4" s="23"/>
      <c r="I4" s="132" t="s">
        <v>31</v>
      </c>
      <c r="J4" s="133"/>
      <c r="K4" s="133"/>
      <c r="L4" s="133"/>
      <c r="M4" s="134"/>
      <c r="N4" s="129" t="s">
        <v>13</v>
      </c>
      <c r="O4" s="130"/>
      <c r="P4" s="24" t="s">
        <v>21</v>
      </c>
      <c r="Q4" s="131" t="s">
        <v>22</v>
      </c>
    </row>
    <row r="5" spans="1:18" s="25" customFormat="1" ht="19.5" customHeight="1">
      <c r="A5" s="131"/>
      <c r="B5" s="114"/>
      <c r="C5" s="149" t="s">
        <v>35</v>
      </c>
      <c r="D5" s="150"/>
      <c r="E5" s="151" t="s">
        <v>3</v>
      </c>
      <c r="F5" s="151" t="s">
        <v>4</v>
      </c>
      <c r="G5" s="125" t="s">
        <v>16</v>
      </c>
      <c r="H5" s="126" t="s">
        <v>15</v>
      </c>
      <c r="I5" s="135" t="s">
        <v>29</v>
      </c>
      <c r="J5" s="136"/>
      <c r="K5" s="27"/>
      <c r="L5" s="135" t="s">
        <v>30</v>
      </c>
      <c r="M5" s="139"/>
      <c r="N5" s="127" t="s">
        <v>19</v>
      </c>
      <c r="O5" s="128"/>
      <c r="P5" s="142" t="s">
        <v>23</v>
      </c>
      <c r="Q5" s="131"/>
    </row>
    <row r="6" spans="1:18" s="25" customFormat="1" ht="19.5" customHeight="1">
      <c r="A6" s="131"/>
      <c r="B6" s="114"/>
      <c r="C6" s="125" t="s">
        <v>36</v>
      </c>
      <c r="D6" s="151" t="s">
        <v>17</v>
      </c>
      <c r="E6" s="152"/>
      <c r="F6" s="152"/>
      <c r="G6" s="125"/>
      <c r="H6" s="126"/>
      <c r="I6" s="137" t="s">
        <v>2</v>
      </c>
      <c r="J6" s="140" t="s">
        <v>1</v>
      </c>
      <c r="K6" s="119"/>
      <c r="L6" s="137" t="s">
        <v>2</v>
      </c>
      <c r="M6" s="140" t="s">
        <v>1</v>
      </c>
      <c r="N6" s="144" t="s">
        <v>2</v>
      </c>
      <c r="O6" s="143" t="s">
        <v>1</v>
      </c>
      <c r="P6" s="142"/>
      <c r="Q6" s="131"/>
    </row>
    <row r="7" spans="1:18" s="25" customFormat="1" ht="40.5" customHeight="1">
      <c r="A7" s="131"/>
      <c r="B7" s="114"/>
      <c r="C7" s="125"/>
      <c r="D7" s="153"/>
      <c r="E7" s="153"/>
      <c r="F7" s="153"/>
      <c r="G7" s="125"/>
      <c r="H7" s="126"/>
      <c r="I7" s="138"/>
      <c r="J7" s="141"/>
      <c r="K7" s="120"/>
      <c r="L7" s="138"/>
      <c r="M7" s="141"/>
      <c r="N7" s="144"/>
      <c r="O7" s="143"/>
      <c r="P7" s="121" t="s">
        <v>24</v>
      </c>
      <c r="Q7" s="131"/>
    </row>
    <row r="8" spans="1:18" s="26" customFormat="1" ht="39" customHeight="1">
      <c r="A8" s="114"/>
      <c r="B8" s="114"/>
      <c r="C8" s="114" t="s">
        <v>37</v>
      </c>
      <c r="D8" s="114" t="s">
        <v>18</v>
      </c>
      <c r="E8" s="114" t="s">
        <v>38</v>
      </c>
      <c r="F8" s="114" t="s">
        <v>5</v>
      </c>
      <c r="G8" s="114" t="s">
        <v>7</v>
      </c>
      <c r="H8" s="115" t="s">
        <v>14</v>
      </c>
      <c r="I8" s="122" t="s">
        <v>8</v>
      </c>
      <c r="J8" s="119" t="s">
        <v>6</v>
      </c>
      <c r="K8" s="119" t="s">
        <v>44</v>
      </c>
      <c r="L8" s="118" t="s">
        <v>8</v>
      </c>
      <c r="M8" s="119" t="s">
        <v>6</v>
      </c>
      <c r="N8" s="122" t="s">
        <v>45</v>
      </c>
      <c r="O8" s="8" t="s">
        <v>6</v>
      </c>
      <c r="P8" s="122" t="s">
        <v>46</v>
      </c>
      <c r="Q8" s="122" t="s">
        <v>25</v>
      </c>
      <c r="R8" s="26" t="s">
        <v>47</v>
      </c>
    </row>
    <row r="9" spans="1:18" s="6" customFormat="1" ht="12.75">
      <c r="A9" s="117"/>
      <c r="B9" s="3"/>
      <c r="C9" s="95" t="s">
        <v>8551</v>
      </c>
      <c r="D9" s="96" t="s">
        <v>39</v>
      </c>
      <c r="E9" s="4" t="s">
        <v>43</v>
      </c>
      <c r="F9" s="97" t="str">
        <f>IFERROR(VLOOKUP(C9,Sheet9!$A$1:$C$457,2,FALSE),"")</f>
        <v/>
      </c>
      <c r="G9" s="98"/>
      <c r="H9" s="5"/>
      <c r="I9" s="99"/>
      <c r="J9" s="100">
        <v>44268</v>
      </c>
      <c r="K9" s="1">
        <f>49+J9</f>
        <v>44317</v>
      </c>
      <c r="L9" s="101"/>
      <c r="M9" s="99" t="str">
        <f>IFERROR(VLOOKUP(C9,Sheet9!$A$1:$C$457,3,FALSE),"")</f>
        <v/>
      </c>
      <c r="N9" s="101">
        <f>4*31</f>
        <v>124</v>
      </c>
      <c r="O9" s="102"/>
      <c r="P9" s="101"/>
      <c r="Q9" s="103" t="s">
        <v>63</v>
      </c>
      <c r="R9" s="104">
        <f t="shared" ref="R9:R72" si="0">P9+N9+L9+I9</f>
        <v>124</v>
      </c>
    </row>
    <row r="10" spans="1:18" s="6" customFormat="1" ht="12.75">
      <c r="A10" s="117"/>
      <c r="B10" s="3"/>
      <c r="C10" s="105" t="s">
        <v>49</v>
      </c>
      <c r="D10" s="96" t="s">
        <v>39</v>
      </c>
      <c r="E10" s="4" t="s">
        <v>48</v>
      </c>
      <c r="F10" s="97" t="str">
        <f>IFERROR(VLOOKUP(C10,Sheet9!$A$1:$C$457,2,FALSE),"")</f>
        <v/>
      </c>
      <c r="G10" s="98"/>
      <c r="H10" s="5"/>
      <c r="I10" s="99"/>
      <c r="J10" s="100">
        <v>44468</v>
      </c>
      <c r="K10" s="1">
        <f t="shared" ref="K10:K18" si="1">49+J10</f>
        <v>44517</v>
      </c>
      <c r="L10" s="101"/>
      <c r="M10" s="99" t="str">
        <f>IFERROR(VLOOKUP(C10,Sheet9!$A$1:$C$457,3,FALSE),"")</f>
        <v/>
      </c>
      <c r="N10" s="101">
        <f t="shared" ref="N10:N18" si="2">4*31</f>
        <v>124</v>
      </c>
      <c r="O10" s="102"/>
      <c r="P10" s="101"/>
      <c r="Q10" s="103" t="s">
        <v>63</v>
      </c>
      <c r="R10" s="104">
        <f t="shared" si="0"/>
        <v>124</v>
      </c>
    </row>
    <row r="11" spans="1:18" s="6" customFormat="1" ht="12.75">
      <c r="A11" s="117"/>
      <c r="B11" s="3"/>
      <c r="C11" s="105" t="s">
        <v>51</v>
      </c>
      <c r="D11" s="96" t="s">
        <v>39</v>
      </c>
      <c r="E11" s="4" t="s">
        <v>50</v>
      </c>
      <c r="F11" s="97" t="str">
        <f>IFERROR(VLOOKUP(C11,Sheet9!$A$1:$C$457,2,FALSE),"")</f>
        <v/>
      </c>
      <c r="G11" s="98"/>
      <c r="H11" s="5"/>
      <c r="I11" s="99"/>
      <c r="J11" s="100">
        <v>44619</v>
      </c>
      <c r="K11" s="1">
        <f t="shared" si="1"/>
        <v>44668</v>
      </c>
      <c r="L11" s="101"/>
      <c r="M11" s="99" t="str">
        <f>IFERROR(VLOOKUP(C11,Sheet9!$A$1:$C$457,3,FALSE),"")</f>
        <v/>
      </c>
      <c r="N11" s="101">
        <f t="shared" si="2"/>
        <v>124</v>
      </c>
      <c r="O11" s="102"/>
      <c r="P11" s="101"/>
      <c r="Q11" s="103" t="s">
        <v>63</v>
      </c>
      <c r="R11" s="104">
        <f t="shared" si="0"/>
        <v>124</v>
      </c>
    </row>
    <row r="12" spans="1:18" s="6" customFormat="1" ht="12.75">
      <c r="A12" s="117"/>
      <c r="B12" s="3"/>
      <c r="C12" s="105" t="s">
        <v>52</v>
      </c>
      <c r="D12" s="96" t="s">
        <v>39</v>
      </c>
      <c r="E12" s="4" t="s">
        <v>50</v>
      </c>
      <c r="F12" s="97" t="str">
        <f>IFERROR(VLOOKUP(C12,Sheet9!$A$1:$C$457,2,FALSE),"")</f>
        <v/>
      </c>
      <c r="G12" s="98"/>
      <c r="H12" s="5"/>
      <c r="I12" s="99"/>
      <c r="J12" s="100">
        <v>44619</v>
      </c>
      <c r="K12" s="1">
        <f t="shared" si="1"/>
        <v>44668</v>
      </c>
      <c r="L12" s="101"/>
      <c r="M12" s="99" t="str">
        <f>IFERROR(VLOOKUP(C12,Sheet9!$A$1:$C$457,3,FALSE),"")</f>
        <v/>
      </c>
      <c r="N12" s="101">
        <f t="shared" si="2"/>
        <v>124</v>
      </c>
      <c r="O12" s="102"/>
      <c r="P12" s="101"/>
      <c r="Q12" s="103" t="s">
        <v>63</v>
      </c>
      <c r="R12" s="104">
        <f t="shared" si="0"/>
        <v>124</v>
      </c>
    </row>
    <row r="13" spans="1:18" s="6" customFormat="1" ht="12.75">
      <c r="A13" s="117"/>
      <c r="B13" s="3"/>
      <c r="C13" s="113" t="s">
        <v>53</v>
      </c>
      <c r="D13" s="96" t="s">
        <v>39</v>
      </c>
      <c r="E13" s="4" t="s">
        <v>50</v>
      </c>
      <c r="F13" s="97" t="str">
        <f>IFERROR(VLOOKUP(C13,Sheet9!$A$1:$C$457,2,FALSE),"")</f>
        <v/>
      </c>
      <c r="G13" s="98"/>
      <c r="H13" s="5"/>
      <c r="I13" s="99"/>
      <c r="J13" s="100">
        <v>44619</v>
      </c>
      <c r="K13" s="1">
        <f t="shared" si="1"/>
        <v>44668</v>
      </c>
      <c r="L13" s="101"/>
      <c r="M13" s="99" t="str">
        <f>IFERROR(VLOOKUP(C13,Sheet9!$A$1:$C$457,3,FALSE),"")</f>
        <v/>
      </c>
      <c r="N13" s="101">
        <f t="shared" si="2"/>
        <v>124</v>
      </c>
      <c r="O13" s="102"/>
      <c r="P13" s="101"/>
      <c r="Q13" s="103" t="s">
        <v>63</v>
      </c>
      <c r="R13" s="104">
        <f t="shared" si="0"/>
        <v>124</v>
      </c>
    </row>
    <row r="14" spans="1:18" s="6" customFormat="1" ht="12.75">
      <c r="A14" s="117"/>
      <c r="B14" s="3"/>
      <c r="C14" s="113" t="s">
        <v>55</v>
      </c>
      <c r="D14" s="96" t="s">
        <v>39</v>
      </c>
      <c r="E14" s="4" t="s">
        <v>54</v>
      </c>
      <c r="F14" s="97" t="s">
        <v>10790</v>
      </c>
      <c r="G14" s="98"/>
      <c r="H14" s="5"/>
      <c r="I14" s="99"/>
      <c r="J14" s="100">
        <v>44635</v>
      </c>
      <c r="K14" s="1">
        <f t="shared" si="1"/>
        <v>44684</v>
      </c>
      <c r="L14" s="101"/>
      <c r="M14" s="99">
        <v>44707</v>
      </c>
      <c r="N14" s="101">
        <f>4*(M14-$F$3+1)</f>
        <v>-1968</v>
      </c>
      <c r="O14" s="102"/>
      <c r="P14" s="101"/>
      <c r="Q14" s="103" t="s">
        <v>63</v>
      </c>
      <c r="R14" s="104">
        <f t="shared" si="0"/>
        <v>-1968</v>
      </c>
    </row>
    <row r="15" spans="1:18" s="6" customFormat="1" ht="12.75">
      <c r="A15" s="117"/>
      <c r="B15" s="3"/>
      <c r="C15" s="107" t="s">
        <v>56</v>
      </c>
      <c r="D15" s="96" t="s">
        <v>39</v>
      </c>
      <c r="E15" s="4" t="s">
        <v>57</v>
      </c>
      <c r="F15" s="97" t="s">
        <v>10798</v>
      </c>
      <c r="G15" s="98"/>
      <c r="H15" s="5"/>
      <c r="I15" s="99"/>
      <c r="J15" s="100">
        <v>44642</v>
      </c>
      <c r="K15" s="1">
        <f t="shared" si="1"/>
        <v>44691</v>
      </c>
      <c r="L15" s="101"/>
      <c r="M15" s="99">
        <v>44695</v>
      </c>
      <c r="N15" s="101">
        <f>4*(M15-$F$3+1)</f>
        <v>-2016</v>
      </c>
      <c r="O15" s="102"/>
      <c r="P15" s="101"/>
      <c r="Q15" s="103" t="s">
        <v>63</v>
      </c>
      <c r="R15" s="104">
        <f t="shared" si="0"/>
        <v>-2016</v>
      </c>
    </row>
    <row r="16" spans="1:18" s="6" customFormat="1" ht="12.75">
      <c r="A16" s="117"/>
      <c r="B16" s="3"/>
      <c r="C16" s="107" t="s">
        <v>59</v>
      </c>
      <c r="D16" s="96" t="s">
        <v>39</v>
      </c>
      <c r="E16" s="4" t="s">
        <v>58</v>
      </c>
      <c r="F16" s="97" t="str">
        <f>IFERROR(VLOOKUP(C16,Sheet9!$A$1:$C$457,2,FALSE),"")</f>
        <v/>
      </c>
      <c r="G16" s="98"/>
      <c r="H16" s="5"/>
      <c r="I16" s="99"/>
      <c r="J16" s="100">
        <v>44649</v>
      </c>
      <c r="K16" s="1">
        <f t="shared" si="1"/>
        <v>44698</v>
      </c>
      <c r="L16" s="101"/>
      <c r="M16" s="99" t="str">
        <f>IFERROR(VLOOKUP(C16,Sheet9!$A$1:$C$457,3,FALSE),"")</f>
        <v/>
      </c>
      <c r="N16" s="101">
        <f t="shared" si="2"/>
        <v>124</v>
      </c>
      <c r="O16" s="102"/>
      <c r="P16" s="101"/>
      <c r="Q16" s="103" t="s">
        <v>63</v>
      </c>
      <c r="R16" s="104">
        <f t="shared" si="0"/>
        <v>124</v>
      </c>
    </row>
    <row r="17" spans="1:18" s="6" customFormat="1" ht="12.75">
      <c r="A17" s="117"/>
      <c r="B17" s="3"/>
      <c r="C17" s="107" t="s">
        <v>60</v>
      </c>
      <c r="D17" s="96" t="s">
        <v>39</v>
      </c>
      <c r="E17" s="4" t="s">
        <v>58</v>
      </c>
      <c r="F17" s="97" t="str">
        <f>IFERROR(VLOOKUP(C17,Sheet9!$A$1:$C$457,2,FALSE),"")</f>
        <v/>
      </c>
      <c r="G17" s="98"/>
      <c r="H17" s="5"/>
      <c r="I17" s="99"/>
      <c r="J17" s="100">
        <v>44649</v>
      </c>
      <c r="K17" s="1">
        <f t="shared" si="1"/>
        <v>44698</v>
      </c>
      <c r="L17" s="101"/>
      <c r="M17" s="99" t="str">
        <f>IFERROR(VLOOKUP(C17,Sheet9!$A$1:$C$457,3,FALSE),"")</f>
        <v/>
      </c>
      <c r="N17" s="101">
        <f t="shared" si="2"/>
        <v>124</v>
      </c>
      <c r="O17" s="102"/>
      <c r="P17" s="101"/>
      <c r="Q17" s="103" t="s">
        <v>63</v>
      </c>
      <c r="R17" s="104">
        <f t="shared" si="0"/>
        <v>124</v>
      </c>
    </row>
    <row r="18" spans="1:18" s="6" customFormat="1" ht="12.75">
      <c r="A18" s="117"/>
      <c r="B18" s="3"/>
      <c r="C18" s="107" t="s">
        <v>61</v>
      </c>
      <c r="D18" s="96" t="s">
        <v>39</v>
      </c>
      <c r="E18" s="4" t="s">
        <v>58</v>
      </c>
      <c r="F18" s="97" t="str">
        <f>IFERROR(VLOOKUP(C18,Sheet9!$A$1:$C$457,2,FALSE),"")</f>
        <v/>
      </c>
      <c r="G18" s="98"/>
      <c r="H18" s="5"/>
      <c r="I18" s="99"/>
      <c r="J18" s="100">
        <v>44649</v>
      </c>
      <c r="K18" s="1">
        <f t="shared" si="1"/>
        <v>44698</v>
      </c>
      <c r="L18" s="101"/>
      <c r="M18" s="99" t="str">
        <f>IFERROR(VLOOKUP(C18,Sheet9!$A$1:$C$457,3,FALSE),"")</f>
        <v/>
      </c>
      <c r="N18" s="101">
        <f t="shared" si="2"/>
        <v>124</v>
      </c>
      <c r="O18" s="102"/>
      <c r="P18" s="101"/>
      <c r="Q18" s="103" t="s">
        <v>63</v>
      </c>
      <c r="R18" s="104">
        <f t="shared" si="0"/>
        <v>124</v>
      </c>
    </row>
    <row r="19" spans="1:18" s="6" customFormat="1" ht="12.75">
      <c r="A19" s="117"/>
      <c r="B19" s="3"/>
      <c r="C19" s="107" t="s">
        <v>100</v>
      </c>
      <c r="D19" s="96" t="s">
        <v>39</v>
      </c>
      <c r="E19" s="4" t="s">
        <v>95</v>
      </c>
      <c r="F19" s="97" t="str">
        <f>IFERROR(VLOOKUP(C19,Sheet9!$A$1:$C$457,2,FALSE),"")</f>
        <v/>
      </c>
      <c r="G19" s="98"/>
      <c r="H19" s="5"/>
      <c r="I19" s="99"/>
      <c r="J19" s="100">
        <v>44871</v>
      </c>
      <c r="K19" s="1">
        <f>59+J19</f>
        <v>44930</v>
      </c>
      <c r="L19" s="101"/>
      <c r="M19" s="99" t="str">
        <f>IFERROR(VLOOKUP(C19,Sheet9!$A$1:$C$457,3,FALSE),"")</f>
        <v/>
      </c>
      <c r="N19" s="101">
        <f>4*31</f>
        <v>124</v>
      </c>
      <c r="O19" s="102"/>
      <c r="P19" s="101"/>
      <c r="Q19" s="103" t="s">
        <v>62</v>
      </c>
      <c r="R19" s="104">
        <f t="shared" si="0"/>
        <v>124</v>
      </c>
    </row>
    <row r="20" spans="1:18" s="6" customFormat="1" ht="12.75">
      <c r="A20" s="117"/>
      <c r="B20" s="3"/>
      <c r="C20" s="107" t="s">
        <v>233</v>
      </c>
      <c r="D20" s="96" t="s">
        <v>39</v>
      </c>
      <c r="E20" s="4" t="s">
        <v>232</v>
      </c>
      <c r="F20" s="97" t="str">
        <f>IFERROR(VLOOKUP(C20,Sheet9!$A$1:$C$457,2,FALSE),"")</f>
        <v/>
      </c>
      <c r="G20" s="98"/>
      <c r="H20" s="5"/>
      <c r="I20" s="99"/>
      <c r="J20" s="100">
        <v>44900</v>
      </c>
      <c r="K20" s="1">
        <f t="shared" ref="K20:K83" si="3">59+J20</f>
        <v>44959</v>
      </c>
      <c r="L20" s="101"/>
      <c r="M20" s="99" t="str">
        <f>IFERROR(VLOOKUP(C20,Sheet9!$A$1:$C$457,3,FALSE),"")</f>
        <v/>
      </c>
      <c r="N20" s="101">
        <f t="shared" ref="N20:N83" si="4">4*31</f>
        <v>124</v>
      </c>
      <c r="O20" s="102"/>
      <c r="P20" s="101"/>
      <c r="Q20" s="103" t="s">
        <v>62</v>
      </c>
      <c r="R20" s="104">
        <f t="shared" si="0"/>
        <v>124</v>
      </c>
    </row>
    <row r="21" spans="1:18" s="6" customFormat="1" ht="12.75">
      <c r="A21" s="117"/>
      <c r="B21" s="3"/>
      <c r="C21" s="107" t="s">
        <v>240</v>
      </c>
      <c r="D21" s="96" t="s">
        <v>39</v>
      </c>
      <c r="E21" s="4" t="s">
        <v>238</v>
      </c>
      <c r="F21" s="97" t="str">
        <f>IFERROR(VLOOKUP(C21,Sheet9!$A$1:$C$457,2,FALSE),"")</f>
        <v/>
      </c>
      <c r="G21" s="98"/>
      <c r="H21" s="5"/>
      <c r="I21" s="99"/>
      <c r="J21" s="100">
        <v>44900</v>
      </c>
      <c r="K21" s="1">
        <f t="shared" si="3"/>
        <v>44959</v>
      </c>
      <c r="L21" s="101"/>
      <c r="M21" s="99" t="str">
        <f>IFERROR(VLOOKUP(C21,Sheet9!$A$1:$C$457,3,FALSE),"")</f>
        <v/>
      </c>
      <c r="N21" s="101">
        <f t="shared" si="4"/>
        <v>124</v>
      </c>
      <c r="O21" s="102"/>
      <c r="P21" s="101"/>
      <c r="Q21" s="103" t="s">
        <v>62</v>
      </c>
      <c r="R21" s="104">
        <f t="shared" si="0"/>
        <v>124</v>
      </c>
    </row>
    <row r="22" spans="1:18" s="6" customFormat="1" ht="12.75">
      <c r="A22" s="117"/>
      <c r="B22" s="3"/>
      <c r="C22" s="107" t="s">
        <v>239</v>
      </c>
      <c r="D22" s="96" t="s">
        <v>39</v>
      </c>
      <c r="E22" s="4" t="s">
        <v>238</v>
      </c>
      <c r="F22" s="97" t="str">
        <f>IFERROR(VLOOKUP(C22,Sheet9!$A$1:$C$457,2,FALSE),"")</f>
        <v/>
      </c>
      <c r="G22" s="98"/>
      <c r="H22" s="5"/>
      <c r="I22" s="99"/>
      <c r="J22" s="100">
        <v>44900</v>
      </c>
      <c r="K22" s="1">
        <f t="shared" si="3"/>
        <v>44959</v>
      </c>
      <c r="L22" s="101"/>
      <c r="M22" s="99" t="str">
        <f>IFERROR(VLOOKUP(C22,Sheet9!$A$1:$C$457,3,FALSE),"")</f>
        <v/>
      </c>
      <c r="N22" s="101">
        <f t="shared" si="4"/>
        <v>124</v>
      </c>
      <c r="O22" s="102"/>
      <c r="P22" s="101"/>
      <c r="Q22" s="103" t="s">
        <v>62</v>
      </c>
      <c r="R22" s="104">
        <f t="shared" si="0"/>
        <v>124</v>
      </c>
    </row>
    <row r="23" spans="1:18" s="6" customFormat="1" ht="12.75">
      <c r="A23" s="117"/>
      <c r="B23" s="3"/>
      <c r="C23" s="106" t="s">
        <v>167</v>
      </c>
      <c r="D23" s="96" t="s">
        <v>39</v>
      </c>
      <c r="E23" s="4" t="s">
        <v>152</v>
      </c>
      <c r="F23" s="97" t="str">
        <f>IFERROR(VLOOKUP(C23,Sheet9!$A$1:$C$457,2,FALSE),"")</f>
        <v/>
      </c>
      <c r="G23" s="98"/>
      <c r="H23" s="5"/>
      <c r="I23" s="99"/>
      <c r="J23" s="100">
        <v>44914</v>
      </c>
      <c r="K23" s="1">
        <f t="shared" si="3"/>
        <v>44973</v>
      </c>
      <c r="L23" s="101"/>
      <c r="M23" s="99" t="str">
        <f>IFERROR(VLOOKUP(C23,Sheet9!$A$1:$C$457,3,FALSE),"")</f>
        <v/>
      </c>
      <c r="N23" s="101">
        <f t="shared" si="4"/>
        <v>124</v>
      </c>
      <c r="O23" s="102"/>
      <c r="P23" s="101"/>
      <c r="Q23" s="103" t="s">
        <v>62</v>
      </c>
      <c r="R23" s="104">
        <f t="shared" si="0"/>
        <v>124</v>
      </c>
    </row>
    <row r="24" spans="1:18" s="6" customFormat="1" ht="12.75">
      <c r="A24" s="117"/>
      <c r="B24" s="3"/>
      <c r="C24" s="106" t="s">
        <v>275</v>
      </c>
      <c r="D24" s="96" t="s">
        <v>39</v>
      </c>
      <c r="E24" s="4" t="s">
        <v>274</v>
      </c>
      <c r="F24" s="97" t="str">
        <f>IFERROR(VLOOKUP(C24,Sheet9!$A$1:$C$457,2,FALSE),"")</f>
        <v/>
      </c>
      <c r="G24" s="98"/>
      <c r="H24" s="5"/>
      <c r="I24" s="99"/>
      <c r="J24" s="100">
        <v>44916</v>
      </c>
      <c r="K24" s="1">
        <f t="shared" si="3"/>
        <v>44975</v>
      </c>
      <c r="L24" s="101"/>
      <c r="M24" s="99" t="str">
        <f>IFERROR(VLOOKUP(C24,Sheet9!$A$1:$C$457,3,FALSE),"")</f>
        <v/>
      </c>
      <c r="N24" s="101">
        <f t="shared" si="4"/>
        <v>124</v>
      </c>
      <c r="O24" s="102"/>
      <c r="P24" s="101"/>
      <c r="Q24" s="103" t="s">
        <v>62</v>
      </c>
      <c r="R24" s="104">
        <f t="shared" si="0"/>
        <v>124</v>
      </c>
    </row>
    <row r="25" spans="1:18" s="6" customFormat="1" ht="12.75">
      <c r="A25" s="117"/>
      <c r="B25" s="3"/>
      <c r="C25" s="106" t="s">
        <v>284</v>
      </c>
      <c r="D25" s="96" t="s">
        <v>39</v>
      </c>
      <c r="E25" s="4" t="s">
        <v>274</v>
      </c>
      <c r="F25" s="97" t="str">
        <f>IFERROR(VLOOKUP(C25,Sheet9!$A$1:$C$457,2,FALSE),"")</f>
        <v/>
      </c>
      <c r="G25" s="98"/>
      <c r="H25" s="5"/>
      <c r="I25" s="99"/>
      <c r="J25" s="100">
        <v>44916</v>
      </c>
      <c r="K25" s="1">
        <f t="shared" si="3"/>
        <v>44975</v>
      </c>
      <c r="L25" s="101"/>
      <c r="M25" s="99" t="str">
        <f>IFERROR(VLOOKUP(C25,Sheet9!$A$1:$C$457,3,FALSE),"")</f>
        <v/>
      </c>
      <c r="N25" s="101">
        <f t="shared" si="4"/>
        <v>124</v>
      </c>
      <c r="O25" s="102"/>
      <c r="P25" s="101"/>
      <c r="Q25" s="103" t="s">
        <v>62</v>
      </c>
      <c r="R25" s="104">
        <f t="shared" si="0"/>
        <v>124</v>
      </c>
    </row>
    <row r="26" spans="1:18" s="6" customFormat="1" ht="12.75">
      <c r="A26" s="117"/>
      <c r="B26" s="3"/>
      <c r="C26" s="105" t="s">
        <v>5621</v>
      </c>
      <c r="D26" s="96" t="s">
        <v>39</v>
      </c>
      <c r="E26" s="4" t="s">
        <v>6089</v>
      </c>
      <c r="F26" s="97" t="str">
        <f>IFERROR(VLOOKUP(C26,Sheet9!$A$1:$C$457,2,FALSE),"")</f>
        <v/>
      </c>
      <c r="G26" s="98"/>
      <c r="H26" s="5"/>
      <c r="I26" s="99"/>
      <c r="J26" s="100">
        <v>44919</v>
      </c>
      <c r="K26" s="1">
        <f t="shared" si="3"/>
        <v>44978</v>
      </c>
      <c r="L26" s="101"/>
      <c r="M26" s="99" t="str">
        <f>IFERROR(VLOOKUP(C26,Sheet9!$A$1:$C$457,3,FALSE),"")</f>
        <v/>
      </c>
      <c r="N26" s="101">
        <f t="shared" si="4"/>
        <v>124</v>
      </c>
      <c r="O26" s="102"/>
      <c r="P26" s="101"/>
      <c r="Q26" s="103" t="s">
        <v>62</v>
      </c>
      <c r="R26" s="104">
        <f t="shared" si="0"/>
        <v>124</v>
      </c>
    </row>
    <row r="27" spans="1:18" s="6" customFormat="1" ht="12.75">
      <c r="A27" s="117"/>
      <c r="B27" s="3"/>
      <c r="C27" s="107" t="s">
        <v>1114</v>
      </c>
      <c r="D27" s="96" t="s">
        <v>39</v>
      </c>
      <c r="E27" s="4" t="s">
        <v>1081</v>
      </c>
      <c r="F27" s="97" t="str">
        <f>IFERROR(VLOOKUP(C27,Sheet9!$A$1:$C$457,2,FALSE),"")</f>
        <v/>
      </c>
      <c r="G27" s="98"/>
      <c r="H27" s="5"/>
      <c r="I27" s="99"/>
      <c r="J27" s="100">
        <v>44936</v>
      </c>
      <c r="K27" s="1">
        <f t="shared" si="3"/>
        <v>44995</v>
      </c>
      <c r="L27" s="101"/>
      <c r="M27" s="99" t="str">
        <f>IFERROR(VLOOKUP(C27,Sheet9!$A$1:$C$457,3,FALSE),"")</f>
        <v/>
      </c>
      <c r="N27" s="101">
        <f t="shared" si="4"/>
        <v>124</v>
      </c>
      <c r="O27" s="102"/>
      <c r="P27" s="101"/>
      <c r="Q27" s="103" t="s">
        <v>62</v>
      </c>
      <c r="R27" s="104">
        <f t="shared" si="0"/>
        <v>124</v>
      </c>
    </row>
    <row r="28" spans="1:18" s="6" customFormat="1" ht="12.75">
      <c r="A28" s="117"/>
      <c r="B28" s="3"/>
      <c r="C28" s="107" t="s">
        <v>1113</v>
      </c>
      <c r="D28" s="96" t="s">
        <v>39</v>
      </c>
      <c r="E28" s="4" t="s">
        <v>1081</v>
      </c>
      <c r="F28" s="97" t="str">
        <f>IFERROR(VLOOKUP(C28,Sheet9!$A$1:$C$457,2,FALSE),"")</f>
        <v/>
      </c>
      <c r="G28" s="98"/>
      <c r="H28" s="5"/>
      <c r="I28" s="99"/>
      <c r="J28" s="100">
        <v>44936</v>
      </c>
      <c r="K28" s="1">
        <f t="shared" si="3"/>
        <v>44995</v>
      </c>
      <c r="L28" s="101"/>
      <c r="M28" s="99" t="str">
        <f>IFERROR(VLOOKUP(C28,Sheet9!$A$1:$C$457,3,FALSE),"")</f>
        <v/>
      </c>
      <c r="N28" s="101">
        <f t="shared" si="4"/>
        <v>124</v>
      </c>
      <c r="O28" s="102"/>
      <c r="P28" s="101"/>
      <c r="Q28" s="103" t="s">
        <v>62</v>
      </c>
      <c r="R28" s="104">
        <f t="shared" si="0"/>
        <v>124</v>
      </c>
    </row>
    <row r="29" spans="1:18" s="6" customFormat="1" ht="12.75">
      <c r="A29" s="117"/>
      <c r="B29" s="3"/>
      <c r="C29" s="107" t="s">
        <v>1090</v>
      </c>
      <c r="D29" s="96" t="s">
        <v>39</v>
      </c>
      <c r="E29" s="4" t="s">
        <v>1081</v>
      </c>
      <c r="F29" s="97" t="str">
        <f>IFERROR(VLOOKUP(C29,Sheet9!$A$1:$C$457,2,FALSE),"")</f>
        <v/>
      </c>
      <c r="G29" s="98"/>
      <c r="H29" s="5"/>
      <c r="I29" s="99"/>
      <c r="J29" s="100">
        <v>44936</v>
      </c>
      <c r="K29" s="1">
        <f t="shared" si="3"/>
        <v>44995</v>
      </c>
      <c r="L29" s="101"/>
      <c r="M29" s="99" t="str">
        <f>IFERROR(VLOOKUP(C29,Sheet9!$A$1:$C$457,3,FALSE),"")</f>
        <v/>
      </c>
      <c r="N29" s="101">
        <f t="shared" si="4"/>
        <v>124</v>
      </c>
      <c r="O29" s="102"/>
      <c r="P29" s="101"/>
      <c r="Q29" s="103" t="s">
        <v>62</v>
      </c>
      <c r="R29" s="104">
        <f t="shared" si="0"/>
        <v>124</v>
      </c>
    </row>
    <row r="30" spans="1:18" s="6" customFormat="1" ht="12.75">
      <c r="A30" s="117"/>
      <c r="B30" s="3"/>
      <c r="C30" s="107" t="s">
        <v>1089</v>
      </c>
      <c r="D30" s="96" t="s">
        <v>39</v>
      </c>
      <c r="E30" s="4" t="s">
        <v>1081</v>
      </c>
      <c r="F30" s="97" t="str">
        <f>IFERROR(VLOOKUP(C30,Sheet9!$A$1:$C$457,2,FALSE),"")</f>
        <v/>
      </c>
      <c r="G30" s="98"/>
      <c r="H30" s="5"/>
      <c r="I30" s="99"/>
      <c r="J30" s="100">
        <v>44936</v>
      </c>
      <c r="K30" s="1">
        <f t="shared" si="3"/>
        <v>44995</v>
      </c>
      <c r="L30" s="101"/>
      <c r="M30" s="99" t="str">
        <f>IFERROR(VLOOKUP(C30,Sheet9!$A$1:$C$457,3,FALSE),"")</f>
        <v/>
      </c>
      <c r="N30" s="101">
        <f t="shared" si="4"/>
        <v>124</v>
      </c>
      <c r="O30" s="102"/>
      <c r="P30" s="101"/>
      <c r="Q30" s="103" t="s">
        <v>62</v>
      </c>
      <c r="R30" s="104">
        <f t="shared" si="0"/>
        <v>124</v>
      </c>
    </row>
    <row r="31" spans="1:18" s="6" customFormat="1" ht="12.75">
      <c r="A31" s="117"/>
      <c r="B31" s="3"/>
      <c r="C31" s="107" t="s">
        <v>1110</v>
      </c>
      <c r="D31" s="96" t="s">
        <v>39</v>
      </c>
      <c r="E31" s="4" t="s">
        <v>1081</v>
      </c>
      <c r="F31" s="97" t="str">
        <f>IFERROR(VLOOKUP(C31,Sheet9!$A$1:$C$457,2,FALSE),"")</f>
        <v/>
      </c>
      <c r="G31" s="98"/>
      <c r="H31" s="5"/>
      <c r="I31" s="99"/>
      <c r="J31" s="100">
        <v>44936</v>
      </c>
      <c r="K31" s="1">
        <f t="shared" si="3"/>
        <v>44995</v>
      </c>
      <c r="L31" s="101"/>
      <c r="M31" s="99" t="str">
        <f>IFERROR(VLOOKUP(C31,Sheet9!$A$1:$C$457,3,FALSE),"")</f>
        <v/>
      </c>
      <c r="N31" s="101">
        <f t="shared" si="4"/>
        <v>124</v>
      </c>
      <c r="O31" s="102"/>
      <c r="P31" s="101"/>
      <c r="Q31" s="103" t="s">
        <v>62</v>
      </c>
      <c r="R31" s="104">
        <f t="shared" si="0"/>
        <v>124</v>
      </c>
    </row>
    <row r="32" spans="1:18" s="6" customFormat="1" ht="12.75">
      <c r="A32" s="117"/>
      <c r="B32" s="3"/>
      <c r="C32" s="107" t="s">
        <v>1116</v>
      </c>
      <c r="D32" s="96" t="s">
        <v>39</v>
      </c>
      <c r="E32" s="4" t="s">
        <v>1081</v>
      </c>
      <c r="F32" s="97" t="str">
        <f>IFERROR(VLOOKUP(C32,Sheet9!$A$1:$C$457,2,FALSE),"")</f>
        <v/>
      </c>
      <c r="G32" s="98"/>
      <c r="H32" s="5"/>
      <c r="I32" s="99"/>
      <c r="J32" s="100">
        <v>44936</v>
      </c>
      <c r="K32" s="1">
        <f t="shared" si="3"/>
        <v>44995</v>
      </c>
      <c r="L32" s="101"/>
      <c r="M32" s="99" t="str">
        <f>IFERROR(VLOOKUP(C32,Sheet9!$A$1:$C$457,3,FALSE),"")</f>
        <v/>
      </c>
      <c r="N32" s="101">
        <f t="shared" si="4"/>
        <v>124</v>
      </c>
      <c r="O32" s="102"/>
      <c r="P32" s="101"/>
      <c r="Q32" s="103" t="s">
        <v>62</v>
      </c>
      <c r="R32" s="104">
        <f t="shared" si="0"/>
        <v>124</v>
      </c>
    </row>
    <row r="33" spans="1:18" s="6" customFormat="1" ht="12.75">
      <c r="A33" s="117"/>
      <c r="B33" s="3"/>
      <c r="C33" s="107" t="s">
        <v>1091</v>
      </c>
      <c r="D33" s="96" t="s">
        <v>39</v>
      </c>
      <c r="E33" s="4" t="s">
        <v>1081</v>
      </c>
      <c r="F33" s="97" t="str">
        <f>IFERROR(VLOOKUP(C33,Sheet9!$A$1:$C$457,2,FALSE),"")</f>
        <v/>
      </c>
      <c r="G33" s="98"/>
      <c r="H33" s="5"/>
      <c r="I33" s="99"/>
      <c r="J33" s="100">
        <v>44936</v>
      </c>
      <c r="K33" s="1">
        <f t="shared" si="3"/>
        <v>44995</v>
      </c>
      <c r="L33" s="101"/>
      <c r="M33" s="99" t="str">
        <f>IFERROR(VLOOKUP(C33,Sheet9!$A$1:$C$457,3,FALSE),"")</f>
        <v/>
      </c>
      <c r="N33" s="101">
        <f t="shared" si="4"/>
        <v>124</v>
      </c>
      <c r="O33" s="102"/>
      <c r="P33" s="101"/>
      <c r="Q33" s="103" t="s">
        <v>62</v>
      </c>
      <c r="R33" s="104">
        <f t="shared" si="0"/>
        <v>124</v>
      </c>
    </row>
    <row r="34" spans="1:18" s="6" customFormat="1" ht="12.75">
      <c r="A34" s="117"/>
      <c r="B34" s="3"/>
      <c r="C34" s="107" t="s">
        <v>1085</v>
      </c>
      <c r="D34" s="96" t="s">
        <v>39</v>
      </c>
      <c r="E34" s="4" t="s">
        <v>1081</v>
      </c>
      <c r="F34" s="97" t="str">
        <f>IFERROR(VLOOKUP(C34,Sheet9!$A$1:$C$457,2,FALSE),"")</f>
        <v/>
      </c>
      <c r="G34" s="98"/>
      <c r="H34" s="5"/>
      <c r="I34" s="99"/>
      <c r="J34" s="100">
        <v>44936</v>
      </c>
      <c r="K34" s="1">
        <f t="shared" si="3"/>
        <v>44995</v>
      </c>
      <c r="L34" s="101"/>
      <c r="M34" s="99" t="str">
        <f>IFERROR(VLOOKUP(C34,Sheet9!$A$1:$C$457,3,FALSE),"")</f>
        <v/>
      </c>
      <c r="N34" s="101">
        <f t="shared" si="4"/>
        <v>124</v>
      </c>
      <c r="O34" s="102"/>
      <c r="P34" s="101"/>
      <c r="Q34" s="103" t="s">
        <v>62</v>
      </c>
      <c r="R34" s="104">
        <f t="shared" si="0"/>
        <v>124</v>
      </c>
    </row>
    <row r="35" spans="1:18" s="6" customFormat="1" ht="12.75">
      <c r="A35" s="117"/>
      <c r="B35" s="3"/>
      <c r="C35" s="107" t="s">
        <v>1012</v>
      </c>
      <c r="D35" s="96" t="s">
        <v>39</v>
      </c>
      <c r="E35" s="4" t="s">
        <v>967</v>
      </c>
      <c r="F35" s="97" t="str">
        <f>IFERROR(VLOOKUP(C35,Sheet9!$A$1:$C$457,2,FALSE),"")</f>
        <v/>
      </c>
      <c r="G35" s="98"/>
      <c r="H35" s="5"/>
      <c r="I35" s="99"/>
      <c r="J35" s="100">
        <v>44938</v>
      </c>
      <c r="K35" s="1">
        <f t="shared" si="3"/>
        <v>44997</v>
      </c>
      <c r="L35" s="101"/>
      <c r="M35" s="99" t="str">
        <f>IFERROR(VLOOKUP(C35,Sheet9!$A$1:$C$457,3,FALSE),"")</f>
        <v/>
      </c>
      <c r="N35" s="101">
        <f t="shared" si="4"/>
        <v>124</v>
      </c>
      <c r="O35" s="102"/>
      <c r="P35" s="101"/>
      <c r="Q35" s="103" t="s">
        <v>62</v>
      </c>
      <c r="R35" s="104">
        <f t="shared" si="0"/>
        <v>124</v>
      </c>
    </row>
    <row r="36" spans="1:18" s="6" customFormat="1" ht="12.75">
      <c r="A36" s="117"/>
      <c r="B36" s="3"/>
      <c r="C36" s="107" t="s">
        <v>991</v>
      </c>
      <c r="D36" s="96" t="s">
        <v>39</v>
      </c>
      <c r="E36" s="4" t="s">
        <v>967</v>
      </c>
      <c r="F36" s="97" t="str">
        <f>IFERROR(VLOOKUP(C36,Sheet9!$A$1:$C$457,2,FALSE),"")</f>
        <v/>
      </c>
      <c r="G36" s="98"/>
      <c r="H36" s="5"/>
      <c r="I36" s="99"/>
      <c r="J36" s="100">
        <v>44938</v>
      </c>
      <c r="K36" s="1">
        <f t="shared" si="3"/>
        <v>44997</v>
      </c>
      <c r="L36" s="101"/>
      <c r="M36" s="99" t="str">
        <f>IFERROR(VLOOKUP(C36,Sheet9!$A$1:$C$457,3,FALSE),"")</f>
        <v/>
      </c>
      <c r="N36" s="101">
        <f t="shared" si="4"/>
        <v>124</v>
      </c>
      <c r="O36" s="102"/>
      <c r="P36" s="101"/>
      <c r="Q36" s="103" t="s">
        <v>62</v>
      </c>
      <c r="R36" s="104">
        <f t="shared" si="0"/>
        <v>124</v>
      </c>
    </row>
    <row r="37" spans="1:18" s="6" customFormat="1" ht="12.75">
      <c r="A37" s="117"/>
      <c r="B37" s="3"/>
      <c r="C37" s="107" t="s">
        <v>1003</v>
      </c>
      <c r="D37" s="96" t="s">
        <v>39</v>
      </c>
      <c r="E37" s="4" t="s">
        <v>967</v>
      </c>
      <c r="F37" s="97" t="str">
        <f>IFERROR(VLOOKUP(C37,Sheet9!$A$1:$C$457,2,FALSE),"")</f>
        <v/>
      </c>
      <c r="G37" s="98"/>
      <c r="H37" s="5"/>
      <c r="I37" s="99"/>
      <c r="J37" s="100">
        <v>44938</v>
      </c>
      <c r="K37" s="1">
        <f t="shared" si="3"/>
        <v>44997</v>
      </c>
      <c r="L37" s="101"/>
      <c r="M37" s="99" t="str">
        <f>IFERROR(VLOOKUP(C37,Sheet9!$A$1:$C$457,3,FALSE),"")</f>
        <v/>
      </c>
      <c r="N37" s="101">
        <f t="shared" si="4"/>
        <v>124</v>
      </c>
      <c r="O37" s="102"/>
      <c r="P37" s="101"/>
      <c r="Q37" s="103" t="s">
        <v>62</v>
      </c>
      <c r="R37" s="104">
        <f t="shared" si="0"/>
        <v>124</v>
      </c>
    </row>
    <row r="38" spans="1:18" s="6" customFormat="1" ht="12.75">
      <c r="A38" s="117"/>
      <c r="B38" s="3"/>
      <c r="C38" s="107" t="s">
        <v>909</v>
      </c>
      <c r="D38" s="96" t="s">
        <v>39</v>
      </c>
      <c r="E38" s="4" t="s">
        <v>863</v>
      </c>
      <c r="F38" s="97" t="str">
        <f>IFERROR(VLOOKUP(C38,Sheet9!$A$1:$C$457,2,FALSE),"")</f>
        <v/>
      </c>
      <c r="G38" s="98"/>
      <c r="H38" s="5"/>
      <c r="I38" s="99"/>
      <c r="J38" s="100">
        <v>44940</v>
      </c>
      <c r="K38" s="1">
        <f t="shared" si="3"/>
        <v>44999</v>
      </c>
      <c r="L38" s="101"/>
      <c r="M38" s="99" t="str">
        <f>IFERROR(VLOOKUP(C38,Sheet9!$A$1:$C$457,3,FALSE),"")</f>
        <v/>
      </c>
      <c r="N38" s="101">
        <f t="shared" si="4"/>
        <v>124</v>
      </c>
      <c r="O38" s="102"/>
      <c r="P38" s="101"/>
      <c r="Q38" s="103" t="s">
        <v>62</v>
      </c>
      <c r="R38" s="104">
        <f t="shared" si="0"/>
        <v>124</v>
      </c>
    </row>
    <row r="39" spans="1:18" s="6" customFormat="1" ht="12.75">
      <c r="A39" s="117"/>
      <c r="B39" s="3"/>
      <c r="C39" s="106" t="s">
        <v>1121</v>
      </c>
      <c r="D39" s="96" t="s">
        <v>39</v>
      </c>
      <c r="E39" s="4" t="s">
        <v>1120</v>
      </c>
      <c r="F39" s="97" t="s">
        <v>10799</v>
      </c>
      <c r="G39" s="98"/>
      <c r="H39" s="5"/>
      <c r="I39" s="99"/>
      <c r="J39" s="100">
        <v>44958</v>
      </c>
      <c r="K39" s="1">
        <f t="shared" si="3"/>
        <v>45017</v>
      </c>
      <c r="L39" s="101"/>
      <c r="M39" s="99">
        <v>45029</v>
      </c>
      <c r="N39" s="101">
        <f>4*(M39-$F$3+1)</f>
        <v>-680</v>
      </c>
      <c r="O39" s="102"/>
      <c r="P39" s="101"/>
      <c r="Q39" s="103" t="s">
        <v>62</v>
      </c>
      <c r="R39" s="104">
        <f t="shared" si="0"/>
        <v>-680</v>
      </c>
    </row>
    <row r="40" spans="1:18" s="6" customFormat="1" ht="12.75">
      <c r="A40" s="117"/>
      <c r="B40" s="3"/>
      <c r="C40" s="106" t="s">
        <v>700</v>
      </c>
      <c r="D40" s="96" t="s">
        <v>39</v>
      </c>
      <c r="E40" s="4" t="s">
        <v>691</v>
      </c>
      <c r="F40" s="97" t="str">
        <f>IFERROR(VLOOKUP(C40,Sheet9!$A$1:$C$457,2,FALSE),"")</f>
        <v/>
      </c>
      <c r="G40" s="98"/>
      <c r="H40" s="5"/>
      <c r="I40" s="99"/>
      <c r="J40" s="100">
        <v>44960</v>
      </c>
      <c r="K40" s="1">
        <f t="shared" si="3"/>
        <v>45019</v>
      </c>
      <c r="L40" s="101"/>
      <c r="M40" s="99" t="s">
        <v>10806</v>
      </c>
      <c r="N40" s="101">
        <f>4*(K40-F3+1)</f>
        <v>-720</v>
      </c>
      <c r="O40" s="102"/>
      <c r="P40" s="101"/>
      <c r="Q40" s="103" t="s">
        <v>62</v>
      </c>
      <c r="R40" s="104">
        <f t="shared" si="0"/>
        <v>-720</v>
      </c>
    </row>
    <row r="41" spans="1:18" s="6" customFormat="1" ht="12.75">
      <c r="A41" s="117"/>
      <c r="B41" s="3"/>
      <c r="C41" s="106" t="s">
        <v>704</v>
      </c>
      <c r="D41" s="96" t="s">
        <v>39</v>
      </c>
      <c r="E41" s="4" t="s">
        <v>691</v>
      </c>
      <c r="F41" s="97" t="str">
        <f>IFERROR(VLOOKUP(C41,Sheet9!$A$1:$C$457,2,FALSE),"")</f>
        <v/>
      </c>
      <c r="G41" s="98"/>
      <c r="H41" s="5"/>
      <c r="I41" s="99"/>
      <c r="J41" s="100">
        <v>44960</v>
      </c>
      <c r="K41" s="1">
        <f t="shared" si="3"/>
        <v>45019</v>
      </c>
      <c r="L41" s="101"/>
      <c r="M41" s="99" t="str">
        <f>IFERROR(VLOOKUP(C41,Sheet9!$A$1:$C$457,3,FALSE),"")</f>
        <v/>
      </c>
      <c r="N41" s="101">
        <f t="shared" si="4"/>
        <v>124</v>
      </c>
      <c r="O41" s="102"/>
      <c r="P41" s="101"/>
      <c r="Q41" s="103" t="s">
        <v>62</v>
      </c>
      <c r="R41" s="104">
        <f t="shared" si="0"/>
        <v>124</v>
      </c>
    </row>
    <row r="42" spans="1:18" s="6" customFormat="1" ht="12.75">
      <c r="A42" s="117"/>
      <c r="B42" s="3"/>
      <c r="C42" s="106" t="s">
        <v>1149</v>
      </c>
      <c r="D42" s="96" t="s">
        <v>39</v>
      </c>
      <c r="E42" s="4" t="s">
        <v>1143</v>
      </c>
      <c r="F42" s="97" t="str">
        <f>IFERROR(VLOOKUP(C42,Sheet9!$A$1:$C$457,2,FALSE),"")</f>
        <v/>
      </c>
      <c r="G42" s="98"/>
      <c r="H42" s="5"/>
      <c r="I42" s="99"/>
      <c r="J42" s="100">
        <v>44967</v>
      </c>
      <c r="K42" s="1">
        <f t="shared" si="3"/>
        <v>45026</v>
      </c>
      <c r="L42" s="101"/>
      <c r="M42" s="99" t="str">
        <f>IFERROR(VLOOKUP(C42,Sheet9!$A$1:$C$457,3,FALSE),"")</f>
        <v/>
      </c>
      <c r="N42" s="101">
        <f t="shared" si="4"/>
        <v>124</v>
      </c>
      <c r="O42" s="102"/>
      <c r="P42" s="101"/>
      <c r="Q42" s="103" t="s">
        <v>62</v>
      </c>
      <c r="R42" s="104">
        <f t="shared" si="0"/>
        <v>124</v>
      </c>
    </row>
    <row r="43" spans="1:18" s="6" customFormat="1" ht="12.75">
      <c r="A43" s="117"/>
      <c r="B43" s="3"/>
      <c r="C43" s="106" t="s">
        <v>1169</v>
      </c>
      <c r="D43" s="96" t="s">
        <v>39</v>
      </c>
      <c r="E43" s="4" t="s">
        <v>1143</v>
      </c>
      <c r="F43" s="97" t="str">
        <f>IFERROR(VLOOKUP(C43,Sheet9!$A$1:$C$457,2,FALSE),"")</f>
        <v/>
      </c>
      <c r="G43" s="98"/>
      <c r="H43" s="5"/>
      <c r="I43" s="99"/>
      <c r="J43" s="100">
        <v>44967</v>
      </c>
      <c r="K43" s="1">
        <f t="shared" si="3"/>
        <v>45026</v>
      </c>
      <c r="L43" s="101"/>
      <c r="M43" s="99" t="str">
        <f>IFERROR(VLOOKUP(C43,Sheet9!$A$1:$C$457,3,FALSE),"")</f>
        <v/>
      </c>
      <c r="N43" s="101">
        <f t="shared" si="4"/>
        <v>124</v>
      </c>
      <c r="O43" s="102"/>
      <c r="P43" s="101"/>
      <c r="Q43" s="103" t="s">
        <v>62</v>
      </c>
      <c r="R43" s="104">
        <f t="shared" si="0"/>
        <v>124</v>
      </c>
    </row>
    <row r="44" spans="1:18" s="6" customFormat="1" ht="12.75">
      <c r="A44" s="117"/>
      <c r="B44" s="3"/>
      <c r="C44" s="106" t="s">
        <v>1147</v>
      </c>
      <c r="D44" s="96" t="s">
        <v>39</v>
      </c>
      <c r="E44" s="4" t="s">
        <v>1143</v>
      </c>
      <c r="F44" s="97" t="str">
        <f>IFERROR(VLOOKUP(C44,Sheet9!$A$1:$C$457,2,FALSE),"")</f>
        <v/>
      </c>
      <c r="G44" s="98"/>
      <c r="H44" s="5"/>
      <c r="I44" s="99"/>
      <c r="J44" s="100">
        <v>44967</v>
      </c>
      <c r="K44" s="1">
        <f t="shared" si="3"/>
        <v>45026</v>
      </c>
      <c r="L44" s="101"/>
      <c r="M44" s="99" t="str">
        <f>IFERROR(VLOOKUP(C44,Sheet9!$A$1:$C$457,3,FALSE),"")</f>
        <v/>
      </c>
      <c r="N44" s="101">
        <f t="shared" si="4"/>
        <v>124</v>
      </c>
      <c r="O44" s="102"/>
      <c r="P44" s="101"/>
      <c r="Q44" s="103" t="s">
        <v>62</v>
      </c>
      <c r="R44" s="104">
        <f t="shared" si="0"/>
        <v>124</v>
      </c>
    </row>
    <row r="45" spans="1:18" s="6" customFormat="1" ht="12.75">
      <c r="A45" s="117"/>
      <c r="B45" s="3"/>
      <c r="C45" s="106" t="s">
        <v>1154</v>
      </c>
      <c r="D45" s="96" t="s">
        <v>39</v>
      </c>
      <c r="E45" s="4" t="s">
        <v>1143</v>
      </c>
      <c r="F45" s="97" t="str">
        <f>IFERROR(VLOOKUP(C45,Sheet9!$A$1:$C$457,2,FALSE),"")</f>
        <v/>
      </c>
      <c r="G45" s="98"/>
      <c r="H45" s="5"/>
      <c r="I45" s="99"/>
      <c r="J45" s="100">
        <v>44967</v>
      </c>
      <c r="K45" s="1">
        <f t="shared" si="3"/>
        <v>45026</v>
      </c>
      <c r="L45" s="101"/>
      <c r="M45" s="99" t="str">
        <f>IFERROR(VLOOKUP(C45,Sheet9!$A$1:$C$457,3,FALSE),"")</f>
        <v/>
      </c>
      <c r="N45" s="101">
        <f t="shared" si="4"/>
        <v>124</v>
      </c>
      <c r="O45" s="102"/>
      <c r="P45" s="101"/>
      <c r="Q45" s="103" t="s">
        <v>62</v>
      </c>
      <c r="R45" s="104">
        <f t="shared" si="0"/>
        <v>124</v>
      </c>
    </row>
    <row r="46" spans="1:18" s="6" customFormat="1" ht="12.75">
      <c r="A46" s="117"/>
      <c r="B46" s="3"/>
      <c r="C46" s="106" t="s">
        <v>1164</v>
      </c>
      <c r="D46" s="96" t="s">
        <v>39</v>
      </c>
      <c r="E46" s="4" t="s">
        <v>1143</v>
      </c>
      <c r="F46" s="97" t="str">
        <f>IFERROR(VLOOKUP(C46,Sheet9!$A$1:$C$457,2,FALSE),"")</f>
        <v/>
      </c>
      <c r="G46" s="98"/>
      <c r="H46" s="5"/>
      <c r="I46" s="99"/>
      <c r="J46" s="100">
        <v>44967</v>
      </c>
      <c r="K46" s="1">
        <f t="shared" si="3"/>
        <v>45026</v>
      </c>
      <c r="L46" s="101"/>
      <c r="M46" s="99" t="str">
        <f>IFERROR(VLOOKUP(C46,Sheet9!$A$1:$C$457,3,FALSE),"")</f>
        <v/>
      </c>
      <c r="N46" s="101">
        <f t="shared" si="4"/>
        <v>124</v>
      </c>
      <c r="O46" s="102"/>
      <c r="P46" s="101"/>
      <c r="Q46" s="103" t="s">
        <v>62</v>
      </c>
      <c r="R46" s="104">
        <f t="shared" si="0"/>
        <v>124</v>
      </c>
    </row>
    <row r="47" spans="1:18" s="6" customFormat="1" ht="12.75">
      <c r="A47" s="117"/>
      <c r="B47" s="3"/>
      <c r="C47" s="106" t="s">
        <v>1146</v>
      </c>
      <c r="D47" s="96" t="s">
        <v>39</v>
      </c>
      <c r="E47" s="4" t="s">
        <v>1143</v>
      </c>
      <c r="F47" s="97" t="str">
        <f>IFERROR(VLOOKUP(C47,Sheet9!$A$1:$C$457,2,FALSE),"")</f>
        <v/>
      </c>
      <c r="G47" s="98"/>
      <c r="H47" s="5"/>
      <c r="I47" s="99"/>
      <c r="J47" s="100">
        <v>44967</v>
      </c>
      <c r="K47" s="1">
        <f t="shared" si="3"/>
        <v>45026</v>
      </c>
      <c r="L47" s="101"/>
      <c r="M47" s="99" t="str">
        <f>IFERROR(VLOOKUP(C47,Sheet9!$A$1:$C$457,3,FALSE),"")</f>
        <v/>
      </c>
      <c r="N47" s="101">
        <f t="shared" si="4"/>
        <v>124</v>
      </c>
      <c r="O47" s="102"/>
      <c r="P47" s="101"/>
      <c r="Q47" s="103" t="s">
        <v>62</v>
      </c>
      <c r="R47" s="104">
        <f t="shared" si="0"/>
        <v>124</v>
      </c>
    </row>
    <row r="48" spans="1:18" s="6" customFormat="1" ht="12.75">
      <c r="A48" s="117"/>
      <c r="B48" s="3"/>
      <c r="C48" s="106" t="s">
        <v>1145</v>
      </c>
      <c r="D48" s="96" t="s">
        <v>39</v>
      </c>
      <c r="E48" s="4" t="s">
        <v>1143</v>
      </c>
      <c r="F48" s="97" t="str">
        <f>IFERROR(VLOOKUP(C48,Sheet9!$A$1:$C$457,2,FALSE),"")</f>
        <v/>
      </c>
      <c r="G48" s="98"/>
      <c r="H48" s="5"/>
      <c r="I48" s="99"/>
      <c r="J48" s="100">
        <v>44967</v>
      </c>
      <c r="K48" s="1">
        <f t="shared" si="3"/>
        <v>45026</v>
      </c>
      <c r="L48" s="101"/>
      <c r="M48" s="99" t="str">
        <f>IFERROR(VLOOKUP(C48,Sheet9!$A$1:$C$457,3,FALSE),"")</f>
        <v/>
      </c>
      <c r="N48" s="101">
        <f t="shared" si="4"/>
        <v>124</v>
      </c>
      <c r="O48" s="102"/>
      <c r="P48" s="101"/>
      <c r="Q48" s="103" t="s">
        <v>62</v>
      </c>
      <c r="R48" s="104">
        <f t="shared" si="0"/>
        <v>124</v>
      </c>
    </row>
    <row r="49" spans="1:18" s="6" customFormat="1" ht="12.75">
      <c r="A49" s="117"/>
      <c r="B49" s="3"/>
      <c r="C49" s="106" t="s">
        <v>1172</v>
      </c>
      <c r="D49" s="96" t="s">
        <v>39</v>
      </c>
      <c r="E49" s="4" t="s">
        <v>1143</v>
      </c>
      <c r="F49" s="97" t="str">
        <f>IFERROR(VLOOKUP(C49,Sheet9!$A$1:$C$457,2,FALSE),"")</f>
        <v/>
      </c>
      <c r="G49" s="98"/>
      <c r="H49" s="5"/>
      <c r="I49" s="99"/>
      <c r="J49" s="100">
        <v>44967</v>
      </c>
      <c r="K49" s="1">
        <f t="shared" si="3"/>
        <v>45026</v>
      </c>
      <c r="L49" s="101"/>
      <c r="M49" s="99" t="str">
        <f>IFERROR(VLOOKUP(C49,Sheet9!$A$1:$C$457,3,FALSE),"")</f>
        <v/>
      </c>
      <c r="N49" s="101">
        <f t="shared" si="4"/>
        <v>124</v>
      </c>
      <c r="O49" s="102"/>
      <c r="P49" s="101"/>
      <c r="Q49" s="103" t="s">
        <v>62</v>
      </c>
      <c r="R49" s="104">
        <f t="shared" si="0"/>
        <v>124</v>
      </c>
    </row>
    <row r="50" spans="1:18" s="6" customFormat="1" ht="12.75">
      <c r="A50" s="117"/>
      <c r="B50" s="3"/>
      <c r="C50" s="106" t="s">
        <v>1150</v>
      </c>
      <c r="D50" s="96" t="s">
        <v>39</v>
      </c>
      <c r="E50" s="4" t="s">
        <v>1143</v>
      </c>
      <c r="F50" s="97" t="str">
        <f>IFERROR(VLOOKUP(C50,Sheet9!$A$1:$C$457,2,FALSE),"")</f>
        <v/>
      </c>
      <c r="G50" s="98"/>
      <c r="H50" s="5"/>
      <c r="I50" s="99"/>
      <c r="J50" s="100">
        <v>44967</v>
      </c>
      <c r="K50" s="1">
        <f t="shared" si="3"/>
        <v>45026</v>
      </c>
      <c r="L50" s="101"/>
      <c r="M50" s="99" t="str">
        <f>IFERROR(VLOOKUP(C50,Sheet9!$A$1:$C$457,3,FALSE),"")</f>
        <v/>
      </c>
      <c r="N50" s="101">
        <f t="shared" si="4"/>
        <v>124</v>
      </c>
      <c r="O50" s="102"/>
      <c r="P50" s="101"/>
      <c r="Q50" s="103" t="s">
        <v>62</v>
      </c>
      <c r="R50" s="104">
        <f t="shared" si="0"/>
        <v>124</v>
      </c>
    </row>
    <row r="51" spans="1:18" s="6" customFormat="1" ht="12.75">
      <c r="A51" s="117"/>
      <c r="B51" s="3"/>
      <c r="C51" s="106" t="s">
        <v>1166</v>
      </c>
      <c r="D51" s="96" t="s">
        <v>39</v>
      </c>
      <c r="E51" s="4" t="s">
        <v>1143</v>
      </c>
      <c r="F51" s="97" t="str">
        <f>IFERROR(VLOOKUP(C51,Sheet9!$A$1:$C$457,2,FALSE),"")</f>
        <v/>
      </c>
      <c r="G51" s="98"/>
      <c r="H51" s="5"/>
      <c r="I51" s="99"/>
      <c r="J51" s="100">
        <v>44967</v>
      </c>
      <c r="K51" s="1">
        <f t="shared" si="3"/>
        <v>45026</v>
      </c>
      <c r="L51" s="101"/>
      <c r="M51" s="99" t="str">
        <f>IFERROR(VLOOKUP(C51,Sheet9!$A$1:$C$457,3,FALSE),"")</f>
        <v/>
      </c>
      <c r="N51" s="101">
        <f t="shared" si="4"/>
        <v>124</v>
      </c>
      <c r="O51" s="102"/>
      <c r="P51" s="101"/>
      <c r="Q51" s="103" t="s">
        <v>62</v>
      </c>
      <c r="R51" s="104">
        <f t="shared" si="0"/>
        <v>124</v>
      </c>
    </row>
    <row r="52" spans="1:18" s="6" customFormat="1" ht="12.75">
      <c r="A52" s="117"/>
      <c r="B52" s="3"/>
      <c r="C52" s="106" t="s">
        <v>1161</v>
      </c>
      <c r="D52" s="96" t="s">
        <v>39</v>
      </c>
      <c r="E52" s="4" t="s">
        <v>1143</v>
      </c>
      <c r="F52" s="97" t="str">
        <f>IFERROR(VLOOKUP(C52,Sheet9!$A$1:$C$457,2,FALSE),"")</f>
        <v/>
      </c>
      <c r="G52" s="98"/>
      <c r="H52" s="5"/>
      <c r="I52" s="99"/>
      <c r="J52" s="100">
        <v>44967</v>
      </c>
      <c r="K52" s="1">
        <f t="shared" si="3"/>
        <v>45026</v>
      </c>
      <c r="L52" s="101"/>
      <c r="M52" s="99" t="str">
        <f>IFERROR(VLOOKUP(C52,Sheet9!$A$1:$C$457,3,FALSE),"")</f>
        <v/>
      </c>
      <c r="N52" s="101">
        <f t="shared" si="4"/>
        <v>124</v>
      </c>
      <c r="O52" s="102"/>
      <c r="P52" s="101"/>
      <c r="Q52" s="103" t="s">
        <v>62</v>
      </c>
      <c r="R52" s="104">
        <f t="shared" si="0"/>
        <v>124</v>
      </c>
    </row>
    <row r="53" spans="1:18" s="6" customFormat="1" ht="12.75">
      <c r="A53" s="117"/>
      <c r="B53" s="3"/>
      <c r="C53" s="106" t="s">
        <v>1170</v>
      </c>
      <c r="D53" s="96" t="s">
        <v>39</v>
      </c>
      <c r="E53" s="4" t="s">
        <v>1143</v>
      </c>
      <c r="F53" s="97" t="str">
        <f>IFERROR(VLOOKUP(C53,Sheet9!$A$1:$C$457,2,FALSE),"")</f>
        <v/>
      </c>
      <c r="G53" s="98"/>
      <c r="H53" s="5"/>
      <c r="I53" s="99"/>
      <c r="J53" s="100">
        <v>44967</v>
      </c>
      <c r="K53" s="1">
        <f t="shared" si="3"/>
        <v>45026</v>
      </c>
      <c r="L53" s="101"/>
      <c r="M53" s="99" t="str">
        <f>IFERROR(VLOOKUP(C53,Sheet9!$A$1:$C$457,3,FALSE),"")</f>
        <v/>
      </c>
      <c r="N53" s="101">
        <f t="shared" si="4"/>
        <v>124</v>
      </c>
      <c r="O53" s="102"/>
      <c r="P53" s="101"/>
      <c r="Q53" s="103" t="s">
        <v>62</v>
      </c>
      <c r="R53" s="104">
        <f t="shared" si="0"/>
        <v>124</v>
      </c>
    </row>
    <row r="54" spans="1:18" s="6" customFormat="1" ht="12.75">
      <c r="A54" s="117"/>
      <c r="B54" s="3"/>
      <c r="C54" s="106" t="s">
        <v>1165</v>
      </c>
      <c r="D54" s="96" t="s">
        <v>39</v>
      </c>
      <c r="E54" s="4" t="s">
        <v>1143</v>
      </c>
      <c r="F54" s="97" t="str">
        <f>IFERROR(VLOOKUP(C54,Sheet9!$A$1:$C$457,2,FALSE),"")</f>
        <v/>
      </c>
      <c r="G54" s="98"/>
      <c r="H54" s="5"/>
      <c r="I54" s="99"/>
      <c r="J54" s="100">
        <v>44967</v>
      </c>
      <c r="K54" s="1">
        <f t="shared" si="3"/>
        <v>45026</v>
      </c>
      <c r="L54" s="101"/>
      <c r="M54" s="99" t="str">
        <f>IFERROR(VLOOKUP(C54,Sheet9!$A$1:$C$457,3,FALSE),"")</f>
        <v/>
      </c>
      <c r="N54" s="101">
        <f t="shared" si="4"/>
        <v>124</v>
      </c>
      <c r="O54" s="102"/>
      <c r="P54" s="101"/>
      <c r="Q54" s="103" t="s">
        <v>62</v>
      </c>
      <c r="R54" s="104">
        <f t="shared" si="0"/>
        <v>124</v>
      </c>
    </row>
    <row r="55" spans="1:18" s="6" customFormat="1" ht="12.75">
      <c r="A55" s="117"/>
      <c r="B55" s="3"/>
      <c r="C55" s="106" t="s">
        <v>1159</v>
      </c>
      <c r="D55" s="96" t="s">
        <v>39</v>
      </c>
      <c r="E55" s="4" t="s">
        <v>1143</v>
      </c>
      <c r="F55" s="97" t="str">
        <f>IFERROR(VLOOKUP(C55,Sheet9!$A$1:$C$457,2,FALSE),"")</f>
        <v/>
      </c>
      <c r="G55" s="98"/>
      <c r="H55" s="5"/>
      <c r="I55" s="99"/>
      <c r="J55" s="100">
        <v>44967</v>
      </c>
      <c r="K55" s="1">
        <f t="shared" si="3"/>
        <v>45026</v>
      </c>
      <c r="L55" s="101"/>
      <c r="M55" s="99" t="str">
        <f>IFERROR(VLOOKUP(C55,Sheet9!$A$1:$C$457,3,FALSE),"")</f>
        <v/>
      </c>
      <c r="N55" s="101">
        <f t="shared" si="4"/>
        <v>124</v>
      </c>
      <c r="O55" s="102"/>
      <c r="P55" s="101"/>
      <c r="Q55" s="103" t="s">
        <v>62</v>
      </c>
      <c r="R55" s="104">
        <f t="shared" si="0"/>
        <v>124</v>
      </c>
    </row>
    <row r="56" spans="1:18" s="6" customFormat="1" ht="12.75">
      <c r="A56" s="117"/>
      <c r="B56" s="3"/>
      <c r="C56" s="106" t="s">
        <v>1173</v>
      </c>
      <c r="D56" s="96" t="s">
        <v>39</v>
      </c>
      <c r="E56" s="4" t="s">
        <v>1143</v>
      </c>
      <c r="F56" s="97" t="str">
        <f>IFERROR(VLOOKUP(C56,Sheet9!$A$1:$C$457,2,FALSE),"")</f>
        <v/>
      </c>
      <c r="G56" s="98"/>
      <c r="H56" s="5"/>
      <c r="I56" s="99"/>
      <c r="J56" s="100">
        <v>44967</v>
      </c>
      <c r="K56" s="1">
        <f t="shared" si="3"/>
        <v>45026</v>
      </c>
      <c r="L56" s="101"/>
      <c r="M56" s="99" t="str">
        <f>IFERROR(VLOOKUP(C56,Sheet9!$A$1:$C$457,3,FALSE),"")</f>
        <v/>
      </c>
      <c r="N56" s="101">
        <f t="shared" si="4"/>
        <v>124</v>
      </c>
      <c r="O56" s="102"/>
      <c r="P56" s="101"/>
      <c r="Q56" s="103" t="s">
        <v>62</v>
      </c>
      <c r="R56" s="104">
        <f t="shared" si="0"/>
        <v>124</v>
      </c>
    </row>
    <row r="57" spans="1:18" s="6" customFormat="1" ht="12.75">
      <c r="A57" s="117"/>
      <c r="B57" s="3"/>
      <c r="C57" s="106" t="s">
        <v>1157</v>
      </c>
      <c r="D57" s="96" t="s">
        <v>39</v>
      </c>
      <c r="E57" s="4" t="s">
        <v>1143</v>
      </c>
      <c r="F57" s="97" t="str">
        <f>IFERROR(VLOOKUP(C57,Sheet9!$A$1:$C$457,2,FALSE),"")</f>
        <v/>
      </c>
      <c r="G57" s="98"/>
      <c r="H57" s="5"/>
      <c r="I57" s="99"/>
      <c r="J57" s="100">
        <v>44967</v>
      </c>
      <c r="K57" s="1">
        <f t="shared" si="3"/>
        <v>45026</v>
      </c>
      <c r="L57" s="101"/>
      <c r="M57" s="99" t="str">
        <f>IFERROR(VLOOKUP(C57,Sheet9!$A$1:$C$457,3,FALSE),"")</f>
        <v/>
      </c>
      <c r="N57" s="101">
        <f t="shared" si="4"/>
        <v>124</v>
      </c>
      <c r="O57" s="102"/>
      <c r="P57" s="101"/>
      <c r="Q57" s="103" t="s">
        <v>62</v>
      </c>
      <c r="R57" s="104">
        <f t="shared" si="0"/>
        <v>124</v>
      </c>
    </row>
    <row r="58" spans="1:18" s="6" customFormat="1" ht="12.75">
      <c r="A58" s="117"/>
      <c r="B58" s="3"/>
      <c r="C58" s="106" t="s">
        <v>1151</v>
      </c>
      <c r="D58" s="96" t="s">
        <v>39</v>
      </c>
      <c r="E58" s="4" t="s">
        <v>1143</v>
      </c>
      <c r="F58" s="97" t="str">
        <f>IFERROR(VLOOKUP(C58,Sheet9!$A$1:$C$457,2,FALSE),"")</f>
        <v/>
      </c>
      <c r="G58" s="98"/>
      <c r="H58" s="5"/>
      <c r="I58" s="99"/>
      <c r="J58" s="100">
        <v>44967</v>
      </c>
      <c r="K58" s="1">
        <f t="shared" si="3"/>
        <v>45026</v>
      </c>
      <c r="L58" s="101"/>
      <c r="M58" s="99" t="str">
        <f>IFERROR(VLOOKUP(C58,Sheet9!$A$1:$C$457,3,FALSE),"")</f>
        <v/>
      </c>
      <c r="N58" s="101">
        <f t="shared" si="4"/>
        <v>124</v>
      </c>
      <c r="O58" s="102"/>
      <c r="P58" s="101"/>
      <c r="Q58" s="103" t="s">
        <v>62</v>
      </c>
      <c r="R58" s="104">
        <f t="shared" si="0"/>
        <v>124</v>
      </c>
    </row>
    <row r="59" spans="1:18" s="6" customFormat="1" ht="12.75">
      <c r="A59" s="117"/>
      <c r="B59" s="3"/>
      <c r="C59" s="106" t="s">
        <v>1160</v>
      </c>
      <c r="D59" s="96" t="s">
        <v>39</v>
      </c>
      <c r="E59" s="4" t="s">
        <v>1143</v>
      </c>
      <c r="F59" s="97" t="str">
        <f>IFERROR(VLOOKUP(C59,Sheet9!$A$1:$C$457,2,FALSE),"")</f>
        <v/>
      </c>
      <c r="G59" s="98"/>
      <c r="H59" s="5"/>
      <c r="I59" s="99"/>
      <c r="J59" s="100">
        <v>44967</v>
      </c>
      <c r="K59" s="1">
        <f t="shared" si="3"/>
        <v>45026</v>
      </c>
      <c r="L59" s="101"/>
      <c r="M59" s="99" t="str">
        <f>IFERROR(VLOOKUP(C59,Sheet9!$A$1:$C$457,3,FALSE),"")</f>
        <v/>
      </c>
      <c r="N59" s="101">
        <f t="shared" si="4"/>
        <v>124</v>
      </c>
      <c r="O59" s="102"/>
      <c r="P59" s="101"/>
      <c r="Q59" s="103" t="s">
        <v>62</v>
      </c>
      <c r="R59" s="104">
        <f t="shared" si="0"/>
        <v>124</v>
      </c>
    </row>
    <row r="60" spans="1:18" s="6" customFormat="1" ht="12.75">
      <c r="A60" s="117"/>
      <c r="B60" s="3"/>
      <c r="C60" s="106" t="s">
        <v>1167</v>
      </c>
      <c r="D60" s="96" t="s">
        <v>39</v>
      </c>
      <c r="E60" s="4" t="s">
        <v>1143</v>
      </c>
      <c r="F60" s="97" t="str">
        <f>IFERROR(VLOOKUP(C60,Sheet9!$A$1:$C$457,2,FALSE),"")</f>
        <v/>
      </c>
      <c r="G60" s="98"/>
      <c r="H60" s="5"/>
      <c r="I60" s="99"/>
      <c r="J60" s="100">
        <v>44967</v>
      </c>
      <c r="K60" s="1">
        <f t="shared" si="3"/>
        <v>45026</v>
      </c>
      <c r="L60" s="101"/>
      <c r="M60" s="99" t="str">
        <f>IFERROR(VLOOKUP(C60,Sheet9!$A$1:$C$457,3,FALSE),"")</f>
        <v/>
      </c>
      <c r="N60" s="101">
        <f t="shared" si="4"/>
        <v>124</v>
      </c>
      <c r="O60" s="102"/>
      <c r="P60" s="101"/>
      <c r="Q60" s="103" t="s">
        <v>62</v>
      </c>
      <c r="R60" s="104">
        <f t="shared" si="0"/>
        <v>124</v>
      </c>
    </row>
    <row r="61" spans="1:18" s="6" customFormat="1" ht="12.75">
      <c r="A61" s="117"/>
      <c r="B61" s="3"/>
      <c r="C61" s="106" t="s">
        <v>1144</v>
      </c>
      <c r="D61" s="96" t="s">
        <v>39</v>
      </c>
      <c r="E61" s="4" t="s">
        <v>1143</v>
      </c>
      <c r="F61" s="97" t="str">
        <f>IFERROR(VLOOKUP(C61,Sheet9!$A$1:$C$457,2,FALSE),"")</f>
        <v/>
      </c>
      <c r="G61" s="98"/>
      <c r="H61" s="5"/>
      <c r="I61" s="99"/>
      <c r="J61" s="100">
        <v>44967</v>
      </c>
      <c r="K61" s="1">
        <f t="shared" si="3"/>
        <v>45026</v>
      </c>
      <c r="L61" s="101"/>
      <c r="M61" s="99" t="str">
        <f>IFERROR(VLOOKUP(C61,Sheet9!$A$1:$C$457,3,FALSE),"")</f>
        <v/>
      </c>
      <c r="N61" s="101">
        <f t="shared" si="4"/>
        <v>124</v>
      </c>
      <c r="O61" s="102"/>
      <c r="P61" s="101"/>
      <c r="Q61" s="103" t="s">
        <v>62</v>
      </c>
      <c r="R61" s="104">
        <f t="shared" si="0"/>
        <v>124</v>
      </c>
    </row>
    <row r="62" spans="1:18" s="6" customFormat="1" ht="12.75">
      <c r="A62" s="117"/>
      <c r="B62" s="3"/>
      <c r="C62" s="106" t="s">
        <v>1155</v>
      </c>
      <c r="D62" s="96" t="s">
        <v>39</v>
      </c>
      <c r="E62" s="4" t="s">
        <v>1143</v>
      </c>
      <c r="F62" s="97" t="str">
        <f>IFERROR(VLOOKUP(C62,Sheet9!$A$1:$C$457,2,FALSE),"")</f>
        <v/>
      </c>
      <c r="G62" s="98"/>
      <c r="H62" s="5"/>
      <c r="I62" s="99"/>
      <c r="J62" s="100">
        <v>44967</v>
      </c>
      <c r="K62" s="1">
        <f t="shared" si="3"/>
        <v>45026</v>
      </c>
      <c r="L62" s="101"/>
      <c r="M62" s="99" t="str">
        <f>IFERROR(VLOOKUP(C62,Sheet9!$A$1:$C$457,3,FALSE),"")</f>
        <v/>
      </c>
      <c r="N62" s="101">
        <f t="shared" si="4"/>
        <v>124</v>
      </c>
      <c r="O62" s="102"/>
      <c r="P62" s="101"/>
      <c r="Q62" s="103" t="s">
        <v>62</v>
      </c>
      <c r="R62" s="104">
        <f t="shared" si="0"/>
        <v>124</v>
      </c>
    </row>
    <row r="63" spans="1:18" s="6" customFormat="1" ht="12.75">
      <c r="A63" s="117"/>
      <c r="B63" s="3"/>
      <c r="C63" s="106" t="s">
        <v>1189</v>
      </c>
      <c r="D63" s="96" t="s">
        <v>39</v>
      </c>
      <c r="E63" s="4" t="s">
        <v>1143</v>
      </c>
      <c r="F63" s="97" t="str">
        <f>IFERROR(VLOOKUP(C63,Sheet9!$A$1:$C$457,2,FALSE),"")</f>
        <v/>
      </c>
      <c r="G63" s="98"/>
      <c r="H63" s="5"/>
      <c r="I63" s="99"/>
      <c r="J63" s="100">
        <v>44967</v>
      </c>
      <c r="K63" s="1">
        <f t="shared" si="3"/>
        <v>45026</v>
      </c>
      <c r="L63" s="101"/>
      <c r="M63" s="99" t="str">
        <f>IFERROR(VLOOKUP(C63,Sheet9!$A$1:$C$457,3,FALSE),"")</f>
        <v/>
      </c>
      <c r="N63" s="101">
        <f t="shared" si="4"/>
        <v>124</v>
      </c>
      <c r="O63" s="102"/>
      <c r="P63" s="101"/>
      <c r="Q63" s="103" t="s">
        <v>62</v>
      </c>
      <c r="R63" s="104">
        <f t="shared" si="0"/>
        <v>124</v>
      </c>
    </row>
    <row r="64" spans="1:18" s="6" customFormat="1" ht="12.75">
      <c r="A64" s="117"/>
      <c r="B64" s="3"/>
      <c r="C64" s="106" t="s">
        <v>1176</v>
      </c>
      <c r="D64" s="96" t="s">
        <v>39</v>
      </c>
      <c r="E64" s="4" t="s">
        <v>1143</v>
      </c>
      <c r="F64" s="97" t="str">
        <f>IFERROR(VLOOKUP(C64,Sheet9!$A$1:$C$457,2,FALSE),"")</f>
        <v/>
      </c>
      <c r="G64" s="98"/>
      <c r="H64" s="5"/>
      <c r="I64" s="99"/>
      <c r="J64" s="100">
        <v>44967</v>
      </c>
      <c r="K64" s="1">
        <f t="shared" si="3"/>
        <v>45026</v>
      </c>
      <c r="L64" s="101"/>
      <c r="M64" s="99" t="str">
        <f>IFERROR(VLOOKUP(C64,Sheet9!$A$1:$C$457,3,FALSE),"")</f>
        <v/>
      </c>
      <c r="N64" s="101">
        <f t="shared" si="4"/>
        <v>124</v>
      </c>
      <c r="O64" s="102"/>
      <c r="P64" s="101"/>
      <c r="Q64" s="103" t="s">
        <v>62</v>
      </c>
      <c r="R64" s="104">
        <f t="shared" si="0"/>
        <v>124</v>
      </c>
    </row>
    <row r="65" spans="1:18" s="6" customFormat="1" ht="12.75">
      <c r="A65" s="117"/>
      <c r="B65" s="3"/>
      <c r="C65" s="106" t="s">
        <v>1174</v>
      </c>
      <c r="D65" s="96" t="s">
        <v>39</v>
      </c>
      <c r="E65" s="4" t="s">
        <v>1143</v>
      </c>
      <c r="F65" s="97" t="str">
        <f>IFERROR(VLOOKUP(C65,Sheet9!$A$1:$C$457,2,FALSE),"")</f>
        <v/>
      </c>
      <c r="G65" s="98"/>
      <c r="H65" s="5"/>
      <c r="I65" s="99"/>
      <c r="J65" s="100">
        <v>44967</v>
      </c>
      <c r="K65" s="1">
        <f t="shared" si="3"/>
        <v>45026</v>
      </c>
      <c r="L65" s="101"/>
      <c r="M65" s="99" t="str">
        <f>IFERROR(VLOOKUP(C65,Sheet9!$A$1:$C$457,3,FALSE),"")</f>
        <v/>
      </c>
      <c r="N65" s="101">
        <f t="shared" si="4"/>
        <v>124</v>
      </c>
      <c r="O65" s="102"/>
      <c r="P65" s="101"/>
      <c r="Q65" s="103" t="s">
        <v>62</v>
      </c>
      <c r="R65" s="104">
        <f t="shared" si="0"/>
        <v>124</v>
      </c>
    </row>
    <row r="66" spans="1:18" s="6" customFormat="1" ht="12.75">
      <c r="A66" s="117"/>
      <c r="B66" s="3"/>
      <c r="C66" s="106" t="s">
        <v>1175</v>
      </c>
      <c r="D66" s="96" t="s">
        <v>39</v>
      </c>
      <c r="E66" s="4" t="s">
        <v>1143</v>
      </c>
      <c r="F66" s="97" t="str">
        <f>IFERROR(VLOOKUP(C66,Sheet9!$A$1:$C$457,2,FALSE),"")</f>
        <v/>
      </c>
      <c r="G66" s="98"/>
      <c r="H66" s="5"/>
      <c r="I66" s="99"/>
      <c r="J66" s="100">
        <v>44967</v>
      </c>
      <c r="K66" s="1">
        <f t="shared" si="3"/>
        <v>45026</v>
      </c>
      <c r="L66" s="101"/>
      <c r="M66" s="99" t="str">
        <f>IFERROR(VLOOKUP(C66,Sheet9!$A$1:$C$457,3,FALSE),"")</f>
        <v/>
      </c>
      <c r="N66" s="101">
        <f t="shared" si="4"/>
        <v>124</v>
      </c>
      <c r="O66" s="102"/>
      <c r="P66" s="101"/>
      <c r="Q66" s="103" t="s">
        <v>62</v>
      </c>
      <c r="R66" s="104">
        <f t="shared" si="0"/>
        <v>124</v>
      </c>
    </row>
    <row r="67" spans="1:18" s="6" customFormat="1" ht="12.75">
      <c r="A67" s="117"/>
      <c r="B67" s="3"/>
      <c r="C67" s="106" t="s">
        <v>1179</v>
      </c>
      <c r="D67" s="96" t="s">
        <v>39</v>
      </c>
      <c r="E67" s="4" t="s">
        <v>1143</v>
      </c>
      <c r="F67" s="97" t="str">
        <f>IFERROR(VLOOKUP(C67,Sheet9!$A$1:$C$457,2,FALSE),"")</f>
        <v/>
      </c>
      <c r="G67" s="98"/>
      <c r="H67" s="5"/>
      <c r="I67" s="99"/>
      <c r="J67" s="100">
        <v>44967</v>
      </c>
      <c r="K67" s="1">
        <f t="shared" si="3"/>
        <v>45026</v>
      </c>
      <c r="L67" s="101"/>
      <c r="M67" s="99" t="str">
        <f>IFERROR(VLOOKUP(C67,Sheet9!$A$1:$C$457,3,FALSE),"")</f>
        <v/>
      </c>
      <c r="N67" s="101">
        <f t="shared" si="4"/>
        <v>124</v>
      </c>
      <c r="O67" s="102"/>
      <c r="P67" s="101"/>
      <c r="Q67" s="103" t="s">
        <v>62</v>
      </c>
      <c r="R67" s="104">
        <f t="shared" si="0"/>
        <v>124</v>
      </c>
    </row>
    <row r="68" spans="1:18" s="6" customFormat="1" ht="12.75">
      <c r="A68" s="117"/>
      <c r="B68" s="3"/>
      <c r="C68" s="106" t="s">
        <v>1180</v>
      </c>
      <c r="D68" s="96" t="s">
        <v>39</v>
      </c>
      <c r="E68" s="4" t="s">
        <v>1143</v>
      </c>
      <c r="F68" s="97" t="str">
        <f>IFERROR(VLOOKUP(C68,Sheet9!$A$1:$C$457,2,FALSE),"")</f>
        <v/>
      </c>
      <c r="G68" s="98"/>
      <c r="H68" s="5"/>
      <c r="I68" s="99"/>
      <c r="J68" s="100">
        <v>44967</v>
      </c>
      <c r="K68" s="1">
        <f t="shared" si="3"/>
        <v>45026</v>
      </c>
      <c r="L68" s="101"/>
      <c r="M68" s="99" t="str">
        <f>IFERROR(VLOOKUP(C68,Sheet9!$A$1:$C$457,3,FALSE),"")</f>
        <v/>
      </c>
      <c r="N68" s="101">
        <f t="shared" si="4"/>
        <v>124</v>
      </c>
      <c r="O68" s="102"/>
      <c r="P68" s="101"/>
      <c r="Q68" s="103" t="s">
        <v>62</v>
      </c>
      <c r="R68" s="104">
        <f t="shared" si="0"/>
        <v>124</v>
      </c>
    </row>
    <row r="69" spans="1:18" s="6" customFormat="1" ht="12.75">
      <c r="A69" s="117"/>
      <c r="B69" s="3"/>
      <c r="C69" s="106" t="s">
        <v>1178</v>
      </c>
      <c r="D69" s="96" t="s">
        <v>39</v>
      </c>
      <c r="E69" s="4" t="s">
        <v>1143</v>
      </c>
      <c r="F69" s="97" t="str">
        <f>IFERROR(VLOOKUP(C69,Sheet9!$A$1:$C$457,2,FALSE),"")</f>
        <v/>
      </c>
      <c r="G69" s="98"/>
      <c r="H69" s="5"/>
      <c r="I69" s="99"/>
      <c r="J69" s="100">
        <v>44967</v>
      </c>
      <c r="K69" s="1">
        <f t="shared" si="3"/>
        <v>45026</v>
      </c>
      <c r="L69" s="101"/>
      <c r="M69" s="99" t="str">
        <f>IFERROR(VLOOKUP(C69,Sheet9!$A$1:$C$457,3,FALSE),"")</f>
        <v/>
      </c>
      <c r="N69" s="101">
        <f t="shared" si="4"/>
        <v>124</v>
      </c>
      <c r="O69" s="102"/>
      <c r="P69" s="101"/>
      <c r="Q69" s="103" t="s">
        <v>62</v>
      </c>
      <c r="R69" s="104">
        <f t="shared" si="0"/>
        <v>124</v>
      </c>
    </row>
    <row r="70" spans="1:18" s="6" customFormat="1" ht="12.75">
      <c r="A70" s="117"/>
      <c r="B70" s="3"/>
      <c r="C70" s="106" t="s">
        <v>1182</v>
      </c>
      <c r="D70" s="96" t="s">
        <v>39</v>
      </c>
      <c r="E70" s="4" t="s">
        <v>1143</v>
      </c>
      <c r="F70" s="97" t="str">
        <f>IFERROR(VLOOKUP(C70,Sheet9!$A$1:$C$457,2,FALSE),"")</f>
        <v/>
      </c>
      <c r="G70" s="98"/>
      <c r="H70" s="5"/>
      <c r="I70" s="99"/>
      <c r="J70" s="100">
        <v>44967</v>
      </c>
      <c r="K70" s="1">
        <f t="shared" si="3"/>
        <v>45026</v>
      </c>
      <c r="L70" s="101"/>
      <c r="M70" s="99" t="str">
        <f>IFERROR(VLOOKUP(C70,Sheet9!$A$1:$C$457,3,FALSE),"")</f>
        <v/>
      </c>
      <c r="N70" s="101">
        <f t="shared" si="4"/>
        <v>124</v>
      </c>
      <c r="O70" s="102"/>
      <c r="P70" s="101"/>
      <c r="Q70" s="103" t="s">
        <v>62</v>
      </c>
      <c r="R70" s="104">
        <f t="shared" si="0"/>
        <v>124</v>
      </c>
    </row>
    <row r="71" spans="1:18" s="6" customFormat="1" ht="12.75">
      <c r="A71" s="117"/>
      <c r="B71" s="3"/>
      <c r="C71" s="106" t="s">
        <v>1181</v>
      </c>
      <c r="D71" s="96" t="s">
        <v>39</v>
      </c>
      <c r="E71" s="4" t="s">
        <v>1143</v>
      </c>
      <c r="F71" s="97" t="str">
        <f>IFERROR(VLOOKUP(C71,Sheet9!$A$1:$C$457,2,FALSE),"")</f>
        <v/>
      </c>
      <c r="G71" s="98"/>
      <c r="H71" s="5"/>
      <c r="I71" s="99"/>
      <c r="J71" s="100">
        <v>44967</v>
      </c>
      <c r="K71" s="1">
        <f t="shared" si="3"/>
        <v>45026</v>
      </c>
      <c r="L71" s="101"/>
      <c r="M71" s="99" t="str">
        <f>IFERROR(VLOOKUP(C71,Sheet9!$A$1:$C$457,3,FALSE),"")</f>
        <v/>
      </c>
      <c r="N71" s="101">
        <f t="shared" si="4"/>
        <v>124</v>
      </c>
      <c r="O71" s="102"/>
      <c r="P71" s="101"/>
      <c r="Q71" s="103" t="s">
        <v>62</v>
      </c>
      <c r="R71" s="104">
        <f t="shared" si="0"/>
        <v>124</v>
      </c>
    </row>
    <row r="72" spans="1:18" s="6" customFormat="1" ht="12.75">
      <c r="A72" s="117"/>
      <c r="B72" s="3"/>
      <c r="C72" s="106" t="s">
        <v>1183</v>
      </c>
      <c r="D72" s="96" t="s">
        <v>39</v>
      </c>
      <c r="E72" s="4" t="s">
        <v>1143</v>
      </c>
      <c r="F72" s="97" t="str">
        <f>IFERROR(VLOOKUP(C72,Sheet9!$A$1:$C$457,2,FALSE),"")</f>
        <v/>
      </c>
      <c r="G72" s="98"/>
      <c r="H72" s="5"/>
      <c r="I72" s="99"/>
      <c r="J72" s="100">
        <v>44967</v>
      </c>
      <c r="K72" s="1">
        <f t="shared" si="3"/>
        <v>45026</v>
      </c>
      <c r="L72" s="101"/>
      <c r="M72" s="99" t="str">
        <f>IFERROR(VLOOKUP(C72,Sheet9!$A$1:$C$457,3,FALSE),"")</f>
        <v/>
      </c>
      <c r="N72" s="101">
        <f t="shared" si="4"/>
        <v>124</v>
      </c>
      <c r="O72" s="102"/>
      <c r="P72" s="101"/>
      <c r="Q72" s="103" t="s">
        <v>62</v>
      </c>
      <c r="R72" s="104">
        <f t="shared" si="0"/>
        <v>124</v>
      </c>
    </row>
    <row r="73" spans="1:18" s="6" customFormat="1" ht="12.75">
      <c r="A73" s="117"/>
      <c r="B73" s="3"/>
      <c r="C73" s="106" t="s">
        <v>1184</v>
      </c>
      <c r="D73" s="96" t="s">
        <v>39</v>
      </c>
      <c r="E73" s="4" t="s">
        <v>1143</v>
      </c>
      <c r="F73" s="97" t="str">
        <f>IFERROR(VLOOKUP(C73,Sheet9!$A$1:$C$457,2,FALSE),"")</f>
        <v/>
      </c>
      <c r="G73" s="98"/>
      <c r="H73" s="5"/>
      <c r="I73" s="99"/>
      <c r="J73" s="100">
        <v>44967</v>
      </c>
      <c r="K73" s="1">
        <f t="shared" si="3"/>
        <v>45026</v>
      </c>
      <c r="L73" s="101"/>
      <c r="M73" s="99" t="str">
        <f>IFERROR(VLOOKUP(C73,Sheet9!$A$1:$C$457,3,FALSE),"")</f>
        <v/>
      </c>
      <c r="N73" s="101">
        <f t="shared" si="4"/>
        <v>124</v>
      </c>
      <c r="O73" s="102"/>
      <c r="P73" s="101"/>
      <c r="Q73" s="103" t="s">
        <v>62</v>
      </c>
      <c r="R73" s="104">
        <f t="shared" ref="R73:R136" si="5">P73+N73+L73+I73</f>
        <v>124</v>
      </c>
    </row>
    <row r="74" spans="1:18" s="6" customFormat="1" ht="12.75">
      <c r="A74" s="117"/>
      <c r="B74" s="3"/>
      <c r="C74" s="106" t="s">
        <v>1185</v>
      </c>
      <c r="D74" s="96" t="s">
        <v>39</v>
      </c>
      <c r="E74" s="4" t="s">
        <v>1143</v>
      </c>
      <c r="F74" s="97" t="str">
        <f>IFERROR(VLOOKUP(C74,Sheet9!$A$1:$C$457,2,FALSE),"")</f>
        <v/>
      </c>
      <c r="G74" s="98"/>
      <c r="H74" s="5"/>
      <c r="I74" s="99"/>
      <c r="J74" s="100">
        <v>44967</v>
      </c>
      <c r="K74" s="1">
        <f t="shared" si="3"/>
        <v>45026</v>
      </c>
      <c r="L74" s="101"/>
      <c r="M74" s="99" t="str">
        <f>IFERROR(VLOOKUP(C74,Sheet9!$A$1:$C$457,3,FALSE),"")</f>
        <v/>
      </c>
      <c r="N74" s="101">
        <f t="shared" si="4"/>
        <v>124</v>
      </c>
      <c r="O74" s="102"/>
      <c r="P74" s="101"/>
      <c r="Q74" s="103" t="s">
        <v>62</v>
      </c>
      <c r="R74" s="104">
        <f t="shared" si="5"/>
        <v>124</v>
      </c>
    </row>
    <row r="75" spans="1:18" s="6" customFormat="1" ht="12.75">
      <c r="A75" s="117"/>
      <c r="B75" s="3"/>
      <c r="C75" s="106" t="s">
        <v>1186</v>
      </c>
      <c r="D75" s="96" t="s">
        <v>39</v>
      </c>
      <c r="E75" s="4" t="s">
        <v>1143</v>
      </c>
      <c r="F75" s="97" t="str">
        <f>IFERROR(VLOOKUP(C75,Sheet9!$A$1:$C$457,2,FALSE),"")</f>
        <v/>
      </c>
      <c r="G75" s="98"/>
      <c r="H75" s="5"/>
      <c r="I75" s="99"/>
      <c r="J75" s="100">
        <v>44967</v>
      </c>
      <c r="K75" s="1">
        <f t="shared" si="3"/>
        <v>45026</v>
      </c>
      <c r="L75" s="101"/>
      <c r="M75" s="99" t="str">
        <f>IFERROR(VLOOKUP(C75,Sheet9!$A$1:$C$457,3,FALSE),"")</f>
        <v/>
      </c>
      <c r="N75" s="101">
        <f t="shared" si="4"/>
        <v>124</v>
      </c>
      <c r="O75" s="102"/>
      <c r="P75" s="101"/>
      <c r="Q75" s="103" t="s">
        <v>62</v>
      </c>
      <c r="R75" s="104">
        <f t="shared" si="5"/>
        <v>124</v>
      </c>
    </row>
    <row r="76" spans="1:18" s="6" customFormat="1" ht="12.75">
      <c r="A76" s="117"/>
      <c r="B76" s="3"/>
      <c r="C76" s="106" t="s">
        <v>1188</v>
      </c>
      <c r="D76" s="96" t="s">
        <v>39</v>
      </c>
      <c r="E76" s="4" t="s">
        <v>1143</v>
      </c>
      <c r="F76" s="97" t="str">
        <f>IFERROR(VLOOKUP(C76,Sheet9!$A$1:$C$457,2,FALSE),"")</f>
        <v/>
      </c>
      <c r="G76" s="98"/>
      <c r="H76" s="5"/>
      <c r="I76" s="99"/>
      <c r="J76" s="100">
        <v>44967</v>
      </c>
      <c r="K76" s="1">
        <f t="shared" si="3"/>
        <v>45026</v>
      </c>
      <c r="L76" s="101"/>
      <c r="M76" s="99" t="str">
        <f>IFERROR(VLOOKUP(C76,Sheet9!$A$1:$C$457,3,FALSE),"")</f>
        <v/>
      </c>
      <c r="N76" s="101">
        <f t="shared" si="4"/>
        <v>124</v>
      </c>
      <c r="O76" s="102"/>
      <c r="P76" s="101"/>
      <c r="Q76" s="103" t="s">
        <v>62</v>
      </c>
      <c r="R76" s="104">
        <f t="shared" si="5"/>
        <v>124</v>
      </c>
    </row>
    <row r="77" spans="1:18" s="6" customFormat="1" ht="12.75">
      <c r="A77" s="117"/>
      <c r="B77" s="3"/>
      <c r="C77" s="106" t="s">
        <v>1192</v>
      </c>
      <c r="D77" s="96" t="s">
        <v>39</v>
      </c>
      <c r="E77" s="4" t="s">
        <v>1143</v>
      </c>
      <c r="F77" s="97" t="str">
        <f>IFERROR(VLOOKUP(C77,Sheet9!$A$1:$C$457,2,FALSE),"")</f>
        <v/>
      </c>
      <c r="G77" s="98"/>
      <c r="H77" s="5"/>
      <c r="I77" s="99"/>
      <c r="J77" s="100">
        <v>44967</v>
      </c>
      <c r="K77" s="1">
        <f t="shared" si="3"/>
        <v>45026</v>
      </c>
      <c r="L77" s="101"/>
      <c r="M77" s="99" t="str">
        <f>IFERROR(VLOOKUP(C77,Sheet9!$A$1:$C$457,3,FALSE),"")</f>
        <v/>
      </c>
      <c r="N77" s="101">
        <f t="shared" si="4"/>
        <v>124</v>
      </c>
      <c r="O77" s="102"/>
      <c r="P77" s="101"/>
      <c r="Q77" s="103" t="s">
        <v>62</v>
      </c>
      <c r="R77" s="104">
        <f t="shared" si="5"/>
        <v>124</v>
      </c>
    </row>
    <row r="78" spans="1:18" s="6" customFormat="1" ht="12.75">
      <c r="A78" s="117"/>
      <c r="B78" s="3"/>
      <c r="C78" s="106" t="s">
        <v>1191</v>
      </c>
      <c r="D78" s="96" t="s">
        <v>39</v>
      </c>
      <c r="E78" s="4" t="s">
        <v>1143</v>
      </c>
      <c r="F78" s="97" t="str">
        <f>IFERROR(VLOOKUP(C78,Sheet9!$A$1:$C$457,2,FALSE),"")</f>
        <v/>
      </c>
      <c r="G78" s="98"/>
      <c r="H78" s="5"/>
      <c r="I78" s="99"/>
      <c r="J78" s="100">
        <v>44967</v>
      </c>
      <c r="K78" s="1">
        <f t="shared" si="3"/>
        <v>45026</v>
      </c>
      <c r="L78" s="101"/>
      <c r="M78" s="99" t="str">
        <f>IFERROR(VLOOKUP(C78,Sheet9!$A$1:$C$457,3,FALSE),"")</f>
        <v/>
      </c>
      <c r="N78" s="101">
        <f t="shared" si="4"/>
        <v>124</v>
      </c>
      <c r="O78" s="102"/>
      <c r="P78" s="101"/>
      <c r="Q78" s="103" t="s">
        <v>62</v>
      </c>
      <c r="R78" s="104">
        <f t="shared" si="5"/>
        <v>124</v>
      </c>
    </row>
    <row r="79" spans="1:18" s="6" customFormat="1" ht="12.75">
      <c r="A79" s="117"/>
      <c r="B79" s="3"/>
      <c r="C79" s="106" t="s">
        <v>1152</v>
      </c>
      <c r="D79" s="96" t="s">
        <v>39</v>
      </c>
      <c r="E79" s="4" t="s">
        <v>1143</v>
      </c>
      <c r="F79" s="97" t="str">
        <f>IFERROR(VLOOKUP(C79,Sheet9!$A$1:$C$457,2,FALSE),"")</f>
        <v/>
      </c>
      <c r="G79" s="98"/>
      <c r="H79" s="5"/>
      <c r="I79" s="99"/>
      <c r="J79" s="100">
        <v>44967</v>
      </c>
      <c r="K79" s="1">
        <f t="shared" si="3"/>
        <v>45026</v>
      </c>
      <c r="L79" s="101"/>
      <c r="M79" s="99" t="str">
        <f>IFERROR(VLOOKUP(C79,Sheet9!$A$1:$C$457,3,FALSE),"")</f>
        <v/>
      </c>
      <c r="N79" s="101">
        <f t="shared" si="4"/>
        <v>124</v>
      </c>
      <c r="O79" s="102"/>
      <c r="P79" s="101"/>
      <c r="Q79" s="103" t="s">
        <v>62</v>
      </c>
      <c r="R79" s="104">
        <f t="shared" si="5"/>
        <v>124</v>
      </c>
    </row>
    <row r="80" spans="1:18" s="6" customFormat="1" ht="12.75">
      <c r="A80" s="117"/>
      <c r="B80" s="3"/>
      <c r="C80" s="106" t="s">
        <v>1153</v>
      </c>
      <c r="D80" s="96" t="s">
        <v>39</v>
      </c>
      <c r="E80" s="4" t="s">
        <v>1143</v>
      </c>
      <c r="F80" s="97" t="str">
        <f>IFERROR(VLOOKUP(C80,Sheet9!$A$1:$C$457,2,FALSE),"")</f>
        <v/>
      </c>
      <c r="G80" s="98"/>
      <c r="H80" s="5"/>
      <c r="I80" s="99"/>
      <c r="J80" s="100">
        <v>44967</v>
      </c>
      <c r="K80" s="1">
        <f t="shared" si="3"/>
        <v>45026</v>
      </c>
      <c r="L80" s="101"/>
      <c r="M80" s="99" t="str">
        <f>IFERROR(VLOOKUP(C80,Sheet9!$A$1:$C$457,3,FALSE),"")</f>
        <v/>
      </c>
      <c r="N80" s="101">
        <f t="shared" si="4"/>
        <v>124</v>
      </c>
      <c r="O80" s="102"/>
      <c r="P80" s="101"/>
      <c r="Q80" s="103" t="s">
        <v>62</v>
      </c>
      <c r="R80" s="104">
        <f t="shared" si="5"/>
        <v>124</v>
      </c>
    </row>
    <row r="81" spans="1:18" s="6" customFormat="1" ht="12.75">
      <c r="A81" s="117"/>
      <c r="B81" s="3"/>
      <c r="C81" s="106" t="s">
        <v>1163</v>
      </c>
      <c r="D81" s="96" t="s">
        <v>39</v>
      </c>
      <c r="E81" s="4" t="s">
        <v>1143</v>
      </c>
      <c r="F81" s="97" t="str">
        <f>IFERROR(VLOOKUP(C81,Sheet9!$A$1:$C$457,2,FALSE),"")</f>
        <v/>
      </c>
      <c r="G81" s="98"/>
      <c r="H81" s="5"/>
      <c r="I81" s="99"/>
      <c r="J81" s="100">
        <v>44967</v>
      </c>
      <c r="K81" s="1">
        <f t="shared" si="3"/>
        <v>45026</v>
      </c>
      <c r="L81" s="101"/>
      <c r="M81" s="99" t="str">
        <f>IFERROR(VLOOKUP(C81,Sheet9!$A$1:$C$457,3,FALSE),"")</f>
        <v/>
      </c>
      <c r="N81" s="101">
        <f t="shared" si="4"/>
        <v>124</v>
      </c>
      <c r="O81" s="102"/>
      <c r="P81" s="101"/>
      <c r="Q81" s="103" t="s">
        <v>62</v>
      </c>
      <c r="R81" s="104">
        <f t="shared" si="5"/>
        <v>124</v>
      </c>
    </row>
    <row r="82" spans="1:18" s="6" customFormat="1" ht="12.75">
      <c r="A82" s="117"/>
      <c r="B82" s="3"/>
      <c r="C82" s="106" t="s">
        <v>1168</v>
      </c>
      <c r="D82" s="96" t="s">
        <v>39</v>
      </c>
      <c r="E82" s="4" t="s">
        <v>1143</v>
      </c>
      <c r="F82" s="97" t="str">
        <f>IFERROR(VLOOKUP(C82,Sheet9!$A$1:$C$457,2,FALSE),"")</f>
        <v/>
      </c>
      <c r="G82" s="98"/>
      <c r="H82" s="5"/>
      <c r="I82" s="99"/>
      <c r="J82" s="100">
        <v>44967</v>
      </c>
      <c r="K82" s="1">
        <f t="shared" si="3"/>
        <v>45026</v>
      </c>
      <c r="L82" s="101"/>
      <c r="M82" s="99" t="str">
        <f>IFERROR(VLOOKUP(C82,Sheet9!$A$1:$C$457,3,FALSE),"")</f>
        <v/>
      </c>
      <c r="N82" s="101">
        <f t="shared" si="4"/>
        <v>124</v>
      </c>
      <c r="O82" s="102"/>
      <c r="P82" s="101"/>
      <c r="Q82" s="103" t="s">
        <v>62</v>
      </c>
      <c r="R82" s="104">
        <f t="shared" si="5"/>
        <v>124</v>
      </c>
    </row>
    <row r="83" spans="1:18" s="6" customFormat="1" ht="12.75">
      <c r="A83" s="117"/>
      <c r="B83" s="3"/>
      <c r="C83" s="107" t="s">
        <v>1640</v>
      </c>
      <c r="D83" s="96" t="s">
        <v>39</v>
      </c>
      <c r="E83" s="4" t="s">
        <v>1617</v>
      </c>
      <c r="F83" s="97" t="str">
        <f>IFERROR(VLOOKUP(C83,Sheet9!$A$1:$C$457,2,FALSE),"")</f>
        <v/>
      </c>
      <c r="G83" s="98"/>
      <c r="H83" s="5"/>
      <c r="I83" s="99"/>
      <c r="J83" s="100">
        <v>44977</v>
      </c>
      <c r="K83" s="1">
        <f t="shared" si="3"/>
        <v>45036</v>
      </c>
      <c r="L83" s="101"/>
      <c r="M83" s="99" t="str">
        <f>IFERROR(VLOOKUP(C83,Sheet9!$A$1:$C$457,3,FALSE),"")</f>
        <v/>
      </c>
      <c r="N83" s="101">
        <f t="shared" si="4"/>
        <v>124</v>
      </c>
      <c r="O83" s="102"/>
      <c r="P83" s="101"/>
      <c r="Q83" s="103" t="s">
        <v>62</v>
      </c>
      <c r="R83" s="104">
        <f t="shared" si="5"/>
        <v>124</v>
      </c>
    </row>
    <row r="84" spans="1:18" s="6" customFormat="1" ht="12.75">
      <c r="A84" s="117"/>
      <c r="B84" s="3"/>
      <c r="C84" s="107" t="s">
        <v>1639</v>
      </c>
      <c r="D84" s="96" t="s">
        <v>39</v>
      </c>
      <c r="E84" s="4" t="s">
        <v>1617</v>
      </c>
      <c r="F84" s="97" t="str">
        <f>IFERROR(VLOOKUP(C84,Sheet9!$A$1:$C$457,2,FALSE),"")</f>
        <v/>
      </c>
      <c r="G84" s="98"/>
      <c r="H84" s="5"/>
      <c r="I84" s="99"/>
      <c r="J84" s="100">
        <v>44977</v>
      </c>
      <c r="K84" s="1">
        <f t="shared" ref="K84:K147" si="6">59+J84</f>
        <v>45036</v>
      </c>
      <c r="L84" s="101"/>
      <c r="M84" s="99" t="str">
        <f>IFERROR(VLOOKUP(C84,Sheet9!$A$1:$C$457,3,FALSE),"")</f>
        <v/>
      </c>
      <c r="N84" s="101">
        <f t="shared" ref="N84:N147" si="7">4*31</f>
        <v>124</v>
      </c>
      <c r="O84" s="102"/>
      <c r="P84" s="101"/>
      <c r="Q84" s="103" t="s">
        <v>62</v>
      </c>
      <c r="R84" s="104">
        <f t="shared" si="5"/>
        <v>124</v>
      </c>
    </row>
    <row r="85" spans="1:18" s="6" customFormat="1" ht="12.75">
      <c r="A85" s="117"/>
      <c r="B85" s="3"/>
      <c r="C85" s="107" t="s">
        <v>1618</v>
      </c>
      <c r="D85" s="96" t="s">
        <v>39</v>
      </c>
      <c r="E85" s="4" t="s">
        <v>1617</v>
      </c>
      <c r="F85" s="97" t="str">
        <f>IFERROR(VLOOKUP(C85,Sheet9!$A$1:$C$457,2,FALSE),"")</f>
        <v/>
      </c>
      <c r="G85" s="98"/>
      <c r="H85" s="5"/>
      <c r="I85" s="99"/>
      <c r="J85" s="100">
        <v>44977</v>
      </c>
      <c r="K85" s="1">
        <f t="shared" si="6"/>
        <v>45036</v>
      </c>
      <c r="L85" s="101"/>
      <c r="M85" s="99" t="str">
        <f>IFERROR(VLOOKUP(C85,Sheet9!$A$1:$C$457,3,FALSE),"")</f>
        <v/>
      </c>
      <c r="N85" s="101">
        <f t="shared" si="7"/>
        <v>124</v>
      </c>
      <c r="O85" s="102"/>
      <c r="P85" s="101"/>
      <c r="Q85" s="103" t="s">
        <v>62</v>
      </c>
      <c r="R85" s="104">
        <f t="shared" si="5"/>
        <v>124</v>
      </c>
    </row>
    <row r="86" spans="1:18" s="6" customFormat="1" ht="12.75">
      <c r="A86" s="117"/>
      <c r="B86" s="3"/>
      <c r="C86" s="107" t="s">
        <v>1628</v>
      </c>
      <c r="D86" s="96" t="s">
        <v>39</v>
      </c>
      <c r="E86" s="4" t="s">
        <v>1617</v>
      </c>
      <c r="F86" s="97" t="str">
        <f>IFERROR(VLOOKUP(C86,Sheet9!$A$1:$C$457,2,FALSE),"")</f>
        <v/>
      </c>
      <c r="G86" s="98"/>
      <c r="H86" s="5"/>
      <c r="I86" s="99"/>
      <c r="J86" s="100">
        <v>44977</v>
      </c>
      <c r="K86" s="1">
        <f t="shared" si="6"/>
        <v>45036</v>
      </c>
      <c r="L86" s="101"/>
      <c r="M86" s="99" t="str">
        <f>IFERROR(VLOOKUP(C86,Sheet9!$A$1:$C$457,3,FALSE),"")</f>
        <v/>
      </c>
      <c r="N86" s="101">
        <f t="shared" si="7"/>
        <v>124</v>
      </c>
      <c r="O86" s="102"/>
      <c r="P86" s="101"/>
      <c r="Q86" s="103" t="s">
        <v>62</v>
      </c>
      <c r="R86" s="104">
        <f t="shared" si="5"/>
        <v>124</v>
      </c>
    </row>
    <row r="87" spans="1:18" s="6" customFormat="1" ht="12.75">
      <c r="A87" s="117"/>
      <c r="B87" s="3"/>
      <c r="C87" s="107" t="s">
        <v>1621</v>
      </c>
      <c r="D87" s="96" t="s">
        <v>39</v>
      </c>
      <c r="E87" s="4" t="s">
        <v>1617</v>
      </c>
      <c r="F87" s="97" t="str">
        <f>IFERROR(VLOOKUP(C87,Sheet9!$A$1:$C$457,2,FALSE),"")</f>
        <v/>
      </c>
      <c r="G87" s="98"/>
      <c r="H87" s="5"/>
      <c r="I87" s="99"/>
      <c r="J87" s="100">
        <v>44977</v>
      </c>
      <c r="K87" s="1">
        <f t="shared" si="6"/>
        <v>45036</v>
      </c>
      <c r="L87" s="101"/>
      <c r="M87" s="99" t="str">
        <f>IFERROR(VLOOKUP(C87,Sheet9!$A$1:$C$457,3,FALSE),"")</f>
        <v/>
      </c>
      <c r="N87" s="101">
        <f t="shared" si="7"/>
        <v>124</v>
      </c>
      <c r="O87" s="102"/>
      <c r="P87" s="101"/>
      <c r="Q87" s="103" t="s">
        <v>62</v>
      </c>
      <c r="R87" s="104">
        <f t="shared" si="5"/>
        <v>124</v>
      </c>
    </row>
    <row r="88" spans="1:18" s="6" customFormat="1" ht="12.75">
      <c r="A88" s="117"/>
      <c r="B88" s="3"/>
      <c r="C88" s="107" t="s">
        <v>1620</v>
      </c>
      <c r="D88" s="96" t="s">
        <v>39</v>
      </c>
      <c r="E88" s="4" t="s">
        <v>1617</v>
      </c>
      <c r="F88" s="97" t="str">
        <f>IFERROR(VLOOKUP(C88,Sheet9!$A$1:$C$457,2,FALSE),"")</f>
        <v/>
      </c>
      <c r="G88" s="98"/>
      <c r="H88" s="5"/>
      <c r="I88" s="99"/>
      <c r="J88" s="100">
        <v>44977</v>
      </c>
      <c r="K88" s="1">
        <f t="shared" si="6"/>
        <v>45036</v>
      </c>
      <c r="L88" s="101"/>
      <c r="M88" s="99" t="str">
        <f>IFERROR(VLOOKUP(C88,Sheet9!$A$1:$C$457,3,FALSE),"")</f>
        <v/>
      </c>
      <c r="N88" s="101">
        <f t="shared" si="7"/>
        <v>124</v>
      </c>
      <c r="O88" s="102"/>
      <c r="P88" s="101"/>
      <c r="Q88" s="103" t="s">
        <v>62</v>
      </c>
      <c r="R88" s="104">
        <f t="shared" si="5"/>
        <v>124</v>
      </c>
    </row>
    <row r="89" spans="1:18" s="6" customFormat="1" ht="12.75">
      <c r="A89" s="117"/>
      <c r="B89" s="3"/>
      <c r="C89" s="107" t="s">
        <v>1619</v>
      </c>
      <c r="D89" s="96" t="s">
        <v>39</v>
      </c>
      <c r="E89" s="4" t="s">
        <v>1617</v>
      </c>
      <c r="F89" s="97" t="str">
        <f>IFERROR(VLOOKUP(C89,Sheet9!$A$1:$C$457,2,FALSE),"")</f>
        <v/>
      </c>
      <c r="G89" s="98"/>
      <c r="H89" s="5"/>
      <c r="I89" s="99"/>
      <c r="J89" s="100">
        <v>44977</v>
      </c>
      <c r="K89" s="1">
        <f t="shared" si="6"/>
        <v>45036</v>
      </c>
      <c r="L89" s="101"/>
      <c r="M89" s="99" t="str">
        <f>IFERROR(VLOOKUP(C89,Sheet9!$A$1:$C$457,3,FALSE),"")</f>
        <v/>
      </c>
      <c r="N89" s="101">
        <f t="shared" si="7"/>
        <v>124</v>
      </c>
      <c r="O89" s="102"/>
      <c r="P89" s="101"/>
      <c r="Q89" s="103" t="s">
        <v>62</v>
      </c>
      <c r="R89" s="104">
        <f t="shared" si="5"/>
        <v>124</v>
      </c>
    </row>
    <row r="90" spans="1:18" s="6" customFormat="1" ht="12.75">
      <c r="A90" s="117"/>
      <c r="B90" s="3"/>
      <c r="C90" s="107" t="s">
        <v>1502</v>
      </c>
      <c r="D90" s="96" t="s">
        <v>39</v>
      </c>
      <c r="E90" s="4" t="s">
        <v>1492</v>
      </c>
      <c r="F90" s="97" t="str">
        <f>IFERROR(VLOOKUP(C90,Sheet9!$A$1:$C$457,2,FALSE),"")</f>
        <v/>
      </c>
      <c r="G90" s="98"/>
      <c r="H90" s="5"/>
      <c r="I90" s="99"/>
      <c r="J90" s="100">
        <v>44978</v>
      </c>
      <c r="K90" s="1">
        <f t="shared" si="6"/>
        <v>45037</v>
      </c>
      <c r="L90" s="101"/>
      <c r="M90" s="99" t="str">
        <f>IFERROR(VLOOKUP(C90,Sheet9!$A$1:$C$457,3,FALSE),"")</f>
        <v/>
      </c>
      <c r="N90" s="101">
        <f t="shared" si="7"/>
        <v>124</v>
      </c>
      <c r="O90" s="102"/>
      <c r="P90" s="101"/>
      <c r="Q90" s="103" t="s">
        <v>62</v>
      </c>
      <c r="R90" s="104">
        <f t="shared" si="5"/>
        <v>124</v>
      </c>
    </row>
    <row r="91" spans="1:18" s="6" customFormat="1" ht="12.75">
      <c r="A91" s="117"/>
      <c r="B91" s="3"/>
      <c r="C91" s="107" t="s">
        <v>1530</v>
      </c>
      <c r="D91" s="96" t="s">
        <v>39</v>
      </c>
      <c r="E91" s="4" t="s">
        <v>1492</v>
      </c>
      <c r="F91" s="97" t="str">
        <f>IFERROR(VLOOKUP(C91,Sheet9!$A$1:$C$457,2,FALSE),"")</f>
        <v/>
      </c>
      <c r="G91" s="98"/>
      <c r="H91" s="5"/>
      <c r="I91" s="99"/>
      <c r="J91" s="100">
        <v>44978</v>
      </c>
      <c r="K91" s="1">
        <f t="shared" si="6"/>
        <v>45037</v>
      </c>
      <c r="L91" s="101"/>
      <c r="M91" s="99" t="str">
        <f>IFERROR(VLOOKUP(C91,Sheet9!$A$1:$C$457,3,FALSE),"")</f>
        <v/>
      </c>
      <c r="N91" s="101">
        <f t="shared" si="7"/>
        <v>124</v>
      </c>
      <c r="O91" s="102"/>
      <c r="P91" s="101"/>
      <c r="Q91" s="103" t="s">
        <v>62</v>
      </c>
      <c r="R91" s="104">
        <f t="shared" si="5"/>
        <v>124</v>
      </c>
    </row>
    <row r="92" spans="1:18" s="6" customFormat="1" ht="12.75">
      <c r="A92" s="117"/>
      <c r="B92" s="3"/>
      <c r="C92" s="107" t="s">
        <v>1496</v>
      </c>
      <c r="D92" s="96" t="s">
        <v>39</v>
      </c>
      <c r="E92" s="4" t="s">
        <v>1492</v>
      </c>
      <c r="F92" s="97" t="str">
        <f>IFERROR(VLOOKUP(C92,Sheet9!$A$1:$C$457,2,FALSE),"")</f>
        <v/>
      </c>
      <c r="G92" s="98"/>
      <c r="H92" s="5"/>
      <c r="I92" s="99"/>
      <c r="J92" s="100">
        <v>44978</v>
      </c>
      <c r="K92" s="1">
        <f t="shared" si="6"/>
        <v>45037</v>
      </c>
      <c r="L92" s="101"/>
      <c r="M92" s="99" t="str">
        <f>IFERROR(VLOOKUP(C92,Sheet9!$A$1:$C$457,3,FALSE),"")</f>
        <v/>
      </c>
      <c r="N92" s="101">
        <f t="shared" si="7"/>
        <v>124</v>
      </c>
      <c r="O92" s="102"/>
      <c r="P92" s="101"/>
      <c r="Q92" s="103" t="s">
        <v>62</v>
      </c>
      <c r="R92" s="104">
        <f t="shared" si="5"/>
        <v>124</v>
      </c>
    </row>
    <row r="93" spans="1:18" s="6" customFormat="1" ht="12.75">
      <c r="A93" s="117"/>
      <c r="B93" s="3"/>
      <c r="C93" s="107" t="s">
        <v>1361</v>
      </c>
      <c r="D93" s="96" t="s">
        <v>39</v>
      </c>
      <c r="E93" s="4" t="s">
        <v>1349</v>
      </c>
      <c r="F93" s="97" t="str">
        <f>IFERROR(VLOOKUP(C93,Sheet9!$A$1:$C$457,2,FALSE),"")</f>
        <v/>
      </c>
      <c r="G93" s="98"/>
      <c r="H93" s="5"/>
      <c r="I93" s="99"/>
      <c r="J93" s="100">
        <v>44980</v>
      </c>
      <c r="K93" s="1">
        <f t="shared" si="6"/>
        <v>45039</v>
      </c>
      <c r="L93" s="101"/>
      <c r="M93" s="99" t="str">
        <f>IFERROR(VLOOKUP(C93,Sheet9!$A$1:$C$457,3,FALSE),"")</f>
        <v/>
      </c>
      <c r="N93" s="101">
        <f t="shared" si="7"/>
        <v>124</v>
      </c>
      <c r="O93" s="102"/>
      <c r="P93" s="101"/>
      <c r="Q93" s="103" t="s">
        <v>62</v>
      </c>
      <c r="R93" s="104">
        <f t="shared" si="5"/>
        <v>124</v>
      </c>
    </row>
    <row r="94" spans="1:18" s="6" customFormat="1" ht="12.75">
      <c r="A94" s="117"/>
      <c r="B94" s="3"/>
      <c r="C94" s="107" t="s">
        <v>1385</v>
      </c>
      <c r="D94" s="96" t="s">
        <v>39</v>
      </c>
      <c r="E94" s="4" t="s">
        <v>1349</v>
      </c>
      <c r="F94" s="97" t="str">
        <f>IFERROR(VLOOKUP(C94,Sheet9!$A$1:$C$457,2,FALSE),"")</f>
        <v/>
      </c>
      <c r="G94" s="98"/>
      <c r="H94" s="5"/>
      <c r="I94" s="99"/>
      <c r="J94" s="100">
        <v>44980</v>
      </c>
      <c r="K94" s="1">
        <f t="shared" si="6"/>
        <v>45039</v>
      </c>
      <c r="L94" s="101"/>
      <c r="M94" s="99" t="str">
        <f>IFERROR(VLOOKUP(C94,Sheet9!$A$1:$C$457,3,FALSE),"")</f>
        <v/>
      </c>
      <c r="N94" s="101">
        <f t="shared" si="7"/>
        <v>124</v>
      </c>
      <c r="O94" s="102"/>
      <c r="P94" s="101"/>
      <c r="Q94" s="103" t="s">
        <v>62</v>
      </c>
      <c r="R94" s="104">
        <f t="shared" si="5"/>
        <v>124</v>
      </c>
    </row>
    <row r="95" spans="1:18" s="6" customFormat="1" ht="12.75">
      <c r="A95" s="117"/>
      <c r="B95" s="3"/>
      <c r="C95" s="107" t="s">
        <v>1375</v>
      </c>
      <c r="D95" s="96" t="s">
        <v>39</v>
      </c>
      <c r="E95" s="4" t="s">
        <v>1349</v>
      </c>
      <c r="F95" s="97" t="str">
        <f>IFERROR(VLOOKUP(C95,Sheet9!$A$1:$C$457,2,FALSE),"")</f>
        <v/>
      </c>
      <c r="G95" s="98"/>
      <c r="H95" s="5"/>
      <c r="I95" s="99"/>
      <c r="J95" s="100">
        <v>44980</v>
      </c>
      <c r="K95" s="1">
        <f t="shared" si="6"/>
        <v>45039</v>
      </c>
      <c r="L95" s="101"/>
      <c r="M95" s="99" t="str">
        <f>IFERROR(VLOOKUP(C95,Sheet9!$A$1:$C$457,3,FALSE),"")</f>
        <v/>
      </c>
      <c r="N95" s="101">
        <f t="shared" si="7"/>
        <v>124</v>
      </c>
      <c r="O95" s="102"/>
      <c r="P95" s="101"/>
      <c r="Q95" s="103" t="s">
        <v>62</v>
      </c>
      <c r="R95" s="104">
        <f t="shared" si="5"/>
        <v>124</v>
      </c>
    </row>
    <row r="96" spans="1:18" s="6" customFormat="1" ht="12.75">
      <c r="A96" s="117"/>
      <c r="B96" s="3"/>
      <c r="C96" s="107" t="s">
        <v>1387</v>
      </c>
      <c r="D96" s="96" t="s">
        <v>39</v>
      </c>
      <c r="E96" s="4" t="s">
        <v>1349</v>
      </c>
      <c r="F96" s="97" t="str">
        <f>IFERROR(VLOOKUP(C96,Sheet9!$A$1:$C$457,2,FALSE),"")</f>
        <v/>
      </c>
      <c r="G96" s="98"/>
      <c r="H96" s="5"/>
      <c r="I96" s="99"/>
      <c r="J96" s="100">
        <v>44980</v>
      </c>
      <c r="K96" s="1">
        <f t="shared" si="6"/>
        <v>45039</v>
      </c>
      <c r="L96" s="101"/>
      <c r="M96" s="99" t="str">
        <f>IFERROR(VLOOKUP(C96,Sheet9!$A$1:$C$457,3,FALSE),"")</f>
        <v/>
      </c>
      <c r="N96" s="101">
        <f t="shared" si="7"/>
        <v>124</v>
      </c>
      <c r="O96" s="102"/>
      <c r="P96" s="101"/>
      <c r="Q96" s="103" t="s">
        <v>62</v>
      </c>
      <c r="R96" s="104">
        <f t="shared" si="5"/>
        <v>124</v>
      </c>
    </row>
    <row r="97" spans="1:18" s="6" customFormat="1" ht="12.75">
      <c r="A97" s="117"/>
      <c r="B97" s="3"/>
      <c r="C97" s="107" t="s">
        <v>1386</v>
      </c>
      <c r="D97" s="96" t="s">
        <v>39</v>
      </c>
      <c r="E97" s="4" t="s">
        <v>1349</v>
      </c>
      <c r="F97" s="97" t="str">
        <f>IFERROR(VLOOKUP(C97,Sheet9!$A$1:$C$457,2,FALSE),"")</f>
        <v/>
      </c>
      <c r="G97" s="98"/>
      <c r="H97" s="5"/>
      <c r="I97" s="99"/>
      <c r="J97" s="100">
        <v>44980</v>
      </c>
      <c r="K97" s="1">
        <f t="shared" si="6"/>
        <v>45039</v>
      </c>
      <c r="L97" s="101"/>
      <c r="M97" s="99" t="str">
        <f>IFERROR(VLOOKUP(C97,Sheet9!$A$1:$C$457,3,FALSE),"")</f>
        <v/>
      </c>
      <c r="N97" s="101">
        <f t="shared" si="7"/>
        <v>124</v>
      </c>
      <c r="O97" s="102"/>
      <c r="P97" s="101"/>
      <c r="Q97" s="103" t="s">
        <v>62</v>
      </c>
      <c r="R97" s="104">
        <f t="shared" si="5"/>
        <v>124</v>
      </c>
    </row>
    <row r="98" spans="1:18" s="6" customFormat="1" ht="12.75">
      <c r="A98" s="117"/>
      <c r="B98" s="3"/>
      <c r="C98" s="107" t="s">
        <v>1366</v>
      </c>
      <c r="D98" s="96" t="s">
        <v>39</v>
      </c>
      <c r="E98" s="4" t="s">
        <v>1349</v>
      </c>
      <c r="F98" s="97" t="str">
        <f>IFERROR(VLOOKUP(C98,Sheet9!$A$1:$C$457,2,FALSE),"")</f>
        <v/>
      </c>
      <c r="G98" s="98"/>
      <c r="H98" s="5"/>
      <c r="I98" s="99"/>
      <c r="J98" s="100">
        <v>44980</v>
      </c>
      <c r="K98" s="1">
        <f t="shared" si="6"/>
        <v>45039</v>
      </c>
      <c r="L98" s="101"/>
      <c r="M98" s="99" t="str">
        <f>IFERROR(VLOOKUP(C98,Sheet9!$A$1:$C$457,3,FALSE),"")</f>
        <v/>
      </c>
      <c r="N98" s="101">
        <f t="shared" si="7"/>
        <v>124</v>
      </c>
      <c r="O98" s="102"/>
      <c r="P98" s="101"/>
      <c r="Q98" s="103" t="s">
        <v>62</v>
      </c>
      <c r="R98" s="104">
        <f t="shared" si="5"/>
        <v>124</v>
      </c>
    </row>
    <row r="99" spans="1:18" s="6" customFormat="1" ht="12.75">
      <c r="A99" s="117"/>
      <c r="B99" s="3"/>
      <c r="C99" s="107" t="s">
        <v>1351</v>
      </c>
      <c r="D99" s="96" t="s">
        <v>39</v>
      </c>
      <c r="E99" s="4" t="s">
        <v>1349</v>
      </c>
      <c r="F99" s="97" t="str">
        <f>IFERROR(VLOOKUP(C99,Sheet9!$A$1:$C$457,2,FALSE),"")</f>
        <v/>
      </c>
      <c r="G99" s="98"/>
      <c r="H99" s="5"/>
      <c r="I99" s="99"/>
      <c r="J99" s="100">
        <v>44980</v>
      </c>
      <c r="K99" s="1">
        <f t="shared" si="6"/>
        <v>45039</v>
      </c>
      <c r="L99" s="101"/>
      <c r="M99" s="99" t="str">
        <f>IFERROR(VLOOKUP(C99,Sheet9!$A$1:$C$457,3,FALSE),"")</f>
        <v/>
      </c>
      <c r="N99" s="101">
        <f t="shared" si="7"/>
        <v>124</v>
      </c>
      <c r="O99" s="102"/>
      <c r="P99" s="101"/>
      <c r="Q99" s="103" t="s">
        <v>62</v>
      </c>
      <c r="R99" s="104">
        <f t="shared" si="5"/>
        <v>124</v>
      </c>
    </row>
    <row r="100" spans="1:18" s="6" customFormat="1" ht="12.75">
      <c r="A100" s="117"/>
      <c r="B100" s="3"/>
      <c r="C100" s="107" t="s">
        <v>1394</v>
      </c>
      <c r="D100" s="96" t="s">
        <v>39</v>
      </c>
      <c r="E100" s="4" t="s">
        <v>1349</v>
      </c>
      <c r="F100" s="97" t="str">
        <f>IFERROR(VLOOKUP(C100,Sheet9!$A$1:$C$457,2,FALSE),"")</f>
        <v/>
      </c>
      <c r="G100" s="98"/>
      <c r="H100" s="5"/>
      <c r="I100" s="99"/>
      <c r="J100" s="100">
        <v>44980</v>
      </c>
      <c r="K100" s="1">
        <f t="shared" si="6"/>
        <v>45039</v>
      </c>
      <c r="L100" s="101"/>
      <c r="M100" s="99" t="str">
        <f>IFERROR(VLOOKUP(C100,Sheet9!$A$1:$C$457,3,FALSE),"")</f>
        <v/>
      </c>
      <c r="N100" s="101">
        <f t="shared" si="7"/>
        <v>124</v>
      </c>
      <c r="O100" s="102"/>
      <c r="P100" s="101"/>
      <c r="Q100" s="103" t="s">
        <v>62</v>
      </c>
      <c r="R100" s="104">
        <f t="shared" si="5"/>
        <v>124</v>
      </c>
    </row>
    <row r="101" spans="1:18" s="6" customFormat="1" ht="12.75">
      <c r="A101" s="117"/>
      <c r="B101" s="3"/>
      <c r="C101" s="107" t="s">
        <v>1424</v>
      </c>
      <c r="D101" s="96" t="s">
        <v>39</v>
      </c>
      <c r="E101" s="4" t="s">
        <v>1349</v>
      </c>
      <c r="F101" s="97" t="str">
        <f>IFERROR(VLOOKUP(C101,Sheet9!$A$1:$C$457,2,FALSE),"")</f>
        <v/>
      </c>
      <c r="G101" s="98"/>
      <c r="H101" s="5"/>
      <c r="I101" s="99"/>
      <c r="J101" s="100">
        <v>44980</v>
      </c>
      <c r="K101" s="1">
        <f t="shared" si="6"/>
        <v>45039</v>
      </c>
      <c r="L101" s="101"/>
      <c r="M101" s="99" t="str">
        <f>IFERROR(VLOOKUP(C101,Sheet9!$A$1:$C$457,3,FALSE),"")</f>
        <v/>
      </c>
      <c r="N101" s="101">
        <f t="shared" si="7"/>
        <v>124</v>
      </c>
      <c r="O101" s="102"/>
      <c r="P101" s="101"/>
      <c r="Q101" s="103" t="s">
        <v>62</v>
      </c>
      <c r="R101" s="104">
        <f t="shared" si="5"/>
        <v>124</v>
      </c>
    </row>
    <row r="102" spans="1:18" s="6" customFormat="1" ht="12.75">
      <c r="A102" s="117"/>
      <c r="B102" s="3"/>
      <c r="C102" s="107" t="s">
        <v>1403</v>
      </c>
      <c r="D102" s="96" t="s">
        <v>39</v>
      </c>
      <c r="E102" s="4" t="s">
        <v>1349</v>
      </c>
      <c r="F102" s="97" t="str">
        <f>IFERROR(VLOOKUP(C102,Sheet9!$A$1:$C$457,2,FALSE),"")</f>
        <v/>
      </c>
      <c r="G102" s="98"/>
      <c r="H102" s="5"/>
      <c r="I102" s="99"/>
      <c r="J102" s="100">
        <v>44980</v>
      </c>
      <c r="K102" s="1">
        <f t="shared" si="6"/>
        <v>45039</v>
      </c>
      <c r="L102" s="101"/>
      <c r="M102" s="99" t="str">
        <f>IFERROR(VLOOKUP(C102,Sheet9!$A$1:$C$457,3,FALSE),"")</f>
        <v/>
      </c>
      <c r="N102" s="101">
        <f t="shared" si="7"/>
        <v>124</v>
      </c>
      <c r="O102" s="102"/>
      <c r="P102" s="101"/>
      <c r="Q102" s="103" t="s">
        <v>62</v>
      </c>
      <c r="R102" s="104">
        <f t="shared" si="5"/>
        <v>124</v>
      </c>
    </row>
    <row r="103" spans="1:18" s="6" customFormat="1" ht="12.75">
      <c r="A103" s="117"/>
      <c r="B103" s="3"/>
      <c r="C103" s="107" t="s">
        <v>1367</v>
      </c>
      <c r="D103" s="96" t="s">
        <v>39</v>
      </c>
      <c r="E103" s="4" t="s">
        <v>1349</v>
      </c>
      <c r="F103" s="97" t="str">
        <f>IFERROR(VLOOKUP(C103,Sheet9!$A$1:$C$457,2,FALSE),"")</f>
        <v/>
      </c>
      <c r="G103" s="98"/>
      <c r="H103" s="5"/>
      <c r="I103" s="99"/>
      <c r="J103" s="100">
        <v>44980</v>
      </c>
      <c r="K103" s="1">
        <f t="shared" si="6"/>
        <v>45039</v>
      </c>
      <c r="L103" s="101"/>
      <c r="M103" s="99" t="str">
        <f>IFERROR(VLOOKUP(C103,Sheet9!$A$1:$C$457,3,FALSE),"")</f>
        <v/>
      </c>
      <c r="N103" s="101">
        <f t="shared" si="7"/>
        <v>124</v>
      </c>
      <c r="O103" s="102"/>
      <c r="P103" s="101"/>
      <c r="Q103" s="103" t="s">
        <v>62</v>
      </c>
      <c r="R103" s="104">
        <f t="shared" si="5"/>
        <v>124</v>
      </c>
    </row>
    <row r="104" spans="1:18" s="6" customFormat="1" ht="12.75">
      <c r="A104" s="117"/>
      <c r="B104" s="3"/>
      <c r="C104" s="107" t="s">
        <v>1388</v>
      </c>
      <c r="D104" s="96" t="s">
        <v>39</v>
      </c>
      <c r="E104" s="4" t="s">
        <v>1349</v>
      </c>
      <c r="F104" s="97" t="str">
        <f>IFERROR(VLOOKUP(C104,Sheet9!$A$1:$C$457,2,FALSE),"")</f>
        <v/>
      </c>
      <c r="G104" s="98"/>
      <c r="H104" s="5"/>
      <c r="I104" s="99"/>
      <c r="J104" s="100">
        <v>44980</v>
      </c>
      <c r="K104" s="1">
        <f t="shared" si="6"/>
        <v>45039</v>
      </c>
      <c r="L104" s="101"/>
      <c r="M104" s="99" t="str">
        <f>IFERROR(VLOOKUP(C104,Sheet9!$A$1:$C$457,3,FALSE),"")</f>
        <v/>
      </c>
      <c r="N104" s="101">
        <f t="shared" si="7"/>
        <v>124</v>
      </c>
      <c r="O104" s="102"/>
      <c r="P104" s="101"/>
      <c r="Q104" s="103" t="s">
        <v>62</v>
      </c>
      <c r="R104" s="104">
        <f t="shared" si="5"/>
        <v>124</v>
      </c>
    </row>
    <row r="105" spans="1:18" s="6" customFormat="1" ht="12.75">
      <c r="A105" s="117"/>
      <c r="B105" s="3"/>
      <c r="C105" s="107" t="s">
        <v>1350</v>
      </c>
      <c r="D105" s="96" t="s">
        <v>39</v>
      </c>
      <c r="E105" s="4" t="s">
        <v>1349</v>
      </c>
      <c r="F105" s="97" t="str">
        <f>IFERROR(VLOOKUP(C105,Sheet9!$A$1:$C$457,2,FALSE),"")</f>
        <v/>
      </c>
      <c r="G105" s="98"/>
      <c r="H105" s="5"/>
      <c r="I105" s="99"/>
      <c r="J105" s="100">
        <v>44980</v>
      </c>
      <c r="K105" s="1">
        <f t="shared" si="6"/>
        <v>45039</v>
      </c>
      <c r="L105" s="101"/>
      <c r="M105" s="99" t="str">
        <f>IFERROR(VLOOKUP(C105,Sheet9!$A$1:$C$457,3,FALSE),"")</f>
        <v/>
      </c>
      <c r="N105" s="101">
        <f t="shared" si="7"/>
        <v>124</v>
      </c>
      <c r="O105" s="102"/>
      <c r="P105" s="101"/>
      <c r="Q105" s="103" t="s">
        <v>62</v>
      </c>
      <c r="R105" s="104">
        <f t="shared" si="5"/>
        <v>124</v>
      </c>
    </row>
    <row r="106" spans="1:18" s="6" customFormat="1" ht="12.75">
      <c r="A106" s="117"/>
      <c r="B106" s="3"/>
      <c r="C106" s="107" t="s">
        <v>1368</v>
      </c>
      <c r="D106" s="96" t="s">
        <v>39</v>
      </c>
      <c r="E106" s="4" t="s">
        <v>1349</v>
      </c>
      <c r="F106" s="97" t="str">
        <f>IFERROR(VLOOKUP(C106,Sheet9!$A$1:$C$457,2,FALSE),"")</f>
        <v/>
      </c>
      <c r="G106" s="98"/>
      <c r="H106" s="5"/>
      <c r="I106" s="99"/>
      <c r="J106" s="100">
        <v>44980</v>
      </c>
      <c r="K106" s="1">
        <f t="shared" si="6"/>
        <v>45039</v>
      </c>
      <c r="L106" s="101"/>
      <c r="M106" s="99" t="str">
        <f>IFERROR(VLOOKUP(C106,Sheet9!$A$1:$C$457,3,FALSE),"")</f>
        <v/>
      </c>
      <c r="N106" s="101">
        <f t="shared" si="7"/>
        <v>124</v>
      </c>
      <c r="O106" s="102"/>
      <c r="P106" s="101"/>
      <c r="Q106" s="103" t="s">
        <v>62</v>
      </c>
      <c r="R106" s="104">
        <f t="shared" si="5"/>
        <v>124</v>
      </c>
    </row>
    <row r="107" spans="1:18" s="6" customFormat="1" ht="12.75">
      <c r="A107" s="117"/>
      <c r="B107" s="3"/>
      <c r="C107" s="107" t="s">
        <v>1401</v>
      </c>
      <c r="D107" s="96" t="s">
        <v>39</v>
      </c>
      <c r="E107" s="4" t="s">
        <v>1349</v>
      </c>
      <c r="F107" s="97" t="str">
        <f>IFERROR(VLOOKUP(C107,Sheet9!$A$1:$C$457,2,FALSE),"")</f>
        <v/>
      </c>
      <c r="G107" s="98"/>
      <c r="H107" s="5"/>
      <c r="I107" s="99"/>
      <c r="J107" s="100">
        <v>44980</v>
      </c>
      <c r="K107" s="1">
        <f t="shared" si="6"/>
        <v>45039</v>
      </c>
      <c r="L107" s="101"/>
      <c r="M107" s="99" t="str">
        <f>IFERROR(VLOOKUP(C107,Sheet9!$A$1:$C$457,3,FALSE),"")</f>
        <v/>
      </c>
      <c r="N107" s="101">
        <f t="shared" si="7"/>
        <v>124</v>
      </c>
      <c r="O107" s="102"/>
      <c r="P107" s="101"/>
      <c r="Q107" s="103" t="s">
        <v>62</v>
      </c>
      <c r="R107" s="104">
        <f t="shared" si="5"/>
        <v>124</v>
      </c>
    </row>
    <row r="108" spans="1:18" s="6" customFormat="1" ht="12.75">
      <c r="A108" s="117"/>
      <c r="B108" s="3"/>
      <c r="C108" s="107" t="s">
        <v>1406</v>
      </c>
      <c r="D108" s="96" t="s">
        <v>39</v>
      </c>
      <c r="E108" s="4" t="s">
        <v>1349</v>
      </c>
      <c r="F108" s="97" t="str">
        <f>IFERROR(VLOOKUP(C108,Sheet9!$A$1:$C$457,2,FALSE),"")</f>
        <v/>
      </c>
      <c r="G108" s="98"/>
      <c r="H108" s="5"/>
      <c r="I108" s="99"/>
      <c r="J108" s="100">
        <v>44980</v>
      </c>
      <c r="K108" s="1">
        <f t="shared" si="6"/>
        <v>45039</v>
      </c>
      <c r="L108" s="101"/>
      <c r="M108" s="99" t="str">
        <f>IFERROR(VLOOKUP(C108,Sheet9!$A$1:$C$457,3,FALSE),"")</f>
        <v/>
      </c>
      <c r="N108" s="101">
        <f t="shared" si="7"/>
        <v>124</v>
      </c>
      <c r="O108" s="102"/>
      <c r="P108" s="101"/>
      <c r="Q108" s="103" t="s">
        <v>62</v>
      </c>
      <c r="R108" s="104">
        <f t="shared" si="5"/>
        <v>124</v>
      </c>
    </row>
    <row r="109" spans="1:18" s="6" customFormat="1" ht="12.75">
      <c r="A109" s="117"/>
      <c r="B109" s="3"/>
      <c r="C109" s="107" t="s">
        <v>1407</v>
      </c>
      <c r="D109" s="96" t="s">
        <v>39</v>
      </c>
      <c r="E109" s="4" t="s">
        <v>1349</v>
      </c>
      <c r="F109" s="97" t="str">
        <f>IFERROR(VLOOKUP(C109,Sheet9!$A$1:$C$457,2,FALSE),"")</f>
        <v/>
      </c>
      <c r="G109" s="98"/>
      <c r="H109" s="5"/>
      <c r="I109" s="99"/>
      <c r="J109" s="100">
        <v>44980</v>
      </c>
      <c r="K109" s="1">
        <f t="shared" si="6"/>
        <v>45039</v>
      </c>
      <c r="L109" s="101"/>
      <c r="M109" s="99" t="str">
        <f>IFERROR(VLOOKUP(C109,Sheet9!$A$1:$C$457,3,FALSE),"")</f>
        <v/>
      </c>
      <c r="N109" s="101">
        <f t="shared" si="7"/>
        <v>124</v>
      </c>
      <c r="O109" s="102"/>
      <c r="P109" s="101"/>
      <c r="Q109" s="103" t="s">
        <v>62</v>
      </c>
      <c r="R109" s="104">
        <f t="shared" si="5"/>
        <v>124</v>
      </c>
    </row>
    <row r="110" spans="1:18" s="6" customFormat="1" ht="12.75">
      <c r="A110" s="117"/>
      <c r="B110" s="3"/>
      <c r="C110" s="107" t="s">
        <v>1404</v>
      </c>
      <c r="D110" s="96" t="s">
        <v>39</v>
      </c>
      <c r="E110" s="4" t="s">
        <v>1349</v>
      </c>
      <c r="F110" s="97" t="str">
        <f>IFERROR(VLOOKUP(C110,Sheet9!$A$1:$C$457,2,FALSE),"")</f>
        <v/>
      </c>
      <c r="G110" s="98"/>
      <c r="H110" s="5"/>
      <c r="I110" s="99"/>
      <c r="J110" s="100">
        <v>44980</v>
      </c>
      <c r="K110" s="1">
        <f t="shared" si="6"/>
        <v>45039</v>
      </c>
      <c r="L110" s="101"/>
      <c r="M110" s="99" t="str">
        <f>IFERROR(VLOOKUP(C110,Sheet9!$A$1:$C$457,3,FALSE),"")</f>
        <v/>
      </c>
      <c r="N110" s="101">
        <f t="shared" si="7"/>
        <v>124</v>
      </c>
      <c r="O110" s="102"/>
      <c r="P110" s="101"/>
      <c r="Q110" s="103" t="s">
        <v>62</v>
      </c>
      <c r="R110" s="104">
        <f t="shared" si="5"/>
        <v>124</v>
      </c>
    </row>
    <row r="111" spans="1:18" s="6" customFormat="1" ht="12.75">
      <c r="A111" s="117"/>
      <c r="B111" s="3"/>
      <c r="C111" s="107" t="s">
        <v>1354</v>
      </c>
      <c r="D111" s="96" t="s">
        <v>39</v>
      </c>
      <c r="E111" s="4" t="s">
        <v>1349</v>
      </c>
      <c r="F111" s="97" t="str">
        <f>IFERROR(VLOOKUP(C111,Sheet9!$A$1:$C$457,2,FALSE),"")</f>
        <v/>
      </c>
      <c r="G111" s="98"/>
      <c r="H111" s="5"/>
      <c r="I111" s="99"/>
      <c r="J111" s="100">
        <v>44980</v>
      </c>
      <c r="K111" s="1">
        <f t="shared" si="6"/>
        <v>45039</v>
      </c>
      <c r="L111" s="101"/>
      <c r="M111" s="99" t="str">
        <f>IFERROR(VLOOKUP(C111,Sheet9!$A$1:$C$457,3,FALSE),"")</f>
        <v/>
      </c>
      <c r="N111" s="101">
        <f t="shared" si="7"/>
        <v>124</v>
      </c>
      <c r="O111" s="102"/>
      <c r="P111" s="101"/>
      <c r="Q111" s="103" t="s">
        <v>62</v>
      </c>
      <c r="R111" s="104">
        <f t="shared" si="5"/>
        <v>124</v>
      </c>
    </row>
    <row r="112" spans="1:18" s="6" customFormat="1" ht="12.75">
      <c r="A112" s="117"/>
      <c r="B112" s="3"/>
      <c r="C112" s="107" t="s">
        <v>1380</v>
      </c>
      <c r="D112" s="96" t="s">
        <v>39</v>
      </c>
      <c r="E112" s="4" t="s">
        <v>1349</v>
      </c>
      <c r="F112" s="97" t="str">
        <f>IFERROR(VLOOKUP(C112,Sheet9!$A$1:$C$457,2,FALSE),"")</f>
        <v/>
      </c>
      <c r="G112" s="98"/>
      <c r="H112" s="5"/>
      <c r="I112" s="99"/>
      <c r="J112" s="100">
        <v>44980</v>
      </c>
      <c r="K112" s="1">
        <f t="shared" si="6"/>
        <v>45039</v>
      </c>
      <c r="L112" s="101"/>
      <c r="M112" s="99" t="str">
        <f>IFERROR(VLOOKUP(C112,Sheet9!$A$1:$C$457,3,FALSE),"")</f>
        <v/>
      </c>
      <c r="N112" s="101">
        <f t="shared" si="7"/>
        <v>124</v>
      </c>
      <c r="O112" s="102"/>
      <c r="P112" s="101"/>
      <c r="Q112" s="103" t="s">
        <v>62</v>
      </c>
      <c r="R112" s="104">
        <f t="shared" si="5"/>
        <v>124</v>
      </c>
    </row>
    <row r="113" spans="1:18" s="6" customFormat="1" ht="12.75">
      <c r="A113" s="117"/>
      <c r="B113" s="3"/>
      <c r="C113" s="107" t="s">
        <v>1376</v>
      </c>
      <c r="D113" s="96" t="s">
        <v>39</v>
      </c>
      <c r="E113" s="4" t="s">
        <v>1349</v>
      </c>
      <c r="F113" s="97" t="str">
        <f>IFERROR(VLOOKUP(C113,Sheet9!$A$1:$C$457,2,FALSE),"")</f>
        <v/>
      </c>
      <c r="G113" s="98"/>
      <c r="H113" s="5"/>
      <c r="I113" s="99"/>
      <c r="J113" s="100">
        <v>44980</v>
      </c>
      <c r="K113" s="1">
        <f t="shared" si="6"/>
        <v>45039</v>
      </c>
      <c r="L113" s="101"/>
      <c r="M113" s="99" t="str">
        <f>IFERROR(VLOOKUP(C113,Sheet9!$A$1:$C$457,3,FALSE),"")</f>
        <v/>
      </c>
      <c r="N113" s="101">
        <f t="shared" si="7"/>
        <v>124</v>
      </c>
      <c r="O113" s="102"/>
      <c r="P113" s="101"/>
      <c r="Q113" s="103" t="s">
        <v>62</v>
      </c>
      <c r="R113" s="104">
        <f t="shared" si="5"/>
        <v>124</v>
      </c>
    </row>
    <row r="114" spans="1:18" s="6" customFormat="1" ht="12.75">
      <c r="A114" s="117"/>
      <c r="B114" s="3"/>
      <c r="C114" s="107" t="s">
        <v>1352</v>
      </c>
      <c r="D114" s="96" t="s">
        <v>39</v>
      </c>
      <c r="E114" s="4" t="s">
        <v>1349</v>
      </c>
      <c r="F114" s="97" t="str">
        <f>IFERROR(VLOOKUP(C114,Sheet9!$A$1:$C$457,2,FALSE),"")</f>
        <v/>
      </c>
      <c r="G114" s="98"/>
      <c r="H114" s="5"/>
      <c r="I114" s="99"/>
      <c r="J114" s="100">
        <v>44980</v>
      </c>
      <c r="K114" s="1">
        <f t="shared" si="6"/>
        <v>45039</v>
      </c>
      <c r="L114" s="101"/>
      <c r="M114" s="99" t="str">
        <f>IFERROR(VLOOKUP(C114,Sheet9!$A$1:$C$457,3,FALSE),"")</f>
        <v/>
      </c>
      <c r="N114" s="101">
        <f t="shared" si="7"/>
        <v>124</v>
      </c>
      <c r="O114" s="102"/>
      <c r="P114" s="101"/>
      <c r="Q114" s="103" t="s">
        <v>62</v>
      </c>
      <c r="R114" s="104">
        <f t="shared" si="5"/>
        <v>124</v>
      </c>
    </row>
    <row r="115" spans="1:18" s="6" customFormat="1" ht="12.75">
      <c r="A115" s="117"/>
      <c r="B115" s="3"/>
      <c r="C115" s="107" t="s">
        <v>1382</v>
      </c>
      <c r="D115" s="96" t="s">
        <v>39</v>
      </c>
      <c r="E115" s="4" t="s">
        <v>1349</v>
      </c>
      <c r="F115" s="97" t="str">
        <f>IFERROR(VLOOKUP(C115,Sheet9!$A$1:$C$457,2,FALSE),"")</f>
        <v/>
      </c>
      <c r="G115" s="98"/>
      <c r="H115" s="5"/>
      <c r="I115" s="99"/>
      <c r="J115" s="100">
        <v>44980</v>
      </c>
      <c r="K115" s="1">
        <f t="shared" si="6"/>
        <v>45039</v>
      </c>
      <c r="L115" s="101"/>
      <c r="M115" s="99" t="str">
        <f>IFERROR(VLOOKUP(C115,Sheet9!$A$1:$C$457,3,FALSE),"")</f>
        <v/>
      </c>
      <c r="N115" s="101">
        <f t="shared" si="7"/>
        <v>124</v>
      </c>
      <c r="O115" s="102"/>
      <c r="P115" s="101"/>
      <c r="Q115" s="103" t="s">
        <v>62</v>
      </c>
      <c r="R115" s="104">
        <f t="shared" si="5"/>
        <v>124</v>
      </c>
    </row>
    <row r="116" spans="1:18" s="6" customFormat="1" ht="12.75">
      <c r="A116" s="117"/>
      <c r="B116" s="3"/>
      <c r="C116" s="107" t="s">
        <v>1359</v>
      </c>
      <c r="D116" s="96" t="s">
        <v>39</v>
      </c>
      <c r="E116" s="4" t="s">
        <v>1349</v>
      </c>
      <c r="F116" s="97" t="str">
        <f>IFERROR(VLOOKUP(C116,Sheet9!$A$1:$C$457,2,FALSE),"")</f>
        <v/>
      </c>
      <c r="G116" s="98"/>
      <c r="H116" s="5"/>
      <c r="I116" s="99"/>
      <c r="J116" s="100">
        <v>44980</v>
      </c>
      <c r="K116" s="1">
        <f t="shared" si="6"/>
        <v>45039</v>
      </c>
      <c r="L116" s="101"/>
      <c r="M116" s="99" t="str">
        <f>IFERROR(VLOOKUP(C116,Sheet9!$A$1:$C$457,3,FALSE),"")</f>
        <v/>
      </c>
      <c r="N116" s="101">
        <f t="shared" si="7"/>
        <v>124</v>
      </c>
      <c r="O116" s="102"/>
      <c r="P116" s="101"/>
      <c r="Q116" s="103" t="s">
        <v>62</v>
      </c>
      <c r="R116" s="104">
        <f t="shared" si="5"/>
        <v>124</v>
      </c>
    </row>
    <row r="117" spans="1:18" s="6" customFormat="1" ht="12.75">
      <c r="A117" s="117"/>
      <c r="B117" s="3"/>
      <c r="C117" s="107" t="s">
        <v>1390</v>
      </c>
      <c r="D117" s="96" t="s">
        <v>39</v>
      </c>
      <c r="E117" s="4" t="s">
        <v>1349</v>
      </c>
      <c r="F117" s="97" t="str">
        <f>IFERROR(VLOOKUP(C117,Sheet9!$A$1:$C$457,2,FALSE),"")</f>
        <v/>
      </c>
      <c r="G117" s="98"/>
      <c r="H117" s="5"/>
      <c r="I117" s="99"/>
      <c r="J117" s="100">
        <v>44980</v>
      </c>
      <c r="K117" s="1">
        <f t="shared" si="6"/>
        <v>45039</v>
      </c>
      <c r="L117" s="101"/>
      <c r="M117" s="99" t="str">
        <f>IFERROR(VLOOKUP(C117,Sheet9!$A$1:$C$457,3,FALSE),"")</f>
        <v/>
      </c>
      <c r="N117" s="101">
        <f t="shared" si="7"/>
        <v>124</v>
      </c>
      <c r="O117" s="102"/>
      <c r="P117" s="101"/>
      <c r="Q117" s="103" t="s">
        <v>62</v>
      </c>
      <c r="R117" s="104">
        <f t="shared" si="5"/>
        <v>124</v>
      </c>
    </row>
    <row r="118" spans="1:18" s="6" customFormat="1" ht="12.75">
      <c r="A118" s="117"/>
      <c r="B118" s="3"/>
      <c r="C118" s="107" t="s">
        <v>1409</v>
      </c>
      <c r="D118" s="96" t="s">
        <v>39</v>
      </c>
      <c r="E118" s="4" t="s">
        <v>1349</v>
      </c>
      <c r="F118" s="97" t="str">
        <f>IFERROR(VLOOKUP(C118,Sheet9!$A$1:$C$457,2,FALSE),"")</f>
        <v/>
      </c>
      <c r="G118" s="98"/>
      <c r="H118" s="5"/>
      <c r="I118" s="99"/>
      <c r="J118" s="100">
        <v>44980</v>
      </c>
      <c r="K118" s="1">
        <f t="shared" si="6"/>
        <v>45039</v>
      </c>
      <c r="L118" s="101"/>
      <c r="M118" s="99" t="str">
        <f>IFERROR(VLOOKUP(C118,Sheet9!$A$1:$C$457,3,FALSE),"")</f>
        <v/>
      </c>
      <c r="N118" s="101">
        <f t="shared" si="7"/>
        <v>124</v>
      </c>
      <c r="O118" s="102"/>
      <c r="P118" s="101"/>
      <c r="Q118" s="103" t="s">
        <v>62</v>
      </c>
      <c r="R118" s="104">
        <f t="shared" si="5"/>
        <v>124</v>
      </c>
    </row>
    <row r="119" spans="1:18" s="6" customFormat="1" ht="12.75">
      <c r="A119" s="117"/>
      <c r="B119" s="3"/>
      <c r="C119" s="107" t="s">
        <v>1570</v>
      </c>
      <c r="D119" s="96" t="s">
        <v>39</v>
      </c>
      <c r="E119" s="4" t="s">
        <v>1553</v>
      </c>
      <c r="F119" s="97" t="str">
        <f>IFERROR(VLOOKUP(C119,Sheet9!$A$1:$C$457,2,FALSE),"")</f>
        <v/>
      </c>
      <c r="G119" s="98"/>
      <c r="H119" s="5"/>
      <c r="I119" s="99"/>
      <c r="J119" s="100">
        <v>44981</v>
      </c>
      <c r="K119" s="1">
        <f t="shared" si="6"/>
        <v>45040</v>
      </c>
      <c r="L119" s="101"/>
      <c r="M119" s="99" t="str">
        <f>IFERROR(VLOOKUP(C119,Sheet9!$A$1:$C$457,3,FALSE),"")</f>
        <v/>
      </c>
      <c r="N119" s="101">
        <f t="shared" si="7"/>
        <v>124</v>
      </c>
      <c r="O119" s="102"/>
      <c r="P119" s="101"/>
      <c r="Q119" s="103" t="s">
        <v>62</v>
      </c>
      <c r="R119" s="104">
        <f t="shared" si="5"/>
        <v>124</v>
      </c>
    </row>
    <row r="120" spans="1:18" s="6" customFormat="1" ht="12.75">
      <c r="A120" s="117"/>
      <c r="B120" s="3"/>
      <c r="C120" s="106" t="s">
        <v>1474</v>
      </c>
      <c r="D120" s="96" t="s">
        <v>39</v>
      </c>
      <c r="E120" s="4" t="s">
        <v>1426</v>
      </c>
      <c r="F120" s="97" t="str">
        <f>IFERROR(VLOOKUP(C120,Sheet9!$A$1:$C$457,2,FALSE),"")</f>
        <v/>
      </c>
      <c r="G120" s="98"/>
      <c r="H120" s="5"/>
      <c r="I120" s="99"/>
      <c r="J120" s="100">
        <v>44983</v>
      </c>
      <c r="K120" s="1">
        <f t="shared" si="6"/>
        <v>45042</v>
      </c>
      <c r="L120" s="101"/>
      <c r="M120" s="99" t="str">
        <f>IFERROR(VLOOKUP(C120,Sheet9!$A$1:$C$457,3,FALSE),"")</f>
        <v/>
      </c>
      <c r="N120" s="101">
        <f t="shared" si="7"/>
        <v>124</v>
      </c>
      <c r="O120" s="102"/>
      <c r="P120" s="101"/>
      <c r="Q120" s="103" t="s">
        <v>62</v>
      </c>
      <c r="R120" s="104">
        <f t="shared" si="5"/>
        <v>124</v>
      </c>
    </row>
    <row r="121" spans="1:18" s="6" customFormat="1" ht="12.75">
      <c r="A121" s="117"/>
      <c r="B121" s="3"/>
      <c r="C121" s="106" t="s">
        <v>1479</v>
      </c>
      <c r="D121" s="96" t="s">
        <v>39</v>
      </c>
      <c r="E121" s="4" t="s">
        <v>1426</v>
      </c>
      <c r="F121" s="97" t="str">
        <f>IFERROR(VLOOKUP(C121,Sheet9!$A$1:$C$457,2,FALSE),"")</f>
        <v/>
      </c>
      <c r="G121" s="98"/>
      <c r="H121" s="5"/>
      <c r="I121" s="99"/>
      <c r="J121" s="100">
        <v>44983</v>
      </c>
      <c r="K121" s="1">
        <f t="shared" si="6"/>
        <v>45042</v>
      </c>
      <c r="L121" s="101"/>
      <c r="M121" s="99" t="str">
        <f>IFERROR(VLOOKUP(C121,Sheet9!$A$1:$C$457,3,FALSE),"")</f>
        <v/>
      </c>
      <c r="N121" s="101">
        <f t="shared" si="7"/>
        <v>124</v>
      </c>
      <c r="O121" s="102"/>
      <c r="P121" s="101"/>
      <c r="Q121" s="103" t="s">
        <v>62</v>
      </c>
      <c r="R121" s="104">
        <f t="shared" si="5"/>
        <v>124</v>
      </c>
    </row>
    <row r="122" spans="1:18" s="6" customFormat="1" ht="12.75">
      <c r="A122" s="117"/>
      <c r="B122" s="3"/>
      <c r="C122" s="106" t="s">
        <v>1469</v>
      </c>
      <c r="D122" s="96" t="s">
        <v>39</v>
      </c>
      <c r="E122" s="4" t="s">
        <v>1426</v>
      </c>
      <c r="F122" s="97" t="str">
        <f>IFERROR(VLOOKUP(C122,Sheet9!$A$1:$C$457,2,FALSE),"")</f>
        <v/>
      </c>
      <c r="G122" s="98"/>
      <c r="H122" s="5"/>
      <c r="I122" s="99"/>
      <c r="J122" s="100">
        <v>44983</v>
      </c>
      <c r="K122" s="1">
        <f t="shared" si="6"/>
        <v>45042</v>
      </c>
      <c r="L122" s="101"/>
      <c r="M122" s="99" t="str">
        <f>IFERROR(VLOOKUP(C122,Sheet9!$A$1:$C$457,3,FALSE),"")</f>
        <v/>
      </c>
      <c r="N122" s="101">
        <f t="shared" si="7"/>
        <v>124</v>
      </c>
      <c r="O122" s="102"/>
      <c r="P122" s="101"/>
      <c r="Q122" s="103" t="s">
        <v>62</v>
      </c>
      <c r="R122" s="104">
        <f t="shared" si="5"/>
        <v>124</v>
      </c>
    </row>
    <row r="123" spans="1:18" s="6" customFormat="1" ht="12.75">
      <c r="A123" s="117"/>
      <c r="B123" s="3"/>
      <c r="C123" s="106" t="s">
        <v>1446</v>
      </c>
      <c r="D123" s="96" t="s">
        <v>39</v>
      </c>
      <c r="E123" s="4" t="s">
        <v>1426</v>
      </c>
      <c r="F123" s="97" t="str">
        <f>IFERROR(VLOOKUP(C123,Sheet9!$A$1:$C$457,2,FALSE),"")</f>
        <v/>
      </c>
      <c r="G123" s="98"/>
      <c r="H123" s="5"/>
      <c r="I123" s="99"/>
      <c r="J123" s="100">
        <v>44983</v>
      </c>
      <c r="K123" s="1">
        <f t="shared" si="6"/>
        <v>45042</v>
      </c>
      <c r="L123" s="101"/>
      <c r="M123" s="99" t="str">
        <f>IFERROR(VLOOKUP(C123,Sheet9!$A$1:$C$457,3,FALSE),"")</f>
        <v/>
      </c>
      <c r="N123" s="101">
        <f t="shared" si="7"/>
        <v>124</v>
      </c>
      <c r="O123" s="102"/>
      <c r="P123" s="101"/>
      <c r="Q123" s="103" t="s">
        <v>62</v>
      </c>
      <c r="R123" s="104">
        <f t="shared" si="5"/>
        <v>124</v>
      </c>
    </row>
    <row r="124" spans="1:18" s="6" customFormat="1" ht="12.75">
      <c r="A124" s="117"/>
      <c r="B124" s="3"/>
      <c r="C124" s="106" t="s">
        <v>1461</v>
      </c>
      <c r="D124" s="96" t="s">
        <v>39</v>
      </c>
      <c r="E124" s="4" t="s">
        <v>1426</v>
      </c>
      <c r="F124" s="97" t="str">
        <f>IFERROR(VLOOKUP(C124,Sheet9!$A$1:$C$457,2,FALSE),"")</f>
        <v/>
      </c>
      <c r="G124" s="98"/>
      <c r="H124" s="5"/>
      <c r="I124" s="99"/>
      <c r="J124" s="100">
        <v>44983</v>
      </c>
      <c r="K124" s="1">
        <f t="shared" si="6"/>
        <v>45042</v>
      </c>
      <c r="L124" s="101"/>
      <c r="M124" s="99" t="str">
        <f>IFERROR(VLOOKUP(C124,Sheet9!$A$1:$C$457,3,FALSE),"")</f>
        <v/>
      </c>
      <c r="N124" s="101">
        <f t="shared" si="7"/>
        <v>124</v>
      </c>
      <c r="O124" s="102"/>
      <c r="P124" s="101"/>
      <c r="Q124" s="103" t="s">
        <v>62</v>
      </c>
      <c r="R124" s="104">
        <f t="shared" si="5"/>
        <v>124</v>
      </c>
    </row>
    <row r="125" spans="1:18" s="6" customFormat="1" ht="12.75">
      <c r="A125" s="117"/>
      <c r="B125" s="3"/>
      <c r="C125" s="106" t="s">
        <v>1436</v>
      </c>
      <c r="D125" s="96" t="s">
        <v>39</v>
      </c>
      <c r="E125" s="4" t="s">
        <v>1426</v>
      </c>
      <c r="F125" s="97" t="str">
        <f>IFERROR(VLOOKUP(C125,Sheet9!$A$1:$C$457,2,FALSE),"")</f>
        <v/>
      </c>
      <c r="G125" s="98"/>
      <c r="H125" s="5"/>
      <c r="I125" s="99"/>
      <c r="J125" s="100">
        <v>44983</v>
      </c>
      <c r="K125" s="1">
        <f t="shared" si="6"/>
        <v>45042</v>
      </c>
      <c r="L125" s="101"/>
      <c r="M125" s="99" t="str">
        <f>IFERROR(VLOOKUP(C125,Sheet9!$A$1:$C$457,3,FALSE),"")</f>
        <v/>
      </c>
      <c r="N125" s="101">
        <f t="shared" si="7"/>
        <v>124</v>
      </c>
      <c r="O125" s="102"/>
      <c r="P125" s="101"/>
      <c r="Q125" s="103" t="s">
        <v>62</v>
      </c>
      <c r="R125" s="104">
        <f t="shared" si="5"/>
        <v>124</v>
      </c>
    </row>
    <row r="126" spans="1:18" s="6" customFormat="1" ht="12.75">
      <c r="A126" s="117"/>
      <c r="B126" s="3"/>
      <c r="C126" s="106" t="s">
        <v>1452</v>
      </c>
      <c r="D126" s="96" t="s">
        <v>39</v>
      </c>
      <c r="E126" s="4" t="s">
        <v>1426</v>
      </c>
      <c r="F126" s="97" t="str">
        <f>IFERROR(VLOOKUP(C126,Sheet9!$A$1:$C$457,2,FALSE),"")</f>
        <v/>
      </c>
      <c r="G126" s="98"/>
      <c r="H126" s="5"/>
      <c r="I126" s="99"/>
      <c r="J126" s="100">
        <v>44983</v>
      </c>
      <c r="K126" s="1">
        <f t="shared" si="6"/>
        <v>45042</v>
      </c>
      <c r="L126" s="101"/>
      <c r="M126" s="99" t="str">
        <f>IFERROR(VLOOKUP(C126,Sheet9!$A$1:$C$457,3,FALSE),"")</f>
        <v/>
      </c>
      <c r="N126" s="101">
        <f t="shared" si="7"/>
        <v>124</v>
      </c>
      <c r="O126" s="102"/>
      <c r="P126" s="101"/>
      <c r="Q126" s="103" t="s">
        <v>62</v>
      </c>
      <c r="R126" s="104">
        <f t="shared" si="5"/>
        <v>124</v>
      </c>
    </row>
    <row r="127" spans="1:18" s="6" customFormat="1" ht="12.75">
      <c r="A127" s="117"/>
      <c r="B127" s="3"/>
      <c r="C127" s="106" t="s">
        <v>1780</v>
      </c>
      <c r="D127" s="96" t="s">
        <v>39</v>
      </c>
      <c r="E127" s="4" t="s">
        <v>1728</v>
      </c>
      <c r="F127" s="97" t="str">
        <f>IFERROR(VLOOKUP(C127,Sheet9!$A$1:$C$457,2,FALSE),"")</f>
        <v/>
      </c>
      <c r="G127" s="98"/>
      <c r="H127" s="5"/>
      <c r="I127" s="99"/>
      <c r="J127" s="100">
        <v>44985</v>
      </c>
      <c r="K127" s="1">
        <f t="shared" si="6"/>
        <v>45044</v>
      </c>
      <c r="L127" s="101"/>
      <c r="M127" s="99" t="str">
        <f>IFERROR(VLOOKUP(C127,Sheet9!$A$1:$C$457,3,FALSE),"")</f>
        <v/>
      </c>
      <c r="N127" s="101">
        <f t="shared" si="7"/>
        <v>124</v>
      </c>
      <c r="O127" s="102"/>
      <c r="P127" s="101"/>
      <c r="Q127" s="103" t="s">
        <v>62</v>
      </c>
      <c r="R127" s="104">
        <f t="shared" si="5"/>
        <v>124</v>
      </c>
    </row>
    <row r="128" spans="1:18" s="6" customFormat="1" ht="12.75">
      <c r="A128" s="117"/>
      <c r="B128" s="3"/>
      <c r="C128" s="106" t="s">
        <v>1730</v>
      </c>
      <c r="D128" s="96" t="s">
        <v>39</v>
      </c>
      <c r="E128" s="4" t="s">
        <v>1728</v>
      </c>
      <c r="F128" s="97" t="str">
        <f>IFERROR(VLOOKUP(C128,Sheet9!$A$1:$C$457,2,FALSE),"")</f>
        <v/>
      </c>
      <c r="G128" s="98"/>
      <c r="H128" s="5"/>
      <c r="I128" s="99"/>
      <c r="J128" s="100">
        <v>44985</v>
      </c>
      <c r="K128" s="1">
        <f t="shared" si="6"/>
        <v>45044</v>
      </c>
      <c r="L128" s="101"/>
      <c r="M128" s="99" t="str">
        <f>IFERROR(VLOOKUP(C128,Sheet9!$A$1:$C$457,3,FALSE),"")</f>
        <v/>
      </c>
      <c r="N128" s="101">
        <f t="shared" si="7"/>
        <v>124</v>
      </c>
      <c r="O128" s="102"/>
      <c r="P128" s="101"/>
      <c r="Q128" s="103" t="s">
        <v>62</v>
      </c>
      <c r="R128" s="104">
        <f t="shared" si="5"/>
        <v>124</v>
      </c>
    </row>
    <row r="129" spans="1:18" s="6" customFormat="1" ht="12.75">
      <c r="A129" s="117"/>
      <c r="B129" s="3"/>
      <c r="C129" s="106" t="s">
        <v>1733</v>
      </c>
      <c r="D129" s="96" t="s">
        <v>39</v>
      </c>
      <c r="E129" s="4" t="s">
        <v>1728</v>
      </c>
      <c r="F129" s="97" t="str">
        <f>IFERROR(VLOOKUP(C129,Sheet9!$A$1:$C$457,2,FALSE),"")</f>
        <v/>
      </c>
      <c r="G129" s="98"/>
      <c r="H129" s="5"/>
      <c r="I129" s="99"/>
      <c r="J129" s="100">
        <v>44985</v>
      </c>
      <c r="K129" s="1">
        <f t="shared" si="6"/>
        <v>45044</v>
      </c>
      <c r="L129" s="101"/>
      <c r="M129" s="99" t="str">
        <f>IFERROR(VLOOKUP(C129,Sheet9!$A$1:$C$457,3,FALSE),"")</f>
        <v/>
      </c>
      <c r="N129" s="101">
        <f t="shared" si="7"/>
        <v>124</v>
      </c>
      <c r="O129" s="102"/>
      <c r="P129" s="101"/>
      <c r="Q129" s="103" t="s">
        <v>62</v>
      </c>
      <c r="R129" s="104">
        <f t="shared" si="5"/>
        <v>124</v>
      </c>
    </row>
    <row r="130" spans="1:18" s="6" customFormat="1" ht="12.75">
      <c r="A130" s="117"/>
      <c r="B130" s="3"/>
      <c r="C130" s="106" t="s">
        <v>1767</v>
      </c>
      <c r="D130" s="96" t="s">
        <v>39</v>
      </c>
      <c r="E130" s="4" t="s">
        <v>1728</v>
      </c>
      <c r="F130" s="97" t="str">
        <f>IFERROR(VLOOKUP(C130,Sheet9!$A$1:$C$457,2,FALSE),"")</f>
        <v/>
      </c>
      <c r="G130" s="98"/>
      <c r="H130" s="5"/>
      <c r="I130" s="99"/>
      <c r="J130" s="100">
        <v>44985</v>
      </c>
      <c r="K130" s="1">
        <f t="shared" si="6"/>
        <v>45044</v>
      </c>
      <c r="L130" s="101"/>
      <c r="M130" s="99" t="str">
        <f>IFERROR(VLOOKUP(C130,Sheet9!$A$1:$C$457,3,FALSE),"")</f>
        <v/>
      </c>
      <c r="N130" s="101">
        <f t="shared" si="7"/>
        <v>124</v>
      </c>
      <c r="O130" s="102"/>
      <c r="P130" s="101"/>
      <c r="Q130" s="103" t="s">
        <v>62</v>
      </c>
      <c r="R130" s="104">
        <f t="shared" si="5"/>
        <v>124</v>
      </c>
    </row>
    <row r="131" spans="1:18" s="6" customFormat="1" ht="12.75">
      <c r="A131" s="117"/>
      <c r="B131" s="3"/>
      <c r="C131" s="106" t="s">
        <v>1781</v>
      </c>
      <c r="D131" s="96" t="s">
        <v>39</v>
      </c>
      <c r="E131" s="4" t="s">
        <v>1728</v>
      </c>
      <c r="F131" s="97" t="str">
        <f>IFERROR(VLOOKUP(C131,Sheet9!$A$1:$C$457,2,FALSE),"")</f>
        <v/>
      </c>
      <c r="G131" s="98"/>
      <c r="H131" s="5"/>
      <c r="I131" s="99"/>
      <c r="J131" s="100">
        <v>44985</v>
      </c>
      <c r="K131" s="1">
        <f t="shared" si="6"/>
        <v>45044</v>
      </c>
      <c r="L131" s="101"/>
      <c r="M131" s="99" t="str">
        <f>IFERROR(VLOOKUP(C131,Sheet9!$A$1:$C$457,3,FALSE),"")</f>
        <v/>
      </c>
      <c r="N131" s="101">
        <f t="shared" si="7"/>
        <v>124</v>
      </c>
      <c r="O131" s="102"/>
      <c r="P131" s="101"/>
      <c r="Q131" s="103" t="s">
        <v>62</v>
      </c>
      <c r="R131" s="104">
        <f t="shared" si="5"/>
        <v>124</v>
      </c>
    </row>
    <row r="132" spans="1:18" s="6" customFormat="1" ht="12.75">
      <c r="A132" s="117"/>
      <c r="B132" s="3"/>
      <c r="C132" s="106" t="s">
        <v>1782</v>
      </c>
      <c r="D132" s="96" t="s">
        <v>39</v>
      </c>
      <c r="E132" s="4" t="s">
        <v>1728</v>
      </c>
      <c r="F132" s="97" t="str">
        <f>IFERROR(VLOOKUP(C132,Sheet9!$A$1:$C$457,2,FALSE),"")</f>
        <v/>
      </c>
      <c r="G132" s="98"/>
      <c r="H132" s="5"/>
      <c r="I132" s="99"/>
      <c r="J132" s="100">
        <v>44985</v>
      </c>
      <c r="K132" s="1">
        <f t="shared" si="6"/>
        <v>45044</v>
      </c>
      <c r="L132" s="101"/>
      <c r="M132" s="99" t="str">
        <f>IFERROR(VLOOKUP(C132,Sheet9!$A$1:$C$457,3,FALSE),"")</f>
        <v/>
      </c>
      <c r="N132" s="101">
        <f t="shared" si="7"/>
        <v>124</v>
      </c>
      <c r="O132" s="102"/>
      <c r="P132" s="101"/>
      <c r="Q132" s="103" t="s">
        <v>62</v>
      </c>
      <c r="R132" s="104">
        <f t="shared" si="5"/>
        <v>124</v>
      </c>
    </row>
    <row r="133" spans="1:18" s="6" customFormat="1" ht="12.75">
      <c r="A133" s="117"/>
      <c r="B133" s="3"/>
      <c r="C133" s="106" t="s">
        <v>1762</v>
      </c>
      <c r="D133" s="96" t="s">
        <v>39</v>
      </c>
      <c r="E133" s="4" t="s">
        <v>1728</v>
      </c>
      <c r="F133" s="97" t="str">
        <f>IFERROR(VLOOKUP(C133,Sheet9!$A$1:$C$457,2,FALSE),"")</f>
        <v/>
      </c>
      <c r="G133" s="98"/>
      <c r="H133" s="5"/>
      <c r="I133" s="99"/>
      <c r="J133" s="100">
        <v>44985</v>
      </c>
      <c r="K133" s="1">
        <f t="shared" si="6"/>
        <v>45044</v>
      </c>
      <c r="L133" s="101"/>
      <c r="M133" s="99" t="str">
        <f>IFERROR(VLOOKUP(C133,Sheet9!$A$1:$C$457,3,FALSE),"")</f>
        <v/>
      </c>
      <c r="N133" s="101">
        <f t="shared" si="7"/>
        <v>124</v>
      </c>
      <c r="O133" s="102"/>
      <c r="P133" s="101"/>
      <c r="Q133" s="103" t="s">
        <v>62</v>
      </c>
      <c r="R133" s="104">
        <f t="shared" si="5"/>
        <v>124</v>
      </c>
    </row>
    <row r="134" spans="1:18" s="6" customFormat="1" ht="12.75">
      <c r="A134" s="117"/>
      <c r="B134" s="3"/>
      <c r="C134" s="106" t="s">
        <v>1784</v>
      </c>
      <c r="D134" s="96" t="s">
        <v>39</v>
      </c>
      <c r="E134" s="4" t="s">
        <v>1728</v>
      </c>
      <c r="F134" s="97" t="str">
        <f>IFERROR(VLOOKUP(C134,Sheet9!$A$1:$C$457,2,FALSE),"")</f>
        <v/>
      </c>
      <c r="G134" s="98"/>
      <c r="H134" s="5"/>
      <c r="I134" s="99"/>
      <c r="J134" s="100">
        <v>44985</v>
      </c>
      <c r="K134" s="1">
        <f t="shared" si="6"/>
        <v>45044</v>
      </c>
      <c r="L134" s="101"/>
      <c r="M134" s="99" t="str">
        <f>IFERROR(VLOOKUP(C134,Sheet9!$A$1:$C$457,3,FALSE),"")</f>
        <v/>
      </c>
      <c r="N134" s="101">
        <f t="shared" si="7"/>
        <v>124</v>
      </c>
      <c r="O134" s="102"/>
      <c r="P134" s="101"/>
      <c r="Q134" s="103" t="s">
        <v>62</v>
      </c>
      <c r="R134" s="104">
        <f t="shared" si="5"/>
        <v>124</v>
      </c>
    </row>
    <row r="135" spans="1:18" s="6" customFormat="1" ht="12.75">
      <c r="A135" s="117"/>
      <c r="B135" s="3"/>
      <c r="C135" s="106" t="s">
        <v>1788</v>
      </c>
      <c r="D135" s="96" t="s">
        <v>39</v>
      </c>
      <c r="E135" s="4" t="s">
        <v>1728</v>
      </c>
      <c r="F135" s="97" t="str">
        <f>IFERROR(VLOOKUP(C135,Sheet9!$A$1:$C$457,2,FALSE),"")</f>
        <v/>
      </c>
      <c r="G135" s="98"/>
      <c r="H135" s="5"/>
      <c r="I135" s="99"/>
      <c r="J135" s="100">
        <v>44985</v>
      </c>
      <c r="K135" s="1">
        <f t="shared" si="6"/>
        <v>45044</v>
      </c>
      <c r="L135" s="101"/>
      <c r="M135" s="99" t="str">
        <f>IFERROR(VLOOKUP(C135,Sheet9!$A$1:$C$457,3,FALSE),"")</f>
        <v/>
      </c>
      <c r="N135" s="101">
        <f t="shared" si="7"/>
        <v>124</v>
      </c>
      <c r="O135" s="102"/>
      <c r="P135" s="101"/>
      <c r="Q135" s="103" t="s">
        <v>62</v>
      </c>
      <c r="R135" s="104">
        <f t="shared" si="5"/>
        <v>124</v>
      </c>
    </row>
    <row r="136" spans="1:18" s="6" customFormat="1" ht="12.75">
      <c r="A136" s="117"/>
      <c r="B136" s="3"/>
      <c r="C136" s="106" t="s">
        <v>1751</v>
      </c>
      <c r="D136" s="96" t="s">
        <v>39</v>
      </c>
      <c r="E136" s="4" t="s">
        <v>1728</v>
      </c>
      <c r="F136" s="97" t="str">
        <f>IFERROR(VLOOKUP(C136,Sheet9!$A$1:$C$457,2,FALSE),"")</f>
        <v/>
      </c>
      <c r="G136" s="98"/>
      <c r="H136" s="5"/>
      <c r="I136" s="99"/>
      <c r="J136" s="100">
        <v>44985</v>
      </c>
      <c r="K136" s="1">
        <f t="shared" si="6"/>
        <v>45044</v>
      </c>
      <c r="L136" s="101"/>
      <c r="M136" s="99" t="str">
        <f>IFERROR(VLOOKUP(C136,Sheet9!$A$1:$C$457,3,FALSE),"")</f>
        <v/>
      </c>
      <c r="N136" s="101">
        <f t="shared" si="7"/>
        <v>124</v>
      </c>
      <c r="O136" s="102"/>
      <c r="P136" s="101"/>
      <c r="Q136" s="103" t="s">
        <v>62</v>
      </c>
      <c r="R136" s="104">
        <f t="shared" si="5"/>
        <v>124</v>
      </c>
    </row>
    <row r="137" spans="1:18" s="6" customFormat="1" ht="12.75">
      <c r="A137" s="117"/>
      <c r="B137" s="3"/>
      <c r="C137" s="106" t="s">
        <v>1754</v>
      </c>
      <c r="D137" s="96" t="s">
        <v>39</v>
      </c>
      <c r="E137" s="4" t="s">
        <v>1728</v>
      </c>
      <c r="F137" s="97" t="str">
        <f>IFERROR(VLOOKUP(C137,Sheet9!$A$1:$C$457,2,FALSE),"")</f>
        <v/>
      </c>
      <c r="G137" s="98"/>
      <c r="H137" s="5"/>
      <c r="I137" s="99"/>
      <c r="J137" s="100">
        <v>44985</v>
      </c>
      <c r="K137" s="1">
        <f t="shared" si="6"/>
        <v>45044</v>
      </c>
      <c r="L137" s="101"/>
      <c r="M137" s="99" t="str">
        <f>IFERROR(VLOOKUP(C137,Sheet9!$A$1:$C$457,3,FALSE),"")</f>
        <v/>
      </c>
      <c r="N137" s="101">
        <f t="shared" si="7"/>
        <v>124</v>
      </c>
      <c r="O137" s="102"/>
      <c r="P137" s="101"/>
      <c r="Q137" s="103" t="s">
        <v>62</v>
      </c>
      <c r="R137" s="104">
        <f t="shared" ref="R137:R200" si="8">P137+N137+L137+I137</f>
        <v>124</v>
      </c>
    </row>
    <row r="138" spans="1:18" s="6" customFormat="1" ht="12.75">
      <c r="A138" s="117"/>
      <c r="B138" s="3"/>
      <c r="C138" s="106" t="s">
        <v>1761</v>
      </c>
      <c r="D138" s="96" t="s">
        <v>39</v>
      </c>
      <c r="E138" s="4" t="s">
        <v>1728</v>
      </c>
      <c r="F138" s="97" t="str">
        <f>IFERROR(VLOOKUP(C138,Sheet9!$A$1:$C$457,2,FALSE),"")</f>
        <v/>
      </c>
      <c r="G138" s="98"/>
      <c r="H138" s="5"/>
      <c r="I138" s="99"/>
      <c r="J138" s="100">
        <v>44985</v>
      </c>
      <c r="K138" s="1">
        <f t="shared" si="6"/>
        <v>45044</v>
      </c>
      <c r="L138" s="101"/>
      <c r="M138" s="99" t="str">
        <f>IFERROR(VLOOKUP(C138,Sheet9!$A$1:$C$457,3,FALSE),"")</f>
        <v/>
      </c>
      <c r="N138" s="101">
        <f t="shared" si="7"/>
        <v>124</v>
      </c>
      <c r="O138" s="102"/>
      <c r="P138" s="101"/>
      <c r="Q138" s="103" t="s">
        <v>62</v>
      </c>
      <c r="R138" s="104">
        <f t="shared" si="8"/>
        <v>124</v>
      </c>
    </row>
    <row r="139" spans="1:18" s="6" customFormat="1" ht="12.75">
      <c r="A139" s="117"/>
      <c r="B139" s="3"/>
      <c r="C139" s="106" t="s">
        <v>1740</v>
      </c>
      <c r="D139" s="96" t="s">
        <v>39</v>
      </c>
      <c r="E139" s="4" t="s">
        <v>1728</v>
      </c>
      <c r="F139" s="97" t="str">
        <f>IFERROR(VLOOKUP(C139,Sheet9!$A$1:$C$457,2,FALSE),"")</f>
        <v/>
      </c>
      <c r="G139" s="98"/>
      <c r="H139" s="5"/>
      <c r="I139" s="99"/>
      <c r="J139" s="100">
        <v>44985</v>
      </c>
      <c r="K139" s="1">
        <f t="shared" si="6"/>
        <v>45044</v>
      </c>
      <c r="L139" s="101"/>
      <c r="M139" s="99" t="str">
        <f>IFERROR(VLOOKUP(C139,Sheet9!$A$1:$C$457,3,FALSE),"")</f>
        <v/>
      </c>
      <c r="N139" s="101">
        <f t="shared" si="7"/>
        <v>124</v>
      </c>
      <c r="O139" s="102"/>
      <c r="P139" s="101"/>
      <c r="Q139" s="103" t="s">
        <v>62</v>
      </c>
      <c r="R139" s="104">
        <f t="shared" si="8"/>
        <v>124</v>
      </c>
    </row>
    <row r="140" spans="1:18" s="6" customFormat="1" ht="12.75">
      <c r="A140" s="117"/>
      <c r="B140" s="3"/>
      <c r="C140" s="106" t="s">
        <v>1785</v>
      </c>
      <c r="D140" s="96" t="s">
        <v>39</v>
      </c>
      <c r="E140" s="4" t="s">
        <v>1728</v>
      </c>
      <c r="F140" s="97" t="str">
        <f>IFERROR(VLOOKUP(C140,Sheet9!$A$1:$C$457,2,FALSE),"")</f>
        <v/>
      </c>
      <c r="G140" s="98"/>
      <c r="H140" s="5"/>
      <c r="I140" s="99"/>
      <c r="J140" s="100">
        <v>44985</v>
      </c>
      <c r="K140" s="1">
        <f t="shared" si="6"/>
        <v>45044</v>
      </c>
      <c r="L140" s="101"/>
      <c r="M140" s="99" t="str">
        <f>IFERROR(VLOOKUP(C140,Sheet9!$A$1:$C$457,3,FALSE),"")</f>
        <v/>
      </c>
      <c r="N140" s="101">
        <f t="shared" si="7"/>
        <v>124</v>
      </c>
      <c r="O140" s="102"/>
      <c r="P140" s="101"/>
      <c r="Q140" s="103" t="s">
        <v>62</v>
      </c>
      <c r="R140" s="104">
        <f t="shared" si="8"/>
        <v>124</v>
      </c>
    </row>
    <row r="141" spans="1:18" s="6" customFormat="1" ht="12.75">
      <c r="A141" s="117"/>
      <c r="B141" s="3"/>
      <c r="C141" s="106" t="s">
        <v>1768</v>
      </c>
      <c r="D141" s="96" t="s">
        <v>39</v>
      </c>
      <c r="E141" s="4" t="s">
        <v>1728</v>
      </c>
      <c r="F141" s="97" t="str">
        <f>IFERROR(VLOOKUP(C141,Sheet9!$A$1:$C$457,2,FALSE),"")</f>
        <v/>
      </c>
      <c r="G141" s="98"/>
      <c r="H141" s="5"/>
      <c r="I141" s="99"/>
      <c r="J141" s="100">
        <v>44985</v>
      </c>
      <c r="K141" s="1">
        <f t="shared" si="6"/>
        <v>45044</v>
      </c>
      <c r="L141" s="101"/>
      <c r="M141" s="99" t="str">
        <f>IFERROR(VLOOKUP(C141,Sheet9!$A$1:$C$457,3,FALSE),"")</f>
        <v/>
      </c>
      <c r="N141" s="101">
        <f t="shared" si="7"/>
        <v>124</v>
      </c>
      <c r="O141" s="102"/>
      <c r="P141" s="101"/>
      <c r="Q141" s="103" t="s">
        <v>62</v>
      </c>
      <c r="R141" s="104">
        <f t="shared" si="8"/>
        <v>124</v>
      </c>
    </row>
    <row r="142" spans="1:18" s="6" customFormat="1" ht="12.75">
      <c r="A142" s="117"/>
      <c r="B142" s="3"/>
      <c r="C142" s="106" t="s">
        <v>1752</v>
      </c>
      <c r="D142" s="96" t="s">
        <v>39</v>
      </c>
      <c r="E142" s="4" t="s">
        <v>1728</v>
      </c>
      <c r="F142" s="97" t="str">
        <f>IFERROR(VLOOKUP(C142,Sheet9!$A$1:$C$457,2,FALSE),"")</f>
        <v/>
      </c>
      <c r="G142" s="98"/>
      <c r="H142" s="5"/>
      <c r="I142" s="99"/>
      <c r="J142" s="100">
        <v>44985</v>
      </c>
      <c r="K142" s="1">
        <f t="shared" si="6"/>
        <v>45044</v>
      </c>
      <c r="L142" s="101"/>
      <c r="M142" s="99" t="str">
        <f>IFERROR(VLOOKUP(C142,Sheet9!$A$1:$C$457,3,FALSE),"")</f>
        <v/>
      </c>
      <c r="N142" s="101">
        <f t="shared" si="7"/>
        <v>124</v>
      </c>
      <c r="O142" s="102"/>
      <c r="P142" s="101"/>
      <c r="Q142" s="103" t="s">
        <v>62</v>
      </c>
      <c r="R142" s="104">
        <f t="shared" si="8"/>
        <v>124</v>
      </c>
    </row>
    <row r="143" spans="1:18" s="6" customFormat="1" ht="12.75">
      <c r="A143" s="117"/>
      <c r="B143" s="3"/>
      <c r="C143" s="106" t="s">
        <v>1756</v>
      </c>
      <c r="D143" s="96" t="s">
        <v>39</v>
      </c>
      <c r="E143" s="4" t="s">
        <v>1728</v>
      </c>
      <c r="F143" s="97" t="str">
        <f>IFERROR(VLOOKUP(C143,Sheet9!$A$1:$C$457,2,FALSE),"")</f>
        <v/>
      </c>
      <c r="G143" s="98"/>
      <c r="H143" s="5"/>
      <c r="I143" s="99"/>
      <c r="J143" s="100">
        <v>44985</v>
      </c>
      <c r="K143" s="1">
        <f t="shared" si="6"/>
        <v>45044</v>
      </c>
      <c r="L143" s="101"/>
      <c r="M143" s="99" t="str">
        <f>IFERROR(VLOOKUP(C143,Sheet9!$A$1:$C$457,3,FALSE),"")</f>
        <v/>
      </c>
      <c r="N143" s="101">
        <f t="shared" si="7"/>
        <v>124</v>
      </c>
      <c r="O143" s="102"/>
      <c r="P143" s="101"/>
      <c r="Q143" s="103" t="s">
        <v>62</v>
      </c>
      <c r="R143" s="104">
        <f t="shared" si="8"/>
        <v>124</v>
      </c>
    </row>
    <row r="144" spans="1:18" s="6" customFormat="1" ht="12.75">
      <c r="A144" s="117"/>
      <c r="B144" s="3"/>
      <c r="C144" s="106" t="s">
        <v>1783</v>
      </c>
      <c r="D144" s="96" t="s">
        <v>39</v>
      </c>
      <c r="E144" s="4" t="s">
        <v>1728</v>
      </c>
      <c r="F144" s="97" t="str">
        <f>IFERROR(VLOOKUP(C144,Sheet9!$A$1:$C$457,2,FALSE),"")</f>
        <v/>
      </c>
      <c r="G144" s="98"/>
      <c r="H144" s="5"/>
      <c r="I144" s="99"/>
      <c r="J144" s="100">
        <v>44985</v>
      </c>
      <c r="K144" s="1">
        <f t="shared" si="6"/>
        <v>45044</v>
      </c>
      <c r="L144" s="101"/>
      <c r="M144" s="99" t="str">
        <f>IFERROR(VLOOKUP(C144,Sheet9!$A$1:$C$457,3,FALSE),"")</f>
        <v/>
      </c>
      <c r="N144" s="101">
        <f t="shared" si="7"/>
        <v>124</v>
      </c>
      <c r="O144" s="102"/>
      <c r="P144" s="101"/>
      <c r="Q144" s="103" t="s">
        <v>62</v>
      </c>
      <c r="R144" s="104">
        <f t="shared" si="8"/>
        <v>124</v>
      </c>
    </row>
    <row r="145" spans="1:18" s="6" customFormat="1" ht="12.75">
      <c r="A145" s="117"/>
      <c r="B145" s="3"/>
      <c r="C145" s="106" t="s">
        <v>1764</v>
      </c>
      <c r="D145" s="96" t="s">
        <v>39</v>
      </c>
      <c r="E145" s="4" t="s">
        <v>1728</v>
      </c>
      <c r="F145" s="97" t="str">
        <f>IFERROR(VLOOKUP(C145,Sheet9!$A$1:$C$457,2,FALSE),"")</f>
        <v/>
      </c>
      <c r="G145" s="98"/>
      <c r="H145" s="5"/>
      <c r="I145" s="99"/>
      <c r="J145" s="100">
        <v>44985</v>
      </c>
      <c r="K145" s="1">
        <f t="shared" si="6"/>
        <v>45044</v>
      </c>
      <c r="L145" s="101"/>
      <c r="M145" s="99" t="str">
        <f>IFERROR(VLOOKUP(C145,Sheet9!$A$1:$C$457,3,FALSE),"")</f>
        <v/>
      </c>
      <c r="N145" s="101">
        <f t="shared" si="7"/>
        <v>124</v>
      </c>
      <c r="O145" s="102"/>
      <c r="P145" s="101"/>
      <c r="Q145" s="103" t="s">
        <v>62</v>
      </c>
      <c r="R145" s="104">
        <f t="shared" si="8"/>
        <v>124</v>
      </c>
    </row>
    <row r="146" spans="1:18" s="6" customFormat="1" ht="12.75">
      <c r="A146" s="117"/>
      <c r="B146" s="3"/>
      <c r="C146" s="106" t="s">
        <v>1763</v>
      </c>
      <c r="D146" s="96" t="s">
        <v>39</v>
      </c>
      <c r="E146" s="4" t="s">
        <v>1728</v>
      </c>
      <c r="F146" s="97" t="str">
        <f>IFERROR(VLOOKUP(C146,Sheet9!$A$1:$C$457,2,FALSE),"")</f>
        <v/>
      </c>
      <c r="G146" s="98"/>
      <c r="H146" s="5"/>
      <c r="I146" s="99"/>
      <c r="J146" s="100">
        <v>44985</v>
      </c>
      <c r="K146" s="1">
        <f t="shared" si="6"/>
        <v>45044</v>
      </c>
      <c r="L146" s="101"/>
      <c r="M146" s="99" t="str">
        <f>IFERROR(VLOOKUP(C146,Sheet9!$A$1:$C$457,3,FALSE),"")</f>
        <v/>
      </c>
      <c r="N146" s="101">
        <f t="shared" si="7"/>
        <v>124</v>
      </c>
      <c r="O146" s="102"/>
      <c r="P146" s="101"/>
      <c r="Q146" s="103" t="s">
        <v>62</v>
      </c>
      <c r="R146" s="104">
        <f t="shared" si="8"/>
        <v>124</v>
      </c>
    </row>
    <row r="147" spans="1:18" s="6" customFormat="1" ht="12.75">
      <c r="A147" s="117"/>
      <c r="B147" s="3"/>
      <c r="C147" s="106" t="s">
        <v>1771</v>
      </c>
      <c r="D147" s="96" t="s">
        <v>39</v>
      </c>
      <c r="E147" s="4" t="s">
        <v>1728</v>
      </c>
      <c r="F147" s="97" t="str">
        <f>IFERROR(VLOOKUP(C147,Sheet9!$A$1:$C$457,2,FALSE),"")</f>
        <v/>
      </c>
      <c r="G147" s="98"/>
      <c r="H147" s="5"/>
      <c r="I147" s="99"/>
      <c r="J147" s="100">
        <v>44985</v>
      </c>
      <c r="K147" s="1">
        <f t="shared" si="6"/>
        <v>45044</v>
      </c>
      <c r="L147" s="101"/>
      <c r="M147" s="99" t="str">
        <f>IFERROR(VLOOKUP(C147,Sheet9!$A$1:$C$457,3,FALSE),"")</f>
        <v/>
      </c>
      <c r="N147" s="101">
        <f t="shared" si="7"/>
        <v>124</v>
      </c>
      <c r="O147" s="102"/>
      <c r="P147" s="101"/>
      <c r="Q147" s="103" t="s">
        <v>62</v>
      </c>
      <c r="R147" s="104">
        <f t="shared" si="8"/>
        <v>124</v>
      </c>
    </row>
    <row r="148" spans="1:18" s="6" customFormat="1" ht="12.75">
      <c r="A148" s="117"/>
      <c r="B148" s="3"/>
      <c r="C148" s="106" t="s">
        <v>1739</v>
      </c>
      <c r="D148" s="96" t="s">
        <v>39</v>
      </c>
      <c r="E148" s="4" t="s">
        <v>1728</v>
      </c>
      <c r="F148" s="97" t="str">
        <f>IFERROR(VLOOKUP(C148,Sheet9!$A$1:$C$457,2,FALSE),"")</f>
        <v/>
      </c>
      <c r="G148" s="98"/>
      <c r="H148" s="5"/>
      <c r="I148" s="99"/>
      <c r="J148" s="100">
        <v>44985</v>
      </c>
      <c r="K148" s="1">
        <f t="shared" ref="K148:K211" si="9">59+J148</f>
        <v>45044</v>
      </c>
      <c r="L148" s="101"/>
      <c r="M148" s="99" t="str">
        <f>IFERROR(VLOOKUP(C148,Sheet9!$A$1:$C$457,3,FALSE),"")</f>
        <v/>
      </c>
      <c r="N148" s="101">
        <f t="shared" ref="N148:N211" si="10">4*31</f>
        <v>124</v>
      </c>
      <c r="O148" s="102"/>
      <c r="P148" s="101"/>
      <c r="Q148" s="103" t="s">
        <v>62</v>
      </c>
      <c r="R148" s="104">
        <f t="shared" si="8"/>
        <v>124</v>
      </c>
    </row>
    <row r="149" spans="1:18" s="6" customFormat="1" ht="12.75">
      <c r="A149" s="117"/>
      <c r="B149" s="3"/>
      <c r="C149" s="106" t="s">
        <v>1770</v>
      </c>
      <c r="D149" s="96" t="s">
        <v>39</v>
      </c>
      <c r="E149" s="4" t="s">
        <v>1728</v>
      </c>
      <c r="F149" s="97" t="str">
        <f>IFERROR(VLOOKUP(C149,Sheet9!$A$1:$C$457,2,FALSE),"")</f>
        <v/>
      </c>
      <c r="G149" s="98"/>
      <c r="H149" s="5"/>
      <c r="I149" s="99"/>
      <c r="J149" s="100">
        <v>44985</v>
      </c>
      <c r="K149" s="1">
        <f t="shared" si="9"/>
        <v>45044</v>
      </c>
      <c r="L149" s="101"/>
      <c r="M149" s="99" t="str">
        <f>IFERROR(VLOOKUP(C149,Sheet9!$A$1:$C$457,3,FALSE),"")</f>
        <v/>
      </c>
      <c r="N149" s="101">
        <f t="shared" si="10"/>
        <v>124</v>
      </c>
      <c r="O149" s="102"/>
      <c r="P149" s="101"/>
      <c r="Q149" s="103" t="s">
        <v>62</v>
      </c>
      <c r="R149" s="104">
        <f t="shared" si="8"/>
        <v>124</v>
      </c>
    </row>
    <row r="150" spans="1:18" s="6" customFormat="1" ht="12.75">
      <c r="A150" s="117"/>
      <c r="B150" s="3"/>
      <c r="C150" s="106" t="s">
        <v>1766</v>
      </c>
      <c r="D150" s="96" t="s">
        <v>39</v>
      </c>
      <c r="E150" s="4" t="s">
        <v>1728</v>
      </c>
      <c r="F150" s="97" t="str">
        <f>IFERROR(VLOOKUP(C150,Sheet9!$A$1:$C$457,2,FALSE),"")</f>
        <v/>
      </c>
      <c r="G150" s="98"/>
      <c r="H150" s="5"/>
      <c r="I150" s="99"/>
      <c r="J150" s="100">
        <v>44985</v>
      </c>
      <c r="K150" s="1">
        <f t="shared" si="9"/>
        <v>45044</v>
      </c>
      <c r="L150" s="101"/>
      <c r="M150" s="99" t="str">
        <f>IFERROR(VLOOKUP(C150,Sheet9!$A$1:$C$457,3,FALSE),"")</f>
        <v/>
      </c>
      <c r="N150" s="101">
        <f t="shared" si="10"/>
        <v>124</v>
      </c>
      <c r="O150" s="102"/>
      <c r="P150" s="101"/>
      <c r="Q150" s="103" t="s">
        <v>62</v>
      </c>
      <c r="R150" s="104">
        <f t="shared" si="8"/>
        <v>124</v>
      </c>
    </row>
    <row r="151" spans="1:18" s="6" customFormat="1" ht="12.75">
      <c r="A151" s="117"/>
      <c r="B151" s="3"/>
      <c r="C151" s="106" t="s">
        <v>1738</v>
      </c>
      <c r="D151" s="96" t="s">
        <v>39</v>
      </c>
      <c r="E151" s="4" t="s">
        <v>1728</v>
      </c>
      <c r="F151" s="97" t="str">
        <f>IFERROR(VLOOKUP(C151,Sheet9!$A$1:$C$457,2,FALSE),"")</f>
        <v/>
      </c>
      <c r="G151" s="98"/>
      <c r="H151" s="5"/>
      <c r="I151" s="99"/>
      <c r="J151" s="100">
        <v>44985</v>
      </c>
      <c r="K151" s="1">
        <f t="shared" si="9"/>
        <v>45044</v>
      </c>
      <c r="L151" s="101"/>
      <c r="M151" s="99" t="str">
        <f>IFERROR(VLOOKUP(C151,Sheet9!$A$1:$C$457,3,FALSE),"")</f>
        <v/>
      </c>
      <c r="N151" s="101">
        <f t="shared" si="10"/>
        <v>124</v>
      </c>
      <c r="O151" s="102"/>
      <c r="P151" s="101"/>
      <c r="Q151" s="103" t="s">
        <v>62</v>
      </c>
      <c r="R151" s="104">
        <f t="shared" si="8"/>
        <v>124</v>
      </c>
    </row>
    <row r="152" spans="1:18" s="6" customFormat="1" ht="12.75">
      <c r="A152" s="117"/>
      <c r="B152" s="3"/>
      <c r="C152" s="106" t="s">
        <v>1732</v>
      </c>
      <c r="D152" s="96" t="s">
        <v>39</v>
      </c>
      <c r="E152" s="4" t="s">
        <v>1728</v>
      </c>
      <c r="F152" s="97" t="str">
        <f>IFERROR(VLOOKUP(C152,Sheet9!$A$1:$C$457,2,FALSE),"")</f>
        <v/>
      </c>
      <c r="G152" s="98"/>
      <c r="H152" s="5"/>
      <c r="I152" s="99"/>
      <c r="J152" s="100">
        <v>44985</v>
      </c>
      <c r="K152" s="1">
        <f t="shared" si="9"/>
        <v>45044</v>
      </c>
      <c r="L152" s="101"/>
      <c r="M152" s="99" t="str">
        <f>IFERROR(VLOOKUP(C152,Sheet9!$A$1:$C$457,3,FALSE),"")</f>
        <v/>
      </c>
      <c r="N152" s="101">
        <f t="shared" si="10"/>
        <v>124</v>
      </c>
      <c r="O152" s="102"/>
      <c r="P152" s="101"/>
      <c r="Q152" s="103" t="s">
        <v>62</v>
      </c>
      <c r="R152" s="104">
        <f t="shared" si="8"/>
        <v>124</v>
      </c>
    </row>
    <row r="153" spans="1:18" s="6" customFormat="1" ht="12.75">
      <c r="A153" s="117"/>
      <c r="B153" s="3"/>
      <c r="C153" s="106" t="s">
        <v>1790</v>
      </c>
      <c r="D153" s="96" t="s">
        <v>39</v>
      </c>
      <c r="E153" s="4" t="s">
        <v>1728</v>
      </c>
      <c r="F153" s="97" t="str">
        <f>IFERROR(VLOOKUP(C153,Sheet9!$A$1:$C$457,2,FALSE),"")</f>
        <v/>
      </c>
      <c r="G153" s="98"/>
      <c r="H153" s="5"/>
      <c r="I153" s="99"/>
      <c r="J153" s="100">
        <v>44985</v>
      </c>
      <c r="K153" s="1">
        <f t="shared" si="9"/>
        <v>45044</v>
      </c>
      <c r="L153" s="101"/>
      <c r="M153" s="99" t="str">
        <f>IFERROR(VLOOKUP(C153,Sheet9!$A$1:$C$457,3,FALSE),"")</f>
        <v/>
      </c>
      <c r="N153" s="101">
        <f t="shared" si="10"/>
        <v>124</v>
      </c>
      <c r="O153" s="102"/>
      <c r="P153" s="101"/>
      <c r="Q153" s="103" t="s">
        <v>62</v>
      </c>
      <c r="R153" s="104">
        <f t="shared" si="8"/>
        <v>124</v>
      </c>
    </row>
    <row r="154" spans="1:18" s="6" customFormat="1" ht="12.75">
      <c r="A154" s="117"/>
      <c r="B154" s="3"/>
      <c r="C154" s="106" t="s">
        <v>1773</v>
      </c>
      <c r="D154" s="96" t="s">
        <v>39</v>
      </c>
      <c r="E154" s="4" t="s">
        <v>1728</v>
      </c>
      <c r="F154" s="97" t="str">
        <f>IFERROR(VLOOKUP(C154,Sheet9!$A$1:$C$457,2,FALSE),"")</f>
        <v/>
      </c>
      <c r="G154" s="98"/>
      <c r="H154" s="5"/>
      <c r="I154" s="99"/>
      <c r="J154" s="100">
        <v>44985</v>
      </c>
      <c r="K154" s="1">
        <f t="shared" si="9"/>
        <v>45044</v>
      </c>
      <c r="L154" s="101"/>
      <c r="M154" s="99" t="str">
        <f>IFERROR(VLOOKUP(C154,Sheet9!$A$1:$C$457,3,FALSE),"")</f>
        <v/>
      </c>
      <c r="N154" s="101">
        <f t="shared" si="10"/>
        <v>124</v>
      </c>
      <c r="O154" s="102"/>
      <c r="P154" s="101"/>
      <c r="Q154" s="103" t="s">
        <v>62</v>
      </c>
      <c r="R154" s="104">
        <f t="shared" si="8"/>
        <v>124</v>
      </c>
    </row>
    <row r="155" spans="1:18" s="6" customFormat="1" ht="12.75">
      <c r="A155" s="117"/>
      <c r="B155" s="3"/>
      <c r="C155" s="106" t="s">
        <v>1787</v>
      </c>
      <c r="D155" s="96" t="s">
        <v>39</v>
      </c>
      <c r="E155" s="4" t="s">
        <v>1728</v>
      </c>
      <c r="F155" s="97" t="str">
        <f>IFERROR(VLOOKUP(C155,Sheet9!$A$1:$C$457,2,FALSE),"")</f>
        <v/>
      </c>
      <c r="G155" s="98"/>
      <c r="H155" s="5"/>
      <c r="I155" s="99"/>
      <c r="J155" s="100">
        <v>44985</v>
      </c>
      <c r="K155" s="1">
        <f t="shared" si="9"/>
        <v>45044</v>
      </c>
      <c r="L155" s="101"/>
      <c r="M155" s="99" t="str">
        <f>IFERROR(VLOOKUP(C155,Sheet9!$A$1:$C$457,3,FALSE),"")</f>
        <v/>
      </c>
      <c r="N155" s="101">
        <f t="shared" si="10"/>
        <v>124</v>
      </c>
      <c r="O155" s="102"/>
      <c r="P155" s="101"/>
      <c r="Q155" s="103" t="s">
        <v>62</v>
      </c>
      <c r="R155" s="104">
        <f t="shared" si="8"/>
        <v>124</v>
      </c>
    </row>
    <row r="156" spans="1:18" s="6" customFormat="1" ht="12.75">
      <c r="A156" s="117"/>
      <c r="B156" s="3"/>
      <c r="C156" s="106" t="s">
        <v>1735</v>
      </c>
      <c r="D156" s="96" t="s">
        <v>39</v>
      </c>
      <c r="E156" s="4" t="s">
        <v>1728</v>
      </c>
      <c r="F156" s="97" t="str">
        <f>IFERROR(VLOOKUP(C156,Sheet9!$A$1:$C$457,2,FALSE),"")</f>
        <v/>
      </c>
      <c r="G156" s="98"/>
      <c r="H156" s="5"/>
      <c r="I156" s="99"/>
      <c r="J156" s="100">
        <v>44985</v>
      </c>
      <c r="K156" s="1">
        <f t="shared" si="9"/>
        <v>45044</v>
      </c>
      <c r="L156" s="101"/>
      <c r="M156" s="99" t="str">
        <f>IFERROR(VLOOKUP(C156,Sheet9!$A$1:$C$457,3,FALSE),"")</f>
        <v/>
      </c>
      <c r="N156" s="101">
        <f t="shared" si="10"/>
        <v>124</v>
      </c>
      <c r="O156" s="102"/>
      <c r="P156" s="101"/>
      <c r="Q156" s="103" t="s">
        <v>62</v>
      </c>
      <c r="R156" s="104">
        <f t="shared" si="8"/>
        <v>124</v>
      </c>
    </row>
    <row r="157" spans="1:18" s="6" customFormat="1" ht="12.75">
      <c r="A157" s="117"/>
      <c r="B157" s="3"/>
      <c r="C157" s="106" t="s">
        <v>1742</v>
      </c>
      <c r="D157" s="96" t="s">
        <v>39</v>
      </c>
      <c r="E157" s="4" t="s">
        <v>1728</v>
      </c>
      <c r="F157" s="97" t="str">
        <f>IFERROR(VLOOKUP(C157,Sheet9!$A$1:$C$457,2,FALSE),"")</f>
        <v/>
      </c>
      <c r="G157" s="98"/>
      <c r="H157" s="5"/>
      <c r="I157" s="99"/>
      <c r="J157" s="100">
        <v>44985</v>
      </c>
      <c r="K157" s="1">
        <f t="shared" si="9"/>
        <v>45044</v>
      </c>
      <c r="L157" s="101"/>
      <c r="M157" s="99" t="str">
        <f>IFERROR(VLOOKUP(C157,Sheet9!$A$1:$C$457,3,FALSE),"")</f>
        <v/>
      </c>
      <c r="N157" s="101">
        <f t="shared" si="10"/>
        <v>124</v>
      </c>
      <c r="O157" s="102"/>
      <c r="P157" s="101"/>
      <c r="Q157" s="103" t="s">
        <v>62</v>
      </c>
      <c r="R157" s="104">
        <f t="shared" si="8"/>
        <v>124</v>
      </c>
    </row>
    <row r="158" spans="1:18" s="6" customFormat="1" ht="12.75">
      <c r="A158" s="117"/>
      <c r="B158" s="3"/>
      <c r="C158" s="106" t="s">
        <v>1731</v>
      </c>
      <c r="D158" s="96" t="s">
        <v>39</v>
      </c>
      <c r="E158" s="4" t="s">
        <v>1728</v>
      </c>
      <c r="F158" s="97" t="str">
        <f>IFERROR(VLOOKUP(C158,Sheet9!$A$1:$C$457,2,FALSE),"")</f>
        <v/>
      </c>
      <c r="G158" s="98"/>
      <c r="H158" s="5"/>
      <c r="I158" s="99"/>
      <c r="J158" s="100">
        <v>44985</v>
      </c>
      <c r="K158" s="1">
        <f t="shared" si="9"/>
        <v>45044</v>
      </c>
      <c r="L158" s="101"/>
      <c r="M158" s="99" t="str">
        <f>IFERROR(VLOOKUP(C158,Sheet9!$A$1:$C$457,3,FALSE),"")</f>
        <v/>
      </c>
      <c r="N158" s="101">
        <f t="shared" si="10"/>
        <v>124</v>
      </c>
      <c r="O158" s="102"/>
      <c r="P158" s="101"/>
      <c r="Q158" s="103" t="s">
        <v>62</v>
      </c>
      <c r="R158" s="104">
        <f t="shared" si="8"/>
        <v>124</v>
      </c>
    </row>
    <row r="159" spans="1:18" s="6" customFormat="1" ht="12.75">
      <c r="A159" s="117"/>
      <c r="B159" s="3"/>
      <c r="C159" s="106" t="s">
        <v>1765</v>
      </c>
      <c r="D159" s="96" t="s">
        <v>39</v>
      </c>
      <c r="E159" s="4" t="s">
        <v>1728</v>
      </c>
      <c r="F159" s="97" t="str">
        <f>IFERROR(VLOOKUP(C159,Sheet9!$A$1:$C$457,2,FALSE),"")</f>
        <v/>
      </c>
      <c r="G159" s="98"/>
      <c r="H159" s="5"/>
      <c r="I159" s="99"/>
      <c r="J159" s="100">
        <v>44985</v>
      </c>
      <c r="K159" s="1">
        <f t="shared" si="9"/>
        <v>45044</v>
      </c>
      <c r="L159" s="101"/>
      <c r="M159" s="99" t="str">
        <f>IFERROR(VLOOKUP(C159,Sheet9!$A$1:$C$457,3,FALSE),"")</f>
        <v/>
      </c>
      <c r="N159" s="101">
        <f t="shared" si="10"/>
        <v>124</v>
      </c>
      <c r="O159" s="102"/>
      <c r="P159" s="101"/>
      <c r="Q159" s="103" t="s">
        <v>62</v>
      </c>
      <c r="R159" s="104">
        <f t="shared" si="8"/>
        <v>124</v>
      </c>
    </row>
    <row r="160" spans="1:18" s="6" customFormat="1" ht="12.75">
      <c r="A160" s="117"/>
      <c r="B160" s="3"/>
      <c r="C160" s="106" t="s">
        <v>1736</v>
      </c>
      <c r="D160" s="96" t="s">
        <v>39</v>
      </c>
      <c r="E160" s="4" t="s">
        <v>1728</v>
      </c>
      <c r="F160" s="97" t="str">
        <f>IFERROR(VLOOKUP(C160,Sheet9!$A$1:$C$457,2,FALSE),"")</f>
        <v/>
      </c>
      <c r="G160" s="98"/>
      <c r="H160" s="5"/>
      <c r="I160" s="99"/>
      <c r="J160" s="100">
        <v>44985</v>
      </c>
      <c r="K160" s="1">
        <f t="shared" si="9"/>
        <v>45044</v>
      </c>
      <c r="L160" s="101"/>
      <c r="M160" s="99" t="str">
        <f>IFERROR(VLOOKUP(C160,Sheet9!$A$1:$C$457,3,FALSE),"")</f>
        <v/>
      </c>
      <c r="N160" s="101">
        <f t="shared" si="10"/>
        <v>124</v>
      </c>
      <c r="O160" s="102"/>
      <c r="P160" s="101"/>
      <c r="Q160" s="103" t="s">
        <v>62</v>
      </c>
      <c r="R160" s="104">
        <f t="shared" si="8"/>
        <v>124</v>
      </c>
    </row>
    <row r="161" spans="1:18" s="6" customFormat="1" ht="12.75">
      <c r="A161" s="117"/>
      <c r="B161" s="3"/>
      <c r="C161" s="106" t="s">
        <v>1769</v>
      </c>
      <c r="D161" s="96" t="s">
        <v>39</v>
      </c>
      <c r="E161" s="4" t="s">
        <v>1728</v>
      </c>
      <c r="F161" s="97" t="str">
        <f>IFERROR(VLOOKUP(C161,Sheet9!$A$1:$C$457,2,FALSE),"")</f>
        <v/>
      </c>
      <c r="G161" s="98"/>
      <c r="H161" s="5"/>
      <c r="I161" s="99"/>
      <c r="J161" s="100">
        <v>44985</v>
      </c>
      <c r="K161" s="1">
        <f t="shared" si="9"/>
        <v>45044</v>
      </c>
      <c r="L161" s="101"/>
      <c r="M161" s="99" t="str">
        <f>IFERROR(VLOOKUP(C161,Sheet9!$A$1:$C$457,3,FALSE),"")</f>
        <v/>
      </c>
      <c r="N161" s="101">
        <f t="shared" si="10"/>
        <v>124</v>
      </c>
      <c r="O161" s="102"/>
      <c r="P161" s="101"/>
      <c r="Q161" s="103" t="s">
        <v>62</v>
      </c>
      <c r="R161" s="104">
        <f t="shared" si="8"/>
        <v>124</v>
      </c>
    </row>
    <row r="162" spans="1:18" s="6" customFormat="1" ht="12.75">
      <c r="A162" s="117"/>
      <c r="B162" s="3"/>
      <c r="C162" s="106" t="s">
        <v>1786</v>
      </c>
      <c r="D162" s="96" t="s">
        <v>39</v>
      </c>
      <c r="E162" s="4" t="s">
        <v>1728</v>
      </c>
      <c r="F162" s="97" t="str">
        <f>IFERROR(VLOOKUP(C162,Sheet9!$A$1:$C$457,2,FALSE),"")</f>
        <v/>
      </c>
      <c r="G162" s="98"/>
      <c r="H162" s="5"/>
      <c r="I162" s="99"/>
      <c r="J162" s="100">
        <v>44985</v>
      </c>
      <c r="K162" s="1">
        <f t="shared" si="9"/>
        <v>45044</v>
      </c>
      <c r="L162" s="101"/>
      <c r="M162" s="99" t="str">
        <f>IFERROR(VLOOKUP(C162,Sheet9!$A$1:$C$457,3,FALSE),"")</f>
        <v/>
      </c>
      <c r="N162" s="101">
        <f t="shared" si="10"/>
        <v>124</v>
      </c>
      <c r="O162" s="102"/>
      <c r="P162" s="101"/>
      <c r="Q162" s="103" t="s">
        <v>62</v>
      </c>
      <c r="R162" s="104">
        <f t="shared" si="8"/>
        <v>124</v>
      </c>
    </row>
    <row r="163" spans="1:18" s="6" customFormat="1" ht="12.75">
      <c r="A163" s="117"/>
      <c r="B163" s="3"/>
      <c r="C163" s="106" t="s">
        <v>1734</v>
      </c>
      <c r="D163" s="96" t="s">
        <v>39</v>
      </c>
      <c r="E163" s="4" t="s">
        <v>1728</v>
      </c>
      <c r="F163" s="97" t="str">
        <f>IFERROR(VLOOKUP(C163,Sheet9!$A$1:$C$457,2,FALSE),"")</f>
        <v/>
      </c>
      <c r="G163" s="98"/>
      <c r="H163" s="5"/>
      <c r="I163" s="99"/>
      <c r="J163" s="100">
        <v>44985</v>
      </c>
      <c r="K163" s="1">
        <f t="shared" si="9"/>
        <v>45044</v>
      </c>
      <c r="L163" s="101"/>
      <c r="M163" s="99" t="str">
        <f>IFERROR(VLOOKUP(C163,Sheet9!$A$1:$C$457,3,FALSE),"")</f>
        <v/>
      </c>
      <c r="N163" s="101">
        <f t="shared" si="10"/>
        <v>124</v>
      </c>
      <c r="O163" s="102"/>
      <c r="P163" s="101"/>
      <c r="Q163" s="103" t="s">
        <v>62</v>
      </c>
      <c r="R163" s="104">
        <f t="shared" si="8"/>
        <v>124</v>
      </c>
    </row>
    <row r="164" spans="1:18" s="6" customFormat="1" ht="12.75">
      <c r="A164" s="117"/>
      <c r="B164" s="3"/>
      <c r="C164" s="106" t="s">
        <v>1758</v>
      </c>
      <c r="D164" s="96" t="s">
        <v>39</v>
      </c>
      <c r="E164" s="4" t="s">
        <v>1728</v>
      </c>
      <c r="F164" s="97" t="str">
        <f>IFERROR(VLOOKUP(C164,Sheet9!$A$1:$C$457,2,FALSE),"")</f>
        <v/>
      </c>
      <c r="G164" s="98"/>
      <c r="H164" s="5"/>
      <c r="I164" s="99"/>
      <c r="J164" s="100">
        <v>44985</v>
      </c>
      <c r="K164" s="1">
        <f t="shared" si="9"/>
        <v>45044</v>
      </c>
      <c r="L164" s="101"/>
      <c r="M164" s="99" t="str">
        <f>IFERROR(VLOOKUP(C164,Sheet9!$A$1:$C$457,3,FALSE),"")</f>
        <v/>
      </c>
      <c r="N164" s="101">
        <f t="shared" si="10"/>
        <v>124</v>
      </c>
      <c r="O164" s="102"/>
      <c r="P164" s="101"/>
      <c r="Q164" s="103" t="s">
        <v>62</v>
      </c>
      <c r="R164" s="104">
        <f t="shared" si="8"/>
        <v>124</v>
      </c>
    </row>
    <row r="165" spans="1:18" s="6" customFormat="1" ht="12.75">
      <c r="A165" s="117"/>
      <c r="B165" s="3"/>
      <c r="C165" s="106" t="s">
        <v>1737</v>
      </c>
      <c r="D165" s="96" t="s">
        <v>39</v>
      </c>
      <c r="E165" s="4" t="s">
        <v>1728</v>
      </c>
      <c r="F165" s="97" t="str">
        <f>IFERROR(VLOOKUP(C165,Sheet9!$A$1:$C$457,2,FALSE),"")</f>
        <v/>
      </c>
      <c r="G165" s="98"/>
      <c r="H165" s="5"/>
      <c r="I165" s="99"/>
      <c r="J165" s="100">
        <v>44985</v>
      </c>
      <c r="K165" s="1">
        <f t="shared" si="9"/>
        <v>45044</v>
      </c>
      <c r="L165" s="101"/>
      <c r="M165" s="99" t="str">
        <f>IFERROR(VLOOKUP(C165,Sheet9!$A$1:$C$457,3,FALSE),"")</f>
        <v/>
      </c>
      <c r="N165" s="101">
        <f t="shared" si="10"/>
        <v>124</v>
      </c>
      <c r="O165" s="102"/>
      <c r="P165" s="101"/>
      <c r="Q165" s="103" t="s">
        <v>62</v>
      </c>
      <c r="R165" s="104">
        <f t="shared" si="8"/>
        <v>124</v>
      </c>
    </row>
    <row r="166" spans="1:18" s="6" customFormat="1" ht="12.75">
      <c r="A166" s="117"/>
      <c r="B166" s="3"/>
      <c r="C166" s="106" t="s">
        <v>1747</v>
      </c>
      <c r="D166" s="96" t="s">
        <v>39</v>
      </c>
      <c r="E166" s="4" t="s">
        <v>1728</v>
      </c>
      <c r="F166" s="97" t="str">
        <f>IFERROR(VLOOKUP(C166,Sheet9!$A$1:$C$457,2,FALSE),"")</f>
        <v/>
      </c>
      <c r="G166" s="98"/>
      <c r="H166" s="5"/>
      <c r="I166" s="99"/>
      <c r="J166" s="100">
        <v>44985</v>
      </c>
      <c r="K166" s="1">
        <f t="shared" si="9"/>
        <v>45044</v>
      </c>
      <c r="L166" s="101"/>
      <c r="M166" s="99" t="str">
        <f>IFERROR(VLOOKUP(C166,Sheet9!$A$1:$C$457,3,FALSE),"")</f>
        <v/>
      </c>
      <c r="N166" s="101">
        <f t="shared" si="10"/>
        <v>124</v>
      </c>
      <c r="O166" s="102"/>
      <c r="P166" s="101"/>
      <c r="Q166" s="103" t="s">
        <v>62</v>
      </c>
      <c r="R166" s="104">
        <f t="shared" si="8"/>
        <v>124</v>
      </c>
    </row>
    <row r="167" spans="1:18" s="6" customFormat="1" ht="12.75">
      <c r="A167" s="117"/>
      <c r="B167" s="3"/>
      <c r="C167" s="106" t="s">
        <v>1743</v>
      </c>
      <c r="D167" s="96" t="s">
        <v>39</v>
      </c>
      <c r="E167" s="4" t="s">
        <v>1728</v>
      </c>
      <c r="F167" s="97" t="str">
        <f>IFERROR(VLOOKUP(C167,Sheet9!$A$1:$C$457,2,FALSE),"")</f>
        <v/>
      </c>
      <c r="G167" s="98"/>
      <c r="H167" s="5"/>
      <c r="I167" s="99"/>
      <c r="J167" s="100">
        <v>44985</v>
      </c>
      <c r="K167" s="1">
        <f t="shared" si="9"/>
        <v>45044</v>
      </c>
      <c r="L167" s="101"/>
      <c r="M167" s="99" t="str">
        <f>IFERROR(VLOOKUP(C167,Sheet9!$A$1:$C$457,3,FALSE),"")</f>
        <v/>
      </c>
      <c r="N167" s="101">
        <f t="shared" si="10"/>
        <v>124</v>
      </c>
      <c r="O167" s="102"/>
      <c r="P167" s="101"/>
      <c r="Q167" s="103" t="s">
        <v>62</v>
      </c>
      <c r="R167" s="104">
        <f t="shared" si="8"/>
        <v>124</v>
      </c>
    </row>
    <row r="168" spans="1:18" s="6" customFormat="1" ht="12.75">
      <c r="A168" s="117"/>
      <c r="B168" s="3"/>
      <c r="C168" s="106" t="s">
        <v>1757</v>
      </c>
      <c r="D168" s="96" t="s">
        <v>39</v>
      </c>
      <c r="E168" s="4" t="s">
        <v>1728</v>
      </c>
      <c r="F168" s="97" t="str">
        <f>IFERROR(VLOOKUP(C168,Sheet9!$A$1:$C$457,2,FALSE),"")</f>
        <v/>
      </c>
      <c r="G168" s="98"/>
      <c r="H168" s="5"/>
      <c r="I168" s="99"/>
      <c r="J168" s="100">
        <v>44985</v>
      </c>
      <c r="K168" s="1">
        <f t="shared" si="9"/>
        <v>45044</v>
      </c>
      <c r="L168" s="101"/>
      <c r="M168" s="99" t="str">
        <f>IFERROR(VLOOKUP(C168,Sheet9!$A$1:$C$457,3,FALSE),"")</f>
        <v/>
      </c>
      <c r="N168" s="101">
        <f t="shared" si="10"/>
        <v>124</v>
      </c>
      <c r="O168" s="102"/>
      <c r="P168" s="101"/>
      <c r="Q168" s="103" t="s">
        <v>62</v>
      </c>
      <c r="R168" s="104">
        <f t="shared" si="8"/>
        <v>124</v>
      </c>
    </row>
    <row r="169" spans="1:18" s="6" customFormat="1" ht="12.75">
      <c r="A169" s="117"/>
      <c r="B169" s="3"/>
      <c r="C169" s="106" t="s">
        <v>1745</v>
      </c>
      <c r="D169" s="96" t="s">
        <v>39</v>
      </c>
      <c r="E169" s="4" t="s">
        <v>1728</v>
      </c>
      <c r="F169" s="97" t="str">
        <f>IFERROR(VLOOKUP(C169,Sheet9!$A$1:$C$457,2,FALSE),"")</f>
        <v/>
      </c>
      <c r="G169" s="98"/>
      <c r="H169" s="5"/>
      <c r="I169" s="99"/>
      <c r="J169" s="100">
        <v>44985</v>
      </c>
      <c r="K169" s="1">
        <f t="shared" si="9"/>
        <v>45044</v>
      </c>
      <c r="L169" s="101"/>
      <c r="M169" s="99" t="str">
        <f>IFERROR(VLOOKUP(C169,Sheet9!$A$1:$C$457,3,FALSE),"")</f>
        <v/>
      </c>
      <c r="N169" s="101">
        <f t="shared" si="10"/>
        <v>124</v>
      </c>
      <c r="O169" s="102"/>
      <c r="P169" s="101"/>
      <c r="Q169" s="103" t="s">
        <v>62</v>
      </c>
      <c r="R169" s="104">
        <f t="shared" si="8"/>
        <v>124</v>
      </c>
    </row>
    <row r="170" spans="1:18" s="6" customFormat="1" ht="12.75">
      <c r="A170" s="117"/>
      <c r="B170" s="3"/>
      <c r="C170" s="106" t="s">
        <v>1744</v>
      </c>
      <c r="D170" s="96" t="s">
        <v>39</v>
      </c>
      <c r="E170" s="4" t="s">
        <v>1728</v>
      </c>
      <c r="F170" s="97" t="str">
        <f>IFERROR(VLOOKUP(C170,Sheet9!$A$1:$C$457,2,FALSE),"")</f>
        <v/>
      </c>
      <c r="G170" s="98"/>
      <c r="H170" s="5"/>
      <c r="I170" s="99"/>
      <c r="J170" s="100">
        <v>44985</v>
      </c>
      <c r="K170" s="1">
        <f t="shared" si="9"/>
        <v>45044</v>
      </c>
      <c r="L170" s="101"/>
      <c r="M170" s="99" t="str">
        <f>IFERROR(VLOOKUP(C170,Sheet9!$A$1:$C$457,3,FALSE),"")</f>
        <v/>
      </c>
      <c r="N170" s="101">
        <f t="shared" si="10"/>
        <v>124</v>
      </c>
      <c r="O170" s="102"/>
      <c r="P170" s="101"/>
      <c r="Q170" s="103" t="s">
        <v>62</v>
      </c>
      <c r="R170" s="104">
        <f t="shared" si="8"/>
        <v>124</v>
      </c>
    </row>
    <row r="171" spans="1:18" s="6" customFormat="1" ht="12.75">
      <c r="A171" s="117"/>
      <c r="B171" s="3"/>
      <c r="C171" s="106" t="s">
        <v>1778</v>
      </c>
      <c r="D171" s="96" t="s">
        <v>39</v>
      </c>
      <c r="E171" s="4" t="s">
        <v>1728</v>
      </c>
      <c r="F171" s="97" t="str">
        <f>IFERROR(VLOOKUP(C171,Sheet9!$A$1:$C$457,2,FALSE),"")</f>
        <v/>
      </c>
      <c r="G171" s="98"/>
      <c r="H171" s="5"/>
      <c r="I171" s="99"/>
      <c r="J171" s="100">
        <v>44985</v>
      </c>
      <c r="K171" s="1">
        <f t="shared" si="9"/>
        <v>45044</v>
      </c>
      <c r="L171" s="101"/>
      <c r="M171" s="99" t="str">
        <f>IFERROR(VLOOKUP(C171,Sheet9!$A$1:$C$457,3,FALSE),"")</f>
        <v/>
      </c>
      <c r="N171" s="101">
        <f t="shared" si="10"/>
        <v>124</v>
      </c>
      <c r="O171" s="102"/>
      <c r="P171" s="101"/>
      <c r="Q171" s="103" t="s">
        <v>62</v>
      </c>
      <c r="R171" s="104">
        <f t="shared" si="8"/>
        <v>124</v>
      </c>
    </row>
    <row r="172" spans="1:18" s="6" customFormat="1" ht="12.75">
      <c r="A172" s="117"/>
      <c r="B172" s="3"/>
      <c r="C172" s="106" t="s">
        <v>1777</v>
      </c>
      <c r="D172" s="96" t="s">
        <v>39</v>
      </c>
      <c r="E172" s="4" t="s">
        <v>1728</v>
      </c>
      <c r="F172" s="97" t="str">
        <f>IFERROR(VLOOKUP(C172,Sheet9!$A$1:$C$457,2,FALSE),"")</f>
        <v/>
      </c>
      <c r="G172" s="98"/>
      <c r="H172" s="5"/>
      <c r="I172" s="99"/>
      <c r="J172" s="100">
        <v>44985</v>
      </c>
      <c r="K172" s="1">
        <f t="shared" si="9"/>
        <v>45044</v>
      </c>
      <c r="L172" s="101"/>
      <c r="M172" s="99" t="str">
        <f>IFERROR(VLOOKUP(C172,Sheet9!$A$1:$C$457,3,FALSE),"")</f>
        <v/>
      </c>
      <c r="N172" s="101">
        <f t="shared" si="10"/>
        <v>124</v>
      </c>
      <c r="O172" s="102"/>
      <c r="P172" s="101"/>
      <c r="Q172" s="103" t="s">
        <v>62</v>
      </c>
      <c r="R172" s="104">
        <f t="shared" si="8"/>
        <v>124</v>
      </c>
    </row>
    <row r="173" spans="1:18" s="6" customFormat="1" ht="12.75">
      <c r="A173" s="117"/>
      <c r="B173" s="3"/>
      <c r="C173" s="106" t="s">
        <v>1779</v>
      </c>
      <c r="D173" s="96" t="s">
        <v>39</v>
      </c>
      <c r="E173" s="4" t="s">
        <v>1728</v>
      </c>
      <c r="F173" s="97" t="str">
        <f>IFERROR(VLOOKUP(C173,Sheet9!$A$1:$C$457,2,FALSE),"")</f>
        <v/>
      </c>
      <c r="G173" s="98"/>
      <c r="H173" s="5"/>
      <c r="I173" s="99"/>
      <c r="J173" s="100">
        <v>44985</v>
      </c>
      <c r="K173" s="1">
        <f t="shared" si="9"/>
        <v>45044</v>
      </c>
      <c r="L173" s="101"/>
      <c r="M173" s="99" t="str">
        <f>IFERROR(VLOOKUP(C173,Sheet9!$A$1:$C$457,3,FALSE),"")</f>
        <v/>
      </c>
      <c r="N173" s="101">
        <f t="shared" si="10"/>
        <v>124</v>
      </c>
      <c r="O173" s="102"/>
      <c r="P173" s="101"/>
      <c r="Q173" s="103" t="s">
        <v>62</v>
      </c>
      <c r="R173" s="104">
        <f t="shared" si="8"/>
        <v>124</v>
      </c>
    </row>
    <row r="174" spans="1:18" s="6" customFormat="1" ht="12.75">
      <c r="A174" s="117"/>
      <c r="B174" s="3"/>
      <c r="C174" s="106" t="s">
        <v>1741</v>
      </c>
      <c r="D174" s="96" t="s">
        <v>39</v>
      </c>
      <c r="E174" s="4" t="s">
        <v>1728</v>
      </c>
      <c r="F174" s="97" t="str">
        <f>IFERROR(VLOOKUP(C174,Sheet9!$A$1:$C$457,2,FALSE),"")</f>
        <v/>
      </c>
      <c r="G174" s="98"/>
      <c r="H174" s="5"/>
      <c r="I174" s="99"/>
      <c r="J174" s="100">
        <v>44985</v>
      </c>
      <c r="K174" s="1">
        <f t="shared" si="9"/>
        <v>45044</v>
      </c>
      <c r="L174" s="101"/>
      <c r="M174" s="99" t="str">
        <f>IFERROR(VLOOKUP(C174,Sheet9!$A$1:$C$457,3,FALSE),"")</f>
        <v/>
      </c>
      <c r="N174" s="101">
        <f t="shared" si="10"/>
        <v>124</v>
      </c>
      <c r="O174" s="102"/>
      <c r="P174" s="101"/>
      <c r="Q174" s="103" t="s">
        <v>62</v>
      </c>
      <c r="R174" s="104">
        <f t="shared" si="8"/>
        <v>124</v>
      </c>
    </row>
    <row r="175" spans="1:18" s="6" customFormat="1" ht="12.75">
      <c r="A175" s="117"/>
      <c r="B175" s="3"/>
      <c r="C175" s="106" t="s">
        <v>1755</v>
      </c>
      <c r="D175" s="96" t="s">
        <v>39</v>
      </c>
      <c r="E175" s="4" t="s">
        <v>1728</v>
      </c>
      <c r="F175" s="97" t="str">
        <f>IFERROR(VLOOKUP(C175,Sheet9!$A$1:$C$457,2,FALSE),"")</f>
        <v/>
      </c>
      <c r="G175" s="98"/>
      <c r="H175" s="5"/>
      <c r="I175" s="99"/>
      <c r="J175" s="100">
        <v>44985</v>
      </c>
      <c r="K175" s="1">
        <f t="shared" si="9"/>
        <v>45044</v>
      </c>
      <c r="L175" s="101"/>
      <c r="M175" s="99" t="str">
        <f>IFERROR(VLOOKUP(C175,Sheet9!$A$1:$C$457,3,FALSE),"")</f>
        <v/>
      </c>
      <c r="N175" s="101">
        <f t="shared" si="10"/>
        <v>124</v>
      </c>
      <c r="O175" s="102"/>
      <c r="P175" s="101"/>
      <c r="Q175" s="103" t="s">
        <v>62</v>
      </c>
      <c r="R175" s="104">
        <f t="shared" si="8"/>
        <v>124</v>
      </c>
    </row>
    <row r="176" spans="1:18" s="6" customFormat="1" ht="12.75">
      <c r="A176" s="117"/>
      <c r="B176" s="3"/>
      <c r="C176" s="106" t="s">
        <v>1753</v>
      </c>
      <c r="D176" s="96" t="s">
        <v>39</v>
      </c>
      <c r="E176" s="4" t="s">
        <v>1728</v>
      </c>
      <c r="F176" s="97" t="str">
        <f>IFERROR(VLOOKUP(C176,Sheet9!$A$1:$C$457,2,FALSE),"")</f>
        <v/>
      </c>
      <c r="G176" s="98"/>
      <c r="H176" s="5"/>
      <c r="I176" s="99"/>
      <c r="J176" s="100">
        <v>44985</v>
      </c>
      <c r="K176" s="1">
        <f t="shared" si="9"/>
        <v>45044</v>
      </c>
      <c r="L176" s="101"/>
      <c r="M176" s="99" t="str">
        <f>IFERROR(VLOOKUP(C176,Sheet9!$A$1:$C$457,3,FALSE),"")</f>
        <v/>
      </c>
      <c r="N176" s="101">
        <f t="shared" si="10"/>
        <v>124</v>
      </c>
      <c r="O176" s="102"/>
      <c r="P176" s="101"/>
      <c r="Q176" s="103" t="s">
        <v>62</v>
      </c>
      <c r="R176" s="104">
        <f t="shared" si="8"/>
        <v>124</v>
      </c>
    </row>
    <row r="177" spans="1:18" s="6" customFormat="1" ht="12.75">
      <c r="A177" s="117"/>
      <c r="B177" s="3"/>
      <c r="C177" s="106" t="s">
        <v>1748</v>
      </c>
      <c r="D177" s="96" t="s">
        <v>39</v>
      </c>
      <c r="E177" s="4" t="s">
        <v>1728</v>
      </c>
      <c r="F177" s="97" t="str">
        <f>IFERROR(VLOOKUP(C177,Sheet9!$A$1:$C$457,2,FALSE),"")</f>
        <v/>
      </c>
      <c r="G177" s="98"/>
      <c r="H177" s="5"/>
      <c r="I177" s="99"/>
      <c r="J177" s="100">
        <v>44985</v>
      </c>
      <c r="K177" s="1">
        <f t="shared" si="9"/>
        <v>45044</v>
      </c>
      <c r="L177" s="101"/>
      <c r="M177" s="99" t="str">
        <f>IFERROR(VLOOKUP(C177,Sheet9!$A$1:$C$457,3,FALSE),"")</f>
        <v/>
      </c>
      <c r="N177" s="101">
        <f t="shared" si="10"/>
        <v>124</v>
      </c>
      <c r="O177" s="102"/>
      <c r="P177" s="101"/>
      <c r="Q177" s="103" t="s">
        <v>62</v>
      </c>
      <c r="R177" s="104">
        <f t="shared" si="8"/>
        <v>124</v>
      </c>
    </row>
    <row r="178" spans="1:18" s="6" customFormat="1" ht="12.75">
      <c r="A178" s="117"/>
      <c r="B178" s="3"/>
      <c r="C178" s="106" t="s">
        <v>1776</v>
      </c>
      <c r="D178" s="96" t="s">
        <v>39</v>
      </c>
      <c r="E178" s="4" t="s">
        <v>1728</v>
      </c>
      <c r="F178" s="97" t="str">
        <f>IFERROR(VLOOKUP(C178,Sheet9!$A$1:$C$457,2,FALSE),"")</f>
        <v/>
      </c>
      <c r="G178" s="98"/>
      <c r="H178" s="5"/>
      <c r="I178" s="99"/>
      <c r="J178" s="100">
        <v>44985</v>
      </c>
      <c r="K178" s="1">
        <f t="shared" si="9"/>
        <v>45044</v>
      </c>
      <c r="L178" s="101"/>
      <c r="M178" s="99" t="str">
        <f>IFERROR(VLOOKUP(C178,Sheet9!$A$1:$C$457,3,FALSE),"")</f>
        <v/>
      </c>
      <c r="N178" s="101">
        <f t="shared" si="10"/>
        <v>124</v>
      </c>
      <c r="O178" s="102"/>
      <c r="P178" s="101"/>
      <c r="Q178" s="103" t="s">
        <v>62</v>
      </c>
      <c r="R178" s="104">
        <f t="shared" si="8"/>
        <v>124</v>
      </c>
    </row>
    <row r="179" spans="1:18" s="6" customFormat="1" ht="12.75">
      <c r="A179" s="117"/>
      <c r="B179" s="3"/>
      <c r="C179" s="106" t="s">
        <v>1749</v>
      </c>
      <c r="D179" s="96" t="s">
        <v>39</v>
      </c>
      <c r="E179" s="4" t="s">
        <v>1728</v>
      </c>
      <c r="F179" s="97" t="str">
        <f>IFERROR(VLOOKUP(C179,Sheet9!$A$1:$C$457,2,FALSE),"")</f>
        <v/>
      </c>
      <c r="G179" s="98"/>
      <c r="H179" s="5"/>
      <c r="I179" s="99"/>
      <c r="J179" s="100">
        <v>44985</v>
      </c>
      <c r="K179" s="1">
        <f t="shared" si="9"/>
        <v>45044</v>
      </c>
      <c r="L179" s="101"/>
      <c r="M179" s="99" t="str">
        <f>IFERROR(VLOOKUP(C179,Sheet9!$A$1:$C$457,3,FALSE),"")</f>
        <v/>
      </c>
      <c r="N179" s="101">
        <f t="shared" si="10"/>
        <v>124</v>
      </c>
      <c r="O179" s="102"/>
      <c r="P179" s="101"/>
      <c r="Q179" s="103" t="s">
        <v>62</v>
      </c>
      <c r="R179" s="104">
        <f t="shared" si="8"/>
        <v>124</v>
      </c>
    </row>
    <row r="180" spans="1:18" s="6" customFormat="1" ht="12.75">
      <c r="A180" s="117"/>
      <c r="B180" s="3"/>
      <c r="C180" s="106" t="s">
        <v>1772</v>
      </c>
      <c r="D180" s="96" t="s">
        <v>39</v>
      </c>
      <c r="E180" s="4" t="s">
        <v>1728</v>
      </c>
      <c r="F180" s="97" t="str">
        <f>IFERROR(VLOOKUP(C180,Sheet9!$A$1:$C$457,2,FALSE),"")</f>
        <v/>
      </c>
      <c r="G180" s="98"/>
      <c r="H180" s="5"/>
      <c r="I180" s="99"/>
      <c r="J180" s="100">
        <v>44985</v>
      </c>
      <c r="K180" s="1">
        <f t="shared" si="9"/>
        <v>45044</v>
      </c>
      <c r="L180" s="101"/>
      <c r="M180" s="99" t="str">
        <f>IFERROR(VLOOKUP(C180,Sheet9!$A$1:$C$457,3,FALSE),"")</f>
        <v/>
      </c>
      <c r="N180" s="101">
        <f t="shared" si="10"/>
        <v>124</v>
      </c>
      <c r="O180" s="102"/>
      <c r="P180" s="101"/>
      <c r="Q180" s="103" t="s">
        <v>62</v>
      </c>
      <c r="R180" s="104">
        <f t="shared" si="8"/>
        <v>124</v>
      </c>
    </row>
    <row r="181" spans="1:18" s="6" customFormat="1" ht="12.75">
      <c r="A181" s="117"/>
      <c r="B181" s="3"/>
      <c r="C181" s="106" t="s">
        <v>1774</v>
      </c>
      <c r="D181" s="96" t="s">
        <v>39</v>
      </c>
      <c r="E181" s="4" t="s">
        <v>1728</v>
      </c>
      <c r="F181" s="97" t="str">
        <f>IFERROR(VLOOKUP(C181,Sheet9!$A$1:$C$457,2,FALSE),"")</f>
        <v/>
      </c>
      <c r="G181" s="98"/>
      <c r="H181" s="5"/>
      <c r="I181" s="99"/>
      <c r="J181" s="100">
        <v>44985</v>
      </c>
      <c r="K181" s="1">
        <f t="shared" si="9"/>
        <v>45044</v>
      </c>
      <c r="L181" s="101"/>
      <c r="M181" s="99" t="str">
        <f>IFERROR(VLOOKUP(C181,Sheet9!$A$1:$C$457,3,FALSE),"")</f>
        <v/>
      </c>
      <c r="N181" s="101">
        <f t="shared" si="10"/>
        <v>124</v>
      </c>
      <c r="O181" s="102"/>
      <c r="P181" s="101"/>
      <c r="Q181" s="103" t="s">
        <v>62</v>
      </c>
      <c r="R181" s="104">
        <f t="shared" si="8"/>
        <v>124</v>
      </c>
    </row>
    <row r="182" spans="1:18" s="6" customFormat="1" ht="12.75">
      <c r="A182" s="117"/>
      <c r="B182" s="3"/>
      <c r="C182" s="106" t="s">
        <v>1775</v>
      </c>
      <c r="D182" s="96" t="s">
        <v>39</v>
      </c>
      <c r="E182" s="4" t="s">
        <v>1728</v>
      </c>
      <c r="F182" s="97" t="str">
        <f>IFERROR(VLOOKUP(C182,Sheet9!$A$1:$C$457,2,FALSE),"")</f>
        <v/>
      </c>
      <c r="G182" s="98"/>
      <c r="H182" s="5"/>
      <c r="I182" s="99"/>
      <c r="J182" s="100">
        <v>44985</v>
      </c>
      <c r="K182" s="1">
        <f t="shared" si="9"/>
        <v>45044</v>
      </c>
      <c r="L182" s="101"/>
      <c r="M182" s="99" t="str">
        <f>IFERROR(VLOOKUP(C182,Sheet9!$A$1:$C$457,3,FALSE),"")</f>
        <v/>
      </c>
      <c r="N182" s="101">
        <f t="shared" si="10"/>
        <v>124</v>
      </c>
      <c r="O182" s="102"/>
      <c r="P182" s="101"/>
      <c r="Q182" s="103" t="s">
        <v>62</v>
      </c>
      <c r="R182" s="104">
        <f t="shared" si="8"/>
        <v>124</v>
      </c>
    </row>
    <row r="183" spans="1:18" s="6" customFormat="1" ht="12.75">
      <c r="A183" s="117"/>
      <c r="B183" s="3"/>
      <c r="C183" s="106" t="s">
        <v>1729</v>
      </c>
      <c r="D183" s="96" t="s">
        <v>39</v>
      </c>
      <c r="E183" s="4" t="s">
        <v>1728</v>
      </c>
      <c r="F183" s="97" t="str">
        <f>IFERROR(VLOOKUP(C183,Sheet9!$A$1:$C$457,2,FALSE),"")</f>
        <v/>
      </c>
      <c r="G183" s="98"/>
      <c r="H183" s="5"/>
      <c r="I183" s="99"/>
      <c r="J183" s="100">
        <v>44985</v>
      </c>
      <c r="K183" s="1">
        <f t="shared" si="9"/>
        <v>45044</v>
      </c>
      <c r="L183" s="101"/>
      <c r="M183" s="99" t="str">
        <f>IFERROR(VLOOKUP(C183,Sheet9!$A$1:$C$457,3,FALSE),"")</f>
        <v/>
      </c>
      <c r="N183" s="101">
        <f t="shared" si="10"/>
        <v>124</v>
      </c>
      <c r="O183" s="102"/>
      <c r="P183" s="101"/>
      <c r="Q183" s="103" t="s">
        <v>62</v>
      </c>
      <c r="R183" s="104">
        <f t="shared" si="8"/>
        <v>124</v>
      </c>
    </row>
    <row r="184" spans="1:18" s="6" customFormat="1" ht="12.75">
      <c r="A184" s="117"/>
      <c r="B184" s="3"/>
      <c r="C184" s="106" t="s">
        <v>1791</v>
      </c>
      <c r="D184" s="96" t="s">
        <v>39</v>
      </c>
      <c r="E184" s="4" t="s">
        <v>1728</v>
      </c>
      <c r="F184" s="97" t="str">
        <f>IFERROR(VLOOKUP(C184,Sheet9!$A$1:$C$457,2,FALSE),"")</f>
        <v/>
      </c>
      <c r="G184" s="98"/>
      <c r="H184" s="5"/>
      <c r="I184" s="99"/>
      <c r="J184" s="100">
        <v>44985</v>
      </c>
      <c r="K184" s="1">
        <f t="shared" si="9"/>
        <v>45044</v>
      </c>
      <c r="L184" s="101"/>
      <c r="M184" s="99" t="str">
        <f>IFERROR(VLOOKUP(C184,Sheet9!$A$1:$C$457,3,FALSE),"")</f>
        <v/>
      </c>
      <c r="N184" s="101">
        <f t="shared" si="10"/>
        <v>124</v>
      </c>
      <c r="O184" s="102"/>
      <c r="P184" s="101"/>
      <c r="Q184" s="103" t="s">
        <v>62</v>
      </c>
      <c r="R184" s="104">
        <f t="shared" si="8"/>
        <v>124</v>
      </c>
    </row>
    <row r="185" spans="1:18" s="6" customFormat="1" ht="12.75">
      <c r="A185" s="117"/>
      <c r="B185" s="3"/>
      <c r="C185" s="106" t="s">
        <v>1746</v>
      </c>
      <c r="D185" s="96" t="s">
        <v>39</v>
      </c>
      <c r="E185" s="4" t="s">
        <v>1728</v>
      </c>
      <c r="F185" s="97" t="str">
        <f>IFERROR(VLOOKUP(C185,Sheet9!$A$1:$C$457,2,FALSE),"")</f>
        <v/>
      </c>
      <c r="G185" s="98"/>
      <c r="H185" s="5"/>
      <c r="I185" s="99"/>
      <c r="J185" s="100">
        <v>44985</v>
      </c>
      <c r="K185" s="1">
        <f t="shared" si="9"/>
        <v>45044</v>
      </c>
      <c r="L185" s="101"/>
      <c r="M185" s="99" t="str">
        <f>IFERROR(VLOOKUP(C185,Sheet9!$A$1:$C$457,3,FALSE),"")</f>
        <v/>
      </c>
      <c r="N185" s="101">
        <f t="shared" si="10"/>
        <v>124</v>
      </c>
      <c r="O185" s="102"/>
      <c r="P185" s="101"/>
      <c r="Q185" s="103" t="s">
        <v>62</v>
      </c>
      <c r="R185" s="104">
        <f t="shared" si="8"/>
        <v>124</v>
      </c>
    </row>
    <row r="186" spans="1:18" s="6" customFormat="1" ht="12.75">
      <c r="A186" s="117"/>
      <c r="B186" s="3"/>
      <c r="C186" s="106" t="s">
        <v>1759</v>
      </c>
      <c r="D186" s="96" t="s">
        <v>39</v>
      </c>
      <c r="E186" s="4" t="s">
        <v>1728</v>
      </c>
      <c r="F186" s="97" t="str">
        <f>IFERROR(VLOOKUP(C186,Sheet9!$A$1:$C$457,2,FALSE),"")</f>
        <v/>
      </c>
      <c r="G186" s="98"/>
      <c r="H186" s="5"/>
      <c r="I186" s="99"/>
      <c r="J186" s="100">
        <v>44985</v>
      </c>
      <c r="K186" s="1">
        <f t="shared" si="9"/>
        <v>45044</v>
      </c>
      <c r="L186" s="101"/>
      <c r="M186" s="99" t="str">
        <f>IFERROR(VLOOKUP(C186,Sheet9!$A$1:$C$457,3,FALSE),"")</f>
        <v/>
      </c>
      <c r="N186" s="101">
        <f t="shared" si="10"/>
        <v>124</v>
      </c>
      <c r="O186" s="102"/>
      <c r="P186" s="101"/>
      <c r="Q186" s="103" t="s">
        <v>62</v>
      </c>
      <c r="R186" s="104">
        <f t="shared" si="8"/>
        <v>124</v>
      </c>
    </row>
    <row r="187" spans="1:18" s="6" customFormat="1" ht="12.75">
      <c r="A187" s="117"/>
      <c r="B187" s="3"/>
      <c r="C187" s="106" t="s">
        <v>1750</v>
      </c>
      <c r="D187" s="96" t="s">
        <v>39</v>
      </c>
      <c r="E187" s="4" t="s">
        <v>1728</v>
      </c>
      <c r="F187" s="97" t="str">
        <f>IFERROR(VLOOKUP(C187,Sheet9!$A$1:$C$457,2,FALSE),"")</f>
        <v/>
      </c>
      <c r="G187" s="98"/>
      <c r="H187" s="5"/>
      <c r="I187" s="99"/>
      <c r="J187" s="100">
        <v>44985</v>
      </c>
      <c r="K187" s="1">
        <f t="shared" si="9"/>
        <v>45044</v>
      </c>
      <c r="L187" s="101"/>
      <c r="M187" s="99" t="str">
        <f>IFERROR(VLOOKUP(C187,Sheet9!$A$1:$C$457,3,FALSE),"")</f>
        <v/>
      </c>
      <c r="N187" s="101">
        <f t="shared" si="10"/>
        <v>124</v>
      </c>
      <c r="O187" s="102"/>
      <c r="P187" s="101"/>
      <c r="Q187" s="103" t="s">
        <v>62</v>
      </c>
      <c r="R187" s="104">
        <f t="shared" si="8"/>
        <v>124</v>
      </c>
    </row>
    <row r="188" spans="1:18" s="6" customFormat="1" ht="12.75">
      <c r="A188" s="117"/>
      <c r="B188" s="3"/>
      <c r="C188" s="106" t="s">
        <v>1789</v>
      </c>
      <c r="D188" s="96" t="s">
        <v>39</v>
      </c>
      <c r="E188" s="4" t="s">
        <v>1728</v>
      </c>
      <c r="F188" s="97" t="str">
        <f>IFERROR(VLOOKUP(C188,Sheet9!$A$1:$C$457,2,FALSE),"")</f>
        <v/>
      </c>
      <c r="G188" s="98"/>
      <c r="H188" s="5"/>
      <c r="I188" s="99"/>
      <c r="J188" s="100">
        <v>44985</v>
      </c>
      <c r="K188" s="1">
        <f t="shared" si="9"/>
        <v>45044</v>
      </c>
      <c r="L188" s="101"/>
      <c r="M188" s="99" t="str">
        <f>IFERROR(VLOOKUP(C188,Sheet9!$A$1:$C$457,3,FALSE),"")</f>
        <v/>
      </c>
      <c r="N188" s="101">
        <f t="shared" si="10"/>
        <v>124</v>
      </c>
      <c r="O188" s="102"/>
      <c r="P188" s="101"/>
      <c r="Q188" s="103" t="s">
        <v>62</v>
      </c>
      <c r="R188" s="104">
        <f t="shared" si="8"/>
        <v>124</v>
      </c>
    </row>
    <row r="189" spans="1:18" s="6" customFormat="1" ht="12.75">
      <c r="A189" s="117"/>
      <c r="B189" s="3"/>
      <c r="C189" s="106" t="s">
        <v>1760</v>
      </c>
      <c r="D189" s="96" t="s">
        <v>39</v>
      </c>
      <c r="E189" s="4" t="s">
        <v>1728</v>
      </c>
      <c r="F189" s="97" t="str">
        <f>IFERROR(VLOOKUP(C189,Sheet9!$A$1:$C$457,2,FALSE),"")</f>
        <v/>
      </c>
      <c r="G189" s="98"/>
      <c r="H189" s="5"/>
      <c r="I189" s="99"/>
      <c r="J189" s="100">
        <v>44985</v>
      </c>
      <c r="K189" s="1">
        <f t="shared" si="9"/>
        <v>45044</v>
      </c>
      <c r="L189" s="101"/>
      <c r="M189" s="99" t="str">
        <f>IFERROR(VLOOKUP(C189,Sheet9!$A$1:$C$457,3,FALSE),"")</f>
        <v/>
      </c>
      <c r="N189" s="101">
        <f t="shared" si="10"/>
        <v>124</v>
      </c>
      <c r="O189" s="102"/>
      <c r="P189" s="101"/>
      <c r="Q189" s="103" t="s">
        <v>62</v>
      </c>
      <c r="R189" s="104">
        <f t="shared" si="8"/>
        <v>124</v>
      </c>
    </row>
    <row r="190" spans="1:18" s="6" customFormat="1" ht="12.75">
      <c r="A190" s="117"/>
      <c r="B190" s="3"/>
      <c r="C190" s="107" t="s">
        <v>2048</v>
      </c>
      <c r="D190" s="96" t="s">
        <v>39</v>
      </c>
      <c r="E190" s="4" t="s">
        <v>1256</v>
      </c>
      <c r="F190" s="97" t="str">
        <f>IFERROR(VLOOKUP(C190,Sheet9!$A$1:$C$457,2,FALSE),"")</f>
        <v/>
      </c>
      <c r="G190" s="98"/>
      <c r="H190" s="5"/>
      <c r="I190" s="99"/>
      <c r="J190" s="100">
        <v>44986</v>
      </c>
      <c r="K190" s="1">
        <f t="shared" si="9"/>
        <v>45045</v>
      </c>
      <c r="L190" s="101"/>
      <c r="M190" s="99" t="str">
        <f>IFERROR(VLOOKUP(C190,Sheet9!$A$1:$C$457,3,FALSE),"")</f>
        <v/>
      </c>
      <c r="N190" s="101">
        <f t="shared" si="10"/>
        <v>124</v>
      </c>
      <c r="O190" s="102"/>
      <c r="P190" s="101"/>
      <c r="Q190" s="103" t="s">
        <v>62</v>
      </c>
      <c r="R190" s="104">
        <f t="shared" si="8"/>
        <v>124</v>
      </c>
    </row>
    <row r="191" spans="1:18" s="6" customFormat="1" ht="12.75">
      <c r="A191" s="117"/>
      <c r="B191" s="3"/>
      <c r="C191" s="107" t="s">
        <v>3066</v>
      </c>
      <c r="D191" s="96" t="s">
        <v>39</v>
      </c>
      <c r="E191" s="4" t="s">
        <v>6058</v>
      </c>
      <c r="F191" s="97" t="str">
        <f>IFERROR(VLOOKUP(C191,Sheet9!$A$1:$C$457,2,FALSE),"")</f>
        <v/>
      </c>
      <c r="G191" s="98"/>
      <c r="H191" s="5"/>
      <c r="I191" s="99"/>
      <c r="J191" s="100">
        <v>44998</v>
      </c>
      <c r="K191" s="1">
        <f t="shared" si="9"/>
        <v>45057</v>
      </c>
      <c r="L191" s="101"/>
      <c r="M191" s="99" t="str">
        <f>IFERROR(VLOOKUP(C191,Sheet9!$A$1:$C$457,3,FALSE),"")</f>
        <v/>
      </c>
      <c r="N191" s="101">
        <f t="shared" si="10"/>
        <v>124</v>
      </c>
      <c r="O191" s="102"/>
      <c r="P191" s="101"/>
      <c r="Q191" s="103" t="s">
        <v>62</v>
      </c>
      <c r="R191" s="104">
        <f t="shared" si="8"/>
        <v>124</v>
      </c>
    </row>
    <row r="192" spans="1:18" s="6" customFormat="1" ht="12.75">
      <c r="A192" s="117"/>
      <c r="B192" s="3"/>
      <c r="C192" s="107" t="s">
        <v>3143</v>
      </c>
      <c r="D192" s="96" t="s">
        <v>39</v>
      </c>
      <c r="E192" s="4" t="s">
        <v>6059</v>
      </c>
      <c r="F192" s="97" t="str">
        <f>IFERROR(VLOOKUP(C192,Sheet9!$A$1:$C$457,2,FALSE),"")</f>
        <v/>
      </c>
      <c r="G192" s="98"/>
      <c r="H192" s="5"/>
      <c r="I192" s="99"/>
      <c r="J192" s="100">
        <v>44999</v>
      </c>
      <c r="K192" s="1">
        <f t="shared" si="9"/>
        <v>45058</v>
      </c>
      <c r="L192" s="101"/>
      <c r="M192" s="99" t="str">
        <f>IFERROR(VLOOKUP(C192,Sheet9!$A$1:$C$457,3,FALSE),"")</f>
        <v/>
      </c>
      <c r="N192" s="101">
        <f t="shared" si="10"/>
        <v>124</v>
      </c>
      <c r="O192" s="102"/>
      <c r="P192" s="101"/>
      <c r="Q192" s="103" t="s">
        <v>62</v>
      </c>
      <c r="R192" s="104">
        <f t="shared" si="8"/>
        <v>124</v>
      </c>
    </row>
    <row r="193" spans="1:18" s="6" customFormat="1" ht="12.75">
      <c r="A193" s="117"/>
      <c r="B193" s="3"/>
      <c r="C193" s="107" t="s">
        <v>3158</v>
      </c>
      <c r="D193" s="96" t="s">
        <v>39</v>
      </c>
      <c r="E193" s="4" t="s">
        <v>6059</v>
      </c>
      <c r="F193" s="97" t="str">
        <f>IFERROR(VLOOKUP(C193,Sheet9!$A$1:$C$457,2,FALSE),"")</f>
        <v/>
      </c>
      <c r="G193" s="98"/>
      <c r="H193" s="5"/>
      <c r="I193" s="99"/>
      <c r="J193" s="100">
        <v>44999</v>
      </c>
      <c r="K193" s="1">
        <f t="shared" si="9"/>
        <v>45058</v>
      </c>
      <c r="L193" s="101"/>
      <c r="M193" s="99" t="str">
        <f>IFERROR(VLOOKUP(C193,Sheet9!$A$1:$C$457,3,FALSE),"")</f>
        <v/>
      </c>
      <c r="N193" s="101">
        <f t="shared" si="10"/>
        <v>124</v>
      </c>
      <c r="O193" s="102"/>
      <c r="P193" s="101"/>
      <c r="Q193" s="103" t="s">
        <v>62</v>
      </c>
      <c r="R193" s="104">
        <f t="shared" si="8"/>
        <v>124</v>
      </c>
    </row>
    <row r="194" spans="1:18" s="6" customFormat="1" ht="12.75">
      <c r="A194" s="117"/>
      <c r="B194" s="3"/>
      <c r="C194" s="107" t="s">
        <v>3159</v>
      </c>
      <c r="D194" s="96" t="s">
        <v>39</v>
      </c>
      <c r="E194" s="4" t="s">
        <v>6059</v>
      </c>
      <c r="F194" s="97" t="s">
        <v>10796</v>
      </c>
      <c r="G194" s="98"/>
      <c r="H194" s="5"/>
      <c r="I194" s="99"/>
      <c r="J194" s="100">
        <v>44999</v>
      </c>
      <c r="K194" s="1">
        <f t="shared" si="9"/>
        <v>45058</v>
      </c>
      <c r="L194" s="101"/>
      <c r="M194" s="99">
        <v>45122</v>
      </c>
      <c r="N194" s="101">
        <f>4*(M194-F3+1)</f>
        <v>-308</v>
      </c>
      <c r="O194" s="102"/>
      <c r="P194" s="101"/>
      <c r="Q194" s="103" t="s">
        <v>62</v>
      </c>
      <c r="R194" s="104">
        <f t="shared" si="8"/>
        <v>-308</v>
      </c>
    </row>
    <row r="195" spans="1:18" s="6" customFormat="1" ht="12.75">
      <c r="A195" s="117"/>
      <c r="B195" s="3"/>
      <c r="C195" s="107" t="s">
        <v>3174</v>
      </c>
      <c r="D195" s="96" t="s">
        <v>39</v>
      </c>
      <c r="E195" s="4" t="s">
        <v>6059</v>
      </c>
      <c r="F195" s="97" t="str">
        <f>IFERROR(VLOOKUP(C195,Sheet9!$A$1:$C$457,2,FALSE),"")</f>
        <v/>
      </c>
      <c r="G195" s="98"/>
      <c r="H195" s="5"/>
      <c r="I195" s="99"/>
      <c r="J195" s="100">
        <v>44999</v>
      </c>
      <c r="K195" s="1">
        <f t="shared" si="9"/>
        <v>45058</v>
      </c>
      <c r="L195" s="101"/>
      <c r="M195" s="99" t="str">
        <f>IFERROR(VLOOKUP(C195,Sheet9!$A$1:$C$457,3,FALSE),"")</f>
        <v/>
      </c>
      <c r="N195" s="101">
        <f t="shared" si="10"/>
        <v>124</v>
      </c>
      <c r="O195" s="102"/>
      <c r="P195" s="101"/>
      <c r="Q195" s="103" t="s">
        <v>62</v>
      </c>
      <c r="R195" s="104">
        <f t="shared" si="8"/>
        <v>124</v>
      </c>
    </row>
    <row r="196" spans="1:18" s="6" customFormat="1" ht="12.75">
      <c r="A196" s="117"/>
      <c r="B196" s="3"/>
      <c r="C196" s="107" t="s">
        <v>3188</v>
      </c>
      <c r="D196" s="96" t="s">
        <v>39</v>
      </c>
      <c r="E196" s="4" t="s">
        <v>6059</v>
      </c>
      <c r="F196" s="97" t="str">
        <f>IFERROR(VLOOKUP(C196,Sheet9!$A$1:$C$457,2,FALSE),"")</f>
        <v/>
      </c>
      <c r="G196" s="98"/>
      <c r="H196" s="5"/>
      <c r="I196" s="99"/>
      <c r="J196" s="100">
        <v>44999</v>
      </c>
      <c r="K196" s="1">
        <f t="shared" si="9"/>
        <v>45058</v>
      </c>
      <c r="L196" s="101"/>
      <c r="M196" s="99" t="str">
        <f>IFERROR(VLOOKUP(C196,Sheet9!$A$1:$C$457,3,FALSE),"")</f>
        <v/>
      </c>
      <c r="N196" s="101">
        <f t="shared" si="10"/>
        <v>124</v>
      </c>
      <c r="O196" s="102"/>
      <c r="P196" s="101"/>
      <c r="Q196" s="103" t="s">
        <v>62</v>
      </c>
      <c r="R196" s="104">
        <f t="shared" si="8"/>
        <v>124</v>
      </c>
    </row>
    <row r="197" spans="1:18" s="6" customFormat="1" ht="12.75">
      <c r="A197" s="117"/>
      <c r="B197" s="3"/>
      <c r="C197" s="107" t="s">
        <v>3198</v>
      </c>
      <c r="D197" s="96" t="s">
        <v>39</v>
      </c>
      <c r="E197" s="4" t="s">
        <v>6060</v>
      </c>
      <c r="F197" s="97" t="str">
        <f>IFERROR(VLOOKUP(C197,Sheet9!$A$1:$C$457,2,FALSE),"")</f>
        <v/>
      </c>
      <c r="G197" s="98"/>
      <c r="H197" s="5"/>
      <c r="I197" s="99"/>
      <c r="J197" s="100">
        <v>45000</v>
      </c>
      <c r="K197" s="1">
        <f t="shared" si="9"/>
        <v>45059</v>
      </c>
      <c r="L197" s="101"/>
      <c r="M197" s="99" t="str">
        <f>IFERROR(VLOOKUP(C197,Sheet9!$A$1:$C$457,3,FALSE),"")</f>
        <v/>
      </c>
      <c r="N197" s="101">
        <f t="shared" si="10"/>
        <v>124</v>
      </c>
      <c r="O197" s="102"/>
      <c r="P197" s="101"/>
      <c r="Q197" s="103" t="s">
        <v>62</v>
      </c>
      <c r="R197" s="104">
        <f t="shared" si="8"/>
        <v>124</v>
      </c>
    </row>
    <row r="198" spans="1:18" s="6" customFormat="1" ht="12.75">
      <c r="A198" s="117"/>
      <c r="B198" s="3"/>
      <c r="C198" s="107" t="s">
        <v>3200</v>
      </c>
      <c r="D198" s="96" t="s">
        <v>39</v>
      </c>
      <c r="E198" s="4" t="s">
        <v>6060</v>
      </c>
      <c r="F198" s="97" t="str">
        <f>IFERROR(VLOOKUP(C198,Sheet9!$A$1:$C$457,2,FALSE),"")</f>
        <v/>
      </c>
      <c r="G198" s="98"/>
      <c r="H198" s="5"/>
      <c r="I198" s="99"/>
      <c r="J198" s="100">
        <v>45000</v>
      </c>
      <c r="K198" s="1">
        <f t="shared" si="9"/>
        <v>45059</v>
      </c>
      <c r="L198" s="101"/>
      <c r="M198" s="99" t="str">
        <f>IFERROR(VLOOKUP(C198,Sheet9!$A$1:$C$457,3,FALSE),"")</f>
        <v/>
      </c>
      <c r="N198" s="101">
        <f t="shared" si="10"/>
        <v>124</v>
      </c>
      <c r="O198" s="102"/>
      <c r="P198" s="101"/>
      <c r="Q198" s="103" t="s">
        <v>62</v>
      </c>
      <c r="R198" s="104">
        <f t="shared" si="8"/>
        <v>124</v>
      </c>
    </row>
    <row r="199" spans="1:18" s="6" customFormat="1" ht="12.75">
      <c r="A199" s="117"/>
      <c r="B199" s="3"/>
      <c r="C199" s="107" t="s">
        <v>3201</v>
      </c>
      <c r="D199" s="96" t="s">
        <v>39</v>
      </c>
      <c r="E199" s="4" t="s">
        <v>6060</v>
      </c>
      <c r="F199" s="97" t="str">
        <f>IFERROR(VLOOKUP(C199,Sheet9!$A$1:$C$457,2,FALSE),"")</f>
        <v/>
      </c>
      <c r="G199" s="98"/>
      <c r="H199" s="5"/>
      <c r="I199" s="99"/>
      <c r="J199" s="100">
        <v>45000</v>
      </c>
      <c r="K199" s="1">
        <f t="shared" si="9"/>
        <v>45059</v>
      </c>
      <c r="L199" s="101"/>
      <c r="M199" s="99" t="str">
        <f>IFERROR(VLOOKUP(C199,Sheet9!$A$1:$C$457,3,FALSE),"")</f>
        <v/>
      </c>
      <c r="N199" s="101">
        <f t="shared" si="10"/>
        <v>124</v>
      </c>
      <c r="O199" s="102"/>
      <c r="P199" s="101"/>
      <c r="Q199" s="103" t="s">
        <v>62</v>
      </c>
      <c r="R199" s="104">
        <f t="shared" si="8"/>
        <v>124</v>
      </c>
    </row>
    <row r="200" spans="1:18" s="6" customFormat="1" ht="12.75">
      <c r="A200" s="117"/>
      <c r="B200" s="3"/>
      <c r="C200" s="107" t="s">
        <v>3229</v>
      </c>
      <c r="D200" s="96" t="s">
        <v>39</v>
      </c>
      <c r="E200" s="4" t="s">
        <v>6060</v>
      </c>
      <c r="F200" s="97" t="str">
        <f>IFERROR(VLOOKUP(C200,Sheet9!$A$1:$C$457,2,FALSE),"")</f>
        <v/>
      </c>
      <c r="G200" s="98"/>
      <c r="H200" s="5"/>
      <c r="I200" s="99"/>
      <c r="J200" s="100">
        <v>45000</v>
      </c>
      <c r="K200" s="1">
        <f t="shared" si="9"/>
        <v>45059</v>
      </c>
      <c r="L200" s="101"/>
      <c r="M200" s="99" t="str">
        <f>IFERROR(VLOOKUP(C200,Sheet9!$A$1:$C$457,3,FALSE),"")</f>
        <v/>
      </c>
      <c r="N200" s="101">
        <f t="shared" si="10"/>
        <v>124</v>
      </c>
      <c r="O200" s="102"/>
      <c r="P200" s="101"/>
      <c r="Q200" s="103" t="s">
        <v>62</v>
      </c>
      <c r="R200" s="104">
        <f t="shared" si="8"/>
        <v>124</v>
      </c>
    </row>
    <row r="201" spans="1:18" s="6" customFormat="1" ht="12.75">
      <c r="A201" s="117"/>
      <c r="B201" s="3"/>
      <c r="C201" s="107" t="s">
        <v>3231</v>
      </c>
      <c r="D201" s="96" t="s">
        <v>39</v>
      </c>
      <c r="E201" s="4" t="s">
        <v>6060</v>
      </c>
      <c r="F201" s="97" t="str">
        <f>IFERROR(VLOOKUP(C201,Sheet9!$A$1:$C$457,2,FALSE),"")</f>
        <v/>
      </c>
      <c r="G201" s="98"/>
      <c r="H201" s="5"/>
      <c r="I201" s="99"/>
      <c r="J201" s="100">
        <v>45000</v>
      </c>
      <c r="K201" s="1">
        <f t="shared" si="9"/>
        <v>45059</v>
      </c>
      <c r="L201" s="101"/>
      <c r="M201" s="99" t="str">
        <f>IFERROR(VLOOKUP(C201,Sheet9!$A$1:$C$457,3,FALSE),"")</f>
        <v/>
      </c>
      <c r="N201" s="101">
        <f t="shared" si="10"/>
        <v>124</v>
      </c>
      <c r="O201" s="102"/>
      <c r="P201" s="101"/>
      <c r="Q201" s="103" t="s">
        <v>62</v>
      </c>
      <c r="R201" s="104">
        <f t="shared" ref="R201:R264" si="11">P201+N201+L201+I201</f>
        <v>124</v>
      </c>
    </row>
    <row r="202" spans="1:18" s="6" customFormat="1" ht="12.75">
      <c r="A202" s="117"/>
      <c r="B202" s="3"/>
      <c r="C202" s="107" t="s">
        <v>3232</v>
      </c>
      <c r="D202" s="96" t="s">
        <v>39</v>
      </c>
      <c r="E202" s="4" t="s">
        <v>6060</v>
      </c>
      <c r="F202" s="97" t="str">
        <f>IFERROR(VLOOKUP(C202,Sheet9!$A$1:$C$457,2,FALSE),"")</f>
        <v/>
      </c>
      <c r="G202" s="98"/>
      <c r="H202" s="5"/>
      <c r="I202" s="99"/>
      <c r="J202" s="100">
        <v>45000</v>
      </c>
      <c r="K202" s="1">
        <f t="shared" si="9"/>
        <v>45059</v>
      </c>
      <c r="L202" s="101"/>
      <c r="M202" s="99" t="str">
        <f>IFERROR(VLOOKUP(C202,Sheet9!$A$1:$C$457,3,FALSE),"")</f>
        <v/>
      </c>
      <c r="N202" s="101">
        <f t="shared" si="10"/>
        <v>124</v>
      </c>
      <c r="O202" s="102"/>
      <c r="P202" s="101"/>
      <c r="Q202" s="103" t="s">
        <v>62</v>
      </c>
      <c r="R202" s="104">
        <f t="shared" si="11"/>
        <v>124</v>
      </c>
    </row>
    <row r="203" spans="1:18" s="6" customFormat="1" ht="12.75">
      <c r="A203" s="117"/>
      <c r="B203" s="3"/>
      <c r="C203" s="107" t="s">
        <v>2971</v>
      </c>
      <c r="D203" s="96" t="s">
        <v>39</v>
      </c>
      <c r="E203" s="4" t="s">
        <v>6057</v>
      </c>
      <c r="F203" s="97" t="str">
        <f>IFERROR(VLOOKUP(C203,Sheet9!$A$1:$C$457,2,FALSE),"")</f>
        <v/>
      </c>
      <c r="G203" s="98"/>
      <c r="H203" s="5"/>
      <c r="I203" s="99"/>
      <c r="J203" s="100">
        <v>45001</v>
      </c>
      <c r="K203" s="1">
        <f t="shared" si="9"/>
        <v>45060</v>
      </c>
      <c r="L203" s="101"/>
      <c r="M203" s="99" t="str">
        <f>IFERROR(VLOOKUP(C203,Sheet9!$A$1:$C$457,3,FALSE),"")</f>
        <v/>
      </c>
      <c r="N203" s="101">
        <f t="shared" si="10"/>
        <v>124</v>
      </c>
      <c r="O203" s="102"/>
      <c r="P203" s="101"/>
      <c r="Q203" s="103" t="s">
        <v>62</v>
      </c>
      <c r="R203" s="104">
        <f t="shared" si="11"/>
        <v>124</v>
      </c>
    </row>
    <row r="204" spans="1:18" s="6" customFormat="1" ht="12.75">
      <c r="A204" s="117"/>
      <c r="B204" s="3"/>
      <c r="C204" s="107" t="s">
        <v>3365</v>
      </c>
      <c r="D204" s="96" t="s">
        <v>39</v>
      </c>
      <c r="E204" s="4" t="s">
        <v>6061</v>
      </c>
      <c r="F204" s="97" t="str">
        <f>IFERROR(VLOOKUP(C204,Sheet9!$A$1:$C$457,2,FALSE),"")</f>
        <v/>
      </c>
      <c r="G204" s="98"/>
      <c r="H204" s="5"/>
      <c r="I204" s="99"/>
      <c r="J204" s="100">
        <v>45002</v>
      </c>
      <c r="K204" s="1">
        <f t="shared" si="9"/>
        <v>45061</v>
      </c>
      <c r="L204" s="101"/>
      <c r="M204" s="99" t="str">
        <f>IFERROR(VLOOKUP(C204,Sheet9!$A$1:$C$457,3,FALSE),"")</f>
        <v/>
      </c>
      <c r="N204" s="101">
        <f t="shared" si="10"/>
        <v>124</v>
      </c>
      <c r="O204" s="102"/>
      <c r="P204" s="101"/>
      <c r="Q204" s="103" t="s">
        <v>62</v>
      </c>
      <c r="R204" s="104">
        <f t="shared" si="11"/>
        <v>124</v>
      </c>
    </row>
    <row r="205" spans="1:18" s="6" customFormat="1" ht="12.75">
      <c r="A205" s="117"/>
      <c r="B205" s="3"/>
      <c r="C205" s="107" t="s">
        <v>3370</v>
      </c>
      <c r="D205" s="96" t="s">
        <v>39</v>
      </c>
      <c r="E205" s="4" t="s">
        <v>6061</v>
      </c>
      <c r="F205" s="97" t="str">
        <f>IFERROR(VLOOKUP(C205,Sheet9!$A$1:$C$457,2,FALSE),"")</f>
        <v/>
      </c>
      <c r="G205" s="98"/>
      <c r="H205" s="5"/>
      <c r="I205" s="99"/>
      <c r="J205" s="100">
        <v>45002</v>
      </c>
      <c r="K205" s="1">
        <f t="shared" si="9"/>
        <v>45061</v>
      </c>
      <c r="L205" s="101"/>
      <c r="M205" s="99" t="str">
        <f>IFERROR(VLOOKUP(C205,Sheet9!$A$1:$C$457,3,FALSE),"")</f>
        <v/>
      </c>
      <c r="N205" s="101">
        <f t="shared" si="10"/>
        <v>124</v>
      </c>
      <c r="O205" s="102"/>
      <c r="P205" s="101"/>
      <c r="Q205" s="103" t="s">
        <v>62</v>
      </c>
      <c r="R205" s="104">
        <f t="shared" si="11"/>
        <v>124</v>
      </c>
    </row>
    <row r="206" spans="1:18" s="6" customFormat="1" ht="12.75">
      <c r="A206" s="117"/>
      <c r="B206" s="3"/>
      <c r="C206" s="107" t="s">
        <v>3371</v>
      </c>
      <c r="D206" s="96" t="s">
        <v>39</v>
      </c>
      <c r="E206" s="4" t="s">
        <v>6061</v>
      </c>
      <c r="F206" s="97" t="str">
        <f>IFERROR(VLOOKUP(C206,Sheet9!$A$1:$C$457,2,FALSE),"")</f>
        <v/>
      </c>
      <c r="G206" s="98"/>
      <c r="H206" s="5"/>
      <c r="I206" s="99"/>
      <c r="J206" s="100">
        <v>45002</v>
      </c>
      <c r="K206" s="1">
        <f t="shared" si="9"/>
        <v>45061</v>
      </c>
      <c r="L206" s="101"/>
      <c r="M206" s="99" t="s">
        <v>10807</v>
      </c>
      <c r="N206" s="101">
        <f>4*(K206-F3+1)</f>
        <v>-552</v>
      </c>
      <c r="O206" s="102"/>
      <c r="P206" s="101"/>
      <c r="Q206" s="103" t="s">
        <v>62</v>
      </c>
      <c r="R206" s="104">
        <f t="shared" si="11"/>
        <v>-552</v>
      </c>
    </row>
    <row r="207" spans="1:18" s="6" customFormat="1" ht="12.75">
      <c r="A207" s="117"/>
      <c r="B207" s="3"/>
      <c r="C207" s="107" t="s">
        <v>3374</v>
      </c>
      <c r="D207" s="96" t="s">
        <v>39</v>
      </c>
      <c r="E207" s="4" t="s">
        <v>6061</v>
      </c>
      <c r="F207" s="97" t="str">
        <f>IFERROR(VLOOKUP(C207,Sheet9!$A$1:$C$457,2,FALSE),"")</f>
        <v/>
      </c>
      <c r="G207" s="98"/>
      <c r="H207" s="5"/>
      <c r="I207" s="99"/>
      <c r="J207" s="100">
        <v>45002</v>
      </c>
      <c r="K207" s="1">
        <f t="shared" si="9"/>
        <v>45061</v>
      </c>
      <c r="L207" s="101"/>
      <c r="M207" s="99" t="str">
        <f>IFERROR(VLOOKUP(C207,Sheet9!$A$1:$C$457,3,FALSE),"")</f>
        <v/>
      </c>
      <c r="N207" s="101">
        <f t="shared" si="10"/>
        <v>124</v>
      </c>
      <c r="O207" s="102"/>
      <c r="P207" s="101"/>
      <c r="Q207" s="103" t="s">
        <v>62</v>
      </c>
      <c r="R207" s="104">
        <f t="shared" si="11"/>
        <v>124</v>
      </c>
    </row>
    <row r="208" spans="1:18" s="6" customFormat="1" ht="12.75">
      <c r="A208" s="117"/>
      <c r="B208" s="3"/>
      <c r="C208" s="107" t="s">
        <v>5650</v>
      </c>
      <c r="D208" s="96" t="s">
        <v>39</v>
      </c>
      <c r="E208" s="4" t="s">
        <v>6090</v>
      </c>
      <c r="F208" s="97" t="str">
        <f>IFERROR(VLOOKUP(C208,Sheet9!$A$1:$C$457,2,FALSE),"")</f>
        <v/>
      </c>
      <c r="G208" s="98"/>
      <c r="H208" s="5"/>
      <c r="I208" s="99"/>
      <c r="J208" s="100">
        <v>45003</v>
      </c>
      <c r="K208" s="1">
        <f t="shared" si="9"/>
        <v>45062</v>
      </c>
      <c r="L208" s="101"/>
      <c r="M208" s="99" t="str">
        <f>IFERROR(VLOOKUP(C208,Sheet9!$A$1:$C$457,3,FALSE),"")</f>
        <v/>
      </c>
      <c r="N208" s="101">
        <f t="shared" si="10"/>
        <v>124</v>
      </c>
      <c r="O208" s="102"/>
      <c r="P208" s="101"/>
      <c r="Q208" s="103" t="s">
        <v>62</v>
      </c>
      <c r="R208" s="104">
        <f t="shared" si="11"/>
        <v>124</v>
      </c>
    </row>
    <row r="209" spans="1:18" s="6" customFormat="1" ht="12.75">
      <c r="A209" s="117"/>
      <c r="B209" s="3"/>
      <c r="C209" s="107" t="s">
        <v>5655</v>
      </c>
      <c r="D209" s="96" t="s">
        <v>39</v>
      </c>
      <c r="E209" s="4" t="s">
        <v>6090</v>
      </c>
      <c r="F209" s="97" t="str">
        <f>IFERROR(VLOOKUP(C209,Sheet9!$A$1:$C$457,2,FALSE),"")</f>
        <v/>
      </c>
      <c r="G209" s="98"/>
      <c r="H209" s="5"/>
      <c r="I209" s="99"/>
      <c r="J209" s="100">
        <v>45003</v>
      </c>
      <c r="K209" s="1">
        <f t="shared" si="9"/>
        <v>45062</v>
      </c>
      <c r="L209" s="101"/>
      <c r="M209" s="99" t="str">
        <f>IFERROR(VLOOKUP(C209,Sheet9!$A$1:$C$457,3,FALSE),"")</f>
        <v/>
      </c>
      <c r="N209" s="101">
        <f t="shared" si="10"/>
        <v>124</v>
      </c>
      <c r="O209" s="102"/>
      <c r="P209" s="101"/>
      <c r="Q209" s="103" t="s">
        <v>62</v>
      </c>
      <c r="R209" s="104">
        <f t="shared" si="11"/>
        <v>124</v>
      </c>
    </row>
    <row r="210" spans="1:18" s="6" customFormat="1" ht="12.75">
      <c r="A210" s="117"/>
      <c r="B210" s="3"/>
      <c r="C210" s="107" t="s">
        <v>5657</v>
      </c>
      <c r="D210" s="96" t="s">
        <v>39</v>
      </c>
      <c r="E210" s="4" t="s">
        <v>6090</v>
      </c>
      <c r="F210" s="97" t="str">
        <f>IFERROR(VLOOKUP(C210,Sheet9!$A$1:$C$457,2,FALSE),"")</f>
        <v/>
      </c>
      <c r="G210" s="98"/>
      <c r="H210" s="5"/>
      <c r="I210" s="99"/>
      <c r="J210" s="100">
        <v>45003</v>
      </c>
      <c r="K210" s="1">
        <f t="shared" si="9"/>
        <v>45062</v>
      </c>
      <c r="L210" s="101"/>
      <c r="M210" s="99" t="str">
        <f>IFERROR(VLOOKUP(C210,Sheet9!$A$1:$C$457,3,FALSE),"")</f>
        <v/>
      </c>
      <c r="N210" s="101">
        <f t="shared" si="10"/>
        <v>124</v>
      </c>
      <c r="O210" s="102"/>
      <c r="P210" s="101"/>
      <c r="Q210" s="103" t="s">
        <v>62</v>
      </c>
      <c r="R210" s="104">
        <f t="shared" si="11"/>
        <v>124</v>
      </c>
    </row>
    <row r="211" spans="1:18" s="6" customFormat="1" ht="12.75">
      <c r="A211" s="117"/>
      <c r="B211" s="3"/>
      <c r="C211" s="107" t="s">
        <v>5660</v>
      </c>
      <c r="D211" s="96" t="s">
        <v>39</v>
      </c>
      <c r="E211" s="4" t="s">
        <v>6090</v>
      </c>
      <c r="F211" s="97" t="str">
        <f>IFERROR(VLOOKUP(C211,Sheet9!$A$1:$C$457,2,FALSE),"")</f>
        <v/>
      </c>
      <c r="G211" s="98"/>
      <c r="H211" s="5"/>
      <c r="I211" s="99"/>
      <c r="J211" s="100">
        <v>45003</v>
      </c>
      <c r="K211" s="1">
        <f t="shared" si="9"/>
        <v>45062</v>
      </c>
      <c r="L211" s="101"/>
      <c r="M211" s="99" t="str">
        <f>IFERROR(VLOOKUP(C211,Sheet9!$A$1:$C$457,3,FALSE),"")</f>
        <v/>
      </c>
      <c r="N211" s="101">
        <f t="shared" si="10"/>
        <v>124</v>
      </c>
      <c r="O211" s="102"/>
      <c r="P211" s="101"/>
      <c r="Q211" s="103" t="s">
        <v>62</v>
      </c>
      <c r="R211" s="104">
        <f t="shared" si="11"/>
        <v>124</v>
      </c>
    </row>
    <row r="212" spans="1:18" s="6" customFormat="1" ht="12.75">
      <c r="A212" s="117"/>
      <c r="B212" s="3"/>
      <c r="C212" s="107" t="s">
        <v>5663</v>
      </c>
      <c r="D212" s="96" t="s">
        <v>39</v>
      </c>
      <c r="E212" s="4" t="s">
        <v>6090</v>
      </c>
      <c r="F212" s="97" t="str">
        <f>IFERROR(VLOOKUP(C212,Sheet9!$A$1:$C$457,2,FALSE),"")</f>
        <v/>
      </c>
      <c r="G212" s="98"/>
      <c r="H212" s="5"/>
      <c r="I212" s="99"/>
      <c r="J212" s="100">
        <v>45003</v>
      </c>
      <c r="K212" s="1">
        <f t="shared" ref="K212:K275" si="12">59+J212</f>
        <v>45062</v>
      </c>
      <c r="L212" s="101"/>
      <c r="M212" s="99" t="str">
        <f>IFERROR(VLOOKUP(C212,Sheet9!$A$1:$C$457,3,FALSE),"")</f>
        <v/>
      </c>
      <c r="N212" s="101">
        <f t="shared" ref="N212:N275" si="13">4*31</f>
        <v>124</v>
      </c>
      <c r="O212" s="102"/>
      <c r="P212" s="101"/>
      <c r="Q212" s="103" t="s">
        <v>62</v>
      </c>
      <c r="R212" s="104">
        <f t="shared" si="11"/>
        <v>124</v>
      </c>
    </row>
    <row r="213" spans="1:18" s="6" customFormat="1" ht="12.75">
      <c r="A213" s="117"/>
      <c r="B213" s="3"/>
      <c r="C213" s="107" t="s">
        <v>5666</v>
      </c>
      <c r="D213" s="96" t="s">
        <v>39</v>
      </c>
      <c r="E213" s="4" t="s">
        <v>6090</v>
      </c>
      <c r="F213" s="97" t="str">
        <f>IFERROR(VLOOKUP(C213,Sheet9!$A$1:$C$457,2,FALSE),"")</f>
        <v/>
      </c>
      <c r="G213" s="98"/>
      <c r="H213" s="5"/>
      <c r="I213" s="99"/>
      <c r="J213" s="100">
        <v>45003</v>
      </c>
      <c r="K213" s="1">
        <f t="shared" si="12"/>
        <v>45062</v>
      </c>
      <c r="L213" s="101"/>
      <c r="M213" s="99" t="str">
        <f>IFERROR(VLOOKUP(C213,Sheet9!$A$1:$C$457,3,FALSE),"")</f>
        <v/>
      </c>
      <c r="N213" s="101">
        <f t="shared" si="13"/>
        <v>124</v>
      </c>
      <c r="O213" s="102"/>
      <c r="P213" s="101"/>
      <c r="Q213" s="103" t="s">
        <v>62</v>
      </c>
      <c r="R213" s="104">
        <f t="shared" si="11"/>
        <v>124</v>
      </c>
    </row>
    <row r="214" spans="1:18" s="6" customFormat="1" ht="12.75">
      <c r="A214" s="117"/>
      <c r="B214" s="3"/>
      <c r="C214" s="107" t="s">
        <v>5670</v>
      </c>
      <c r="D214" s="96" t="s">
        <v>39</v>
      </c>
      <c r="E214" s="4" t="s">
        <v>6090</v>
      </c>
      <c r="F214" s="97" t="str">
        <f>IFERROR(VLOOKUP(C214,Sheet9!$A$1:$C$457,2,FALSE),"")</f>
        <v/>
      </c>
      <c r="G214" s="98"/>
      <c r="H214" s="5"/>
      <c r="I214" s="99"/>
      <c r="J214" s="100">
        <v>45003</v>
      </c>
      <c r="K214" s="1">
        <f t="shared" si="12"/>
        <v>45062</v>
      </c>
      <c r="L214" s="101"/>
      <c r="M214" s="99" t="str">
        <f>IFERROR(VLOOKUP(C214,Sheet9!$A$1:$C$457,3,FALSE),"")</f>
        <v/>
      </c>
      <c r="N214" s="101">
        <f t="shared" si="13"/>
        <v>124</v>
      </c>
      <c r="O214" s="102"/>
      <c r="P214" s="101"/>
      <c r="Q214" s="103" t="s">
        <v>62</v>
      </c>
      <c r="R214" s="104">
        <f t="shared" si="11"/>
        <v>124</v>
      </c>
    </row>
    <row r="215" spans="1:18" s="6" customFormat="1" ht="12.75">
      <c r="A215" s="117"/>
      <c r="B215" s="3"/>
      <c r="C215" s="107" t="s">
        <v>5685</v>
      </c>
      <c r="D215" s="96" t="s">
        <v>39</v>
      </c>
      <c r="E215" s="4" t="s">
        <v>6090</v>
      </c>
      <c r="F215" s="97" t="str">
        <f>IFERROR(VLOOKUP(C215,Sheet9!$A$1:$C$457,2,FALSE),"")</f>
        <v/>
      </c>
      <c r="G215" s="98"/>
      <c r="H215" s="5"/>
      <c r="I215" s="99"/>
      <c r="J215" s="100">
        <v>45003</v>
      </c>
      <c r="K215" s="1">
        <f t="shared" si="12"/>
        <v>45062</v>
      </c>
      <c r="L215" s="101"/>
      <c r="M215" s="99" t="str">
        <f>IFERROR(VLOOKUP(C215,Sheet9!$A$1:$C$457,3,FALSE),"")</f>
        <v/>
      </c>
      <c r="N215" s="101">
        <f t="shared" si="13"/>
        <v>124</v>
      </c>
      <c r="O215" s="102"/>
      <c r="P215" s="101"/>
      <c r="Q215" s="103" t="s">
        <v>62</v>
      </c>
      <c r="R215" s="104">
        <f t="shared" si="11"/>
        <v>124</v>
      </c>
    </row>
    <row r="216" spans="1:18" s="6" customFormat="1" ht="12.75">
      <c r="A216" s="117"/>
      <c r="B216" s="3"/>
      <c r="C216" s="107" t="s">
        <v>5687</v>
      </c>
      <c r="D216" s="96" t="s">
        <v>39</v>
      </c>
      <c r="E216" s="4" t="s">
        <v>6090</v>
      </c>
      <c r="F216" s="97" t="str">
        <f>IFERROR(VLOOKUP(C216,Sheet9!$A$1:$C$457,2,FALSE),"")</f>
        <v/>
      </c>
      <c r="G216" s="98"/>
      <c r="H216" s="5"/>
      <c r="I216" s="99"/>
      <c r="J216" s="100">
        <v>45003</v>
      </c>
      <c r="K216" s="1">
        <f t="shared" si="12"/>
        <v>45062</v>
      </c>
      <c r="L216" s="101"/>
      <c r="M216" s="99" t="str">
        <f>IFERROR(VLOOKUP(C216,Sheet9!$A$1:$C$457,3,FALSE),"")</f>
        <v/>
      </c>
      <c r="N216" s="101">
        <f t="shared" si="13"/>
        <v>124</v>
      </c>
      <c r="O216" s="102"/>
      <c r="P216" s="101"/>
      <c r="Q216" s="103" t="s">
        <v>62</v>
      </c>
      <c r="R216" s="104">
        <f t="shared" si="11"/>
        <v>124</v>
      </c>
    </row>
    <row r="217" spans="1:18" s="6" customFormat="1" ht="12.75">
      <c r="A217" s="117"/>
      <c r="B217" s="3"/>
      <c r="C217" s="107" t="s">
        <v>3432</v>
      </c>
      <c r="D217" s="96" t="s">
        <v>39</v>
      </c>
      <c r="E217" s="4" t="s">
        <v>6062</v>
      </c>
      <c r="F217" s="97" t="str">
        <f>IFERROR(VLOOKUP(C217,Sheet9!$A$1:$C$457,2,FALSE),"")</f>
        <v/>
      </c>
      <c r="G217" s="98"/>
      <c r="H217" s="5"/>
      <c r="I217" s="99"/>
      <c r="J217" s="100">
        <v>45004</v>
      </c>
      <c r="K217" s="1">
        <f t="shared" si="12"/>
        <v>45063</v>
      </c>
      <c r="L217" s="101"/>
      <c r="M217" s="99" t="str">
        <f>IFERROR(VLOOKUP(C217,Sheet9!$A$1:$C$457,3,FALSE),"")</f>
        <v/>
      </c>
      <c r="N217" s="101">
        <f t="shared" si="13"/>
        <v>124</v>
      </c>
      <c r="O217" s="102"/>
      <c r="P217" s="101"/>
      <c r="Q217" s="103" t="s">
        <v>62</v>
      </c>
      <c r="R217" s="104">
        <f t="shared" si="11"/>
        <v>124</v>
      </c>
    </row>
    <row r="218" spans="1:18" s="6" customFormat="1" ht="12.75">
      <c r="A218" s="117"/>
      <c r="B218" s="3"/>
      <c r="C218" s="107" t="s">
        <v>3507</v>
      </c>
      <c r="D218" s="96" t="s">
        <v>39</v>
      </c>
      <c r="E218" s="4" t="s">
        <v>6063</v>
      </c>
      <c r="F218" s="97" t="str">
        <f>IFERROR(VLOOKUP(C218,Sheet9!$A$1:$C$457,2,FALSE),"")</f>
        <v/>
      </c>
      <c r="G218" s="98"/>
      <c r="H218" s="5"/>
      <c r="I218" s="99"/>
      <c r="J218" s="100">
        <v>45007</v>
      </c>
      <c r="K218" s="1">
        <f t="shared" si="12"/>
        <v>45066</v>
      </c>
      <c r="L218" s="101"/>
      <c r="M218" s="99" t="str">
        <f>IFERROR(VLOOKUP(C218,Sheet9!$A$1:$C$457,3,FALSE),"")</f>
        <v/>
      </c>
      <c r="N218" s="101">
        <f t="shared" si="13"/>
        <v>124</v>
      </c>
      <c r="O218" s="102"/>
      <c r="P218" s="101"/>
      <c r="Q218" s="103" t="s">
        <v>62</v>
      </c>
      <c r="R218" s="104">
        <f t="shared" si="11"/>
        <v>124</v>
      </c>
    </row>
    <row r="219" spans="1:18" s="6" customFormat="1" ht="12.75">
      <c r="A219" s="117"/>
      <c r="B219" s="3"/>
      <c r="C219" s="107" t="s">
        <v>3843</v>
      </c>
      <c r="D219" s="96" t="s">
        <v>39</v>
      </c>
      <c r="E219" s="4" t="s">
        <v>6068</v>
      </c>
      <c r="F219" s="97" t="str">
        <f>IFERROR(VLOOKUP(C219,Sheet9!$A$1:$C$457,2,FALSE),"")</f>
        <v/>
      </c>
      <c r="G219" s="98"/>
      <c r="H219" s="5"/>
      <c r="I219" s="99"/>
      <c r="J219" s="100">
        <v>45008</v>
      </c>
      <c r="K219" s="1">
        <f t="shared" si="12"/>
        <v>45067</v>
      </c>
      <c r="L219" s="101"/>
      <c r="M219" s="99" t="str">
        <f>IFERROR(VLOOKUP(C219,Sheet9!$A$1:$C$457,3,FALSE),"")</f>
        <v/>
      </c>
      <c r="N219" s="101">
        <f t="shared" si="13"/>
        <v>124</v>
      </c>
      <c r="O219" s="102"/>
      <c r="P219" s="101"/>
      <c r="Q219" s="103" t="s">
        <v>62</v>
      </c>
      <c r="R219" s="104">
        <f t="shared" si="11"/>
        <v>124</v>
      </c>
    </row>
    <row r="220" spans="1:18" s="6" customFormat="1" ht="12.75">
      <c r="A220" s="117"/>
      <c r="B220" s="3"/>
      <c r="C220" s="107" t="s">
        <v>3853</v>
      </c>
      <c r="D220" s="96" t="s">
        <v>39</v>
      </c>
      <c r="E220" s="4" t="s">
        <v>6068</v>
      </c>
      <c r="F220" s="97" t="str">
        <f>IFERROR(VLOOKUP(C220,Sheet9!$A$1:$C$457,2,FALSE),"")</f>
        <v/>
      </c>
      <c r="G220" s="98"/>
      <c r="H220" s="5"/>
      <c r="I220" s="99"/>
      <c r="J220" s="100">
        <v>45008</v>
      </c>
      <c r="K220" s="1">
        <f t="shared" si="12"/>
        <v>45067</v>
      </c>
      <c r="L220" s="101"/>
      <c r="M220" s="99" t="str">
        <f>IFERROR(VLOOKUP(C220,Sheet9!$A$1:$C$457,3,FALSE),"")</f>
        <v/>
      </c>
      <c r="N220" s="101">
        <f t="shared" si="13"/>
        <v>124</v>
      </c>
      <c r="O220" s="102"/>
      <c r="P220" s="101"/>
      <c r="Q220" s="103" t="s">
        <v>62</v>
      </c>
      <c r="R220" s="104">
        <f t="shared" si="11"/>
        <v>124</v>
      </c>
    </row>
    <row r="221" spans="1:18" s="6" customFormat="1" ht="12.75">
      <c r="A221" s="117"/>
      <c r="B221" s="3"/>
      <c r="C221" s="107" t="s">
        <v>3857</v>
      </c>
      <c r="D221" s="96" t="s">
        <v>39</v>
      </c>
      <c r="E221" s="4" t="s">
        <v>6068</v>
      </c>
      <c r="F221" s="97" t="str">
        <f>IFERROR(VLOOKUP(C221,Sheet9!$A$1:$C$457,2,FALSE),"")</f>
        <v/>
      </c>
      <c r="G221" s="98"/>
      <c r="H221" s="5"/>
      <c r="I221" s="99"/>
      <c r="J221" s="100">
        <v>45008</v>
      </c>
      <c r="K221" s="1">
        <f t="shared" si="12"/>
        <v>45067</v>
      </c>
      <c r="L221" s="101"/>
      <c r="M221" s="99" t="str">
        <f>IFERROR(VLOOKUP(C221,Sheet9!$A$1:$C$457,3,FALSE),"")</f>
        <v/>
      </c>
      <c r="N221" s="101">
        <f t="shared" si="13"/>
        <v>124</v>
      </c>
      <c r="O221" s="102"/>
      <c r="P221" s="101"/>
      <c r="Q221" s="103" t="s">
        <v>62</v>
      </c>
      <c r="R221" s="104">
        <f t="shared" si="11"/>
        <v>124</v>
      </c>
    </row>
    <row r="222" spans="1:18" s="6" customFormat="1" ht="12.75">
      <c r="A222" s="117"/>
      <c r="B222" s="3"/>
      <c r="C222" s="107" t="s">
        <v>3883</v>
      </c>
      <c r="D222" s="96" t="s">
        <v>39</v>
      </c>
      <c r="E222" s="4" t="s">
        <v>6068</v>
      </c>
      <c r="F222" s="97" t="str">
        <f>IFERROR(VLOOKUP(C222,Sheet9!$A$1:$C$457,2,FALSE),"")</f>
        <v/>
      </c>
      <c r="G222" s="98"/>
      <c r="H222" s="5"/>
      <c r="I222" s="99"/>
      <c r="J222" s="100">
        <v>45008</v>
      </c>
      <c r="K222" s="1">
        <f t="shared" si="12"/>
        <v>45067</v>
      </c>
      <c r="L222" s="101"/>
      <c r="M222" s="99" t="str">
        <f>IFERROR(VLOOKUP(C222,Sheet9!$A$1:$C$457,3,FALSE),"")</f>
        <v/>
      </c>
      <c r="N222" s="101">
        <f t="shared" si="13"/>
        <v>124</v>
      </c>
      <c r="O222" s="102"/>
      <c r="P222" s="101"/>
      <c r="Q222" s="103" t="s">
        <v>62</v>
      </c>
      <c r="R222" s="104">
        <f t="shared" si="11"/>
        <v>124</v>
      </c>
    </row>
    <row r="223" spans="1:18" s="6" customFormat="1" ht="12.75">
      <c r="A223" s="117"/>
      <c r="B223" s="3"/>
      <c r="C223" s="107" t="s">
        <v>3890</v>
      </c>
      <c r="D223" s="96" t="s">
        <v>39</v>
      </c>
      <c r="E223" s="4" t="s">
        <v>6068</v>
      </c>
      <c r="F223" s="97" t="str">
        <f>IFERROR(VLOOKUP(C223,Sheet9!$A$1:$C$457,2,FALSE),"")</f>
        <v/>
      </c>
      <c r="G223" s="98"/>
      <c r="H223" s="5"/>
      <c r="I223" s="99"/>
      <c r="J223" s="100">
        <v>45008</v>
      </c>
      <c r="K223" s="1">
        <f t="shared" si="12"/>
        <v>45067</v>
      </c>
      <c r="L223" s="101"/>
      <c r="M223" s="99" t="str">
        <f>IFERROR(VLOOKUP(C223,Sheet9!$A$1:$C$457,3,FALSE),"")</f>
        <v/>
      </c>
      <c r="N223" s="101">
        <f t="shared" si="13"/>
        <v>124</v>
      </c>
      <c r="O223" s="102"/>
      <c r="P223" s="101"/>
      <c r="Q223" s="103" t="s">
        <v>62</v>
      </c>
      <c r="R223" s="104">
        <f t="shared" si="11"/>
        <v>124</v>
      </c>
    </row>
    <row r="224" spans="1:18" s="6" customFormat="1" ht="12.75">
      <c r="A224" s="117"/>
      <c r="B224" s="3"/>
      <c r="C224" s="107" t="s">
        <v>3514</v>
      </c>
      <c r="D224" s="96" t="s">
        <v>39</v>
      </c>
      <c r="E224" s="4" t="s">
        <v>6064</v>
      </c>
      <c r="F224" s="97" t="str">
        <f>IFERROR(VLOOKUP(C224,Sheet9!$A$1:$C$457,2,FALSE),"")</f>
        <v/>
      </c>
      <c r="G224" s="98"/>
      <c r="H224" s="5"/>
      <c r="I224" s="99"/>
      <c r="J224" s="100">
        <v>45009</v>
      </c>
      <c r="K224" s="1">
        <f t="shared" si="12"/>
        <v>45068</v>
      </c>
      <c r="L224" s="101"/>
      <c r="M224" s="99" t="str">
        <f>IFERROR(VLOOKUP(C224,Sheet9!$A$1:$C$457,3,FALSE),"")</f>
        <v/>
      </c>
      <c r="N224" s="101">
        <f t="shared" si="13"/>
        <v>124</v>
      </c>
      <c r="O224" s="102"/>
      <c r="P224" s="101"/>
      <c r="Q224" s="103" t="s">
        <v>62</v>
      </c>
      <c r="R224" s="104">
        <f t="shared" si="11"/>
        <v>124</v>
      </c>
    </row>
    <row r="225" spans="1:18" s="6" customFormat="1" ht="12.75">
      <c r="A225" s="117"/>
      <c r="B225" s="3"/>
      <c r="C225" s="107" t="s">
        <v>3515</v>
      </c>
      <c r="D225" s="96" t="s">
        <v>39</v>
      </c>
      <c r="E225" s="4" t="s">
        <v>6064</v>
      </c>
      <c r="F225" s="97" t="str">
        <f>IFERROR(VLOOKUP(C225,Sheet9!$A$1:$C$457,2,FALSE),"")</f>
        <v/>
      </c>
      <c r="G225" s="98"/>
      <c r="H225" s="5"/>
      <c r="I225" s="99"/>
      <c r="J225" s="100">
        <v>45009</v>
      </c>
      <c r="K225" s="1">
        <f t="shared" si="12"/>
        <v>45068</v>
      </c>
      <c r="L225" s="101"/>
      <c r="M225" s="99" t="str">
        <f>IFERROR(VLOOKUP(C225,Sheet9!$A$1:$C$457,3,FALSE),"")</f>
        <v/>
      </c>
      <c r="N225" s="101">
        <f t="shared" si="13"/>
        <v>124</v>
      </c>
      <c r="O225" s="102"/>
      <c r="P225" s="101"/>
      <c r="Q225" s="103" t="s">
        <v>62</v>
      </c>
      <c r="R225" s="104">
        <f t="shared" si="11"/>
        <v>124</v>
      </c>
    </row>
    <row r="226" spans="1:18" s="6" customFormat="1" ht="12.75">
      <c r="A226" s="117"/>
      <c r="B226" s="3"/>
      <c r="C226" s="107" t="s">
        <v>3516</v>
      </c>
      <c r="D226" s="96" t="s">
        <v>39</v>
      </c>
      <c r="E226" s="4" t="s">
        <v>6064</v>
      </c>
      <c r="F226" s="97" t="str">
        <f>IFERROR(VLOOKUP(C226,Sheet9!$A$1:$C$457,2,FALSE),"")</f>
        <v/>
      </c>
      <c r="G226" s="98"/>
      <c r="H226" s="5"/>
      <c r="I226" s="99"/>
      <c r="J226" s="100">
        <v>45009</v>
      </c>
      <c r="K226" s="1">
        <f t="shared" si="12"/>
        <v>45068</v>
      </c>
      <c r="L226" s="101"/>
      <c r="M226" s="99" t="str">
        <f>IFERROR(VLOOKUP(C226,Sheet9!$A$1:$C$457,3,FALSE),"")</f>
        <v/>
      </c>
      <c r="N226" s="101">
        <f t="shared" si="13"/>
        <v>124</v>
      </c>
      <c r="O226" s="102"/>
      <c r="P226" s="101"/>
      <c r="Q226" s="103" t="s">
        <v>62</v>
      </c>
      <c r="R226" s="104">
        <f t="shared" si="11"/>
        <v>124</v>
      </c>
    </row>
    <row r="227" spans="1:18" s="6" customFormat="1" ht="12.75">
      <c r="A227" s="117"/>
      <c r="B227" s="3"/>
      <c r="C227" s="107" t="s">
        <v>3517</v>
      </c>
      <c r="D227" s="96" t="s">
        <v>39</v>
      </c>
      <c r="E227" s="4" t="s">
        <v>6064</v>
      </c>
      <c r="F227" s="97" t="str">
        <f>IFERROR(VLOOKUP(C227,Sheet9!$A$1:$C$457,2,FALSE),"")</f>
        <v/>
      </c>
      <c r="G227" s="98"/>
      <c r="H227" s="5"/>
      <c r="I227" s="99"/>
      <c r="J227" s="100">
        <v>45009</v>
      </c>
      <c r="K227" s="1">
        <f t="shared" si="12"/>
        <v>45068</v>
      </c>
      <c r="L227" s="101"/>
      <c r="M227" s="99" t="str">
        <f>IFERROR(VLOOKUP(C227,Sheet9!$A$1:$C$457,3,FALSE),"")</f>
        <v/>
      </c>
      <c r="N227" s="101">
        <f t="shared" si="13"/>
        <v>124</v>
      </c>
      <c r="O227" s="102"/>
      <c r="P227" s="101"/>
      <c r="Q227" s="103" t="s">
        <v>62</v>
      </c>
      <c r="R227" s="104">
        <f t="shared" si="11"/>
        <v>124</v>
      </c>
    </row>
    <row r="228" spans="1:18" s="6" customFormat="1" ht="12.75">
      <c r="A228" s="117"/>
      <c r="B228" s="3"/>
      <c r="C228" s="107" t="s">
        <v>3518</v>
      </c>
      <c r="D228" s="96" t="s">
        <v>39</v>
      </c>
      <c r="E228" s="4" t="s">
        <v>6064</v>
      </c>
      <c r="F228" s="97" t="str">
        <f>IFERROR(VLOOKUP(C228,Sheet9!$A$1:$C$457,2,FALSE),"")</f>
        <v/>
      </c>
      <c r="G228" s="98"/>
      <c r="H228" s="5"/>
      <c r="I228" s="99"/>
      <c r="J228" s="100">
        <v>45009</v>
      </c>
      <c r="K228" s="1">
        <f t="shared" si="12"/>
        <v>45068</v>
      </c>
      <c r="L228" s="101"/>
      <c r="M228" s="99" t="str">
        <f>IFERROR(VLOOKUP(C228,Sheet9!$A$1:$C$457,3,FALSE),"")</f>
        <v/>
      </c>
      <c r="N228" s="101">
        <f t="shared" si="13"/>
        <v>124</v>
      </c>
      <c r="O228" s="102"/>
      <c r="P228" s="101"/>
      <c r="Q228" s="103" t="s">
        <v>62</v>
      </c>
      <c r="R228" s="104">
        <f t="shared" si="11"/>
        <v>124</v>
      </c>
    </row>
    <row r="229" spans="1:18" s="6" customFormat="1" ht="12.75">
      <c r="A229" s="117"/>
      <c r="B229" s="3"/>
      <c r="C229" s="107" t="s">
        <v>3519</v>
      </c>
      <c r="D229" s="96" t="s">
        <v>39</v>
      </c>
      <c r="E229" s="4" t="s">
        <v>6064</v>
      </c>
      <c r="F229" s="97" t="str">
        <f>IFERROR(VLOOKUP(C229,Sheet9!$A$1:$C$457,2,FALSE),"")</f>
        <v/>
      </c>
      <c r="G229" s="98"/>
      <c r="H229" s="5"/>
      <c r="I229" s="99"/>
      <c r="J229" s="100">
        <v>45009</v>
      </c>
      <c r="K229" s="1">
        <f t="shared" si="12"/>
        <v>45068</v>
      </c>
      <c r="L229" s="101"/>
      <c r="M229" s="99" t="str">
        <f>IFERROR(VLOOKUP(C229,Sheet9!$A$1:$C$457,3,FALSE),"")</f>
        <v/>
      </c>
      <c r="N229" s="101">
        <f t="shared" si="13"/>
        <v>124</v>
      </c>
      <c r="O229" s="102"/>
      <c r="P229" s="101"/>
      <c r="Q229" s="103" t="s">
        <v>62</v>
      </c>
      <c r="R229" s="104">
        <f t="shared" si="11"/>
        <v>124</v>
      </c>
    </row>
    <row r="230" spans="1:18" s="6" customFormat="1" ht="12.75">
      <c r="A230" s="117"/>
      <c r="B230" s="3"/>
      <c r="C230" s="107" t="s">
        <v>3520</v>
      </c>
      <c r="D230" s="96" t="s">
        <v>39</v>
      </c>
      <c r="E230" s="4" t="s">
        <v>6064</v>
      </c>
      <c r="F230" s="97" t="str">
        <f>IFERROR(VLOOKUP(C230,Sheet9!$A$1:$C$457,2,FALSE),"")</f>
        <v/>
      </c>
      <c r="G230" s="98"/>
      <c r="H230" s="5"/>
      <c r="I230" s="99"/>
      <c r="J230" s="100">
        <v>45009</v>
      </c>
      <c r="K230" s="1">
        <f t="shared" si="12"/>
        <v>45068</v>
      </c>
      <c r="L230" s="101"/>
      <c r="M230" s="99" t="str">
        <f>IFERROR(VLOOKUP(C230,Sheet9!$A$1:$C$457,3,FALSE),"")</f>
        <v/>
      </c>
      <c r="N230" s="101">
        <f t="shared" si="13"/>
        <v>124</v>
      </c>
      <c r="O230" s="102"/>
      <c r="P230" s="101"/>
      <c r="Q230" s="103" t="s">
        <v>62</v>
      </c>
      <c r="R230" s="104">
        <f t="shared" si="11"/>
        <v>124</v>
      </c>
    </row>
    <row r="231" spans="1:18" s="6" customFormat="1" ht="12.75">
      <c r="A231" s="117"/>
      <c r="B231" s="3"/>
      <c r="C231" s="107" t="s">
        <v>3521</v>
      </c>
      <c r="D231" s="96" t="s">
        <v>39</v>
      </c>
      <c r="E231" s="4" t="s">
        <v>6064</v>
      </c>
      <c r="F231" s="97" t="str">
        <f>IFERROR(VLOOKUP(C231,Sheet9!$A$1:$C$457,2,FALSE),"")</f>
        <v/>
      </c>
      <c r="G231" s="98"/>
      <c r="H231" s="5"/>
      <c r="I231" s="99"/>
      <c r="J231" s="100">
        <v>45009</v>
      </c>
      <c r="K231" s="1">
        <f t="shared" si="12"/>
        <v>45068</v>
      </c>
      <c r="L231" s="101"/>
      <c r="M231" s="99" t="str">
        <f>IFERROR(VLOOKUP(C231,Sheet9!$A$1:$C$457,3,FALSE),"")</f>
        <v/>
      </c>
      <c r="N231" s="101">
        <f t="shared" si="13"/>
        <v>124</v>
      </c>
      <c r="O231" s="102"/>
      <c r="P231" s="101"/>
      <c r="Q231" s="103" t="s">
        <v>62</v>
      </c>
      <c r="R231" s="104">
        <f t="shared" si="11"/>
        <v>124</v>
      </c>
    </row>
    <row r="232" spans="1:18" s="6" customFormat="1" ht="12.75">
      <c r="A232" s="117"/>
      <c r="B232" s="3"/>
      <c r="C232" s="107" t="s">
        <v>3522</v>
      </c>
      <c r="D232" s="96" t="s">
        <v>39</v>
      </c>
      <c r="E232" s="4" t="s">
        <v>6064</v>
      </c>
      <c r="F232" s="97" t="str">
        <f>IFERROR(VLOOKUP(C232,Sheet9!$A$1:$C$457,2,FALSE),"")</f>
        <v/>
      </c>
      <c r="G232" s="98"/>
      <c r="H232" s="5"/>
      <c r="I232" s="99"/>
      <c r="J232" s="100">
        <v>45009</v>
      </c>
      <c r="K232" s="1">
        <f t="shared" si="12"/>
        <v>45068</v>
      </c>
      <c r="L232" s="101"/>
      <c r="M232" s="99" t="str">
        <f>IFERROR(VLOOKUP(C232,Sheet9!$A$1:$C$457,3,FALSE),"")</f>
        <v/>
      </c>
      <c r="N232" s="101">
        <f t="shared" si="13"/>
        <v>124</v>
      </c>
      <c r="O232" s="102"/>
      <c r="P232" s="101"/>
      <c r="Q232" s="103" t="s">
        <v>62</v>
      </c>
      <c r="R232" s="104">
        <f t="shared" si="11"/>
        <v>124</v>
      </c>
    </row>
    <row r="233" spans="1:18" s="6" customFormat="1" ht="12.75">
      <c r="A233" s="117"/>
      <c r="B233" s="3"/>
      <c r="C233" s="107" t="s">
        <v>3523</v>
      </c>
      <c r="D233" s="96" t="s">
        <v>39</v>
      </c>
      <c r="E233" s="4" t="s">
        <v>6064</v>
      </c>
      <c r="F233" s="97" t="str">
        <f>IFERROR(VLOOKUP(C233,Sheet9!$A$1:$C$457,2,FALSE),"")</f>
        <v/>
      </c>
      <c r="G233" s="98"/>
      <c r="H233" s="5"/>
      <c r="I233" s="99"/>
      <c r="J233" s="100">
        <v>45009</v>
      </c>
      <c r="K233" s="1">
        <f t="shared" si="12"/>
        <v>45068</v>
      </c>
      <c r="L233" s="101"/>
      <c r="M233" s="99" t="str">
        <f>IFERROR(VLOOKUP(C233,Sheet9!$A$1:$C$457,3,FALSE),"")</f>
        <v/>
      </c>
      <c r="N233" s="101">
        <f t="shared" si="13"/>
        <v>124</v>
      </c>
      <c r="O233" s="102"/>
      <c r="P233" s="101"/>
      <c r="Q233" s="103" t="s">
        <v>62</v>
      </c>
      <c r="R233" s="104">
        <f t="shared" si="11"/>
        <v>124</v>
      </c>
    </row>
    <row r="234" spans="1:18" s="6" customFormat="1" ht="12.75">
      <c r="A234" s="117"/>
      <c r="B234" s="3"/>
      <c r="C234" s="107" t="s">
        <v>3524</v>
      </c>
      <c r="D234" s="96" t="s">
        <v>39</v>
      </c>
      <c r="E234" s="4" t="s">
        <v>6064</v>
      </c>
      <c r="F234" s="97" t="str">
        <f>IFERROR(VLOOKUP(C234,Sheet9!$A$1:$C$457,2,FALSE),"")</f>
        <v/>
      </c>
      <c r="G234" s="98"/>
      <c r="H234" s="5"/>
      <c r="I234" s="99"/>
      <c r="J234" s="100">
        <v>45009</v>
      </c>
      <c r="K234" s="1">
        <f t="shared" si="12"/>
        <v>45068</v>
      </c>
      <c r="L234" s="101"/>
      <c r="M234" s="99" t="str">
        <f>IFERROR(VLOOKUP(C234,Sheet9!$A$1:$C$457,3,FALSE),"")</f>
        <v/>
      </c>
      <c r="N234" s="101">
        <f t="shared" si="13"/>
        <v>124</v>
      </c>
      <c r="O234" s="102"/>
      <c r="P234" s="101"/>
      <c r="Q234" s="103" t="s">
        <v>62</v>
      </c>
      <c r="R234" s="104">
        <f t="shared" si="11"/>
        <v>124</v>
      </c>
    </row>
    <row r="235" spans="1:18" s="6" customFormat="1" ht="12.75">
      <c r="A235" s="117"/>
      <c r="B235" s="3"/>
      <c r="C235" s="107" t="s">
        <v>3525</v>
      </c>
      <c r="D235" s="96" t="s">
        <v>39</v>
      </c>
      <c r="E235" s="4" t="s">
        <v>6064</v>
      </c>
      <c r="F235" s="97" t="str">
        <f>IFERROR(VLOOKUP(C235,Sheet9!$A$1:$C$457,2,FALSE),"")</f>
        <v/>
      </c>
      <c r="G235" s="98"/>
      <c r="H235" s="5"/>
      <c r="I235" s="99"/>
      <c r="J235" s="100">
        <v>45009</v>
      </c>
      <c r="K235" s="1">
        <f t="shared" si="12"/>
        <v>45068</v>
      </c>
      <c r="L235" s="101"/>
      <c r="M235" s="99" t="str">
        <f>IFERROR(VLOOKUP(C235,Sheet9!$A$1:$C$457,3,FALSE),"")</f>
        <v/>
      </c>
      <c r="N235" s="101">
        <f t="shared" si="13"/>
        <v>124</v>
      </c>
      <c r="O235" s="102"/>
      <c r="P235" s="101"/>
      <c r="Q235" s="103" t="s">
        <v>62</v>
      </c>
      <c r="R235" s="104">
        <f t="shared" si="11"/>
        <v>124</v>
      </c>
    </row>
    <row r="236" spans="1:18" s="6" customFormat="1" ht="12.75">
      <c r="A236" s="117"/>
      <c r="B236" s="3"/>
      <c r="C236" s="107" t="s">
        <v>3526</v>
      </c>
      <c r="D236" s="96" t="s">
        <v>39</v>
      </c>
      <c r="E236" s="4" t="s">
        <v>6064</v>
      </c>
      <c r="F236" s="97" t="str">
        <f>IFERROR(VLOOKUP(C236,Sheet9!$A$1:$C$457,2,FALSE),"")</f>
        <v/>
      </c>
      <c r="G236" s="98"/>
      <c r="H236" s="5"/>
      <c r="I236" s="99"/>
      <c r="J236" s="100">
        <v>45009</v>
      </c>
      <c r="K236" s="1">
        <f t="shared" si="12"/>
        <v>45068</v>
      </c>
      <c r="L236" s="101"/>
      <c r="M236" s="99" t="str">
        <f>IFERROR(VLOOKUP(C236,Sheet9!$A$1:$C$457,3,FALSE),"")</f>
        <v/>
      </c>
      <c r="N236" s="101">
        <f t="shared" si="13"/>
        <v>124</v>
      </c>
      <c r="O236" s="102"/>
      <c r="P236" s="101"/>
      <c r="Q236" s="103" t="s">
        <v>62</v>
      </c>
      <c r="R236" s="104">
        <f t="shared" si="11"/>
        <v>124</v>
      </c>
    </row>
    <row r="237" spans="1:18" s="6" customFormat="1" ht="12.75">
      <c r="A237" s="117"/>
      <c r="B237" s="3"/>
      <c r="C237" s="107" t="s">
        <v>3527</v>
      </c>
      <c r="D237" s="96" t="s">
        <v>39</v>
      </c>
      <c r="E237" s="4" t="s">
        <v>6064</v>
      </c>
      <c r="F237" s="97" t="str">
        <f>IFERROR(VLOOKUP(C237,Sheet9!$A$1:$C$457,2,FALSE),"")</f>
        <v/>
      </c>
      <c r="G237" s="98"/>
      <c r="H237" s="5"/>
      <c r="I237" s="99"/>
      <c r="J237" s="100">
        <v>45009</v>
      </c>
      <c r="K237" s="1">
        <f t="shared" si="12"/>
        <v>45068</v>
      </c>
      <c r="L237" s="101"/>
      <c r="M237" s="99" t="str">
        <f>IFERROR(VLOOKUP(C237,Sheet9!$A$1:$C$457,3,FALSE),"")</f>
        <v/>
      </c>
      <c r="N237" s="101">
        <f t="shared" si="13"/>
        <v>124</v>
      </c>
      <c r="O237" s="102"/>
      <c r="P237" s="101"/>
      <c r="Q237" s="103" t="s">
        <v>62</v>
      </c>
      <c r="R237" s="104">
        <f t="shared" si="11"/>
        <v>124</v>
      </c>
    </row>
    <row r="238" spans="1:18" s="6" customFormat="1" ht="12.75">
      <c r="A238" s="117"/>
      <c r="B238" s="3"/>
      <c r="C238" s="107" t="s">
        <v>3528</v>
      </c>
      <c r="D238" s="96" t="s">
        <v>39</v>
      </c>
      <c r="E238" s="4" t="s">
        <v>6064</v>
      </c>
      <c r="F238" s="97" t="str">
        <f>IFERROR(VLOOKUP(C238,Sheet9!$A$1:$C$457,2,FALSE),"")</f>
        <v/>
      </c>
      <c r="G238" s="98"/>
      <c r="H238" s="5"/>
      <c r="I238" s="99"/>
      <c r="J238" s="100">
        <v>45009</v>
      </c>
      <c r="K238" s="1">
        <f t="shared" si="12"/>
        <v>45068</v>
      </c>
      <c r="L238" s="101"/>
      <c r="M238" s="99" t="str">
        <f>IFERROR(VLOOKUP(C238,Sheet9!$A$1:$C$457,3,FALSE),"")</f>
        <v/>
      </c>
      <c r="N238" s="101">
        <f t="shared" si="13"/>
        <v>124</v>
      </c>
      <c r="O238" s="102"/>
      <c r="P238" s="101"/>
      <c r="Q238" s="103" t="s">
        <v>62</v>
      </c>
      <c r="R238" s="104">
        <f t="shared" si="11"/>
        <v>124</v>
      </c>
    </row>
    <row r="239" spans="1:18" s="6" customFormat="1" ht="12.75">
      <c r="A239" s="117"/>
      <c r="B239" s="3"/>
      <c r="C239" s="107" t="s">
        <v>3532</v>
      </c>
      <c r="D239" s="96" t="s">
        <v>39</v>
      </c>
      <c r="E239" s="4" t="s">
        <v>6064</v>
      </c>
      <c r="F239" s="97" t="str">
        <f>IFERROR(VLOOKUP(C239,Sheet9!$A$1:$C$457,2,FALSE),"")</f>
        <v/>
      </c>
      <c r="G239" s="98"/>
      <c r="H239" s="5"/>
      <c r="I239" s="99"/>
      <c r="J239" s="100">
        <v>45009</v>
      </c>
      <c r="K239" s="1">
        <f t="shared" si="12"/>
        <v>45068</v>
      </c>
      <c r="L239" s="101"/>
      <c r="M239" s="99" t="str">
        <f>IFERROR(VLOOKUP(C239,Sheet9!$A$1:$C$457,3,FALSE),"")</f>
        <v/>
      </c>
      <c r="N239" s="101">
        <f t="shared" si="13"/>
        <v>124</v>
      </c>
      <c r="O239" s="102"/>
      <c r="P239" s="101"/>
      <c r="Q239" s="103" t="s">
        <v>62</v>
      </c>
      <c r="R239" s="104">
        <f t="shared" si="11"/>
        <v>124</v>
      </c>
    </row>
    <row r="240" spans="1:18" s="6" customFormat="1" ht="12.75">
      <c r="A240" s="117"/>
      <c r="B240" s="3"/>
      <c r="C240" s="107" t="s">
        <v>3533</v>
      </c>
      <c r="D240" s="96" t="s">
        <v>39</v>
      </c>
      <c r="E240" s="4" t="s">
        <v>6064</v>
      </c>
      <c r="F240" s="97" t="str">
        <f>IFERROR(VLOOKUP(C240,Sheet9!$A$1:$C$457,2,FALSE),"")</f>
        <v/>
      </c>
      <c r="G240" s="98"/>
      <c r="H240" s="5"/>
      <c r="I240" s="99"/>
      <c r="J240" s="100">
        <v>45009</v>
      </c>
      <c r="K240" s="1">
        <f t="shared" si="12"/>
        <v>45068</v>
      </c>
      <c r="L240" s="101"/>
      <c r="M240" s="99" t="str">
        <f>IFERROR(VLOOKUP(C240,Sheet9!$A$1:$C$457,3,FALSE),"")</f>
        <v/>
      </c>
      <c r="N240" s="101">
        <f t="shared" si="13"/>
        <v>124</v>
      </c>
      <c r="O240" s="102"/>
      <c r="P240" s="101"/>
      <c r="Q240" s="103" t="s">
        <v>62</v>
      </c>
      <c r="R240" s="104">
        <f t="shared" si="11"/>
        <v>124</v>
      </c>
    </row>
    <row r="241" spans="1:18" s="6" customFormat="1" ht="12.75">
      <c r="A241" s="117"/>
      <c r="B241" s="3"/>
      <c r="C241" s="107" t="s">
        <v>3534</v>
      </c>
      <c r="D241" s="96" t="s">
        <v>39</v>
      </c>
      <c r="E241" s="4" t="s">
        <v>6064</v>
      </c>
      <c r="F241" s="97" t="str">
        <f>IFERROR(VLOOKUP(C241,Sheet9!$A$1:$C$457,2,FALSE),"")</f>
        <v/>
      </c>
      <c r="G241" s="98"/>
      <c r="H241" s="5"/>
      <c r="I241" s="99"/>
      <c r="J241" s="100">
        <v>45009</v>
      </c>
      <c r="K241" s="1">
        <f t="shared" si="12"/>
        <v>45068</v>
      </c>
      <c r="L241" s="101"/>
      <c r="M241" s="99" t="str">
        <f>IFERROR(VLOOKUP(C241,Sheet9!$A$1:$C$457,3,FALSE),"")</f>
        <v/>
      </c>
      <c r="N241" s="101">
        <f t="shared" si="13"/>
        <v>124</v>
      </c>
      <c r="O241" s="102"/>
      <c r="P241" s="101"/>
      <c r="Q241" s="103" t="s">
        <v>62</v>
      </c>
      <c r="R241" s="104">
        <f t="shared" si="11"/>
        <v>124</v>
      </c>
    </row>
    <row r="242" spans="1:18" s="6" customFormat="1" ht="12.75">
      <c r="A242" s="117"/>
      <c r="B242" s="3"/>
      <c r="C242" s="107" t="s">
        <v>3535</v>
      </c>
      <c r="D242" s="96" t="s">
        <v>39</v>
      </c>
      <c r="E242" s="4" t="s">
        <v>6064</v>
      </c>
      <c r="F242" s="97" t="str">
        <f>IFERROR(VLOOKUP(C242,Sheet9!$A$1:$C$457,2,FALSE),"")</f>
        <v/>
      </c>
      <c r="G242" s="98"/>
      <c r="H242" s="5"/>
      <c r="I242" s="99"/>
      <c r="J242" s="100">
        <v>45009</v>
      </c>
      <c r="K242" s="1">
        <f t="shared" si="12"/>
        <v>45068</v>
      </c>
      <c r="L242" s="101"/>
      <c r="M242" s="99" t="str">
        <f>IFERROR(VLOOKUP(C242,Sheet9!$A$1:$C$457,3,FALSE),"")</f>
        <v/>
      </c>
      <c r="N242" s="101">
        <f t="shared" si="13"/>
        <v>124</v>
      </c>
      <c r="O242" s="102"/>
      <c r="P242" s="101"/>
      <c r="Q242" s="103" t="s">
        <v>62</v>
      </c>
      <c r="R242" s="104">
        <f t="shared" si="11"/>
        <v>124</v>
      </c>
    </row>
    <row r="243" spans="1:18" s="6" customFormat="1" ht="12.75">
      <c r="A243" s="117"/>
      <c r="B243" s="3"/>
      <c r="C243" s="107" t="s">
        <v>3536</v>
      </c>
      <c r="D243" s="96" t="s">
        <v>39</v>
      </c>
      <c r="E243" s="4" t="s">
        <v>6064</v>
      </c>
      <c r="F243" s="97" t="str">
        <f>IFERROR(VLOOKUP(C243,Sheet9!$A$1:$C$457,2,FALSE),"")</f>
        <v/>
      </c>
      <c r="G243" s="98"/>
      <c r="H243" s="5"/>
      <c r="I243" s="99"/>
      <c r="J243" s="100">
        <v>45009</v>
      </c>
      <c r="K243" s="1">
        <f t="shared" si="12"/>
        <v>45068</v>
      </c>
      <c r="L243" s="101"/>
      <c r="M243" s="99" t="str">
        <f>IFERROR(VLOOKUP(C243,Sheet9!$A$1:$C$457,3,FALSE),"")</f>
        <v/>
      </c>
      <c r="N243" s="101">
        <f t="shared" si="13"/>
        <v>124</v>
      </c>
      <c r="O243" s="102"/>
      <c r="P243" s="101"/>
      <c r="Q243" s="103" t="s">
        <v>62</v>
      </c>
      <c r="R243" s="104">
        <f t="shared" si="11"/>
        <v>124</v>
      </c>
    </row>
    <row r="244" spans="1:18" s="6" customFormat="1" ht="12.75">
      <c r="A244" s="117"/>
      <c r="B244" s="3"/>
      <c r="C244" s="107" t="s">
        <v>3537</v>
      </c>
      <c r="D244" s="96" t="s">
        <v>39</v>
      </c>
      <c r="E244" s="4" t="s">
        <v>6064</v>
      </c>
      <c r="F244" s="97" t="str">
        <f>IFERROR(VLOOKUP(C244,Sheet9!$A$1:$C$457,2,FALSE),"")</f>
        <v/>
      </c>
      <c r="G244" s="98"/>
      <c r="H244" s="5"/>
      <c r="I244" s="99"/>
      <c r="J244" s="100">
        <v>45009</v>
      </c>
      <c r="K244" s="1">
        <f t="shared" si="12"/>
        <v>45068</v>
      </c>
      <c r="L244" s="101"/>
      <c r="M244" s="99" t="str">
        <f>IFERROR(VLOOKUP(C244,Sheet9!$A$1:$C$457,3,FALSE),"")</f>
        <v/>
      </c>
      <c r="N244" s="101">
        <f t="shared" si="13"/>
        <v>124</v>
      </c>
      <c r="O244" s="102"/>
      <c r="P244" s="101"/>
      <c r="Q244" s="103" t="s">
        <v>62</v>
      </c>
      <c r="R244" s="104">
        <f t="shared" si="11"/>
        <v>124</v>
      </c>
    </row>
    <row r="245" spans="1:18" s="6" customFormat="1" ht="12.75">
      <c r="A245" s="117"/>
      <c r="B245" s="3"/>
      <c r="C245" s="107" t="s">
        <v>3538</v>
      </c>
      <c r="D245" s="96" t="s">
        <v>39</v>
      </c>
      <c r="E245" s="4" t="s">
        <v>6064</v>
      </c>
      <c r="F245" s="97" t="str">
        <f>IFERROR(VLOOKUP(C245,Sheet9!$A$1:$C$457,2,FALSE),"")</f>
        <v/>
      </c>
      <c r="G245" s="98"/>
      <c r="H245" s="5"/>
      <c r="I245" s="99"/>
      <c r="J245" s="100">
        <v>45009</v>
      </c>
      <c r="K245" s="1">
        <f t="shared" si="12"/>
        <v>45068</v>
      </c>
      <c r="L245" s="101"/>
      <c r="M245" s="99" t="str">
        <f>IFERROR(VLOOKUP(C245,Sheet9!$A$1:$C$457,3,FALSE),"")</f>
        <v/>
      </c>
      <c r="N245" s="101">
        <f t="shared" si="13"/>
        <v>124</v>
      </c>
      <c r="O245" s="102"/>
      <c r="P245" s="101"/>
      <c r="Q245" s="103" t="s">
        <v>62</v>
      </c>
      <c r="R245" s="104">
        <f t="shared" si="11"/>
        <v>124</v>
      </c>
    </row>
    <row r="246" spans="1:18" s="6" customFormat="1" ht="12.75">
      <c r="A246" s="117"/>
      <c r="B246" s="3"/>
      <c r="C246" s="107" t="s">
        <v>3539</v>
      </c>
      <c r="D246" s="96" t="s">
        <v>39</v>
      </c>
      <c r="E246" s="4" t="s">
        <v>6064</v>
      </c>
      <c r="F246" s="97" t="str">
        <f>IFERROR(VLOOKUP(C246,Sheet9!$A$1:$C$457,2,FALSE),"")</f>
        <v/>
      </c>
      <c r="G246" s="98"/>
      <c r="H246" s="5"/>
      <c r="I246" s="99"/>
      <c r="J246" s="100">
        <v>45009</v>
      </c>
      <c r="K246" s="1">
        <f t="shared" si="12"/>
        <v>45068</v>
      </c>
      <c r="L246" s="101"/>
      <c r="M246" s="99" t="str">
        <f>IFERROR(VLOOKUP(C246,Sheet9!$A$1:$C$457,3,FALSE),"")</f>
        <v/>
      </c>
      <c r="N246" s="101">
        <f t="shared" si="13"/>
        <v>124</v>
      </c>
      <c r="O246" s="102"/>
      <c r="P246" s="101"/>
      <c r="Q246" s="103" t="s">
        <v>62</v>
      </c>
      <c r="R246" s="104">
        <f t="shared" si="11"/>
        <v>124</v>
      </c>
    </row>
    <row r="247" spans="1:18" s="6" customFormat="1" ht="12.75">
      <c r="A247" s="117"/>
      <c r="B247" s="3"/>
      <c r="C247" s="107" t="s">
        <v>3540</v>
      </c>
      <c r="D247" s="96" t="s">
        <v>39</v>
      </c>
      <c r="E247" s="4" t="s">
        <v>6064</v>
      </c>
      <c r="F247" s="97" t="str">
        <f>IFERROR(VLOOKUP(C247,Sheet9!$A$1:$C$457,2,FALSE),"")</f>
        <v/>
      </c>
      <c r="G247" s="98"/>
      <c r="H247" s="5"/>
      <c r="I247" s="99"/>
      <c r="J247" s="100">
        <v>45009</v>
      </c>
      <c r="K247" s="1">
        <f t="shared" si="12"/>
        <v>45068</v>
      </c>
      <c r="L247" s="101"/>
      <c r="M247" s="99" t="str">
        <f>IFERROR(VLOOKUP(C247,Sheet9!$A$1:$C$457,3,FALSE),"")</f>
        <v/>
      </c>
      <c r="N247" s="101">
        <f t="shared" si="13"/>
        <v>124</v>
      </c>
      <c r="O247" s="102"/>
      <c r="P247" s="101"/>
      <c r="Q247" s="103" t="s">
        <v>62</v>
      </c>
      <c r="R247" s="104">
        <f t="shared" si="11"/>
        <v>124</v>
      </c>
    </row>
    <row r="248" spans="1:18" s="6" customFormat="1" ht="12.75">
      <c r="A248" s="117"/>
      <c r="B248" s="3"/>
      <c r="C248" s="107" t="s">
        <v>3541</v>
      </c>
      <c r="D248" s="96" t="s">
        <v>39</v>
      </c>
      <c r="E248" s="4" t="s">
        <v>6064</v>
      </c>
      <c r="F248" s="97" t="str">
        <f>IFERROR(VLOOKUP(C248,Sheet9!$A$1:$C$457,2,FALSE),"")</f>
        <v/>
      </c>
      <c r="G248" s="98"/>
      <c r="H248" s="5"/>
      <c r="I248" s="99"/>
      <c r="J248" s="100">
        <v>45009</v>
      </c>
      <c r="K248" s="1">
        <f t="shared" si="12"/>
        <v>45068</v>
      </c>
      <c r="L248" s="101"/>
      <c r="M248" s="99" t="str">
        <f>IFERROR(VLOOKUP(C248,Sheet9!$A$1:$C$457,3,FALSE),"")</f>
        <v/>
      </c>
      <c r="N248" s="101">
        <f t="shared" si="13"/>
        <v>124</v>
      </c>
      <c r="O248" s="102"/>
      <c r="P248" s="101"/>
      <c r="Q248" s="103" t="s">
        <v>62</v>
      </c>
      <c r="R248" s="104">
        <f t="shared" si="11"/>
        <v>124</v>
      </c>
    </row>
    <row r="249" spans="1:18" s="6" customFormat="1" ht="12.75">
      <c r="A249" s="117"/>
      <c r="B249" s="3"/>
      <c r="C249" s="107" t="s">
        <v>3550</v>
      </c>
      <c r="D249" s="96" t="s">
        <v>39</v>
      </c>
      <c r="E249" s="4" t="s">
        <v>6064</v>
      </c>
      <c r="F249" s="97" t="str">
        <f>IFERROR(VLOOKUP(C249,Sheet9!$A$1:$C$457,2,FALSE),"")</f>
        <v/>
      </c>
      <c r="G249" s="98"/>
      <c r="H249" s="5"/>
      <c r="I249" s="99"/>
      <c r="J249" s="100">
        <v>45009</v>
      </c>
      <c r="K249" s="1">
        <f t="shared" si="12"/>
        <v>45068</v>
      </c>
      <c r="L249" s="101"/>
      <c r="M249" s="99" t="str">
        <f>IFERROR(VLOOKUP(C249,Sheet9!$A$1:$C$457,3,FALSE),"")</f>
        <v/>
      </c>
      <c r="N249" s="101">
        <f t="shared" si="13"/>
        <v>124</v>
      </c>
      <c r="O249" s="102"/>
      <c r="P249" s="101"/>
      <c r="Q249" s="103" t="s">
        <v>62</v>
      </c>
      <c r="R249" s="104">
        <f t="shared" si="11"/>
        <v>124</v>
      </c>
    </row>
    <row r="250" spans="1:18" s="6" customFormat="1" ht="12.75">
      <c r="A250" s="117"/>
      <c r="B250" s="3"/>
      <c r="C250" s="107" t="s">
        <v>3551</v>
      </c>
      <c r="D250" s="96" t="s">
        <v>39</v>
      </c>
      <c r="E250" s="4" t="s">
        <v>6064</v>
      </c>
      <c r="F250" s="97" t="str">
        <f>IFERROR(VLOOKUP(C250,Sheet9!$A$1:$C$457,2,FALSE),"")</f>
        <v/>
      </c>
      <c r="G250" s="98"/>
      <c r="H250" s="5"/>
      <c r="I250" s="99"/>
      <c r="J250" s="100">
        <v>45009</v>
      </c>
      <c r="K250" s="1">
        <f t="shared" si="12"/>
        <v>45068</v>
      </c>
      <c r="L250" s="101"/>
      <c r="M250" s="99" t="str">
        <f>IFERROR(VLOOKUP(C250,Sheet9!$A$1:$C$457,3,FALSE),"")</f>
        <v/>
      </c>
      <c r="N250" s="101">
        <f t="shared" si="13"/>
        <v>124</v>
      </c>
      <c r="O250" s="102"/>
      <c r="P250" s="101"/>
      <c r="Q250" s="103" t="s">
        <v>62</v>
      </c>
      <c r="R250" s="104">
        <f t="shared" si="11"/>
        <v>124</v>
      </c>
    </row>
    <row r="251" spans="1:18" s="6" customFormat="1" ht="12.75">
      <c r="A251" s="117"/>
      <c r="B251" s="3"/>
      <c r="C251" s="107" t="s">
        <v>3552</v>
      </c>
      <c r="D251" s="96" t="s">
        <v>39</v>
      </c>
      <c r="E251" s="4" t="s">
        <v>6064</v>
      </c>
      <c r="F251" s="97" t="str">
        <f>IFERROR(VLOOKUP(C251,Sheet9!$A$1:$C$457,2,FALSE),"")</f>
        <v/>
      </c>
      <c r="G251" s="98"/>
      <c r="H251" s="5"/>
      <c r="I251" s="99"/>
      <c r="J251" s="100">
        <v>45009</v>
      </c>
      <c r="K251" s="1">
        <f t="shared" si="12"/>
        <v>45068</v>
      </c>
      <c r="L251" s="101"/>
      <c r="M251" s="99" t="str">
        <f>IFERROR(VLOOKUP(C251,Sheet9!$A$1:$C$457,3,FALSE),"")</f>
        <v/>
      </c>
      <c r="N251" s="101">
        <f t="shared" si="13"/>
        <v>124</v>
      </c>
      <c r="O251" s="102"/>
      <c r="P251" s="101"/>
      <c r="Q251" s="103" t="s">
        <v>62</v>
      </c>
      <c r="R251" s="104">
        <f t="shared" si="11"/>
        <v>124</v>
      </c>
    </row>
    <row r="252" spans="1:18" s="6" customFormat="1" ht="12.75">
      <c r="A252" s="117"/>
      <c r="B252" s="3"/>
      <c r="C252" s="107" t="s">
        <v>3553</v>
      </c>
      <c r="D252" s="96" t="s">
        <v>39</v>
      </c>
      <c r="E252" s="4" t="s">
        <v>6064</v>
      </c>
      <c r="F252" s="97" t="str">
        <f>IFERROR(VLOOKUP(C252,Sheet9!$A$1:$C$457,2,FALSE),"")</f>
        <v/>
      </c>
      <c r="G252" s="98"/>
      <c r="H252" s="5"/>
      <c r="I252" s="99"/>
      <c r="J252" s="100">
        <v>45009</v>
      </c>
      <c r="K252" s="1">
        <f t="shared" si="12"/>
        <v>45068</v>
      </c>
      <c r="L252" s="101"/>
      <c r="M252" s="99" t="str">
        <f>IFERROR(VLOOKUP(C252,Sheet9!$A$1:$C$457,3,FALSE),"")</f>
        <v/>
      </c>
      <c r="N252" s="101">
        <f t="shared" si="13"/>
        <v>124</v>
      </c>
      <c r="O252" s="102"/>
      <c r="P252" s="101"/>
      <c r="Q252" s="103" t="s">
        <v>62</v>
      </c>
      <c r="R252" s="104">
        <f t="shared" si="11"/>
        <v>124</v>
      </c>
    </row>
    <row r="253" spans="1:18" s="6" customFormat="1" ht="12.75">
      <c r="A253" s="117"/>
      <c r="B253" s="3"/>
      <c r="C253" s="107" t="s">
        <v>3554</v>
      </c>
      <c r="D253" s="96" t="s">
        <v>39</v>
      </c>
      <c r="E253" s="4" t="s">
        <v>6064</v>
      </c>
      <c r="F253" s="97" t="str">
        <f>IFERROR(VLOOKUP(C253,Sheet9!$A$1:$C$457,2,FALSE),"")</f>
        <v/>
      </c>
      <c r="G253" s="98"/>
      <c r="H253" s="5"/>
      <c r="I253" s="99"/>
      <c r="J253" s="100">
        <v>45009</v>
      </c>
      <c r="K253" s="1">
        <f t="shared" si="12"/>
        <v>45068</v>
      </c>
      <c r="L253" s="101"/>
      <c r="M253" s="99" t="str">
        <f>IFERROR(VLOOKUP(C253,Sheet9!$A$1:$C$457,3,FALSE),"")</f>
        <v/>
      </c>
      <c r="N253" s="101">
        <f t="shared" si="13"/>
        <v>124</v>
      </c>
      <c r="O253" s="102"/>
      <c r="P253" s="101"/>
      <c r="Q253" s="103" t="s">
        <v>62</v>
      </c>
      <c r="R253" s="104">
        <f t="shared" si="11"/>
        <v>124</v>
      </c>
    </row>
    <row r="254" spans="1:18" s="6" customFormat="1" ht="12.75">
      <c r="A254" s="117"/>
      <c r="B254" s="3"/>
      <c r="C254" s="107" t="s">
        <v>3555</v>
      </c>
      <c r="D254" s="96" t="s">
        <v>39</v>
      </c>
      <c r="E254" s="4" t="s">
        <v>6064</v>
      </c>
      <c r="F254" s="97" t="str">
        <f>IFERROR(VLOOKUP(C254,Sheet9!$A$1:$C$457,2,FALSE),"")</f>
        <v/>
      </c>
      <c r="G254" s="98"/>
      <c r="H254" s="5"/>
      <c r="I254" s="99"/>
      <c r="J254" s="100">
        <v>45009</v>
      </c>
      <c r="K254" s="1">
        <f t="shared" si="12"/>
        <v>45068</v>
      </c>
      <c r="L254" s="101"/>
      <c r="M254" s="99" t="str">
        <f>IFERROR(VLOOKUP(C254,Sheet9!$A$1:$C$457,3,FALSE),"")</f>
        <v/>
      </c>
      <c r="N254" s="101">
        <f t="shared" si="13"/>
        <v>124</v>
      </c>
      <c r="O254" s="102"/>
      <c r="P254" s="101"/>
      <c r="Q254" s="103" t="s">
        <v>62</v>
      </c>
      <c r="R254" s="104">
        <f t="shared" si="11"/>
        <v>124</v>
      </c>
    </row>
    <row r="255" spans="1:18" s="6" customFormat="1" ht="12.75">
      <c r="A255" s="117"/>
      <c r="B255" s="3"/>
      <c r="C255" s="107" t="s">
        <v>3556</v>
      </c>
      <c r="D255" s="96" t="s">
        <v>39</v>
      </c>
      <c r="E255" s="4" t="s">
        <v>6064</v>
      </c>
      <c r="F255" s="97" t="str">
        <f>IFERROR(VLOOKUP(C255,Sheet9!$A$1:$C$457,2,FALSE),"")</f>
        <v/>
      </c>
      <c r="G255" s="98"/>
      <c r="H255" s="5"/>
      <c r="I255" s="99"/>
      <c r="J255" s="100">
        <v>45009</v>
      </c>
      <c r="K255" s="1">
        <f t="shared" si="12"/>
        <v>45068</v>
      </c>
      <c r="L255" s="101"/>
      <c r="M255" s="99" t="str">
        <f>IFERROR(VLOOKUP(C255,Sheet9!$A$1:$C$457,3,FALSE),"")</f>
        <v/>
      </c>
      <c r="N255" s="101">
        <f t="shared" si="13"/>
        <v>124</v>
      </c>
      <c r="O255" s="102"/>
      <c r="P255" s="101"/>
      <c r="Q255" s="103" t="s">
        <v>62</v>
      </c>
      <c r="R255" s="104">
        <f t="shared" si="11"/>
        <v>124</v>
      </c>
    </row>
    <row r="256" spans="1:18" s="6" customFormat="1" ht="12.75">
      <c r="A256" s="117"/>
      <c r="B256" s="3"/>
      <c r="C256" s="107" t="s">
        <v>3557</v>
      </c>
      <c r="D256" s="96" t="s">
        <v>39</v>
      </c>
      <c r="E256" s="4" t="s">
        <v>6064</v>
      </c>
      <c r="F256" s="97" t="str">
        <f>IFERROR(VLOOKUP(C256,Sheet9!$A$1:$C$457,2,FALSE),"")</f>
        <v/>
      </c>
      <c r="G256" s="98"/>
      <c r="H256" s="5"/>
      <c r="I256" s="99"/>
      <c r="J256" s="100">
        <v>45009</v>
      </c>
      <c r="K256" s="1">
        <f t="shared" si="12"/>
        <v>45068</v>
      </c>
      <c r="L256" s="101"/>
      <c r="M256" s="99" t="str">
        <f>IFERROR(VLOOKUP(C256,Sheet9!$A$1:$C$457,3,FALSE),"")</f>
        <v/>
      </c>
      <c r="N256" s="101">
        <f t="shared" si="13"/>
        <v>124</v>
      </c>
      <c r="O256" s="102"/>
      <c r="P256" s="101"/>
      <c r="Q256" s="103" t="s">
        <v>62</v>
      </c>
      <c r="R256" s="104">
        <f t="shared" si="11"/>
        <v>124</v>
      </c>
    </row>
    <row r="257" spans="1:18" s="6" customFormat="1" ht="12.75">
      <c r="A257" s="117"/>
      <c r="B257" s="3"/>
      <c r="C257" s="107" t="s">
        <v>3558</v>
      </c>
      <c r="D257" s="96" t="s">
        <v>39</v>
      </c>
      <c r="E257" s="4" t="s">
        <v>6064</v>
      </c>
      <c r="F257" s="97" t="str">
        <f>IFERROR(VLOOKUP(C257,Sheet9!$A$1:$C$457,2,FALSE),"")</f>
        <v/>
      </c>
      <c r="G257" s="98"/>
      <c r="H257" s="5"/>
      <c r="I257" s="99"/>
      <c r="J257" s="100">
        <v>45009</v>
      </c>
      <c r="K257" s="1">
        <f t="shared" si="12"/>
        <v>45068</v>
      </c>
      <c r="L257" s="101"/>
      <c r="M257" s="99" t="str">
        <f>IFERROR(VLOOKUP(C257,Sheet9!$A$1:$C$457,3,FALSE),"")</f>
        <v/>
      </c>
      <c r="N257" s="101">
        <f t="shared" si="13"/>
        <v>124</v>
      </c>
      <c r="O257" s="102"/>
      <c r="P257" s="101"/>
      <c r="Q257" s="103" t="s">
        <v>62</v>
      </c>
      <c r="R257" s="104">
        <f t="shared" si="11"/>
        <v>124</v>
      </c>
    </row>
    <row r="258" spans="1:18" s="6" customFormat="1" ht="12.75">
      <c r="A258" s="117"/>
      <c r="B258" s="3"/>
      <c r="C258" s="107" t="s">
        <v>3559</v>
      </c>
      <c r="D258" s="96" t="s">
        <v>39</v>
      </c>
      <c r="E258" s="4" t="s">
        <v>6064</v>
      </c>
      <c r="F258" s="97" t="str">
        <f>IFERROR(VLOOKUP(C258,Sheet9!$A$1:$C$457,2,FALSE),"")</f>
        <v/>
      </c>
      <c r="G258" s="98"/>
      <c r="H258" s="5"/>
      <c r="I258" s="99"/>
      <c r="J258" s="100">
        <v>45009</v>
      </c>
      <c r="K258" s="1">
        <f t="shared" si="12"/>
        <v>45068</v>
      </c>
      <c r="L258" s="101"/>
      <c r="M258" s="99" t="str">
        <f>IFERROR(VLOOKUP(C258,Sheet9!$A$1:$C$457,3,FALSE),"")</f>
        <v/>
      </c>
      <c r="N258" s="101">
        <f t="shared" si="13"/>
        <v>124</v>
      </c>
      <c r="O258" s="102"/>
      <c r="P258" s="101"/>
      <c r="Q258" s="103" t="s">
        <v>62</v>
      </c>
      <c r="R258" s="104">
        <f t="shared" si="11"/>
        <v>124</v>
      </c>
    </row>
    <row r="259" spans="1:18" s="6" customFormat="1" ht="12.75">
      <c r="A259" s="117"/>
      <c r="B259" s="3"/>
      <c r="C259" s="107" t="s">
        <v>3560</v>
      </c>
      <c r="D259" s="96" t="s">
        <v>39</v>
      </c>
      <c r="E259" s="4" t="s">
        <v>6064</v>
      </c>
      <c r="F259" s="97" t="str">
        <f>IFERROR(VLOOKUP(C259,Sheet9!$A$1:$C$457,2,FALSE),"")</f>
        <v/>
      </c>
      <c r="G259" s="98"/>
      <c r="H259" s="5"/>
      <c r="I259" s="99"/>
      <c r="J259" s="100">
        <v>45009</v>
      </c>
      <c r="K259" s="1">
        <f t="shared" si="12"/>
        <v>45068</v>
      </c>
      <c r="L259" s="101"/>
      <c r="M259" s="99" t="str">
        <f>IFERROR(VLOOKUP(C259,Sheet9!$A$1:$C$457,3,FALSE),"")</f>
        <v/>
      </c>
      <c r="N259" s="101">
        <f t="shared" si="13"/>
        <v>124</v>
      </c>
      <c r="O259" s="102"/>
      <c r="P259" s="101"/>
      <c r="Q259" s="103" t="s">
        <v>62</v>
      </c>
      <c r="R259" s="104">
        <f t="shared" si="11"/>
        <v>124</v>
      </c>
    </row>
    <row r="260" spans="1:18" s="6" customFormat="1" ht="12.75">
      <c r="A260" s="117"/>
      <c r="B260" s="3"/>
      <c r="C260" s="107" t="s">
        <v>3561</v>
      </c>
      <c r="D260" s="96" t="s">
        <v>39</v>
      </c>
      <c r="E260" s="4" t="s">
        <v>6064</v>
      </c>
      <c r="F260" s="97" t="str">
        <f>IFERROR(VLOOKUP(C260,Sheet9!$A$1:$C$457,2,FALSE),"")</f>
        <v/>
      </c>
      <c r="G260" s="98"/>
      <c r="H260" s="5"/>
      <c r="I260" s="99"/>
      <c r="J260" s="100">
        <v>45009</v>
      </c>
      <c r="K260" s="1">
        <f t="shared" si="12"/>
        <v>45068</v>
      </c>
      <c r="L260" s="101"/>
      <c r="M260" s="99" t="str">
        <f>IFERROR(VLOOKUP(C260,Sheet9!$A$1:$C$457,3,FALSE),"")</f>
        <v/>
      </c>
      <c r="N260" s="101">
        <f t="shared" si="13"/>
        <v>124</v>
      </c>
      <c r="O260" s="102"/>
      <c r="P260" s="101"/>
      <c r="Q260" s="103" t="s">
        <v>62</v>
      </c>
      <c r="R260" s="104">
        <f t="shared" si="11"/>
        <v>124</v>
      </c>
    </row>
    <row r="261" spans="1:18" s="6" customFormat="1" ht="12.75">
      <c r="A261" s="117"/>
      <c r="B261" s="3"/>
      <c r="C261" s="107" t="s">
        <v>3562</v>
      </c>
      <c r="D261" s="96" t="s">
        <v>39</v>
      </c>
      <c r="E261" s="4" t="s">
        <v>6064</v>
      </c>
      <c r="F261" s="97" t="str">
        <f>IFERROR(VLOOKUP(C261,Sheet9!$A$1:$C$457,2,FALSE),"")</f>
        <v/>
      </c>
      <c r="G261" s="98"/>
      <c r="H261" s="5"/>
      <c r="I261" s="99"/>
      <c r="J261" s="100">
        <v>45009</v>
      </c>
      <c r="K261" s="1">
        <f t="shared" si="12"/>
        <v>45068</v>
      </c>
      <c r="L261" s="101"/>
      <c r="M261" s="99" t="str">
        <f>IFERROR(VLOOKUP(C261,Sheet9!$A$1:$C$457,3,FALSE),"")</f>
        <v/>
      </c>
      <c r="N261" s="101">
        <f t="shared" si="13"/>
        <v>124</v>
      </c>
      <c r="O261" s="102"/>
      <c r="P261" s="101"/>
      <c r="Q261" s="103" t="s">
        <v>62</v>
      </c>
      <c r="R261" s="104">
        <f t="shared" si="11"/>
        <v>124</v>
      </c>
    </row>
    <row r="262" spans="1:18" s="6" customFormat="1" ht="12.75">
      <c r="A262" s="117"/>
      <c r="B262" s="3"/>
      <c r="C262" s="107" t="s">
        <v>3563</v>
      </c>
      <c r="D262" s="96" t="s">
        <v>39</v>
      </c>
      <c r="E262" s="4" t="s">
        <v>6064</v>
      </c>
      <c r="F262" s="97" t="str">
        <f>IFERROR(VLOOKUP(C262,Sheet9!$A$1:$C$457,2,FALSE),"")</f>
        <v/>
      </c>
      <c r="G262" s="98"/>
      <c r="H262" s="5"/>
      <c r="I262" s="99"/>
      <c r="J262" s="100">
        <v>45009</v>
      </c>
      <c r="K262" s="1">
        <f t="shared" si="12"/>
        <v>45068</v>
      </c>
      <c r="L262" s="101"/>
      <c r="M262" s="99" t="str">
        <f>IFERROR(VLOOKUP(C262,Sheet9!$A$1:$C$457,3,FALSE),"")</f>
        <v/>
      </c>
      <c r="N262" s="101">
        <f t="shared" si="13"/>
        <v>124</v>
      </c>
      <c r="O262" s="102"/>
      <c r="P262" s="101"/>
      <c r="Q262" s="103" t="s">
        <v>62</v>
      </c>
      <c r="R262" s="104">
        <f t="shared" si="11"/>
        <v>124</v>
      </c>
    </row>
    <row r="263" spans="1:18" s="6" customFormat="1" ht="12.75">
      <c r="A263" s="117"/>
      <c r="B263" s="3"/>
      <c r="C263" s="107" t="s">
        <v>3564</v>
      </c>
      <c r="D263" s="96" t="s">
        <v>39</v>
      </c>
      <c r="E263" s="4" t="s">
        <v>6064</v>
      </c>
      <c r="F263" s="97" t="str">
        <f>IFERROR(VLOOKUP(C263,Sheet9!$A$1:$C$457,2,FALSE),"")</f>
        <v/>
      </c>
      <c r="G263" s="98"/>
      <c r="H263" s="5"/>
      <c r="I263" s="99"/>
      <c r="J263" s="100">
        <v>45009</v>
      </c>
      <c r="K263" s="1">
        <f t="shared" si="12"/>
        <v>45068</v>
      </c>
      <c r="L263" s="101"/>
      <c r="M263" s="99" t="str">
        <f>IFERROR(VLOOKUP(C263,Sheet9!$A$1:$C$457,3,FALSE),"")</f>
        <v/>
      </c>
      <c r="N263" s="101">
        <f t="shared" si="13"/>
        <v>124</v>
      </c>
      <c r="O263" s="102"/>
      <c r="P263" s="101"/>
      <c r="Q263" s="103" t="s">
        <v>62</v>
      </c>
      <c r="R263" s="104">
        <f t="shared" si="11"/>
        <v>124</v>
      </c>
    </row>
    <row r="264" spans="1:18" s="6" customFormat="1" ht="12.75">
      <c r="A264" s="117"/>
      <c r="B264" s="3"/>
      <c r="C264" s="107" t="s">
        <v>3567</v>
      </c>
      <c r="D264" s="96" t="s">
        <v>39</v>
      </c>
      <c r="E264" s="4" t="s">
        <v>6064</v>
      </c>
      <c r="F264" s="97" t="str">
        <f>IFERROR(VLOOKUP(C264,Sheet9!$A$1:$C$457,2,FALSE),"")</f>
        <v/>
      </c>
      <c r="G264" s="98"/>
      <c r="H264" s="5"/>
      <c r="I264" s="99"/>
      <c r="J264" s="100">
        <v>45009</v>
      </c>
      <c r="K264" s="1">
        <f t="shared" si="12"/>
        <v>45068</v>
      </c>
      <c r="L264" s="101"/>
      <c r="M264" s="99" t="str">
        <f>IFERROR(VLOOKUP(C264,Sheet9!$A$1:$C$457,3,FALSE),"")</f>
        <v/>
      </c>
      <c r="N264" s="101">
        <f t="shared" si="13"/>
        <v>124</v>
      </c>
      <c r="O264" s="102"/>
      <c r="P264" s="101"/>
      <c r="Q264" s="103" t="s">
        <v>62</v>
      </c>
      <c r="R264" s="104">
        <f t="shared" si="11"/>
        <v>124</v>
      </c>
    </row>
    <row r="265" spans="1:18" s="6" customFormat="1" ht="12.75">
      <c r="A265" s="117"/>
      <c r="B265" s="3"/>
      <c r="C265" s="107" t="s">
        <v>3568</v>
      </c>
      <c r="D265" s="96" t="s">
        <v>39</v>
      </c>
      <c r="E265" s="4" t="s">
        <v>6064</v>
      </c>
      <c r="F265" s="97" t="str">
        <f>IFERROR(VLOOKUP(C265,Sheet9!$A$1:$C$457,2,FALSE),"")</f>
        <v/>
      </c>
      <c r="G265" s="98"/>
      <c r="H265" s="5"/>
      <c r="I265" s="99"/>
      <c r="J265" s="100">
        <v>45009</v>
      </c>
      <c r="K265" s="1">
        <f t="shared" si="12"/>
        <v>45068</v>
      </c>
      <c r="L265" s="101"/>
      <c r="M265" s="99" t="str">
        <f>IFERROR(VLOOKUP(C265,Sheet9!$A$1:$C$457,3,FALSE),"")</f>
        <v/>
      </c>
      <c r="N265" s="101">
        <f t="shared" si="13"/>
        <v>124</v>
      </c>
      <c r="O265" s="102"/>
      <c r="P265" s="101"/>
      <c r="Q265" s="103" t="s">
        <v>62</v>
      </c>
      <c r="R265" s="104">
        <f t="shared" ref="R265:R328" si="14">P265+N265+L265+I265</f>
        <v>124</v>
      </c>
    </row>
    <row r="266" spans="1:18" s="6" customFormat="1" ht="12.75">
      <c r="A266" s="117"/>
      <c r="B266" s="3"/>
      <c r="C266" s="107" t="s">
        <v>3569</v>
      </c>
      <c r="D266" s="96" t="s">
        <v>39</v>
      </c>
      <c r="E266" s="4" t="s">
        <v>6064</v>
      </c>
      <c r="F266" s="97" t="str">
        <f>IFERROR(VLOOKUP(C266,Sheet9!$A$1:$C$457,2,FALSE),"")</f>
        <v/>
      </c>
      <c r="G266" s="98"/>
      <c r="H266" s="5"/>
      <c r="I266" s="99"/>
      <c r="J266" s="100">
        <v>45009</v>
      </c>
      <c r="K266" s="1">
        <f t="shared" si="12"/>
        <v>45068</v>
      </c>
      <c r="L266" s="101"/>
      <c r="M266" s="99" t="str">
        <f>IFERROR(VLOOKUP(C266,Sheet9!$A$1:$C$457,3,FALSE),"")</f>
        <v/>
      </c>
      <c r="N266" s="101">
        <f t="shared" si="13"/>
        <v>124</v>
      </c>
      <c r="O266" s="102"/>
      <c r="P266" s="101"/>
      <c r="Q266" s="103" t="s">
        <v>62</v>
      </c>
      <c r="R266" s="104">
        <f t="shared" si="14"/>
        <v>124</v>
      </c>
    </row>
    <row r="267" spans="1:18" s="6" customFormat="1" ht="12.75">
      <c r="A267" s="117"/>
      <c r="B267" s="3"/>
      <c r="C267" s="107" t="s">
        <v>3570</v>
      </c>
      <c r="D267" s="96" t="s">
        <v>39</v>
      </c>
      <c r="E267" s="4" t="s">
        <v>6064</v>
      </c>
      <c r="F267" s="97" t="str">
        <f>IFERROR(VLOOKUP(C267,Sheet9!$A$1:$C$457,2,FALSE),"")</f>
        <v/>
      </c>
      <c r="G267" s="98"/>
      <c r="H267" s="5"/>
      <c r="I267" s="99"/>
      <c r="J267" s="100">
        <v>45009</v>
      </c>
      <c r="K267" s="1">
        <f t="shared" si="12"/>
        <v>45068</v>
      </c>
      <c r="L267" s="101"/>
      <c r="M267" s="99" t="str">
        <f>IFERROR(VLOOKUP(C267,Sheet9!$A$1:$C$457,3,FALSE),"")</f>
        <v/>
      </c>
      <c r="N267" s="101">
        <f t="shared" si="13"/>
        <v>124</v>
      </c>
      <c r="O267" s="102"/>
      <c r="P267" s="101"/>
      <c r="Q267" s="103" t="s">
        <v>62</v>
      </c>
      <c r="R267" s="104">
        <f t="shared" si="14"/>
        <v>124</v>
      </c>
    </row>
    <row r="268" spans="1:18" s="6" customFormat="1" ht="12.75">
      <c r="A268" s="117"/>
      <c r="B268" s="3"/>
      <c r="C268" s="107" t="s">
        <v>3571</v>
      </c>
      <c r="D268" s="96" t="s">
        <v>39</v>
      </c>
      <c r="E268" s="4" t="s">
        <v>6064</v>
      </c>
      <c r="F268" s="97" t="str">
        <f>IFERROR(VLOOKUP(C268,Sheet9!$A$1:$C$457,2,FALSE),"")</f>
        <v/>
      </c>
      <c r="G268" s="98"/>
      <c r="H268" s="5"/>
      <c r="I268" s="99"/>
      <c r="J268" s="100">
        <v>45009</v>
      </c>
      <c r="K268" s="1">
        <f t="shared" si="12"/>
        <v>45068</v>
      </c>
      <c r="L268" s="101"/>
      <c r="M268" s="99" t="str">
        <f>IFERROR(VLOOKUP(C268,Sheet9!$A$1:$C$457,3,FALSE),"")</f>
        <v/>
      </c>
      <c r="N268" s="101">
        <f t="shared" si="13"/>
        <v>124</v>
      </c>
      <c r="O268" s="102"/>
      <c r="P268" s="101"/>
      <c r="Q268" s="103" t="s">
        <v>62</v>
      </c>
      <c r="R268" s="104">
        <f t="shared" si="14"/>
        <v>124</v>
      </c>
    </row>
    <row r="269" spans="1:18" s="6" customFormat="1" ht="12.75">
      <c r="A269" s="117"/>
      <c r="B269" s="3"/>
      <c r="C269" s="107" t="s">
        <v>3572</v>
      </c>
      <c r="D269" s="96" t="s">
        <v>39</v>
      </c>
      <c r="E269" s="4" t="s">
        <v>6064</v>
      </c>
      <c r="F269" s="97" t="str">
        <f>IFERROR(VLOOKUP(C269,Sheet9!$A$1:$C$457,2,FALSE),"")</f>
        <v/>
      </c>
      <c r="G269" s="98"/>
      <c r="H269" s="5"/>
      <c r="I269" s="99"/>
      <c r="J269" s="100">
        <v>45009</v>
      </c>
      <c r="K269" s="1">
        <f t="shared" si="12"/>
        <v>45068</v>
      </c>
      <c r="L269" s="101"/>
      <c r="M269" s="99" t="str">
        <f>IFERROR(VLOOKUP(C269,Sheet9!$A$1:$C$457,3,FALSE),"")</f>
        <v/>
      </c>
      <c r="N269" s="101">
        <f t="shared" si="13"/>
        <v>124</v>
      </c>
      <c r="O269" s="102"/>
      <c r="P269" s="101"/>
      <c r="Q269" s="103" t="s">
        <v>62</v>
      </c>
      <c r="R269" s="104">
        <f t="shared" si="14"/>
        <v>124</v>
      </c>
    </row>
    <row r="270" spans="1:18" s="6" customFormat="1" ht="12.75">
      <c r="A270" s="117"/>
      <c r="B270" s="3"/>
      <c r="C270" s="107" t="s">
        <v>3573</v>
      </c>
      <c r="D270" s="96" t="s">
        <v>39</v>
      </c>
      <c r="E270" s="4" t="s">
        <v>6064</v>
      </c>
      <c r="F270" s="97" t="str">
        <f>IFERROR(VLOOKUP(C270,Sheet9!$A$1:$C$457,2,FALSE),"")</f>
        <v/>
      </c>
      <c r="G270" s="98"/>
      <c r="H270" s="5"/>
      <c r="I270" s="99"/>
      <c r="J270" s="100">
        <v>45009</v>
      </c>
      <c r="K270" s="1">
        <f t="shared" si="12"/>
        <v>45068</v>
      </c>
      <c r="L270" s="101"/>
      <c r="M270" s="99" t="str">
        <f>IFERROR(VLOOKUP(C270,Sheet9!$A$1:$C$457,3,FALSE),"")</f>
        <v/>
      </c>
      <c r="N270" s="101">
        <f t="shared" si="13"/>
        <v>124</v>
      </c>
      <c r="O270" s="102"/>
      <c r="P270" s="101"/>
      <c r="Q270" s="103" t="s">
        <v>62</v>
      </c>
      <c r="R270" s="104">
        <f t="shared" si="14"/>
        <v>124</v>
      </c>
    </row>
    <row r="271" spans="1:18" s="6" customFormat="1" ht="12.75">
      <c r="A271" s="117"/>
      <c r="B271" s="3"/>
      <c r="C271" s="107" t="s">
        <v>3574</v>
      </c>
      <c r="D271" s="96" t="s">
        <v>39</v>
      </c>
      <c r="E271" s="4" t="s">
        <v>6064</v>
      </c>
      <c r="F271" s="97" t="str">
        <f>IFERROR(VLOOKUP(C271,Sheet9!$A$1:$C$457,2,FALSE),"")</f>
        <v/>
      </c>
      <c r="G271" s="98"/>
      <c r="H271" s="5"/>
      <c r="I271" s="99"/>
      <c r="J271" s="100">
        <v>45009</v>
      </c>
      <c r="K271" s="1">
        <f t="shared" si="12"/>
        <v>45068</v>
      </c>
      <c r="L271" s="101"/>
      <c r="M271" s="99" t="str">
        <f>IFERROR(VLOOKUP(C271,Sheet9!$A$1:$C$457,3,FALSE),"")</f>
        <v/>
      </c>
      <c r="N271" s="101">
        <f t="shared" si="13"/>
        <v>124</v>
      </c>
      <c r="O271" s="102"/>
      <c r="P271" s="101"/>
      <c r="Q271" s="103" t="s">
        <v>62</v>
      </c>
      <c r="R271" s="104">
        <f t="shared" si="14"/>
        <v>124</v>
      </c>
    </row>
    <row r="272" spans="1:18" s="6" customFormat="1" ht="12.75">
      <c r="A272" s="117"/>
      <c r="B272" s="3"/>
      <c r="C272" s="107" t="s">
        <v>3575</v>
      </c>
      <c r="D272" s="96" t="s">
        <v>39</v>
      </c>
      <c r="E272" s="4" t="s">
        <v>6064</v>
      </c>
      <c r="F272" s="97" t="str">
        <f>IFERROR(VLOOKUP(C272,Sheet9!$A$1:$C$457,2,FALSE),"")</f>
        <v/>
      </c>
      <c r="G272" s="98"/>
      <c r="H272" s="5"/>
      <c r="I272" s="99"/>
      <c r="J272" s="100">
        <v>45009</v>
      </c>
      <c r="K272" s="1">
        <f t="shared" si="12"/>
        <v>45068</v>
      </c>
      <c r="L272" s="101"/>
      <c r="M272" s="99" t="str">
        <f>IFERROR(VLOOKUP(C272,Sheet9!$A$1:$C$457,3,FALSE),"")</f>
        <v/>
      </c>
      <c r="N272" s="101">
        <f t="shared" si="13"/>
        <v>124</v>
      </c>
      <c r="O272" s="102"/>
      <c r="P272" s="101"/>
      <c r="Q272" s="103" t="s">
        <v>62</v>
      </c>
      <c r="R272" s="104">
        <f t="shared" si="14"/>
        <v>124</v>
      </c>
    </row>
    <row r="273" spans="1:18" s="6" customFormat="1" ht="12.75">
      <c r="A273" s="117"/>
      <c r="B273" s="3"/>
      <c r="C273" s="107" t="s">
        <v>3576</v>
      </c>
      <c r="D273" s="96" t="s">
        <v>39</v>
      </c>
      <c r="E273" s="4" t="s">
        <v>6064</v>
      </c>
      <c r="F273" s="97" t="str">
        <f>IFERROR(VLOOKUP(C273,Sheet9!$A$1:$C$457,2,FALSE),"")</f>
        <v/>
      </c>
      <c r="G273" s="98"/>
      <c r="H273" s="5"/>
      <c r="I273" s="99"/>
      <c r="J273" s="100">
        <v>45009</v>
      </c>
      <c r="K273" s="1">
        <f t="shared" si="12"/>
        <v>45068</v>
      </c>
      <c r="L273" s="101"/>
      <c r="M273" s="99" t="str">
        <f>IFERROR(VLOOKUP(C273,Sheet9!$A$1:$C$457,3,FALSE),"")</f>
        <v/>
      </c>
      <c r="N273" s="101">
        <f t="shared" si="13"/>
        <v>124</v>
      </c>
      <c r="O273" s="102"/>
      <c r="P273" s="101"/>
      <c r="Q273" s="103" t="s">
        <v>62</v>
      </c>
      <c r="R273" s="104">
        <f t="shared" si="14"/>
        <v>124</v>
      </c>
    </row>
    <row r="274" spans="1:18" s="6" customFormat="1" ht="12.75">
      <c r="A274" s="117"/>
      <c r="B274" s="3"/>
      <c r="C274" s="107" t="s">
        <v>3635</v>
      </c>
      <c r="D274" s="96" t="s">
        <v>39</v>
      </c>
      <c r="E274" s="4" t="s">
        <v>6065</v>
      </c>
      <c r="F274" s="97" t="str">
        <f>IFERROR(VLOOKUP(C274,Sheet9!$A$1:$C$457,2,FALSE),"")</f>
        <v/>
      </c>
      <c r="G274" s="98"/>
      <c r="H274" s="5"/>
      <c r="I274" s="99"/>
      <c r="J274" s="100">
        <v>45010</v>
      </c>
      <c r="K274" s="1">
        <f t="shared" si="12"/>
        <v>45069</v>
      </c>
      <c r="L274" s="101"/>
      <c r="M274" s="99" t="str">
        <f>IFERROR(VLOOKUP(C274,Sheet9!$A$1:$C$457,3,FALSE),"")</f>
        <v/>
      </c>
      <c r="N274" s="101">
        <f t="shared" si="13"/>
        <v>124</v>
      </c>
      <c r="O274" s="102"/>
      <c r="P274" s="101"/>
      <c r="Q274" s="103" t="s">
        <v>62</v>
      </c>
      <c r="R274" s="104">
        <f t="shared" si="14"/>
        <v>124</v>
      </c>
    </row>
    <row r="275" spans="1:18" s="6" customFormat="1" ht="12.75">
      <c r="A275" s="117"/>
      <c r="B275" s="3"/>
      <c r="C275" s="107" t="s">
        <v>3637</v>
      </c>
      <c r="D275" s="96" t="s">
        <v>39</v>
      </c>
      <c r="E275" s="4" t="s">
        <v>6065</v>
      </c>
      <c r="F275" s="97" t="str">
        <f>IFERROR(VLOOKUP(C275,Sheet9!$A$1:$C$457,2,FALSE),"")</f>
        <v/>
      </c>
      <c r="G275" s="98"/>
      <c r="H275" s="5"/>
      <c r="I275" s="99"/>
      <c r="J275" s="100">
        <v>45010</v>
      </c>
      <c r="K275" s="1">
        <f t="shared" si="12"/>
        <v>45069</v>
      </c>
      <c r="L275" s="101"/>
      <c r="M275" s="99" t="str">
        <f>IFERROR(VLOOKUP(C275,Sheet9!$A$1:$C$457,3,FALSE),"")</f>
        <v/>
      </c>
      <c r="N275" s="101">
        <f t="shared" si="13"/>
        <v>124</v>
      </c>
      <c r="O275" s="102"/>
      <c r="P275" s="101"/>
      <c r="Q275" s="103" t="s">
        <v>62</v>
      </c>
      <c r="R275" s="104">
        <f t="shared" si="14"/>
        <v>124</v>
      </c>
    </row>
    <row r="276" spans="1:18" s="6" customFormat="1" ht="12.75">
      <c r="A276" s="117"/>
      <c r="B276" s="3"/>
      <c r="C276" s="107" t="s">
        <v>3638</v>
      </c>
      <c r="D276" s="96" t="s">
        <v>39</v>
      </c>
      <c r="E276" s="4" t="s">
        <v>6065</v>
      </c>
      <c r="F276" s="97" t="str">
        <f>IFERROR(VLOOKUP(C276,Sheet9!$A$1:$C$457,2,FALSE),"")</f>
        <v/>
      </c>
      <c r="G276" s="98"/>
      <c r="H276" s="5"/>
      <c r="I276" s="99"/>
      <c r="J276" s="100">
        <v>45010</v>
      </c>
      <c r="K276" s="1">
        <f t="shared" ref="K276:K339" si="15">59+J276</f>
        <v>45069</v>
      </c>
      <c r="L276" s="101"/>
      <c r="M276" s="99" t="str">
        <f>IFERROR(VLOOKUP(C276,Sheet9!$A$1:$C$457,3,FALSE),"")</f>
        <v/>
      </c>
      <c r="N276" s="101">
        <f t="shared" ref="N276:N339" si="16">4*31</f>
        <v>124</v>
      </c>
      <c r="O276" s="102"/>
      <c r="P276" s="101"/>
      <c r="Q276" s="103" t="s">
        <v>62</v>
      </c>
      <c r="R276" s="104">
        <f t="shared" si="14"/>
        <v>124</v>
      </c>
    </row>
    <row r="277" spans="1:18" s="6" customFormat="1" ht="12.75">
      <c r="A277" s="117"/>
      <c r="B277" s="3"/>
      <c r="C277" s="107" t="s">
        <v>3641</v>
      </c>
      <c r="D277" s="96" t="s">
        <v>39</v>
      </c>
      <c r="E277" s="4" t="s">
        <v>6065</v>
      </c>
      <c r="F277" s="97" t="str">
        <f>IFERROR(VLOOKUP(C277,Sheet9!$A$1:$C$457,2,FALSE),"")</f>
        <v/>
      </c>
      <c r="G277" s="98"/>
      <c r="H277" s="5"/>
      <c r="I277" s="99"/>
      <c r="J277" s="100">
        <v>45010</v>
      </c>
      <c r="K277" s="1">
        <f t="shared" si="15"/>
        <v>45069</v>
      </c>
      <c r="L277" s="101"/>
      <c r="M277" s="99" t="str">
        <f>IFERROR(VLOOKUP(C277,Sheet9!$A$1:$C$457,3,FALSE),"")</f>
        <v/>
      </c>
      <c r="N277" s="101">
        <f t="shared" si="16"/>
        <v>124</v>
      </c>
      <c r="O277" s="102"/>
      <c r="P277" s="101"/>
      <c r="Q277" s="103" t="s">
        <v>62</v>
      </c>
      <c r="R277" s="104">
        <f t="shared" si="14"/>
        <v>124</v>
      </c>
    </row>
    <row r="278" spans="1:18" s="6" customFormat="1" ht="12.75">
      <c r="A278" s="117"/>
      <c r="B278" s="3"/>
      <c r="C278" s="107" t="s">
        <v>3642</v>
      </c>
      <c r="D278" s="96" t="s">
        <v>39</v>
      </c>
      <c r="E278" s="4" t="s">
        <v>6065</v>
      </c>
      <c r="F278" s="97" t="str">
        <f>IFERROR(VLOOKUP(C278,Sheet9!$A$1:$C$457,2,FALSE),"")</f>
        <v/>
      </c>
      <c r="G278" s="98"/>
      <c r="H278" s="5"/>
      <c r="I278" s="99"/>
      <c r="J278" s="100">
        <v>45010</v>
      </c>
      <c r="K278" s="1">
        <f t="shared" si="15"/>
        <v>45069</v>
      </c>
      <c r="L278" s="101"/>
      <c r="M278" s="99" t="str">
        <f>IFERROR(VLOOKUP(C278,Sheet9!$A$1:$C$457,3,FALSE),"")</f>
        <v/>
      </c>
      <c r="N278" s="101">
        <f t="shared" si="16"/>
        <v>124</v>
      </c>
      <c r="O278" s="102"/>
      <c r="P278" s="101"/>
      <c r="Q278" s="103" t="s">
        <v>62</v>
      </c>
      <c r="R278" s="104">
        <f t="shared" si="14"/>
        <v>124</v>
      </c>
    </row>
    <row r="279" spans="1:18" s="6" customFormat="1" ht="12.75">
      <c r="A279" s="117"/>
      <c r="B279" s="3"/>
      <c r="C279" s="107" t="s">
        <v>3643</v>
      </c>
      <c r="D279" s="96" t="s">
        <v>39</v>
      </c>
      <c r="E279" s="4" t="s">
        <v>6065</v>
      </c>
      <c r="F279" s="97" t="str">
        <f>IFERROR(VLOOKUP(C279,Sheet9!$A$1:$C$457,2,FALSE),"")</f>
        <v/>
      </c>
      <c r="G279" s="98"/>
      <c r="H279" s="5"/>
      <c r="I279" s="99"/>
      <c r="J279" s="100">
        <v>45010</v>
      </c>
      <c r="K279" s="1">
        <f t="shared" si="15"/>
        <v>45069</v>
      </c>
      <c r="L279" s="101"/>
      <c r="M279" s="99" t="str">
        <f>IFERROR(VLOOKUP(C279,Sheet9!$A$1:$C$457,3,FALSE),"")</f>
        <v/>
      </c>
      <c r="N279" s="101">
        <f t="shared" si="16"/>
        <v>124</v>
      </c>
      <c r="O279" s="102"/>
      <c r="P279" s="101"/>
      <c r="Q279" s="103" t="s">
        <v>62</v>
      </c>
      <c r="R279" s="104">
        <f t="shared" si="14"/>
        <v>124</v>
      </c>
    </row>
    <row r="280" spans="1:18" s="6" customFormat="1" ht="12.75">
      <c r="A280" s="117"/>
      <c r="B280" s="3"/>
      <c r="C280" s="107" t="s">
        <v>3645</v>
      </c>
      <c r="D280" s="96" t="s">
        <v>39</v>
      </c>
      <c r="E280" s="4" t="s">
        <v>6065</v>
      </c>
      <c r="F280" s="97" t="str">
        <f>IFERROR(VLOOKUP(C280,Sheet9!$A$1:$C$457,2,FALSE),"")</f>
        <v/>
      </c>
      <c r="G280" s="98"/>
      <c r="H280" s="5"/>
      <c r="I280" s="99"/>
      <c r="J280" s="100">
        <v>45010</v>
      </c>
      <c r="K280" s="1">
        <f t="shared" si="15"/>
        <v>45069</v>
      </c>
      <c r="L280" s="101"/>
      <c r="M280" s="99" t="str">
        <f>IFERROR(VLOOKUP(C280,Sheet9!$A$1:$C$457,3,FALSE),"")</f>
        <v/>
      </c>
      <c r="N280" s="101">
        <f t="shared" si="16"/>
        <v>124</v>
      </c>
      <c r="O280" s="102"/>
      <c r="P280" s="101"/>
      <c r="Q280" s="103" t="s">
        <v>62</v>
      </c>
      <c r="R280" s="104">
        <f t="shared" si="14"/>
        <v>124</v>
      </c>
    </row>
    <row r="281" spans="1:18" s="6" customFormat="1" ht="12.75">
      <c r="A281" s="117"/>
      <c r="B281" s="3"/>
      <c r="C281" s="107" t="s">
        <v>3646</v>
      </c>
      <c r="D281" s="96" t="s">
        <v>39</v>
      </c>
      <c r="E281" s="4" t="s">
        <v>6065</v>
      </c>
      <c r="F281" s="97" t="str">
        <f>IFERROR(VLOOKUP(C281,Sheet9!$A$1:$C$457,2,FALSE),"")</f>
        <v/>
      </c>
      <c r="G281" s="98"/>
      <c r="H281" s="5"/>
      <c r="I281" s="99"/>
      <c r="J281" s="100">
        <v>45010</v>
      </c>
      <c r="K281" s="1">
        <f t="shared" si="15"/>
        <v>45069</v>
      </c>
      <c r="L281" s="101"/>
      <c r="M281" s="99" t="str">
        <f>IFERROR(VLOOKUP(C281,Sheet9!$A$1:$C$457,3,FALSE),"")</f>
        <v/>
      </c>
      <c r="N281" s="101">
        <f t="shared" si="16"/>
        <v>124</v>
      </c>
      <c r="O281" s="102"/>
      <c r="P281" s="101"/>
      <c r="Q281" s="103" t="s">
        <v>62</v>
      </c>
      <c r="R281" s="104">
        <f t="shared" si="14"/>
        <v>124</v>
      </c>
    </row>
    <row r="282" spans="1:18" s="6" customFormat="1" ht="12.75">
      <c r="A282" s="117"/>
      <c r="B282" s="3"/>
      <c r="C282" s="107" t="s">
        <v>3648</v>
      </c>
      <c r="D282" s="96" t="s">
        <v>39</v>
      </c>
      <c r="E282" s="4" t="s">
        <v>6065</v>
      </c>
      <c r="F282" s="97" t="str">
        <f>IFERROR(VLOOKUP(C282,Sheet9!$A$1:$C$457,2,FALSE),"")</f>
        <v/>
      </c>
      <c r="G282" s="98"/>
      <c r="H282" s="5"/>
      <c r="I282" s="99"/>
      <c r="J282" s="100">
        <v>45010</v>
      </c>
      <c r="K282" s="1">
        <f t="shared" si="15"/>
        <v>45069</v>
      </c>
      <c r="L282" s="101"/>
      <c r="M282" s="99" t="str">
        <f>IFERROR(VLOOKUP(C282,Sheet9!$A$1:$C$457,3,FALSE),"")</f>
        <v/>
      </c>
      <c r="N282" s="101">
        <f t="shared" si="16"/>
        <v>124</v>
      </c>
      <c r="O282" s="102"/>
      <c r="P282" s="101"/>
      <c r="Q282" s="103" t="s">
        <v>62</v>
      </c>
      <c r="R282" s="104">
        <f t="shared" si="14"/>
        <v>124</v>
      </c>
    </row>
    <row r="283" spans="1:18" s="6" customFormat="1" ht="12.75">
      <c r="A283" s="117"/>
      <c r="B283" s="3"/>
      <c r="C283" s="107" t="s">
        <v>3649</v>
      </c>
      <c r="D283" s="96" t="s">
        <v>39</v>
      </c>
      <c r="E283" s="4" t="s">
        <v>6065</v>
      </c>
      <c r="F283" s="97" t="str">
        <f>IFERROR(VLOOKUP(C283,Sheet9!$A$1:$C$457,2,FALSE),"")</f>
        <v/>
      </c>
      <c r="G283" s="98"/>
      <c r="H283" s="5"/>
      <c r="I283" s="99"/>
      <c r="J283" s="100">
        <v>45010</v>
      </c>
      <c r="K283" s="1">
        <f t="shared" si="15"/>
        <v>45069</v>
      </c>
      <c r="L283" s="101"/>
      <c r="M283" s="99" t="str">
        <f>IFERROR(VLOOKUP(C283,Sheet9!$A$1:$C$457,3,FALSE),"")</f>
        <v/>
      </c>
      <c r="N283" s="101">
        <f t="shared" si="16"/>
        <v>124</v>
      </c>
      <c r="O283" s="102"/>
      <c r="P283" s="101"/>
      <c r="Q283" s="103" t="s">
        <v>62</v>
      </c>
      <c r="R283" s="104">
        <f t="shared" si="14"/>
        <v>124</v>
      </c>
    </row>
    <row r="284" spans="1:18" s="6" customFormat="1" ht="12.75">
      <c r="A284" s="117"/>
      <c r="B284" s="3"/>
      <c r="C284" s="107" t="s">
        <v>3650</v>
      </c>
      <c r="D284" s="96" t="s">
        <v>39</v>
      </c>
      <c r="E284" s="4" t="s">
        <v>6065</v>
      </c>
      <c r="F284" s="97" t="str">
        <f>IFERROR(VLOOKUP(C284,Sheet9!$A$1:$C$457,2,FALSE),"")</f>
        <v/>
      </c>
      <c r="G284" s="98"/>
      <c r="H284" s="5"/>
      <c r="I284" s="99"/>
      <c r="J284" s="100">
        <v>45010</v>
      </c>
      <c r="K284" s="1">
        <f t="shared" si="15"/>
        <v>45069</v>
      </c>
      <c r="L284" s="101"/>
      <c r="M284" s="99" t="str">
        <f>IFERROR(VLOOKUP(C284,Sheet9!$A$1:$C$457,3,FALSE),"")</f>
        <v/>
      </c>
      <c r="N284" s="101">
        <f t="shared" si="16"/>
        <v>124</v>
      </c>
      <c r="O284" s="102"/>
      <c r="P284" s="101"/>
      <c r="Q284" s="103" t="s">
        <v>62</v>
      </c>
      <c r="R284" s="104">
        <f t="shared" si="14"/>
        <v>124</v>
      </c>
    </row>
    <row r="285" spans="1:18" s="6" customFormat="1" ht="12.75">
      <c r="A285" s="117"/>
      <c r="B285" s="3"/>
      <c r="C285" s="107" t="s">
        <v>3651</v>
      </c>
      <c r="D285" s="96" t="s">
        <v>39</v>
      </c>
      <c r="E285" s="4" t="s">
        <v>6065</v>
      </c>
      <c r="F285" s="97" t="str">
        <f>IFERROR(VLOOKUP(C285,Sheet9!$A$1:$C$457,2,FALSE),"")</f>
        <v/>
      </c>
      <c r="G285" s="98"/>
      <c r="H285" s="5"/>
      <c r="I285" s="99"/>
      <c r="J285" s="100">
        <v>45010</v>
      </c>
      <c r="K285" s="1">
        <f t="shared" si="15"/>
        <v>45069</v>
      </c>
      <c r="L285" s="101"/>
      <c r="M285" s="99" t="str">
        <f>IFERROR(VLOOKUP(C285,Sheet9!$A$1:$C$457,3,FALSE),"")</f>
        <v/>
      </c>
      <c r="N285" s="101">
        <f t="shared" si="16"/>
        <v>124</v>
      </c>
      <c r="O285" s="102"/>
      <c r="P285" s="101"/>
      <c r="Q285" s="103" t="s">
        <v>62</v>
      </c>
      <c r="R285" s="104">
        <f t="shared" si="14"/>
        <v>124</v>
      </c>
    </row>
    <row r="286" spans="1:18" s="6" customFormat="1" ht="12.75">
      <c r="A286" s="117"/>
      <c r="B286" s="3"/>
      <c r="C286" s="107" t="s">
        <v>3652</v>
      </c>
      <c r="D286" s="96" t="s">
        <v>39</v>
      </c>
      <c r="E286" s="4" t="s">
        <v>6065</v>
      </c>
      <c r="F286" s="97" t="str">
        <f>IFERROR(VLOOKUP(C286,Sheet9!$A$1:$C$457,2,FALSE),"")</f>
        <v/>
      </c>
      <c r="G286" s="98"/>
      <c r="H286" s="5"/>
      <c r="I286" s="99"/>
      <c r="J286" s="100">
        <v>45010</v>
      </c>
      <c r="K286" s="1">
        <f t="shared" si="15"/>
        <v>45069</v>
      </c>
      <c r="L286" s="101"/>
      <c r="M286" s="99" t="str">
        <f>IFERROR(VLOOKUP(C286,Sheet9!$A$1:$C$457,3,FALSE),"")</f>
        <v/>
      </c>
      <c r="N286" s="101">
        <f t="shared" si="16"/>
        <v>124</v>
      </c>
      <c r="O286" s="102"/>
      <c r="P286" s="101"/>
      <c r="Q286" s="103" t="s">
        <v>62</v>
      </c>
      <c r="R286" s="104">
        <f t="shared" si="14"/>
        <v>124</v>
      </c>
    </row>
    <row r="287" spans="1:18" s="6" customFormat="1" ht="12.75">
      <c r="A287" s="117"/>
      <c r="B287" s="3"/>
      <c r="C287" s="107" t="s">
        <v>3657</v>
      </c>
      <c r="D287" s="96" t="s">
        <v>39</v>
      </c>
      <c r="E287" s="4" t="s">
        <v>6065</v>
      </c>
      <c r="F287" s="97" t="str">
        <f>IFERROR(VLOOKUP(C287,Sheet9!$A$1:$C$457,2,FALSE),"")</f>
        <v/>
      </c>
      <c r="G287" s="98"/>
      <c r="H287" s="5"/>
      <c r="I287" s="99"/>
      <c r="J287" s="100">
        <v>45010</v>
      </c>
      <c r="K287" s="1">
        <f t="shared" si="15"/>
        <v>45069</v>
      </c>
      <c r="L287" s="101"/>
      <c r="M287" s="99" t="str">
        <f>IFERROR(VLOOKUP(C287,Sheet9!$A$1:$C$457,3,FALSE),"")</f>
        <v/>
      </c>
      <c r="N287" s="101">
        <f t="shared" si="16"/>
        <v>124</v>
      </c>
      <c r="O287" s="102"/>
      <c r="P287" s="101"/>
      <c r="Q287" s="103" t="s">
        <v>62</v>
      </c>
      <c r="R287" s="104">
        <f t="shared" si="14"/>
        <v>124</v>
      </c>
    </row>
    <row r="288" spans="1:18" s="6" customFormat="1" ht="12.75">
      <c r="A288" s="117"/>
      <c r="B288" s="3"/>
      <c r="C288" s="107" t="s">
        <v>3658</v>
      </c>
      <c r="D288" s="96" t="s">
        <v>39</v>
      </c>
      <c r="E288" s="4" t="s">
        <v>6065</v>
      </c>
      <c r="F288" s="97" t="str">
        <f>IFERROR(VLOOKUP(C288,Sheet9!$A$1:$C$457,2,FALSE),"")</f>
        <v/>
      </c>
      <c r="G288" s="98"/>
      <c r="H288" s="5"/>
      <c r="I288" s="99"/>
      <c r="J288" s="100">
        <v>45010</v>
      </c>
      <c r="K288" s="1">
        <f t="shared" si="15"/>
        <v>45069</v>
      </c>
      <c r="L288" s="101"/>
      <c r="M288" s="99" t="str">
        <f>IFERROR(VLOOKUP(C288,Sheet9!$A$1:$C$457,3,FALSE),"")</f>
        <v/>
      </c>
      <c r="N288" s="101">
        <f t="shared" si="16"/>
        <v>124</v>
      </c>
      <c r="O288" s="102"/>
      <c r="P288" s="101"/>
      <c r="Q288" s="103" t="s">
        <v>62</v>
      </c>
      <c r="R288" s="104">
        <f t="shared" si="14"/>
        <v>124</v>
      </c>
    </row>
    <row r="289" spans="1:18" s="6" customFormat="1" ht="12.75">
      <c r="A289" s="117"/>
      <c r="B289" s="3"/>
      <c r="C289" s="107" t="s">
        <v>3659</v>
      </c>
      <c r="D289" s="96" t="s">
        <v>39</v>
      </c>
      <c r="E289" s="4" t="s">
        <v>6065</v>
      </c>
      <c r="F289" s="97" t="str">
        <f>IFERROR(VLOOKUP(C289,Sheet9!$A$1:$C$457,2,FALSE),"")</f>
        <v/>
      </c>
      <c r="G289" s="98"/>
      <c r="H289" s="5"/>
      <c r="I289" s="99"/>
      <c r="J289" s="100">
        <v>45010</v>
      </c>
      <c r="K289" s="1">
        <f t="shared" si="15"/>
        <v>45069</v>
      </c>
      <c r="L289" s="101"/>
      <c r="M289" s="99" t="str">
        <f>IFERROR(VLOOKUP(C289,Sheet9!$A$1:$C$457,3,FALSE),"")</f>
        <v/>
      </c>
      <c r="N289" s="101">
        <f t="shared" si="16"/>
        <v>124</v>
      </c>
      <c r="O289" s="102"/>
      <c r="P289" s="101"/>
      <c r="Q289" s="103" t="s">
        <v>62</v>
      </c>
      <c r="R289" s="104">
        <f t="shared" si="14"/>
        <v>124</v>
      </c>
    </row>
    <row r="290" spans="1:18" s="6" customFormat="1" ht="12.75">
      <c r="A290" s="117"/>
      <c r="B290" s="3"/>
      <c r="C290" s="107" t="s">
        <v>3661</v>
      </c>
      <c r="D290" s="96" t="s">
        <v>39</v>
      </c>
      <c r="E290" s="4" t="s">
        <v>6065</v>
      </c>
      <c r="F290" s="97" t="str">
        <f>IFERROR(VLOOKUP(C290,Sheet9!$A$1:$C$457,2,FALSE),"")</f>
        <v/>
      </c>
      <c r="G290" s="98"/>
      <c r="H290" s="5"/>
      <c r="I290" s="99"/>
      <c r="J290" s="100">
        <v>45010</v>
      </c>
      <c r="K290" s="1">
        <f t="shared" si="15"/>
        <v>45069</v>
      </c>
      <c r="L290" s="101"/>
      <c r="M290" s="99" t="str">
        <f>IFERROR(VLOOKUP(C290,Sheet9!$A$1:$C$457,3,FALSE),"")</f>
        <v/>
      </c>
      <c r="N290" s="101">
        <f t="shared" si="16"/>
        <v>124</v>
      </c>
      <c r="O290" s="102"/>
      <c r="P290" s="101"/>
      <c r="Q290" s="103" t="s">
        <v>62</v>
      </c>
      <c r="R290" s="104">
        <f t="shared" si="14"/>
        <v>124</v>
      </c>
    </row>
    <row r="291" spans="1:18" s="6" customFormat="1" ht="12.75">
      <c r="A291" s="117"/>
      <c r="B291" s="3"/>
      <c r="C291" s="107" t="s">
        <v>3662</v>
      </c>
      <c r="D291" s="96" t="s">
        <v>39</v>
      </c>
      <c r="E291" s="4" t="s">
        <v>6065</v>
      </c>
      <c r="F291" s="97" t="str">
        <f>IFERROR(VLOOKUP(C291,Sheet9!$A$1:$C$457,2,FALSE),"")</f>
        <v/>
      </c>
      <c r="G291" s="98"/>
      <c r="H291" s="5"/>
      <c r="I291" s="99"/>
      <c r="J291" s="100">
        <v>45010</v>
      </c>
      <c r="K291" s="1">
        <f t="shared" si="15"/>
        <v>45069</v>
      </c>
      <c r="L291" s="101"/>
      <c r="M291" s="99" t="str">
        <f>IFERROR(VLOOKUP(C291,Sheet9!$A$1:$C$457,3,FALSE),"")</f>
        <v/>
      </c>
      <c r="N291" s="101">
        <f t="shared" si="16"/>
        <v>124</v>
      </c>
      <c r="O291" s="102"/>
      <c r="P291" s="101"/>
      <c r="Q291" s="103" t="s">
        <v>62</v>
      </c>
      <c r="R291" s="104">
        <f t="shared" si="14"/>
        <v>124</v>
      </c>
    </row>
    <row r="292" spans="1:18" s="6" customFormat="1" ht="12.75">
      <c r="A292" s="117"/>
      <c r="B292" s="3"/>
      <c r="C292" s="107" t="s">
        <v>3663</v>
      </c>
      <c r="D292" s="96" t="s">
        <v>39</v>
      </c>
      <c r="E292" s="4" t="s">
        <v>6065</v>
      </c>
      <c r="F292" s="97" t="str">
        <f>IFERROR(VLOOKUP(C292,Sheet9!$A$1:$C$457,2,FALSE),"")</f>
        <v/>
      </c>
      <c r="G292" s="98"/>
      <c r="H292" s="5"/>
      <c r="I292" s="99"/>
      <c r="J292" s="100">
        <v>45010</v>
      </c>
      <c r="K292" s="1">
        <f t="shared" si="15"/>
        <v>45069</v>
      </c>
      <c r="L292" s="101"/>
      <c r="M292" s="99" t="str">
        <f>IFERROR(VLOOKUP(C292,Sheet9!$A$1:$C$457,3,FALSE),"")</f>
        <v/>
      </c>
      <c r="N292" s="101">
        <f t="shared" si="16"/>
        <v>124</v>
      </c>
      <c r="O292" s="102"/>
      <c r="P292" s="101"/>
      <c r="Q292" s="103" t="s">
        <v>62</v>
      </c>
      <c r="R292" s="104">
        <f t="shared" si="14"/>
        <v>124</v>
      </c>
    </row>
    <row r="293" spans="1:18" s="6" customFormat="1" ht="12.75">
      <c r="A293" s="117"/>
      <c r="B293" s="3"/>
      <c r="C293" s="107" t="s">
        <v>3666</v>
      </c>
      <c r="D293" s="96" t="s">
        <v>39</v>
      </c>
      <c r="E293" s="4" t="s">
        <v>6065</v>
      </c>
      <c r="F293" s="97" t="str">
        <f>IFERROR(VLOOKUP(C293,Sheet9!$A$1:$C$457,2,FALSE),"")</f>
        <v/>
      </c>
      <c r="G293" s="98"/>
      <c r="H293" s="5"/>
      <c r="I293" s="99"/>
      <c r="J293" s="100">
        <v>45010</v>
      </c>
      <c r="K293" s="1">
        <f t="shared" si="15"/>
        <v>45069</v>
      </c>
      <c r="L293" s="101"/>
      <c r="M293" s="99" t="str">
        <f>IFERROR(VLOOKUP(C293,Sheet9!$A$1:$C$457,3,FALSE),"")</f>
        <v/>
      </c>
      <c r="N293" s="101">
        <f t="shared" si="16"/>
        <v>124</v>
      </c>
      <c r="O293" s="102"/>
      <c r="P293" s="101"/>
      <c r="Q293" s="103" t="s">
        <v>62</v>
      </c>
      <c r="R293" s="104">
        <f t="shared" si="14"/>
        <v>124</v>
      </c>
    </row>
    <row r="294" spans="1:18" s="6" customFormat="1" ht="12.75">
      <c r="A294" s="117"/>
      <c r="B294" s="3"/>
      <c r="C294" s="107" t="s">
        <v>3668</v>
      </c>
      <c r="D294" s="96" t="s">
        <v>39</v>
      </c>
      <c r="E294" s="4" t="s">
        <v>6065</v>
      </c>
      <c r="F294" s="97" t="str">
        <f>IFERROR(VLOOKUP(C294,Sheet9!$A$1:$C$457,2,FALSE),"")</f>
        <v/>
      </c>
      <c r="G294" s="98"/>
      <c r="H294" s="5"/>
      <c r="I294" s="99"/>
      <c r="J294" s="100">
        <v>45010</v>
      </c>
      <c r="K294" s="1">
        <f t="shared" si="15"/>
        <v>45069</v>
      </c>
      <c r="L294" s="101"/>
      <c r="M294" s="99" t="str">
        <f>IFERROR(VLOOKUP(C294,Sheet9!$A$1:$C$457,3,FALSE),"")</f>
        <v/>
      </c>
      <c r="N294" s="101">
        <f t="shared" si="16"/>
        <v>124</v>
      </c>
      <c r="O294" s="102"/>
      <c r="P294" s="101"/>
      <c r="Q294" s="103" t="s">
        <v>62</v>
      </c>
      <c r="R294" s="104">
        <f t="shared" si="14"/>
        <v>124</v>
      </c>
    </row>
    <row r="295" spans="1:18" s="6" customFormat="1" ht="12.75">
      <c r="A295" s="117"/>
      <c r="B295" s="3"/>
      <c r="C295" s="107" t="s">
        <v>3669</v>
      </c>
      <c r="D295" s="96" t="s">
        <v>39</v>
      </c>
      <c r="E295" s="4" t="s">
        <v>6065</v>
      </c>
      <c r="F295" s="97" t="str">
        <f>IFERROR(VLOOKUP(C295,Sheet9!$A$1:$C$457,2,FALSE),"")</f>
        <v/>
      </c>
      <c r="G295" s="98"/>
      <c r="H295" s="5"/>
      <c r="I295" s="99"/>
      <c r="J295" s="100">
        <v>45010</v>
      </c>
      <c r="K295" s="1">
        <f t="shared" si="15"/>
        <v>45069</v>
      </c>
      <c r="L295" s="101"/>
      <c r="M295" s="99" t="str">
        <f>IFERROR(VLOOKUP(C295,Sheet9!$A$1:$C$457,3,FALSE),"")</f>
        <v/>
      </c>
      <c r="N295" s="101">
        <f t="shared" si="16"/>
        <v>124</v>
      </c>
      <c r="O295" s="102"/>
      <c r="P295" s="101"/>
      <c r="Q295" s="103" t="s">
        <v>62</v>
      </c>
      <c r="R295" s="104">
        <f t="shared" si="14"/>
        <v>124</v>
      </c>
    </row>
    <row r="296" spans="1:18" s="6" customFormat="1" ht="12.75">
      <c r="A296" s="117"/>
      <c r="B296" s="3"/>
      <c r="C296" s="107" t="s">
        <v>3670</v>
      </c>
      <c r="D296" s="96" t="s">
        <v>39</v>
      </c>
      <c r="E296" s="4" t="s">
        <v>6065</v>
      </c>
      <c r="F296" s="97" t="str">
        <f>IFERROR(VLOOKUP(C296,Sheet9!$A$1:$C$457,2,FALSE),"")</f>
        <v/>
      </c>
      <c r="G296" s="98"/>
      <c r="H296" s="5"/>
      <c r="I296" s="99"/>
      <c r="J296" s="100">
        <v>45010</v>
      </c>
      <c r="K296" s="1">
        <f t="shared" si="15"/>
        <v>45069</v>
      </c>
      <c r="L296" s="101"/>
      <c r="M296" s="99" t="str">
        <f>IFERROR(VLOOKUP(C296,Sheet9!$A$1:$C$457,3,FALSE),"")</f>
        <v/>
      </c>
      <c r="N296" s="101">
        <f t="shared" si="16"/>
        <v>124</v>
      </c>
      <c r="O296" s="102"/>
      <c r="P296" s="101"/>
      <c r="Q296" s="103" t="s">
        <v>62</v>
      </c>
      <c r="R296" s="104">
        <f t="shared" si="14"/>
        <v>124</v>
      </c>
    </row>
    <row r="297" spans="1:18" s="6" customFormat="1" ht="12.75">
      <c r="A297" s="117"/>
      <c r="B297" s="3"/>
      <c r="C297" s="107" t="s">
        <v>3683</v>
      </c>
      <c r="D297" s="96" t="s">
        <v>39</v>
      </c>
      <c r="E297" s="4" t="s">
        <v>6065</v>
      </c>
      <c r="F297" s="97" t="str">
        <f>IFERROR(VLOOKUP(C297,Sheet9!$A$1:$C$457,2,FALSE),"")</f>
        <v/>
      </c>
      <c r="G297" s="98"/>
      <c r="H297" s="5"/>
      <c r="I297" s="99"/>
      <c r="J297" s="100">
        <v>45010</v>
      </c>
      <c r="K297" s="1">
        <f t="shared" si="15"/>
        <v>45069</v>
      </c>
      <c r="L297" s="101"/>
      <c r="M297" s="99" t="str">
        <f>IFERROR(VLOOKUP(C297,Sheet9!$A$1:$C$457,3,FALSE),"")</f>
        <v/>
      </c>
      <c r="N297" s="101">
        <f t="shared" si="16"/>
        <v>124</v>
      </c>
      <c r="O297" s="102"/>
      <c r="P297" s="101"/>
      <c r="Q297" s="103" t="s">
        <v>62</v>
      </c>
      <c r="R297" s="104">
        <f t="shared" si="14"/>
        <v>124</v>
      </c>
    </row>
    <row r="298" spans="1:18" s="6" customFormat="1" ht="12.75">
      <c r="A298" s="117"/>
      <c r="B298" s="3"/>
      <c r="C298" s="107" t="s">
        <v>3684</v>
      </c>
      <c r="D298" s="96" t="s">
        <v>39</v>
      </c>
      <c r="E298" s="4" t="s">
        <v>6065</v>
      </c>
      <c r="F298" s="97" t="str">
        <f>IFERROR(VLOOKUP(C298,Sheet9!$A$1:$C$457,2,FALSE),"")</f>
        <v/>
      </c>
      <c r="G298" s="98"/>
      <c r="H298" s="5"/>
      <c r="I298" s="99"/>
      <c r="J298" s="100">
        <v>45010</v>
      </c>
      <c r="K298" s="1">
        <f t="shared" si="15"/>
        <v>45069</v>
      </c>
      <c r="L298" s="101"/>
      <c r="M298" s="99" t="str">
        <f>IFERROR(VLOOKUP(C298,Sheet9!$A$1:$C$457,3,FALSE),"")</f>
        <v/>
      </c>
      <c r="N298" s="101">
        <f t="shared" si="16"/>
        <v>124</v>
      </c>
      <c r="O298" s="102"/>
      <c r="P298" s="101"/>
      <c r="Q298" s="103" t="s">
        <v>62</v>
      </c>
      <c r="R298" s="104">
        <f t="shared" si="14"/>
        <v>124</v>
      </c>
    </row>
    <row r="299" spans="1:18" s="6" customFormat="1" ht="12.75">
      <c r="A299" s="117"/>
      <c r="B299" s="3"/>
      <c r="C299" s="107" t="s">
        <v>3687</v>
      </c>
      <c r="D299" s="96" t="s">
        <v>39</v>
      </c>
      <c r="E299" s="4" t="s">
        <v>6065</v>
      </c>
      <c r="F299" s="97" t="str">
        <f>IFERROR(VLOOKUP(C299,Sheet9!$A$1:$C$457,2,FALSE),"")</f>
        <v/>
      </c>
      <c r="G299" s="98"/>
      <c r="H299" s="5"/>
      <c r="I299" s="99"/>
      <c r="J299" s="100">
        <v>45010</v>
      </c>
      <c r="K299" s="1">
        <f t="shared" si="15"/>
        <v>45069</v>
      </c>
      <c r="L299" s="101"/>
      <c r="M299" s="99" t="str">
        <f>IFERROR(VLOOKUP(C299,Sheet9!$A$1:$C$457,3,FALSE),"")</f>
        <v/>
      </c>
      <c r="N299" s="101">
        <f t="shared" si="16"/>
        <v>124</v>
      </c>
      <c r="O299" s="102"/>
      <c r="P299" s="101"/>
      <c r="Q299" s="103" t="s">
        <v>62</v>
      </c>
      <c r="R299" s="104">
        <f t="shared" si="14"/>
        <v>124</v>
      </c>
    </row>
    <row r="300" spans="1:18" s="6" customFormat="1" ht="12.75">
      <c r="A300" s="117"/>
      <c r="B300" s="3"/>
      <c r="C300" s="107" t="s">
        <v>3775</v>
      </c>
      <c r="D300" s="96" t="s">
        <v>39</v>
      </c>
      <c r="E300" s="4" t="s">
        <v>6067</v>
      </c>
      <c r="F300" s="97" t="str">
        <f>IFERROR(VLOOKUP(C300,Sheet9!$A$1:$C$457,2,FALSE),"")</f>
        <v/>
      </c>
      <c r="G300" s="98"/>
      <c r="H300" s="5"/>
      <c r="I300" s="99"/>
      <c r="J300" s="100">
        <v>45011</v>
      </c>
      <c r="K300" s="1">
        <f t="shared" si="15"/>
        <v>45070</v>
      </c>
      <c r="L300" s="101"/>
      <c r="M300" s="99" t="str">
        <f>IFERROR(VLOOKUP(C300,Sheet9!$A$1:$C$457,3,FALSE),"")</f>
        <v/>
      </c>
      <c r="N300" s="101">
        <f t="shared" si="16"/>
        <v>124</v>
      </c>
      <c r="O300" s="102"/>
      <c r="P300" s="101"/>
      <c r="Q300" s="103" t="s">
        <v>62</v>
      </c>
      <c r="R300" s="104">
        <f t="shared" si="14"/>
        <v>124</v>
      </c>
    </row>
    <row r="301" spans="1:18" s="6" customFormat="1" ht="12.75">
      <c r="A301" s="117"/>
      <c r="B301" s="3"/>
      <c r="C301" s="107" t="s">
        <v>3778</v>
      </c>
      <c r="D301" s="96" t="s">
        <v>39</v>
      </c>
      <c r="E301" s="4" t="s">
        <v>6067</v>
      </c>
      <c r="F301" s="97" t="str">
        <f>IFERROR(VLOOKUP(C301,Sheet9!$A$1:$C$457,2,FALSE),"")</f>
        <v/>
      </c>
      <c r="G301" s="98"/>
      <c r="H301" s="5"/>
      <c r="I301" s="99"/>
      <c r="J301" s="100">
        <v>45011</v>
      </c>
      <c r="K301" s="1">
        <f t="shared" si="15"/>
        <v>45070</v>
      </c>
      <c r="L301" s="101"/>
      <c r="M301" s="99" t="str">
        <f>IFERROR(VLOOKUP(C301,Sheet9!$A$1:$C$457,3,FALSE),"")</f>
        <v/>
      </c>
      <c r="N301" s="101">
        <f t="shared" si="16"/>
        <v>124</v>
      </c>
      <c r="O301" s="102"/>
      <c r="P301" s="101"/>
      <c r="Q301" s="103" t="s">
        <v>62</v>
      </c>
      <c r="R301" s="104">
        <f t="shared" si="14"/>
        <v>124</v>
      </c>
    </row>
    <row r="302" spans="1:18" s="6" customFormat="1" ht="12.75">
      <c r="A302" s="117"/>
      <c r="B302" s="3"/>
      <c r="C302" s="107" t="s">
        <v>3803</v>
      </c>
      <c r="D302" s="96" t="s">
        <v>39</v>
      </c>
      <c r="E302" s="4" t="s">
        <v>6067</v>
      </c>
      <c r="F302" s="97" t="str">
        <f>IFERROR(VLOOKUP(C302,Sheet9!$A$1:$C$457,2,FALSE),"")</f>
        <v/>
      </c>
      <c r="G302" s="98"/>
      <c r="H302" s="5"/>
      <c r="I302" s="99"/>
      <c r="J302" s="100">
        <v>45011</v>
      </c>
      <c r="K302" s="1">
        <f t="shared" si="15"/>
        <v>45070</v>
      </c>
      <c r="L302" s="101"/>
      <c r="M302" s="99" t="str">
        <f>IFERROR(VLOOKUP(C302,Sheet9!$A$1:$C$457,3,FALSE),"")</f>
        <v/>
      </c>
      <c r="N302" s="101">
        <f t="shared" si="16"/>
        <v>124</v>
      </c>
      <c r="O302" s="102"/>
      <c r="P302" s="101"/>
      <c r="Q302" s="103" t="s">
        <v>62</v>
      </c>
      <c r="R302" s="104">
        <f t="shared" si="14"/>
        <v>124</v>
      </c>
    </row>
    <row r="303" spans="1:18" s="6" customFormat="1" ht="12.75">
      <c r="A303" s="117"/>
      <c r="B303" s="3"/>
      <c r="C303" s="107" t="s">
        <v>3824</v>
      </c>
      <c r="D303" s="96" t="s">
        <v>39</v>
      </c>
      <c r="E303" s="4" t="s">
        <v>6067</v>
      </c>
      <c r="F303" s="97" t="s">
        <v>10797</v>
      </c>
      <c r="G303" s="98"/>
      <c r="H303" s="5"/>
      <c r="I303" s="99"/>
      <c r="J303" s="100">
        <v>45011</v>
      </c>
      <c r="K303" s="1">
        <f t="shared" si="15"/>
        <v>45070</v>
      </c>
      <c r="L303" s="101"/>
      <c r="M303" s="99">
        <v>45115</v>
      </c>
      <c r="N303" s="101">
        <f>4*(M303-F3+1)</f>
        <v>-336</v>
      </c>
      <c r="O303" s="102"/>
      <c r="P303" s="101"/>
      <c r="Q303" s="103" t="s">
        <v>62</v>
      </c>
      <c r="R303" s="104">
        <f t="shared" si="14"/>
        <v>-336</v>
      </c>
    </row>
    <row r="304" spans="1:18" s="6" customFormat="1" ht="12.75">
      <c r="A304" s="117"/>
      <c r="B304" s="3"/>
      <c r="C304" s="107" t="s">
        <v>3694</v>
      </c>
      <c r="D304" s="96" t="s">
        <v>39</v>
      </c>
      <c r="E304" s="4" t="s">
        <v>6066</v>
      </c>
      <c r="F304" s="97" t="str">
        <f>IFERROR(VLOOKUP(C304,Sheet9!$A$1:$C$457,2,FALSE),"")</f>
        <v/>
      </c>
      <c r="G304" s="98"/>
      <c r="H304" s="5"/>
      <c r="I304" s="99"/>
      <c r="J304" s="100">
        <v>45011</v>
      </c>
      <c r="K304" s="1">
        <f t="shared" si="15"/>
        <v>45070</v>
      </c>
      <c r="L304" s="101"/>
      <c r="M304" s="99" t="str">
        <f>IFERROR(VLOOKUP(C304,Sheet9!$A$1:$C$457,3,FALSE),"")</f>
        <v/>
      </c>
      <c r="N304" s="101">
        <f t="shared" si="16"/>
        <v>124</v>
      </c>
      <c r="O304" s="102"/>
      <c r="P304" s="101"/>
      <c r="Q304" s="103" t="s">
        <v>62</v>
      </c>
      <c r="R304" s="104">
        <f t="shared" si="14"/>
        <v>124</v>
      </c>
    </row>
    <row r="305" spans="1:18" s="6" customFormat="1" ht="12.75">
      <c r="A305" s="117"/>
      <c r="B305" s="3"/>
      <c r="C305" s="107" t="s">
        <v>3695</v>
      </c>
      <c r="D305" s="96" t="s">
        <v>39</v>
      </c>
      <c r="E305" s="4" t="s">
        <v>6066</v>
      </c>
      <c r="F305" s="97" t="str">
        <f>IFERROR(VLOOKUP(C305,Sheet9!$A$1:$C$457,2,FALSE),"")</f>
        <v/>
      </c>
      <c r="G305" s="98"/>
      <c r="H305" s="5"/>
      <c r="I305" s="99"/>
      <c r="J305" s="100">
        <v>45011</v>
      </c>
      <c r="K305" s="1">
        <f t="shared" si="15"/>
        <v>45070</v>
      </c>
      <c r="L305" s="101"/>
      <c r="M305" s="99" t="str">
        <f>IFERROR(VLOOKUP(C305,Sheet9!$A$1:$C$457,3,FALSE),"")</f>
        <v/>
      </c>
      <c r="N305" s="101">
        <f t="shared" si="16"/>
        <v>124</v>
      </c>
      <c r="O305" s="102"/>
      <c r="P305" s="101"/>
      <c r="Q305" s="103" t="s">
        <v>62</v>
      </c>
      <c r="R305" s="104">
        <f t="shared" si="14"/>
        <v>124</v>
      </c>
    </row>
    <row r="306" spans="1:18" s="6" customFormat="1" ht="12.75">
      <c r="A306" s="117"/>
      <c r="B306" s="3"/>
      <c r="C306" s="107" t="s">
        <v>3697</v>
      </c>
      <c r="D306" s="96" t="s">
        <v>39</v>
      </c>
      <c r="E306" s="4" t="s">
        <v>6066</v>
      </c>
      <c r="F306" s="97" t="str">
        <f>IFERROR(VLOOKUP(C306,Sheet9!$A$1:$C$457,2,FALSE),"")</f>
        <v/>
      </c>
      <c r="G306" s="98"/>
      <c r="H306" s="5"/>
      <c r="I306" s="99"/>
      <c r="J306" s="100">
        <v>45011</v>
      </c>
      <c r="K306" s="1">
        <f t="shared" si="15"/>
        <v>45070</v>
      </c>
      <c r="L306" s="101"/>
      <c r="M306" s="99" t="str">
        <f>IFERROR(VLOOKUP(C306,Sheet9!$A$1:$C$457,3,FALSE),"")</f>
        <v/>
      </c>
      <c r="N306" s="101">
        <f t="shared" si="16"/>
        <v>124</v>
      </c>
      <c r="O306" s="102"/>
      <c r="P306" s="101"/>
      <c r="Q306" s="103" t="s">
        <v>62</v>
      </c>
      <c r="R306" s="104">
        <f t="shared" si="14"/>
        <v>124</v>
      </c>
    </row>
    <row r="307" spans="1:18" s="6" customFormat="1" ht="12.75">
      <c r="A307" s="117"/>
      <c r="B307" s="3"/>
      <c r="C307" s="107" t="s">
        <v>3700</v>
      </c>
      <c r="D307" s="96" t="s">
        <v>39</v>
      </c>
      <c r="E307" s="4" t="s">
        <v>6066</v>
      </c>
      <c r="F307" s="97" t="str">
        <f>IFERROR(VLOOKUP(C307,Sheet9!$A$1:$C$457,2,FALSE),"")</f>
        <v/>
      </c>
      <c r="G307" s="98"/>
      <c r="H307" s="5"/>
      <c r="I307" s="99"/>
      <c r="J307" s="100">
        <v>45011</v>
      </c>
      <c r="K307" s="1">
        <f t="shared" si="15"/>
        <v>45070</v>
      </c>
      <c r="L307" s="101"/>
      <c r="M307" s="99" t="str">
        <f>IFERROR(VLOOKUP(C307,Sheet9!$A$1:$C$457,3,FALSE),"")</f>
        <v/>
      </c>
      <c r="N307" s="101">
        <f t="shared" si="16"/>
        <v>124</v>
      </c>
      <c r="O307" s="102"/>
      <c r="P307" s="101"/>
      <c r="Q307" s="103" t="s">
        <v>62</v>
      </c>
      <c r="R307" s="104">
        <f t="shared" si="14"/>
        <v>124</v>
      </c>
    </row>
    <row r="308" spans="1:18" s="6" customFormat="1" ht="12.75">
      <c r="A308" s="117"/>
      <c r="B308" s="3"/>
      <c r="C308" s="107" t="s">
        <v>3705</v>
      </c>
      <c r="D308" s="96" t="s">
        <v>39</v>
      </c>
      <c r="E308" s="4" t="s">
        <v>6066</v>
      </c>
      <c r="F308" s="97" t="str">
        <f>IFERROR(VLOOKUP(C308,Sheet9!$A$1:$C$457,2,FALSE),"")</f>
        <v/>
      </c>
      <c r="G308" s="98"/>
      <c r="H308" s="5"/>
      <c r="I308" s="99"/>
      <c r="J308" s="100">
        <v>45011</v>
      </c>
      <c r="K308" s="1">
        <f t="shared" si="15"/>
        <v>45070</v>
      </c>
      <c r="L308" s="101"/>
      <c r="M308" s="99" t="str">
        <f>IFERROR(VLOOKUP(C308,Sheet9!$A$1:$C$457,3,FALSE),"")</f>
        <v/>
      </c>
      <c r="N308" s="101">
        <f t="shared" si="16"/>
        <v>124</v>
      </c>
      <c r="O308" s="102"/>
      <c r="P308" s="101"/>
      <c r="Q308" s="103" t="s">
        <v>62</v>
      </c>
      <c r="R308" s="104">
        <f t="shared" si="14"/>
        <v>124</v>
      </c>
    </row>
    <row r="309" spans="1:18" s="6" customFormat="1" ht="12.75">
      <c r="A309" s="117"/>
      <c r="B309" s="3"/>
      <c r="C309" s="107" t="s">
        <v>3706</v>
      </c>
      <c r="D309" s="96" t="s">
        <v>39</v>
      </c>
      <c r="E309" s="4" t="s">
        <v>6066</v>
      </c>
      <c r="F309" s="97" t="str">
        <f>IFERROR(VLOOKUP(C309,Sheet9!$A$1:$C$457,2,FALSE),"")</f>
        <v/>
      </c>
      <c r="G309" s="98"/>
      <c r="H309" s="5"/>
      <c r="I309" s="99"/>
      <c r="J309" s="100">
        <v>45011</v>
      </c>
      <c r="K309" s="1">
        <f t="shared" si="15"/>
        <v>45070</v>
      </c>
      <c r="L309" s="101"/>
      <c r="M309" s="99" t="str">
        <f>IFERROR(VLOOKUP(C309,Sheet9!$A$1:$C$457,3,FALSE),"")</f>
        <v/>
      </c>
      <c r="N309" s="101">
        <f t="shared" si="16"/>
        <v>124</v>
      </c>
      <c r="O309" s="102"/>
      <c r="P309" s="101"/>
      <c r="Q309" s="103" t="s">
        <v>62</v>
      </c>
      <c r="R309" s="104">
        <f t="shared" si="14"/>
        <v>124</v>
      </c>
    </row>
    <row r="310" spans="1:18" s="6" customFormat="1" ht="12.75">
      <c r="A310" s="117"/>
      <c r="B310" s="3"/>
      <c r="C310" s="107" t="s">
        <v>3708</v>
      </c>
      <c r="D310" s="96" t="s">
        <v>39</v>
      </c>
      <c r="E310" s="4" t="s">
        <v>6066</v>
      </c>
      <c r="F310" s="97" t="str">
        <f>IFERROR(VLOOKUP(C310,Sheet9!$A$1:$C$457,2,FALSE),"")</f>
        <v/>
      </c>
      <c r="G310" s="98"/>
      <c r="H310" s="5"/>
      <c r="I310" s="99"/>
      <c r="J310" s="100">
        <v>45011</v>
      </c>
      <c r="K310" s="1">
        <f t="shared" si="15"/>
        <v>45070</v>
      </c>
      <c r="L310" s="101"/>
      <c r="M310" s="99" t="str">
        <f>IFERROR(VLOOKUP(C310,Sheet9!$A$1:$C$457,3,FALSE),"")</f>
        <v/>
      </c>
      <c r="N310" s="101">
        <f t="shared" si="16"/>
        <v>124</v>
      </c>
      <c r="O310" s="102"/>
      <c r="P310" s="101"/>
      <c r="Q310" s="103" t="s">
        <v>62</v>
      </c>
      <c r="R310" s="104">
        <f t="shared" si="14"/>
        <v>124</v>
      </c>
    </row>
    <row r="311" spans="1:18" s="6" customFormat="1" ht="12.75">
      <c r="A311" s="117"/>
      <c r="B311" s="3"/>
      <c r="C311" s="107" t="s">
        <v>3710</v>
      </c>
      <c r="D311" s="96" t="s">
        <v>39</v>
      </c>
      <c r="E311" s="4" t="s">
        <v>6066</v>
      </c>
      <c r="F311" s="97" t="str">
        <f>IFERROR(VLOOKUP(C311,Sheet9!$A$1:$C$457,2,FALSE),"")</f>
        <v/>
      </c>
      <c r="G311" s="98"/>
      <c r="H311" s="5"/>
      <c r="I311" s="99"/>
      <c r="J311" s="100">
        <v>45011</v>
      </c>
      <c r="K311" s="1">
        <f t="shared" si="15"/>
        <v>45070</v>
      </c>
      <c r="L311" s="101"/>
      <c r="M311" s="99" t="str">
        <f>IFERROR(VLOOKUP(C311,Sheet9!$A$1:$C$457,3,FALSE),"")</f>
        <v/>
      </c>
      <c r="N311" s="101">
        <f t="shared" si="16"/>
        <v>124</v>
      </c>
      <c r="O311" s="102"/>
      <c r="P311" s="101"/>
      <c r="Q311" s="103" t="s">
        <v>62</v>
      </c>
      <c r="R311" s="104">
        <f t="shared" si="14"/>
        <v>124</v>
      </c>
    </row>
    <row r="312" spans="1:18" s="6" customFormat="1" ht="12.75">
      <c r="A312" s="117"/>
      <c r="B312" s="3"/>
      <c r="C312" s="107" t="s">
        <v>3712</v>
      </c>
      <c r="D312" s="96" t="s">
        <v>39</v>
      </c>
      <c r="E312" s="4" t="s">
        <v>6066</v>
      </c>
      <c r="F312" s="97" t="str">
        <f>IFERROR(VLOOKUP(C312,Sheet9!$A$1:$C$457,2,FALSE),"")</f>
        <v/>
      </c>
      <c r="G312" s="98"/>
      <c r="H312" s="5"/>
      <c r="I312" s="99"/>
      <c r="J312" s="100">
        <v>45011</v>
      </c>
      <c r="K312" s="1">
        <f t="shared" si="15"/>
        <v>45070</v>
      </c>
      <c r="L312" s="101"/>
      <c r="M312" s="99" t="str">
        <f>IFERROR(VLOOKUP(C312,Sheet9!$A$1:$C$457,3,FALSE),"")</f>
        <v/>
      </c>
      <c r="N312" s="101">
        <f t="shared" si="16"/>
        <v>124</v>
      </c>
      <c r="O312" s="102"/>
      <c r="P312" s="101"/>
      <c r="Q312" s="103" t="s">
        <v>62</v>
      </c>
      <c r="R312" s="104">
        <f t="shared" si="14"/>
        <v>124</v>
      </c>
    </row>
    <row r="313" spans="1:18" s="6" customFormat="1" ht="12.75">
      <c r="A313" s="117"/>
      <c r="B313" s="3"/>
      <c r="C313" s="107" t="s">
        <v>3720</v>
      </c>
      <c r="D313" s="96" t="s">
        <v>39</v>
      </c>
      <c r="E313" s="4" t="s">
        <v>6066</v>
      </c>
      <c r="F313" s="97" t="str">
        <f>IFERROR(VLOOKUP(C313,Sheet9!$A$1:$C$457,2,FALSE),"")</f>
        <v/>
      </c>
      <c r="G313" s="98"/>
      <c r="H313" s="5"/>
      <c r="I313" s="99"/>
      <c r="J313" s="100">
        <v>45011</v>
      </c>
      <c r="K313" s="1">
        <f t="shared" si="15"/>
        <v>45070</v>
      </c>
      <c r="L313" s="101"/>
      <c r="M313" s="99" t="str">
        <f>IFERROR(VLOOKUP(C313,Sheet9!$A$1:$C$457,3,FALSE),"")</f>
        <v/>
      </c>
      <c r="N313" s="101">
        <f t="shared" si="16"/>
        <v>124</v>
      </c>
      <c r="O313" s="102"/>
      <c r="P313" s="101"/>
      <c r="Q313" s="103" t="s">
        <v>62</v>
      </c>
      <c r="R313" s="104">
        <f t="shared" si="14"/>
        <v>124</v>
      </c>
    </row>
    <row r="314" spans="1:18" s="6" customFormat="1" ht="12.75">
      <c r="A314" s="117"/>
      <c r="B314" s="3"/>
      <c r="C314" s="107" t="s">
        <v>3723</v>
      </c>
      <c r="D314" s="96" t="s">
        <v>39</v>
      </c>
      <c r="E314" s="4" t="s">
        <v>6066</v>
      </c>
      <c r="F314" s="97" t="str">
        <f>IFERROR(VLOOKUP(C314,Sheet9!$A$1:$C$457,2,FALSE),"")</f>
        <v/>
      </c>
      <c r="G314" s="98"/>
      <c r="H314" s="5"/>
      <c r="I314" s="99"/>
      <c r="J314" s="100">
        <v>45011</v>
      </c>
      <c r="K314" s="1">
        <f t="shared" si="15"/>
        <v>45070</v>
      </c>
      <c r="L314" s="101"/>
      <c r="M314" s="99" t="str">
        <f>IFERROR(VLOOKUP(C314,Sheet9!$A$1:$C$457,3,FALSE),"")</f>
        <v/>
      </c>
      <c r="N314" s="101">
        <f t="shared" si="16"/>
        <v>124</v>
      </c>
      <c r="O314" s="102"/>
      <c r="P314" s="101"/>
      <c r="Q314" s="103" t="s">
        <v>62</v>
      </c>
      <c r="R314" s="104">
        <f t="shared" si="14"/>
        <v>124</v>
      </c>
    </row>
    <row r="315" spans="1:18" s="6" customFormat="1" ht="12.75">
      <c r="A315" s="117"/>
      <c r="B315" s="3"/>
      <c r="C315" s="107" t="s">
        <v>3725</v>
      </c>
      <c r="D315" s="96" t="s">
        <v>39</v>
      </c>
      <c r="E315" s="4" t="s">
        <v>6066</v>
      </c>
      <c r="F315" s="97" t="str">
        <f>IFERROR(VLOOKUP(C315,Sheet9!$A$1:$C$457,2,FALSE),"")</f>
        <v/>
      </c>
      <c r="G315" s="98"/>
      <c r="H315" s="5"/>
      <c r="I315" s="99"/>
      <c r="J315" s="100">
        <v>45011</v>
      </c>
      <c r="K315" s="1">
        <f t="shared" si="15"/>
        <v>45070</v>
      </c>
      <c r="L315" s="101"/>
      <c r="M315" s="99" t="str">
        <f>IFERROR(VLOOKUP(C315,Sheet9!$A$1:$C$457,3,FALSE),"")</f>
        <v/>
      </c>
      <c r="N315" s="101">
        <f t="shared" si="16"/>
        <v>124</v>
      </c>
      <c r="O315" s="102"/>
      <c r="P315" s="101"/>
      <c r="Q315" s="103" t="s">
        <v>62</v>
      </c>
      <c r="R315" s="104">
        <f t="shared" si="14"/>
        <v>124</v>
      </c>
    </row>
    <row r="316" spans="1:18" s="6" customFormat="1" ht="12.75">
      <c r="A316" s="117"/>
      <c r="B316" s="3"/>
      <c r="C316" s="107" t="s">
        <v>3731</v>
      </c>
      <c r="D316" s="96" t="s">
        <v>39</v>
      </c>
      <c r="E316" s="4" t="s">
        <v>6066</v>
      </c>
      <c r="F316" s="97" t="str">
        <f>IFERROR(VLOOKUP(C316,Sheet9!$A$1:$C$457,2,FALSE),"")</f>
        <v/>
      </c>
      <c r="G316" s="98"/>
      <c r="H316" s="5"/>
      <c r="I316" s="99"/>
      <c r="J316" s="100">
        <v>45011</v>
      </c>
      <c r="K316" s="1">
        <f t="shared" si="15"/>
        <v>45070</v>
      </c>
      <c r="L316" s="101"/>
      <c r="M316" s="99" t="str">
        <f>IFERROR(VLOOKUP(C316,Sheet9!$A$1:$C$457,3,FALSE),"")</f>
        <v/>
      </c>
      <c r="N316" s="101">
        <f t="shared" si="16"/>
        <v>124</v>
      </c>
      <c r="O316" s="102"/>
      <c r="P316" s="101"/>
      <c r="Q316" s="103" t="s">
        <v>62</v>
      </c>
      <c r="R316" s="104">
        <f t="shared" si="14"/>
        <v>124</v>
      </c>
    </row>
    <row r="317" spans="1:18" s="6" customFormat="1" ht="12.75">
      <c r="A317" s="117"/>
      <c r="B317" s="3"/>
      <c r="C317" s="107" t="s">
        <v>3732</v>
      </c>
      <c r="D317" s="96" t="s">
        <v>39</v>
      </c>
      <c r="E317" s="4" t="s">
        <v>6066</v>
      </c>
      <c r="F317" s="97" t="str">
        <f>IFERROR(VLOOKUP(C317,Sheet9!$A$1:$C$457,2,FALSE),"")</f>
        <v/>
      </c>
      <c r="G317" s="98"/>
      <c r="H317" s="5"/>
      <c r="I317" s="99"/>
      <c r="J317" s="100">
        <v>45011</v>
      </c>
      <c r="K317" s="1">
        <f t="shared" si="15"/>
        <v>45070</v>
      </c>
      <c r="L317" s="101"/>
      <c r="M317" s="99" t="str">
        <f>IFERROR(VLOOKUP(C317,Sheet9!$A$1:$C$457,3,FALSE),"")</f>
        <v/>
      </c>
      <c r="N317" s="101">
        <f t="shared" si="16"/>
        <v>124</v>
      </c>
      <c r="O317" s="102"/>
      <c r="P317" s="101"/>
      <c r="Q317" s="103" t="s">
        <v>62</v>
      </c>
      <c r="R317" s="104">
        <f t="shared" si="14"/>
        <v>124</v>
      </c>
    </row>
    <row r="318" spans="1:18" s="6" customFormat="1" ht="12.75">
      <c r="A318" s="117"/>
      <c r="B318" s="3"/>
      <c r="C318" s="107" t="s">
        <v>3740</v>
      </c>
      <c r="D318" s="96" t="s">
        <v>39</v>
      </c>
      <c r="E318" s="4" t="s">
        <v>6066</v>
      </c>
      <c r="F318" s="97" t="str">
        <f>IFERROR(VLOOKUP(C318,Sheet9!$A$1:$C$457,2,FALSE),"")</f>
        <v/>
      </c>
      <c r="G318" s="98"/>
      <c r="H318" s="5"/>
      <c r="I318" s="99"/>
      <c r="J318" s="100">
        <v>45011</v>
      </c>
      <c r="K318" s="1">
        <f t="shared" si="15"/>
        <v>45070</v>
      </c>
      <c r="L318" s="101"/>
      <c r="M318" s="99" t="str">
        <f>IFERROR(VLOOKUP(C318,Sheet9!$A$1:$C$457,3,FALSE),"")</f>
        <v/>
      </c>
      <c r="N318" s="101">
        <f t="shared" si="16"/>
        <v>124</v>
      </c>
      <c r="O318" s="102"/>
      <c r="P318" s="101"/>
      <c r="Q318" s="103" t="s">
        <v>62</v>
      </c>
      <c r="R318" s="104">
        <f t="shared" si="14"/>
        <v>124</v>
      </c>
    </row>
    <row r="319" spans="1:18" s="6" customFormat="1" ht="12.75">
      <c r="A319" s="117"/>
      <c r="B319" s="3"/>
      <c r="C319" s="107" t="s">
        <v>3744</v>
      </c>
      <c r="D319" s="96" t="s">
        <v>39</v>
      </c>
      <c r="E319" s="4" t="s">
        <v>6066</v>
      </c>
      <c r="F319" s="97" t="str">
        <f>IFERROR(VLOOKUP(C319,Sheet9!$A$1:$C$457,2,FALSE),"")</f>
        <v/>
      </c>
      <c r="G319" s="98"/>
      <c r="H319" s="5"/>
      <c r="I319" s="99"/>
      <c r="J319" s="100">
        <v>45011</v>
      </c>
      <c r="K319" s="1">
        <f t="shared" si="15"/>
        <v>45070</v>
      </c>
      <c r="L319" s="101"/>
      <c r="M319" s="99" t="str">
        <f>IFERROR(VLOOKUP(C319,Sheet9!$A$1:$C$457,3,FALSE),"")</f>
        <v/>
      </c>
      <c r="N319" s="101">
        <f t="shared" si="16"/>
        <v>124</v>
      </c>
      <c r="O319" s="102"/>
      <c r="P319" s="101"/>
      <c r="Q319" s="103" t="s">
        <v>62</v>
      </c>
      <c r="R319" s="104">
        <f t="shared" si="14"/>
        <v>124</v>
      </c>
    </row>
    <row r="320" spans="1:18" s="6" customFormat="1" ht="12.75">
      <c r="A320" s="117"/>
      <c r="B320" s="3"/>
      <c r="C320" s="107" t="s">
        <v>3748</v>
      </c>
      <c r="D320" s="96" t="s">
        <v>39</v>
      </c>
      <c r="E320" s="4" t="s">
        <v>6066</v>
      </c>
      <c r="F320" s="97" t="str">
        <f>IFERROR(VLOOKUP(C320,Sheet9!$A$1:$C$457,2,FALSE),"")</f>
        <v/>
      </c>
      <c r="G320" s="98"/>
      <c r="H320" s="5"/>
      <c r="I320" s="99"/>
      <c r="J320" s="100">
        <v>45011</v>
      </c>
      <c r="K320" s="1">
        <f t="shared" si="15"/>
        <v>45070</v>
      </c>
      <c r="L320" s="101"/>
      <c r="M320" s="99" t="str">
        <f>IFERROR(VLOOKUP(C320,Sheet9!$A$1:$C$457,3,FALSE),"")</f>
        <v/>
      </c>
      <c r="N320" s="101">
        <f t="shared" si="16"/>
        <v>124</v>
      </c>
      <c r="O320" s="102"/>
      <c r="P320" s="101"/>
      <c r="Q320" s="103" t="s">
        <v>62</v>
      </c>
      <c r="R320" s="104">
        <f t="shared" si="14"/>
        <v>124</v>
      </c>
    </row>
    <row r="321" spans="1:18" s="6" customFormat="1" ht="12.75">
      <c r="A321" s="117"/>
      <c r="B321" s="3"/>
      <c r="C321" s="107" t="s">
        <v>3753</v>
      </c>
      <c r="D321" s="96" t="s">
        <v>39</v>
      </c>
      <c r="E321" s="4" t="s">
        <v>6066</v>
      </c>
      <c r="F321" s="97" t="str">
        <f>IFERROR(VLOOKUP(C321,Sheet9!$A$1:$C$457,2,FALSE),"")</f>
        <v/>
      </c>
      <c r="G321" s="98"/>
      <c r="H321" s="5"/>
      <c r="I321" s="99"/>
      <c r="J321" s="100">
        <v>45011</v>
      </c>
      <c r="K321" s="1">
        <f t="shared" si="15"/>
        <v>45070</v>
      </c>
      <c r="L321" s="101"/>
      <c r="M321" s="99" t="str">
        <f>IFERROR(VLOOKUP(C321,Sheet9!$A$1:$C$457,3,FALSE),"")</f>
        <v/>
      </c>
      <c r="N321" s="101">
        <f t="shared" si="16"/>
        <v>124</v>
      </c>
      <c r="O321" s="102"/>
      <c r="P321" s="101"/>
      <c r="Q321" s="103" t="s">
        <v>62</v>
      </c>
      <c r="R321" s="104">
        <f t="shared" si="14"/>
        <v>124</v>
      </c>
    </row>
    <row r="322" spans="1:18" s="6" customFormat="1" ht="12.75">
      <c r="A322" s="117"/>
      <c r="B322" s="3"/>
      <c r="C322" s="107" t="s">
        <v>3754</v>
      </c>
      <c r="D322" s="96" t="s">
        <v>39</v>
      </c>
      <c r="E322" s="4" t="s">
        <v>6066</v>
      </c>
      <c r="F322" s="97" t="str">
        <f>IFERROR(VLOOKUP(C322,Sheet9!$A$1:$C$457,2,FALSE),"")</f>
        <v/>
      </c>
      <c r="G322" s="98"/>
      <c r="H322" s="5"/>
      <c r="I322" s="99"/>
      <c r="J322" s="100">
        <v>45011</v>
      </c>
      <c r="K322" s="1">
        <f t="shared" si="15"/>
        <v>45070</v>
      </c>
      <c r="L322" s="101"/>
      <c r="M322" s="99" t="str">
        <f>IFERROR(VLOOKUP(C322,Sheet9!$A$1:$C$457,3,FALSE),"")</f>
        <v/>
      </c>
      <c r="N322" s="101">
        <f t="shared" si="16"/>
        <v>124</v>
      </c>
      <c r="O322" s="102"/>
      <c r="P322" s="101"/>
      <c r="Q322" s="103" t="s">
        <v>62</v>
      </c>
      <c r="R322" s="104">
        <f t="shared" si="14"/>
        <v>124</v>
      </c>
    </row>
    <row r="323" spans="1:18" s="6" customFormat="1" ht="12.75">
      <c r="A323" s="117"/>
      <c r="B323" s="3"/>
      <c r="C323" s="107" t="s">
        <v>3967</v>
      </c>
      <c r="D323" s="96" t="s">
        <v>39</v>
      </c>
      <c r="E323" s="4" t="s">
        <v>6069</v>
      </c>
      <c r="F323" s="97" t="str">
        <f>IFERROR(VLOOKUP(C323,Sheet9!$A$1:$C$457,2,FALSE),"")</f>
        <v/>
      </c>
      <c r="G323" s="98"/>
      <c r="H323" s="5"/>
      <c r="I323" s="99"/>
      <c r="J323" s="100">
        <v>45013</v>
      </c>
      <c r="K323" s="1">
        <f t="shared" si="15"/>
        <v>45072</v>
      </c>
      <c r="L323" s="101"/>
      <c r="M323" s="99" t="str">
        <f>IFERROR(VLOOKUP(C323,Sheet9!$A$1:$C$457,3,FALSE),"")</f>
        <v/>
      </c>
      <c r="N323" s="101">
        <f t="shared" si="16"/>
        <v>124</v>
      </c>
      <c r="O323" s="102"/>
      <c r="P323" s="101"/>
      <c r="Q323" s="103" t="s">
        <v>62</v>
      </c>
      <c r="R323" s="104">
        <f t="shared" si="14"/>
        <v>124</v>
      </c>
    </row>
    <row r="324" spans="1:18" s="6" customFormat="1" ht="12.75">
      <c r="A324" s="117"/>
      <c r="B324" s="3"/>
      <c r="C324" s="107" t="s">
        <v>3969</v>
      </c>
      <c r="D324" s="96" t="s">
        <v>39</v>
      </c>
      <c r="E324" s="4" t="s">
        <v>6069</v>
      </c>
      <c r="F324" s="97" t="str">
        <f>IFERROR(VLOOKUP(C324,Sheet9!$A$1:$C$457,2,FALSE),"")</f>
        <v/>
      </c>
      <c r="G324" s="98"/>
      <c r="H324" s="5"/>
      <c r="I324" s="99"/>
      <c r="J324" s="100">
        <v>45013</v>
      </c>
      <c r="K324" s="1">
        <f t="shared" si="15"/>
        <v>45072</v>
      </c>
      <c r="L324" s="101"/>
      <c r="M324" s="99" t="str">
        <f>IFERROR(VLOOKUP(C324,Sheet9!$A$1:$C$457,3,FALSE),"")</f>
        <v/>
      </c>
      <c r="N324" s="101">
        <f t="shared" si="16"/>
        <v>124</v>
      </c>
      <c r="O324" s="102"/>
      <c r="P324" s="101"/>
      <c r="Q324" s="103" t="s">
        <v>62</v>
      </c>
      <c r="R324" s="104">
        <f t="shared" si="14"/>
        <v>124</v>
      </c>
    </row>
    <row r="325" spans="1:18" s="6" customFormat="1" ht="12.75">
      <c r="A325" s="117"/>
      <c r="B325" s="3"/>
      <c r="C325" s="107" t="s">
        <v>3970</v>
      </c>
      <c r="D325" s="96" t="s">
        <v>39</v>
      </c>
      <c r="E325" s="4" t="s">
        <v>6069</v>
      </c>
      <c r="F325" s="97" t="str">
        <f>IFERROR(VLOOKUP(C325,Sheet9!$A$1:$C$457,2,FALSE),"")</f>
        <v/>
      </c>
      <c r="G325" s="98"/>
      <c r="H325" s="5"/>
      <c r="I325" s="99"/>
      <c r="J325" s="100">
        <v>45013</v>
      </c>
      <c r="K325" s="1">
        <f t="shared" si="15"/>
        <v>45072</v>
      </c>
      <c r="L325" s="101"/>
      <c r="M325" s="99" t="str">
        <f>IFERROR(VLOOKUP(C325,Sheet9!$A$1:$C$457,3,FALSE),"")</f>
        <v/>
      </c>
      <c r="N325" s="101">
        <f t="shared" si="16"/>
        <v>124</v>
      </c>
      <c r="O325" s="102"/>
      <c r="P325" s="101"/>
      <c r="Q325" s="103" t="s">
        <v>62</v>
      </c>
      <c r="R325" s="104">
        <f t="shared" si="14"/>
        <v>124</v>
      </c>
    </row>
    <row r="326" spans="1:18" s="6" customFormat="1" ht="12.75">
      <c r="A326" s="117"/>
      <c r="B326" s="3"/>
      <c r="C326" s="107" t="s">
        <v>3998</v>
      </c>
      <c r="D326" s="96" t="s">
        <v>39</v>
      </c>
      <c r="E326" s="4" t="s">
        <v>6069</v>
      </c>
      <c r="F326" s="97" t="str">
        <f>IFERROR(VLOOKUP(C326,Sheet9!$A$1:$C$457,2,FALSE),"")</f>
        <v/>
      </c>
      <c r="G326" s="98"/>
      <c r="H326" s="5"/>
      <c r="I326" s="99"/>
      <c r="J326" s="100">
        <v>45013</v>
      </c>
      <c r="K326" s="1">
        <f t="shared" si="15"/>
        <v>45072</v>
      </c>
      <c r="L326" s="101"/>
      <c r="M326" s="99" t="str">
        <f>IFERROR(VLOOKUP(C326,Sheet9!$A$1:$C$457,3,FALSE),"")</f>
        <v/>
      </c>
      <c r="N326" s="101">
        <f t="shared" si="16"/>
        <v>124</v>
      </c>
      <c r="O326" s="102"/>
      <c r="P326" s="101"/>
      <c r="Q326" s="103" t="s">
        <v>62</v>
      </c>
      <c r="R326" s="104">
        <f t="shared" si="14"/>
        <v>124</v>
      </c>
    </row>
    <row r="327" spans="1:18" s="6" customFormat="1" ht="12.75">
      <c r="A327" s="117"/>
      <c r="B327" s="3"/>
      <c r="C327" s="107" t="s">
        <v>3999</v>
      </c>
      <c r="D327" s="96" t="s">
        <v>39</v>
      </c>
      <c r="E327" s="4" t="s">
        <v>6069</v>
      </c>
      <c r="F327" s="97" t="str">
        <f>IFERROR(VLOOKUP(C327,Sheet9!$A$1:$C$457,2,FALSE),"")</f>
        <v/>
      </c>
      <c r="G327" s="98"/>
      <c r="H327" s="5"/>
      <c r="I327" s="99"/>
      <c r="J327" s="100">
        <v>45013</v>
      </c>
      <c r="K327" s="1">
        <f t="shared" si="15"/>
        <v>45072</v>
      </c>
      <c r="L327" s="101"/>
      <c r="M327" s="99" t="str">
        <f>IFERROR(VLOOKUP(C327,Sheet9!$A$1:$C$457,3,FALSE),"")</f>
        <v/>
      </c>
      <c r="N327" s="101">
        <f t="shared" si="16"/>
        <v>124</v>
      </c>
      <c r="O327" s="102"/>
      <c r="P327" s="101"/>
      <c r="Q327" s="103" t="s">
        <v>62</v>
      </c>
      <c r="R327" s="104">
        <f t="shared" si="14"/>
        <v>124</v>
      </c>
    </row>
    <row r="328" spans="1:18" s="6" customFormat="1" ht="12.75">
      <c r="A328" s="117"/>
      <c r="B328" s="3"/>
      <c r="C328" s="107" t="s">
        <v>4001</v>
      </c>
      <c r="D328" s="96" t="s">
        <v>39</v>
      </c>
      <c r="E328" s="4" t="s">
        <v>6069</v>
      </c>
      <c r="F328" s="97" t="str">
        <f>IFERROR(VLOOKUP(C328,Sheet9!$A$1:$C$457,2,FALSE),"")</f>
        <v/>
      </c>
      <c r="G328" s="98"/>
      <c r="H328" s="5"/>
      <c r="I328" s="99"/>
      <c r="J328" s="100">
        <v>45013</v>
      </c>
      <c r="K328" s="1">
        <f t="shared" si="15"/>
        <v>45072</v>
      </c>
      <c r="L328" s="101"/>
      <c r="M328" s="99" t="str">
        <f>IFERROR(VLOOKUP(C328,Sheet9!$A$1:$C$457,3,FALSE),"")</f>
        <v/>
      </c>
      <c r="N328" s="101">
        <f t="shared" si="16"/>
        <v>124</v>
      </c>
      <c r="O328" s="102"/>
      <c r="P328" s="101"/>
      <c r="Q328" s="103" t="s">
        <v>62</v>
      </c>
      <c r="R328" s="104">
        <f t="shared" si="14"/>
        <v>124</v>
      </c>
    </row>
    <row r="329" spans="1:18" s="6" customFormat="1" ht="12.75">
      <c r="A329" s="117"/>
      <c r="B329" s="3"/>
      <c r="C329" s="107" t="s">
        <v>4106</v>
      </c>
      <c r="D329" s="96" t="s">
        <v>39</v>
      </c>
      <c r="E329" s="4" t="s">
        <v>6070</v>
      </c>
      <c r="F329" s="97" t="str">
        <f>IFERROR(VLOOKUP(C329,Sheet9!$A$1:$C$457,2,FALSE),"")</f>
        <v/>
      </c>
      <c r="G329" s="98"/>
      <c r="H329" s="5"/>
      <c r="I329" s="99"/>
      <c r="J329" s="100">
        <v>45014</v>
      </c>
      <c r="K329" s="1">
        <f t="shared" si="15"/>
        <v>45073</v>
      </c>
      <c r="L329" s="101"/>
      <c r="M329" s="99" t="str">
        <f>IFERROR(VLOOKUP(C329,Sheet9!$A$1:$C$457,3,FALSE),"")</f>
        <v/>
      </c>
      <c r="N329" s="101">
        <f t="shared" si="16"/>
        <v>124</v>
      </c>
      <c r="O329" s="102"/>
      <c r="P329" s="101"/>
      <c r="Q329" s="103" t="s">
        <v>62</v>
      </c>
      <c r="R329" s="104">
        <f t="shared" ref="R329:R392" si="17">P329+N329+L329+I329</f>
        <v>124</v>
      </c>
    </row>
    <row r="330" spans="1:18" s="6" customFormat="1" ht="12.75">
      <c r="A330" s="117"/>
      <c r="B330" s="3"/>
      <c r="C330" s="107" t="s">
        <v>4107</v>
      </c>
      <c r="D330" s="96" t="s">
        <v>39</v>
      </c>
      <c r="E330" s="4" t="s">
        <v>6070</v>
      </c>
      <c r="F330" s="97" t="str">
        <f>IFERROR(VLOOKUP(C330,Sheet9!$A$1:$C$457,2,FALSE),"")</f>
        <v/>
      </c>
      <c r="G330" s="98"/>
      <c r="H330" s="5"/>
      <c r="I330" s="99"/>
      <c r="J330" s="100">
        <v>45014</v>
      </c>
      <c r="K330" s="1">
        <f t="shared" si="15"/>
        <v>45073</v>
      </c>
      <c r="L330" s="101"/>
      <c r="M330" s="99" t="str">
        <f>IFERROR(VLOOKUP(C330,Sheet9!$A$1:$C$457,3,FALSE),"")</f>
        <v/>
      </c>
      <c r="N330" s="101">
        <f t="shared" si="16"/>
        <v>124</v>
      </c>
      <c r="O330" s="102"/>
      <c r="P330" s="101"/>
      <c r="Q330" s="103" t="s">
        <v>62</v>
      </c>
      <c r="R330" s="104">
        <f t="shared" si="17"/>
        <v>124</v>
      </c>
    </row>
    <row r="331" spans="1:18" s="6" customFormat="1" ht="12.75">
      <c r="A331" s="117"/>
      <c r="B331" s="3"/>
      <c r="C331" s="107" t="s">
        <v>4108</v>
      </c>
      <c r="D331" s="96" t="s">
        <v>39</v>
      </c>
      <c r="E331" s="4" t="s">
        <v>6070</v>
      </c>
      <c r="F331" s="97" t="str">
        <f>IFERROR(VLOOKUP(C331,Sheet9!$A$1:$C$457,2,FALSE),"")</f>
        <v/>
      </c>
      <c r="G331" s="98"/>
      <c r="H331" s="5"/>
      <c r="I331" s="99"/>
      <c r="J331" s="100">
        <v>45014</v>
      </c>
      <c r="K331" s="1">
        <f t="shared" si="15"/>
        <v>45073</v>
      </c>
      <c r="L331" s="101"/>
      <c r="M331" s="99" t="str">
        <f>IFERROR(VLOOKUP(C331,Sheet9!$A$1:$C$457,3,FALSE),"")</f>
        <v/>
      </c>
      <c r="N331" s="101">
        <f t="shared" si="16"/>
        <v>124</v>
      </c>
      <c r="O331" s="102"/>
      <c r="P331" s="101"/>
      <c r="Q331" s="103" t="s">
        <v>62</v>
      </c>
      <c r="R331" s="104">
        <f t="shared" si="17"/>
        <v>124</v>
      </c>
    </row>
    <row r="332" spans="1:18" s="6" customFormat="1" ht="12.75">
      <c r="A332" s="117"/>
      <c r="B332" s="3"/>
      <c r="C332" s="107" t="s">
        <v>4109</v>
      </c>
      <c r="D332" s="96" t="s">
        <v>39</v>
      </c>
      <c r="E332" s="4" t="s">
        <v>6070</v>
      </c>
      <c r="F332" s="97" t="str">
        <f>IFERROR(VLOOKUP(C332,Sheet9!$A$1:$C$457,2,FALSE),"")</f>
        <v/>
      </c>
      <c r="G332" s="98"/>
      <c r="H332" s="5"/>
      <c r="I332" s="99"/>
      <c r="J332" s="100">
        <v>45014</v>
      </c>
      <c r="K332" s="1">
        <f t="shared" si="15"/>
        <v>45073</v>
      </c>
      <c r="L332" s="101"/>
      <c r="M332" s="99" t="str">
        <f>IFERROR(VLOOKUP(C332,Sheet9!$A$1:$C$457,3,FALSE),"")</f>
        <v/>
      </c>
      <c r="N332" s="101">
        <f t="shared" si="16"/>
        <v>124</v>
      </c>
      <c r="O332" s="102"/>
      <c r="P332" s="101"/>
      <c r="Q332" s="103" t="s">
        <v>62</v>
      </c>
      <c r="R332" s="104">
        <f t="shared" si="17"/>
        <v>124</v>
      </c>
    </row>
    <row r="333" spans="1:18" s="6" customFormat="1" ht="12.75">
      <c r="A333" s="117"/>
      <c r="B333" s="3"/>
      <c r="C333" s="107" t="s">
        <v>4110</v>
      </c>
      <c r="D333" s="96" t="s">
        <v>39</v>
      </c>
      <c r="E333" s="4" t="s">
        <v>6070</v>
      </c>
      <c r="F333" s="97" t="str">
        <f>IFERROR(VLOOKUP(C333,Sheet9!$A$1:$C$457,2,FALSE),"")</f>
        <v/>
      </c>
      <c r="G333" s="98"/>
      <c r="H333" s="5"/>
      <c r="I333" s="99"/>
      <c r="J333" s="100">
        <v>45014</v>
      </c>
      <c r="K333" s="1">
        <f t="shared" si="15"/>
        <v>45073</v>
      </c>
      <c r="L333" s="101"/>
      <c r="M333" s="99" t="str">
        <f>IFERROR(VLOOKUP(C333,Sheet9!$A$1:$C$457,3,FALSE),"")</f>
        <v/>
      </c>
      <c r="N333" s="101">
        <f t="shared" si="16"/>
        <v>124</v>
      </c>
      <c r="O333" s="102"/>
      <c r="P333" s="101"/>
      <c r="Q333" s="103" t="s">
        <v>62</v>
      </c>
      <c r="R333" s="104">
        <f t="shared" si="17"/>
        <v>124</v>
      </c>
    </row>
    <row r="334" spans="1:18" s="6" customFormat="1" ht="12.75">
      <c r="A334" s="117"/>
      <c r="B334" s="3"/>
      <c r="C334" s="107" t="s">
        <v>4111</v>
      </c>
      <c r="D334" s="96" t="s">
        <v>39</v>
      </c>
      <c r="E334" s="4" t="s">
        <v>6070</v>
      </c>
      <c r="F334" s="97" t="str">
        <f>IFERROR(VLOOKUP(C334,Sheet9!$A$1:$C$457,2,FALSE),"")</f>
        <v/>
      </c>
      <c r="G334" s="98"/>
      <c r="H334" s="5"/>
      <c r="I334" s="99"/>
      <c r="J334" s="100">
        <v>45014</v>
      </c>
      <c r="K334" s="1">
        <f t="shared" si="15"/>
        <v>45073</v>
      </c>
      <c r="L334" s="101"/>
      <c r="M334" s="99" t="str">
        <f>IFERROR(VLOOKUP(C334,Sheet9!$A$1:$C$457,3,FALSE),"")</f>
        <v/>
      </c>
      <c r="N334" s="101">
        <f t="shared" si="16"/>
        <v>124</v>
      </c>
      <c r="O334" s="102"/>
      <c r="P334" s="101"/>
      <c r="Q334" s="103" t="s">
        <v>62</v>
      </c>
      <c r="R334" s="104">
        <f t="shared" si="17"/>
        <v>124</v>
      </c>
    </row>
    <row r="335" spans="1:18" s="6" customFormat="1" ht="12.75">
      <c r="A335" s="117"/>
      <c r="B335" s="3"/>
      <c r="C335" s="107" t="s">
        <v>4112</v>
      </c>
      <c r="D335" s="96" t="s">
        <v>39</v>
      </c>
      <c r="E335" s="4" t="s">
        <v>6070</v>
      </c>
      <c r="F335" s="97" t="str">
        <f>IFERROR(VLOOKUP(C335,Sheet9!$A$1:$C$457,2,FALSE),"")</f>
        <v/>
      </c>
      <c r="G335" s="98"/>
      <c r="H335" s="5"/>
      <c r="I335" s="99"/>
      <c r="J335" s="100">
        <v>45014</v>
      </c>
      <c r="K335" s="1">
        <f t="shared" si="15"/>
        <v>45073</v>
      </c>
      <c r="L335" s="101"/>
      <c r="M335" s="99" t="str">
        <f>IFERROR(VLOOKUP(C335,Sheet9!$A$1:$C$457,3,FALSE),"")</f>
        <v/>
      </c>
      <c r="N335" s="101">
        <f t="shared" si="16"/>
        <v>124</v>
      </c>
      <c r="O335" s="102"/>
      <c r="P335" s="101"/>
      <c r="Q335" s="103" t="s">
        <v>62</v>
      </c>
      <c r="R335" s="104">
        <f t="shared" si="17"/>
        <v>124</v>
      </c>
    </row>
    <row r="336" spans="1:18" s="6" customFormat="1" ht="12.75">
      <c r="A336" s="117"/>
      <c r="B336" s="3"/>
      <c r="C336" s="107" t="s">
        <v>4113</v>
      </c>
      <c r="D336" s="96" t="s">
        <v>39</v>
      </c>
      <c r="E336" s="4" t="s">
        <v>6070</v>
      </c>
      <c r="F336" s="97" t="str">
        <f>IFERROR(VLOOKUP(C336,Sheet9!$A$1:$C$457,2,FALSE),"")</f>
        <v/>
      </c>
      <c r="G336" s="98"/>
      <c r="H336" s="5"/>
      <c r="I336" s="99"/>
      <c r="J336" s="100">
        <v>45014</v>
      </c>
      <c r="K336" s="1">
        <f t="shared" si="15"/>
        <v>45073</v>
      </c>
      <c r="L336" s="101"/>
      <c r="M336" s="99" t="str">
        <f>IFERROR(VLOOKUP(C336,Sheet9!$A$1:$C$457,3,FALSE),"")</f>
        <v/>
      </c>
      <c r="N336" s="101">
        <f t="shared" si="16"/>
        <v>124</v>
      </c>
      <c r="O336" s="102"/>
      <c r="P336" s="101"/>
      <c r="Q336" s="103" t="s">
        <v>62</v>
      </c>
      <c r="R336" s="104">
        <f t="shared" si="17"/>
        <v>124</v>
      </c>
    </row>
    <row r="337" spans="1:18" s="6" customFormat="1" ht="12.75">
      <c r="A337" s="117"/>
      <c r="B337" s="3"/>
      <c r="C337" s="107" t="s">
        <v>4115</v>
      </c>
      <c r="D337" s="96" t="s">
        <v>39</v>
      </c>
      <c r="E337" s="4" t="s">
        <v>6070</v>
      </c>
      <c r="F337" s="97" t="str">
        <f>IFERROR(VLOOKUP(C337,Sheet9!$A$1:$C$457,2,FALSE),"")</f>
        <v/>
      </c>
      <c r="G337" s="98"/>
      <c r="H337" s="5"/>
      <c r="I337" s="99"/>
      <c r="J337" s="100">
        <v>45014</v>
      </c>
      <c r="K337" s="1">
        <f t="shared" si="15"/>
        <v>45073</v>
      </c>
      <c r="L337" s="101"/>
      <c r="M337" s="99" t="str">
        <f>IFERROR(VLOOKUP(C337,Sheet9!$A$1:$C$457,3,FALSE),"")</f>
        <v/>
      </c>
      <c r="N337" s="101">
        <f t="shared" si="16"/>
        <v>124</v>
      </c>
      <c r="O337" s="102"/>
      <c r="P337" s="101"/>
      <c r="Q337" s="103" t="s">
        <v>62</v>
      </c>
      <c r="R337" s="104">
        <f t="shared" si="17"/>
        <v>124</v>
      </c>
    </row>
    <row r="338" spans="1:18" s="6" customFormat="1" ht="12.75">
      <c r="A338" s="117"/>
      <c r="B338" s="3"/>
      <c r="C338" s="107" t="s">
        <v>4140</v>
      </c>
      <c r="D338" s="96" t="s">
        <v>39</v>
      </c>
      <c r="E338" s="4" t="s">
        <v>6071</v>
      </c>
      <c r="F338" s="97" t="str">
        <f>IFERROR(VLOOKUP(C338,Sheet9!$A$1:$C$457,2,FALSE),"")</f>
        <v/>
      </c>
      <c r="G338" s="98"/>
      <c r="H338" s="5"/>
      <c r="I338" s="99"/>
      <c r="J338" s="100">
        <v>45016</v>
      </c>
      <c r="K338" s="1">
        <f t="shared" si="15"/>
        <v>45075</v>
      </c>
      <c r="L338" s="101"/>
      <c r="M338" s="99" t="str">
        <f>IFERROR(VLOOKUP(C338,Sheet9!$A$1:$C$457,3,FALSE),"")</f>
        <v/>
      </c>
      <c r="N338" s="101">
        <f t="shared" si="16"/>
        <v>124</v>
      </c>
      <c r="O338" s="102"/>
      <c r="P338" s="101"/>
      <c r="Q338" s="103" t="s">
        <v>62</v>
      </c>
      <c r="R338" s="104">
        <f t="shared" si="17"/>
        <v>124</v>
      </c>
    </row>
    <row r="339" spans="1:18" s="6" customFormat="1" ht="12.75">
      <c r="A339" s="117"/>
      <c r="B339" s="3"/>
      <c r="C339" s="106" t="s">
        <v>4232</v>
      </c>
      <c r="D339" s="96" t="s">
        <v>39</v>
      </c>
      <c r="E339" s="4" t="s">
        <v>6072</v>
      </c>
      <c r="F339" s="97" t="str">
        <f>IFERROR(VLOOKUP(C339,Sheet9!$A$1:$C$457,2,FALSE),"")</f>
        <v/>
      </c>
      <c r="G339" s="98"/>
      <c r="H339" s="5"/>
      <c r="I339" s="99"/>
      <c r="J339" s="100">
        <v>45017</v>
      </c>
      <c r="K339" s="1">
        <f t="shared" si="15"/>
        <v>45076</v>
      </c>
      <c r="L339" s="101"/>
      <c r="M339" s="99" t="str">
        <f>IFERROR(VLOOKUP(C339,Sheet9!$A$1:$C$457,3,FALSE),"")</f>
        <v/>
      </c>
      <c r="N339" s="101">
        <f t="shared" si="16"/>
        <v>124</v>
      </c>
      <c r="O339" s="102"/>
      <c r="P339" s="101"/>
      <c r="Q339" s="103" t="s">
        <v>62</v>
      </c>
      <c r="R339" s="104">
        <f t="shared" si="17"/>
        <v>124</v>
      </c>
    </row>
    <row r="340" spans="1:18" s="6" customFormat="1" ht="12.75">
      <c r="A340" s="117"/>
      <c r="B340" s="3"/>
      <c r="C340" s="106" t="s">
        <v>4247</v>
      </c>
      <c r="D340" s="96" t="s">
        <v>39</v>
      </c>
      <c r="E340" s="4" t="s">
        <v>6072</v>
      </c>
      <c r="F340" s="97" t="str">
        <f>IFERROR(VLOOKUP(C340,Sheet9!$A$1:$C$457,2,FALSE),"")</f>
        <v/>
      </c>
      <c r="G340" s="98"/>
      <c r="H340" s="5"/>
      <c r="I340" s="99"/>
      <c r="J340" s="100">
        <v>45017</v>
      </c>
      <c r="K340" s="1">
        <f t="shared" ref="K340:K403" si="18">59+J340</f>
        <v>45076</v>
      </c>
      <c r="L340" s="101"/>
      <c r="M340" s="99" t="str">
        <f>IFERROR(VLOOKUP(C340,Sheet9!$A$1:$C$457,3,FALSE),"")</f>
        <v/>
      </c>
      <c r="N340" s="101">
        <f t="shared" ref="N340:N403" si="19">4*31</f>
        <v>124</v>
      </c>
      <c r="O340" s="102"/>
      <c r="P340" s="101"/>
      <c r="Q340" s="103" t="s">
        <v>62</v>
      </c>
      <c r="R340" s="104">
        <f t="shared" si="17"/>
        <v>124</v>
      </c>
    </row>
    <row r="341" spans="1:18" s="6" customFormat="1" ht="12.75">
      <c r="A341" s="117"/>
      <c r="B341" s="3"/>
      <c r="C341" s="106" t="s">
        <v>4297</v>
      </c>
      <c r="D341" s="96" t="s">
        <v>39</v>
      </c>
      <c r="E341" s="4" t="s">
        <v>6073</v>
      </c>
      <c r="F341" s="97" t="str">
        <f>IFERROR(VLOOKUP(C341,Sheet9!$A$1:$C$457,2,FALSE),"")</f>
        <v/>
      </c>
      <c r="G341" s="98"/>
      <c r="H341" s="5"/>
      <c r="I341" s="99"/>
      <c r="J341" s="100">
        <v>45018</v>
      </c>
      <c r="K341" s="1">
        <f t="shared" si="18"/>
        <v>45077</v>
      </c>
      <c r="L341" s="101"/>
      <c r="M341" s="99" t="str">
        <f>IFERROR(VLOOKUP(C341,Sheet9!$A$1:$C$457,3,FALSE),"")</f>
        <v/>
      </c>
      <c r="N341" s="101">
        <f t="shared" si="19"/>
        <v>124</v>
      </c>
      <c r="O341" s="102"/>
      <c r="P341" s="101"/>
      <c r="Q341" s="103" t="s">
        <v>62</v>
      </c>
      <c r="R341" s="104">
        <f t="shared" si="17"/>
        <v>124</v>
      </c>
    </row>
    <row r="342" spans="1:18" s="6" customFormat="1" ht="12.75">
      <c r="A342" s="117"/>
      <c r="B342" s="3"/>
      <c r="C342" s="106" t="s">
        <v>4337</v>
      </c>
      <c r="D342" s="96" t="s">
        <v>39</v>
      </c>
      <c r="E342" s="4" t="s">
        <v>6073</v>
      </c>
      <c r="F342" s="97" t="str">
        <f>IFERROR(VLOOKUP(C342,Sheet9!$A$1:$C$457,2,FALSE),"")</f>
        <v/>
      </c>
      <c r="G342" s="98"/>
      <c r="H342" s="5"/>
      <c r="I342" s="99"/>
      <c r="J342" s="100">
        <v>45018</v>
      </c>
      <c r="K342" s="1">
        <f t="shared" si="18"/>
        <v>45077</v>
      </c>
      <c r="L342" s="101"/>
      <c r="M342" s="99" t="str">
        <f>IFERROR(VLOOKUP(C342,Sheet9!$A$1:$C$457,3,FALSE),"")</f>
        <v/>
      </c>
      <c r="N342" s="101">
        <f t="shared" si="19"/>
        <v>124</v>
      </c>
      <c r="O342" s="102"/>
      <c r="P342" s="101"/>
      <c r="Q342" s="103" t="s">
        <v>62</v>
      </c>
      <c r="R342" s="104">
        <f t="shared" si="17"/>
        <v>124</v>
      </c>
    </row>
    <row r="343" spans="1:18" s="6" customFormat="1" ht="12.75">
      <c r="A343" s="117"/>
      <c r="B343" s="3"/>
      <c r="C343" s="106" t="s">
        <v>4433</v>
      </c>
      <c r="D343" s="96" t="s">
        <v>39</v>
      </c>
      <c r="E343" s="4" t="s">
        <v>6075</v>
      </c>
      <c r="F343" s="97" t="str">
        <f>IFERROR(VLOOKUP(C343,Sheet9!$A$1:$C$457,2,FALSE),"")</f>
        <v/>
      </c>
      <c r="G343" s="98"/>
      <c r="H343" s="5"/>
      <c r="I343" s="99"/>
      <c r="J343" s="100">
        <v>45019</v>
      </c>
      <c r="K343" s="1">
        <f t="shared" si="18"/>
        <v>45078</v>
      </c>
      <c r="L343" s="101"/>
      <c r="M343" s="99" t="str">
        <f>IFERROR(VLOOKUP(C343,Sheet9!$A$1:$C$457,3,FALSE),"")</f>
        <v/>
      </c>
      <c r="N343" s="101">
        <f t="shared" si="19"/>
        <v>124</v>
      </c>
      <c r="O343" s="102"/>
      <c r="P343" s="101"/>
      <c r="Q343" s="103" t="s">
        <v>62</v>
      </c>
      <c r="R343" s="104">
        <f t="shared" si="17"/>
        <v>124</v>
      </c>
    </row>
    <row r="344" spans="1:18" s="6" customFormat="1" ht="12.75">
      <c r="A344" s="117"/>
      <c r="B344" s="3"/>
      <c r="C344" s="106" t="s">
        <v>4458</v>
      </c>
      <c r="D344" s="96" t="s">
        <v>39</v>
      </c>
      <c r="E344" s="4" t="s">
        <v>6075</v>
      </c>
      <c r="F344" s="97" t="str">
        <f>IFERROR(VLOOKUP(C344,Sheet9!$A$1:$C$457,2,FALSE),"")</f>
        <v/>
      </c>
      <c r="G344" s="98"/>
      <c r="H344" s="5"/>
      <c r="I344" s="99"/>
      <c r="J344" s="100">
        <v>45019</v>
      </c>
      <c r="K344" s="1">
        <f t="shared" si="18"/>
        <v>45078</v>
      </c>
      <c r="L344" s="101"/>
      <c r="M344" s="99" t="str">
        <f>IFERROR(VLOOKUP(C344,Sheet9!$A$1:$C$457,3,FALSE),"")</f>
        <v/>
      </c>
      <c r="N344" s="101">
        <f t="shared" si="19"/>
        <v>124</v>
      </c>
      <c r="O344" s="102"/>
      <c r="P344" s="101"/>
      <c r="Q344" s="103" t="s">
        <v>62</v>
      </c>
      <c r="R344" s="104">
        <f t="shared" si="17"/>
        <v>124</v>
      </c>
    </row>
    <row r="345" spans="1:18" s="6" customFormat="1" ht="12.75">
      <c r="A345" s="117"/>
      <c r="B345" s="3"/>
      <c r="C345" s="106" t="s">
        <v>4357</v>
      </c>
      <c r="D345" s="96" t="s">
        <v>39</v>
      </c>
      <c r="E345" s="4" t="s">
        <v>6074</v>
      </c>
      <c r="F345" s="97" t="str">
        <f>IFERROR(VLOOKUP(C345,Sheet9!$A$1:$C$457,2,FALSE),"")</f>
        <v/>
      </c>
      <c r="G345" s="98"/>
      <c r="H345" s="5"/>
      <c r="I345" s="99"/>
      <c r="J345" s="100">
        <v>45019</v>
      </c>
      <c r="K345" s="1">
        <f t="shared" si="18"/>
        <v>45078</v>
      </c>
      <c r="L345" s="101"/>
      <c r="M345" s="99" t="s">
        <v>10808</v>
      </c>
      <c r="N345" s="101">
        <f>4*(K345-F3+1)</f>
        <v>-484</v>
      </c>
      <c r="O345" s="102"/>
      <c r="P345" s="101"/>
      <c r="Q345" s="103" t="s">
        <v>62</v>
      </c>
      <c r="R345" s="104">
        <f t="shared" si="17"/>
        <v>-484</v>
      </c>
    </row>
    <row r="346" spans="1:18" s="6" customFormat="1" ht="12.75">
      <c r="A346" s="117"/>
      <c r="B346" s="3"/>
      <c r="C346" s="106" t="s">
        <v>4368</v>
      </c>
      <c r="D346" s="96" t="s">
        <v>39</v>
      </c>
      <c r="E346" s="4" t="s">
        <v>6074</v>
      </c>
      <c r="F346" s="97" t="str">
        <f>IFERROR(VLOOKUP(C346,Sheet9!$A$1:$C$457,2,FALSE),"")</f>
        <v/>
      </c>
      <c r="G346" s="98"/>
      <c r="H346" s="5"/>
      <c r="I346" s="99"/>
      <c r="J346" s="100">
        <v>45019</v>
      </c>
      <c r="K346" s="1">
        <f t="shared" si="18"/>
        <v>45078</v>
      </c>
      <c r="L346" s="101"/>
      <c r="M346" s="99" t="str">
        <f>IFERROR(VLOOKUP(C346,Sheet9!$A$1:$C$457,3,FALSE),"")</f>
        <v/>
      </c>
      <c r="N346" s="101">
        <f t="shared" si="19"/>
        <v>124</v>
      </c>
      <c r="O346" s="102"/>
      <c r="P346" s="101"/>
      <c r="Q346" s="103" t="s">
        <v>62</v>
      </c>
      <c r="R346" s="104">
        <f t="shared" si="17"/>
        <v>124</v>
      </c>
    </row>
    <row r="347" spans="1:18" s="6" customFormat="1" ht="12.75">
      <c r="A347" s="117"/>
      <c r="B347" s="3"/>
      <c r="C347" s="106" t="s">
        <v>4369</v>
      </c>
      <c r="D347" s="96" t="s">
        <v>39</v>
      </c>
      <c r="E347" s="4" t="s">
        <v>6074</v>
      </c>
      <c r="F347" s="97" t="str">
        <f>IFERROR(VLOOKUP(C347,Sheet9!$A$1:$C$457,2,FALSE),"")</f>
        <v/>
      </c>
      <c r="G347" s="98"/>
      <c r="H347" s="5"/>
      <c r="I347" s="99"/>
      <c r="J347" s="100">
        <v>45019</v>
      </c>
      <c r="K347" s="1">
        <f t="shared" si="18"/>
        <v>45078</v>
      </c>
      <c r="L347" s="101"/>
      <c r="M347" s="99" t="str">
        <f>IFERROR(VLOOKUP(C347,Sheet9!$A$1:$C$457,3,FALSE),"")</f>
        <v/>
      </c>
      <c r="N347" s="101">
        <f t="shared" si="19"/>
        <v>124</v>
      </c>
      <c r="O347" s="102"/>
      <c r="P347" s="101"/>
      <c r="Q347" s="103" t="s">
        <v>62</v>
      </c>
      <c r="R347" s="104">
        <f t="shared" si="17"/>
        <v>124</v>
      </c>
    </row>
    <row r="348" spans="1:18" s="6" customFormat="1" ht="12.75">
      <c r="A348" s="117"/>
      <c r="B348" s="3"/>
      <c r="C348" s="106" t="s">
        <v>4391</v>
      </c>
      <c r="D348" s="96" t="s">
        <v>39</v>
      </c>
      <c r="E348" s="4" t="s">
        <v>6074</v>
      </c>
      <c r="F348" s="97" t="s">
        <v>10794</v>
      </c>
      <c r="G348" s="98"/>
      <c r="H348" s="5"/>
      <c r="I348" s="99"/>
      <c r="J348" s="100">
        <v>45019</v>
      </c>
      <c r="K348" s="1">
        <f t="shared" si="18"/>
        <v>45078</v>
      </c>
      <c r="L348" s="101"/>
      <c r="M348" s="99">
        <v>45092</v>
      </c>
      <c r="N348" s="101">
        <f>4*(M348-F3+1)</f>
        <v>-428</v>
      </c>
      <c r="O348" s="102"/>
      <c r="P348" s="101"/>
      <c r="Q348" s="103" t="s">
        <v>62</v>
      </c>
      <c r="R348" s="104">
        <f t="shared" si="17"/>
        <v>-428</v>
      </c>
    </row>
    <row r="349" spans="1:18" s="6" customFormat="1" ht="12.75">
      <c r="A349" s="117"/>
      <c r="B349" s="3"/>
      <c r="C349" s="106" t="s">
        <v>4489</v>
      </c>
      <c r="D349" s="96" t="s">
        <v>39</v>
      </c>
      <c r="E349" s="4" t="s">
        <v>6076</v>
      </c>
      <c r="F349" s="97" t="str">
        <f>IFERROR(VLOOKUP(C349,Sheet9!$A$1:$C$457,2,FALSE),"")</f>
        <v/>
      </c>
      <c r="G349" s="98"/>
      <c r="H349" s="5"/>
      <c r="I349" s="99"/>
      <c r="J349" s="100">
        <v>45020</v>
      </c>
      <c r="K349" s="1">
        <f t="shared" si="18"/>
        <v>45079</v>
      </c>
      <c r="L349" s="101"/>
      <c r="M349" s="99" t="str">
        <f>IFERROR(VLOOKUP(C349,Sheet9!$A$1:$C$457,3,FALSE),"")</f>
        <v/>
      </c>
      <c r="N349" s="101">
        <f t="shared" si="19"/>
        <v>124</v>
      </c>
      <c r="O349" s="102"/>
      <c r="P349" s="101"/>
      <c r="Q349" s="103" t="s">
        <v>62</v>
      </c>
      <c r="R349" s="104">
        <f t="shared" si="17"/>
        <v>124</v>
      </c>
    </row>
    <row r="350" spans="1:18" s="6" customFormat="1" ht="12.75">
      <c r="A350" s="117"/>
      <c r="B350" s="3"/>
      <c r="C350" s="106" t="s">
        <v>4513</v>
      </c>
      <c r="D350" s="96" t="s">
        <v>39</v>
      </c>
      <c r="E350" s="4" t="s">
        <v>6076</v>
      </c>
      <c r="F350" s="97" t="str">
        <f>IFERROR(VLOOKUP(C350,Sheet9!$A$1:$C$457,2,FALSE),"")</f>
        <v/>
      </c>
      <c r="G350" s="98"/>
      <c r="H350" s="5"/>
      <c r="I350" s="99"/>
      <c r="J350" s="100">
        <v>45020</v>
      </c>
      <c r="K350" s="1">
        <f t="shared" si="18"/>
        <v>45079</v>
      </c>
      <c r="L350" s="101"/>
      <c r="M350" s="99" t="str">
        <f>IFERROR(VLOOKUP(C350,Sheet9!$A$1:$C$457,3,FALSE),"")</f>
        <v/>
      </c>
      <c r="N350" s="101">
        <f t="shared" si="19"/>
        <v>124</v>
      </c>
      <c r="O350" s="102"/>
      <c r="P350" s="101"/>
      <c r="Q350" s="103" t="s">
        <v>62</v>
      </c>
      <c r="R350" s="104">
        <f t="shared" si="17"/>
        <v>124</v>
      </c>
    </row>
    <row r="351" spans="1:18" s="6" customFormat="1" ht="12.75">
      <c r="A351" s="117"/>
      <c r="B351" s="3"/>
      <c r="C351" s="106" t="s">
        <v>4520</v>
      </c>
      <c r="D351" s="96" t="s">
        <v>39</v>
      </c>
      <c r="E351" s="4" t="s">
        <v>6076</v>
      </c>
      <c r="F351" s="97" t="str">
        <f>IFERROR(VLOOKUP(C351,Sheet9!$A$1:$C$457,2,FALSE),"")</f>
        <v/>
      </c>
      <c r="G351" s="98"/>
      <c r="H351" s="5"/>
      <c r="I351" s="99"/>
      <c r="J351" s="100">
        <v>45020</v>
      </c>
      <c r="K351" s="1">
        <f t="shared" si="18"/>
        <v>45079</v>
      </c>
      <c r="L351" s="101"/>
      <c r="M351" s="99" t="str">
        <f>IFERROR(VLOOKUP(C351,Sheet9!$A$1:$C$457,3,FALSE),"")</f>
        <v/>
      </c>
      <c r="N351" s="101">
        <f t="shared" si="19"/>
        <v>124</v>
      </c>
      <c r="O351" s="102"/>
      <c r="P351" s="101"/>
      <c r="Q351" s="103" t="s">
        <v>62</v>
      </c>
      <c r="R351" s="104">
        <f t="shared" si="17"/>
        <v>124</v>
      </c>
    </row>
    <row r="352" spans="1:18" s="6" customFormat="1" ht="12.75">
      <c r="A352" s="117"/>
      <c r="B352" s="3"/>
      <c r="C352" s="106" t="s">
        <v>4523</v>
      </c>
      <c r="D352" s="96" t="s">
        <v>39</v>
      </c>
      <c r="E352" s="4" t="s">
        <v>6076</v>
      </c>
      <c r="F352" s="97" t="str">
        <f>IFERROR(VLOOKUP(C352,Sheet9!$A$1:$C$457,2,FALSE),"")</f>
        <v/>
      </c>
      <c r="G352" s="98"/>
      <c r="H352" s="5"/>
      <c r="I352" s="99"/>
      <c r="J352" s="100">
        <v>45020</v>
      </c>
      <c r="K352" s="1">
        <f t="shared" si="18"/>
        <v>45079</v>
      </c>
      <c r="L352" s="101"/>
      <c r="M352" s="99" t="str">
        <f>IFERROR(VLOOKUP(C352,Sheet9!$A$1:$C$457,3,FALSE),"")</f>
        <v/>
      </c>
      <c r="N352" s="101">
        <f t="shared" si="19"/>
        <v>124</v>
      </c>
      <c r="O352" s="102"/>
      <c r="P352" s="101"/>
      <c r="Q352" s="103" t="s">
        <v>62</v>
      </c>
      <c r="R352" s="104">
        <f t="shared" si="17"/>
        <v>124</v>
      </c>
    </row>
    <row r="353" spans="1:18" s="6" customFormat="1" ht="12.75">
      <c r="A353" s="117"/>
      <c r="B353" s="3"/>
      <c r="C353" s="106" t="s">
        <v>4609</v>
      </c>
      <c r="D353" s="96" t="s">
        <v>39</v>
      </c>
      <c r="E353" s="4" t="s">
        <v>6078</v>
      </c>
      <c r="F353" s="97" t="str">
        <f>IFERROR(VLOOKUP(C353,Sheet9!$A$1:$C$457,2,FALSE),"")</f>
        <v/>
      </c>
      <c r="G353" s="98"/>
      <c r="H353" s="5"/>
      <c r="I353" s="99"/>
      <c r="J353" s="100">
        <v>45021</v>
      </c>
      <c r="K353" s="1">
        <f t="shared" si="18"/>
        <v>45080</v>
      </c>
      <c r="L353" s="101"/>
      <c r="M353" s="99" t="str">
        <f>IFERROR(VLOOKUP(C353,Sheet9!$A$1:$C$457,3,FALSE),"")</f>
        <v/>
      </c>
      <c r="N353" s="101">
        <f t="shared" si="19"/>
        <v>124</v>
      </c>
      <c r="O353" s="102"/>
      <c r="P353" s="101"/>
      <c r="Q353" s="103" t="s">
        <v>62</v>
      </c>
      <c r="R353" s="104">
        <f t="shared" si="17"/>
        <v>124</v>
      </c>
    </row>
    <row r="354" spans="1:18" s="6" customFormat="1" ht="12.75">
      <c r="A354" s="117"/>
      <c r="B354" s="3"/>
      <c r="C354" s="106" t="s">
        <v>4622</v>
      </c>
      <c r="D354" s="96" t="s">
        <v>39</v>
      </c>
      <c r="E354" s="4" t="s">
        <v>6078</v>
      </c>
      <c r="F354" s="97" t="str">
        <f>IFERROR(VLOOKUP(C354,Sheet9!$A$1:$C$457,2,FALSE),"")</f>
        <v/>
      </c>
      <c r="G354" s="98"/>
      <c r="H354" s="5"/>
      <c r="I354" s="99"/>
      <c r="J354" s="100">
        <v>45021</v>
      </c>
      <c r="K354" s="1">
        <f t="shared" si="18"/>
        <v>45080</v>
      </c>
      <c r="L354" s="101"/>
      <c r="M354" s="99" t="str">
        <f>IFERROR(VLOOKUP(C354,Sheet9!$A$1:$C$457,3,FALSE),"")</f>
        <v/>
      </c>
      <c r="N354" s="101">
        <f t="shared" si="19"/>
        <v>124</v>
      </c>
      <c r="O354" s="102"/>
      <c r="P354" s="101"/>
      <c r="Q354" s="103" t="s">
        <v>62</v>
      </c>
      <c r="R354" s="104">
        <f t="shared" si="17"/>
        <v>124</v>
      </c>
    </row>
    <row r="355" spans="1:18" s="6" customFormat="1" ht="12.75">
      <c r="A355" s="117"/>
      <c r="B355" s="3"/>
      <c r="C355" s="106" t="s">
        <v>4625</v>
      </c>
      <c r="D355" s="96" t="s">
        <v>39</v>
      </c>
      <c r="E355" s="4" t="s">
        <v>6078</v>
      </c>
      <c r="F355" s="97" t="str">
        <f>IFERROR(VLOOKUP(C355,Sheet9!$A$1:$C$457,2,FALSE),"")</f>
        <v/>
      </c>
      <c r="G355" s="98"/>
      <c r="H355" s="5"/>
      <c r="I355" s="99"/>
      <c r="J355" s="100">
        <v>45021</v>
      </c>
      <c r="K355" s="1">
        <f t="shared" si="18"/>
        <v>45080</v>
      </c>
      <c r="L355" s="101"/>
      <c r="M355" s="99" t="str">
        <f>IFERROR(VLOOKUP(C355,Sheet9!$A$1:$C$457,3,FALSE),"")</f>
        <v/>
      </c>
      <c r="N355" s="101">
        <f t="shared" si="19"/>
        <v>124</v>
      </c>
      <c r="O355" s="102"/>
      <c r="P355" s="101"/>
      <c r="Q355" s="103" t="s">
        <v>62</v>
      </c>
      <c r="R355" s="104">
        <f t="shared" si="17"/>
        <v>124</v>
      </c>
    </row>
    <row r="356" spans="1:18" s="6" customFormat="1" ht="12.75">
      <c r="A356" s="117"/>
      <c r="B356" s="3"/>
      <c r="C356" s="106" t="s">
        <v>4636</v>
      </c>
      <c r="D356" s="96" t="s">
        <v>39</v>
      </c>
      <c r="E356" s="4" t="s">
        <v>6078</v>
      </c>
      <c r="F356" s="97" t="str">
        <f>IFERROR(VLOOKUP(C356,Sheet9!$A$1:$C$457,2,FALSE),"")</f>
        <v/>
      </c>
      <c r="G356" s="98"/>
      <c r="H356" s="5"/>
      <c r="I356" s="99"/>
      <c r="J356" s="100">
        <v>45021</v>
      </c>
      <c r="K356" s="1">
        <f t="shared" si="18"/>
        <v>45080</v>
      </c>
      <c r="L356" s="101"/>
      <c r="M356" s="99" t="str">
        <f>IFERROR(VLOOKUP(C356,Sheet9!$A$1:$C$457,3,FALSE),"")</f>
        <v/>
      </c>
      <c r="N356" s="101">
        <f t="shared" si="19"/>
        <v>124</v>
      </c>
      <c r="O356" s="102"/>
      <c r="P356" s="101"/>
      <c r="Q356" s="103" t="s">
        <v>62</v>
      </c>
      <c r="R356" s="104">
        <f t="shared" si="17"/>
        <v>124</v>
      </c>
    </row>
    <row r="357" spans="1:18" s="6" customFormat="1" ht="12.75">
      <c r="A357" s="117"/>
      <c r="B357" s="3"/>
      <c r="C357" s="106" t="s">
        <v>4637</v>
      </c>
      <c r="D357" s="96" t="s">
        <v>39</v>
      </c>
      <c r="E357" s="4" t="s">
        <v>6078</v>
      </c>
      <c r="F357" s="97" t="str">
        <f>IFERROR(VLOOKUP(C357,Sheet9!$A$1:$C$457,2,FALSE),"")</f>
        <v/>
      </c>
      <c r="G357" s="98"/>
      <c r="H357" s="5"/>
      <c r="I357" s="99"/>
      <c r="J357" s="100">
        <v>45021</v>
      </c>
      <c r="K357" s="1">
        <f t="shared" si="18"/>
        <v>45080</v>
      </c>
      <c r="L357" s="101"/>
      <c r="M357" s="99" t="str">
        <f>IFERROR(VLOOKUP(C357,Sheet9!$A$1:$C$457,3,FALSE),"")</f>
        <v/>
      </c>
      <c r="N357" s="101">
        <f t="shared" si="19"/>
        <v>124</v>
      </c>
      <c r="O357" s="102"/>
      <c r="P357" s="101"/>
      <c r="Q357" s="103" t="s">
        <v>62</v>
      </c>
      <c r="R357" s="104">
        <f t="shared" si="17"/>
        <v>124</v>
      </c>
    </row>
    <row r="358" spans="1:18" s="6" customFormat="1" ht="12.75">
      <c r="A358" s="117"/>
      <c r="B358" s="3"/>
      <c r="C358" s="106" t="s">
        <v>4639</v>
      </c>
      <c r="D358" s="96" t="s">
        <v>39</v>
      </c>
      <c r="E358" s="4" t="s">
        <v>6078</v>
      </c>
      <c r="F358" s="97" t="str">
        <f>IFERROR(VLOOKUP(C358,Sheet9!$A$1:$C$457,2,FALSE),"")</f>
        <v/>
      </c>
      <c r="G358" s="98"/>
      <c r="H358" s="5"/>
      <c r="I358" s="99"/>
      <c r="J358" s="100">
        <v>45021</v>
      </c>
      <c r="K358" s="1">
        <f t="shared" si="18"/>
        <v>45080</v>
      </c>
      <c r="L358" s="101"/>
      <c r="M358" s="99" t="str">
        <f>IFERROR(VLOOKUP(C358,Sheet9!$A$1:$C$457,3,FALSE),"")</f>
        <v/>
      </c>
      <c r="N358" s="101">
        <f t="shared" si="19"/>
        <v>124</v>
      </c>
      <c r="O358" s="102"/>
      <c r="P358" s="101"/>
      <c r="Q358" s="103" t="s">
        <v>62</v>
      </c>
      <c r="R358" s="104">
        <f t="shared" si="17"/>
        <v>124</v>
      </c>
    </row>
    <row r="359" spans="1:18" s="6" customFormat="1" ht="12.75">
      <c r="A359" s="117"/>
      <c r="B359" s="3"/>
      <c r="C359" s="106" t="s">
        <v>4643</v>
      </c>
      <c r="D359" s="96" t="s">
        <v>39</v>
      </c>
      <c r="E359" s="4" t="s">
        <v>6078</v>
      </c>
      <c r="F359" s="97" t="str">
        <f>IFERROR(VLOOKUP(C359,Sheet9!$A$1:$C$457,2,FALSE),"")</f>
        <v/>
      </c>
      <c r="G359" s="98"/>
      <c r="H359" s="5"/>
      <c r="I359" s="99"/>
      <c r="J359" s="100">
        <v>45021</v>
      </c>
      <c r="K359" s="1">
        <f t="shared" si="18"/>
        <v>45080</v>
      </c>
      <c r="L359" s="101"/>
      <c r="M359" s="99" t="str">
        <f>IFERROR(VLOOKUP(C359,Sheet9!$A$1:$C$457,3,FALSE),"")</f>
        <v/>
      </c>
      <c r="N359" s="101">
        <f t="shared" si="19"/>
        <v>124</v>
      </c>
      <c r="O359" s="102"/>
      <c r="P359" s="101"/>
      <c r="Q359" s="103" t="s">
        <v>62</v>
      </c>
      <c r="R359" s="104">
        <f t="shared" si="17"/>
        <v>124</v>
      </c>
    </row>
    <row r="360" spans="1:18" s="6" customFormat="1" ht="12.75">
      <c r="A360" s="117"/>
      <c r="B360" s="3"/>
      <c r="C360" s="106" t="s">
        <v>4649</v>
      </c>
      <c r="D360" s="96" t="s">
        <v>39</v>
      </c>
      <c r="E360" s="4" t="s">
        <v>6078</v>
      </c>
      <c r="F360" s="97" t="str">
        <f>IFERROR(VLOOKUP(C360,Sheet9!$A$1:$C$457,2,FALSE),"")</f>
        <v/>
      </c>
      <c r="G360" s="98"/>
      <c r="H360" s="5"/>
      <c r="I360" s="99"/>
      <c r="J360" s="100">
        <v>45021</v>
      </c>
      <c r="K360" s="1">
        <f t="shared" si="18"/>
        <v>45080</v>
      </c>
      <c r="L360" s="101"/>
      <c r="M360" s="99" t="str">
        <f>IFERROR(VLOOKUP(C360,Sheet9!$A$1:$C$457,3,FALSE),"")</f>
        <v/>
      </c>
      <c r="N360" s="101">
        <f t="shared" si="19"/>
        <v>124</v>
      </c>
      <c r="O360" s="102"/>
      <c r="P360" s="101"/>
      <c r="Q360" s="103" t="s">
        <v>62</v>
      </c>
      <c r="R360" s="104">
        <f t="shared" si="17"/>
        <v>124</v>
      </c>
    </row>
    <row r="361" spans="1:18" s="6" customFormat="1" ht="12.75">
      <c r="A361" s="117"/>
      <c r="B361" s="3"/>
      <c r="C361" s="106" t="s">
        <v>4661</v>
      </c>
      <c r="D361" s="96" t="s">
        <v>39</v>
      </c>
      <c r="E361" s="4" t="s">
        <v>6078</v>
      </c>
      <c r="F361" s="97" t="str">
        <f>IFERROR(VLOOKUP(C361,Sheet9!$A$1:$C$457,2,FALSE),"")</f>
        <v/>
      </c>
      <c r="G361" s="98"/>
      <c r="H361" s="5"/>
      <c r="I361" s="99"/>
      <c r="J361" s="100">
        <v>45021</v>
      </c>
      <c r="K361" s="1">
        <f t="shared" si="18"/>
        <v>45080</v>
      </c>
      <c r="L361" s="101"/>
      <c r="M361" s="99" t="str">
        <f>IFERROR(VLOOKUP(C361,Sheet9!$A$1:$C$457,3,FALSE),"")</f>
        <v/>
      </c>
      <c r="N361" s="101">
        <f t="shared" si="19"/>
        <v>124</v>
      </c>
      <c r="O361" s="102"/>
      <c r="P361" s="101"/>
      <c r="Q361" s="103" t="s">
        <v>62</v>
      </c>
      <c r="R361" s="104">
        <f t="shared" si="17"/>
        <v>124</v>
      </c>
    </row>
    <row r="362" spans="1:18" s="6" customFormat="1" ht="12.75">
      <c r="A362" s="117"/>
      <c r="B362" s="3"/>
      <c r="C362" s="106" t="s">
        <v>4665</v>
      </c>
      <c r="D362" s="96" t="s">
        <v>39</v>
      </c>
      <c r="E362" s="4" t="s">
        <v>6078</v>
      </c>
      <c r="F362" s="97" t="str">
        <f>IFERROR(VLOOKUP(C362,Sheet9!$A$1:$C$457,2,FALSE),"")</f>
        <v/>
      </c>
      <c r="G362" s="98"/>
      <c r="H362" s="5"/>
      <c r="I362" s="99"/>
      <c r="J362" s="100">
        <v>45021</v>
      </c>
      <c r="K362" s="1">
        <f t="shared" si="18"/>
        <v>45080</v>
      </c>
      <c r="L362" s="101"/>
      <c r="M362" s="99" t="str">
        <f>IFERROR(VLOOKUP(C362,Sheet9!$A$1:$C$457,3,FALSE),"")</f>
        <v/>
      </c>
      <c r="N362" s="101">
        <f t="shared" si="19"/>
        <v>124</v>
      </c>
      <c r="O362" s="102"/>
      <c r="P362" s="101"/>
      <c r="Q362" s="103" t="s">
        <v>62</v>
      </c>
      <c r="R362" s="104">
        <f t="shared" si="17"/>
        <v>124</v>
      </c>
    </row>
    <row r="363" spans="1:18" s="6" customFormat="1" ht="12.75">
      <c r="A363" s="117"/>
      <c r="B363" s="3"/>
      <c r="C363" s="106" t="s">
        <v>4666</v>
      </c>
      <c r="D363" s="96" t="s">
        <v>39</v>
      </c>
      <c r="E363" s="4" t="s">
        <v>6078</v>
      </c>
      <c r="F363" s="97" t="str">
        <f>IFERROR(VLOOKUP(C363,Sheet9!$A$1:$C$457,2,FALSE),"")</f>
        <v/>
      </c>
      <c r="G363" s="98"/>
      <c r="H363" s="5"/>
      <c r="I363" s="99"/>
      <c r="J363" s="100">
        <v>45021</v>
      </c>
      <c r="K363" s="1">
        <f t="shared" si="18"/>
        <v>45080</v>
      </c>
      <c r="L363" s="101"/>
      <c r="M363" s="99" t="str">
        <f>IFERROR(VLOOKUP(C363,Sheet9!$A$1:$C$457,3,FALSE),"")</f>
        <v/>
      </c>
      <c r="N363" s="101">
        <f t="shared" si="19"/>
        <v>124</v>
      </c>
      <c r="O363" s="102"/>
      <c r="P363" s="101"/>
      <c r="Q363" s="103" t="s">
        <v>62</v>
      </c>
      <c r="R363" s="104">
        <f t="shared" si="17"/>
        <v>124</v>
      </c>
    </row>
    <row r="364" spans="1:18" s="6" customFormat="1" ht="12.75">
      <c r="A364" s="117"/>
      <c r="B364" s="3"/>
      <c r="C364" s="106" t="s">
        <v>4539</v>
      </c>
      <c r="D364" s="96" t="s">
        <v>39</v>
      </c>
      <c r="E364" s="4" t="s">
        <v>6077</v>
      </c>
      <c r="F364" s="97" t="str">
        <f>IFERROR(VLOOKUP(C364,Sheet9!$A$1:$C$457,2,FALSE),"")</f>
        <v/>
      </c>
      <c r="G364" s="98"/>
      <c r="H364" s="5"/>
      <c r="I364" s="99"/>
      <c r="J364" s="100">
        <v>45021</v>
      </c>
      <c r="K364" s="1">
        <f t="shared" si="18"/>
        <v>45080</v>
      </c>
      <c r="L364" s="101"/>
      <c r="M364" s="99" t="str">
        <f>IFERROR(VLOOKUP(C364,Sheet9!$A$1:$C$457,3,FALSE),"")</f>
        <v/>
      </c>
      <c r="N364" s="101">
        <f t="shared" si="19"/>
        <v>124</v>
      </c>
      <c r="O364" s="102"/>
      <c r="P364" s="101"/>
      <c r="Q364" s="103" t="s">
        <v>62</v>
      </c>
      <c r="R364" s="104">
        <f t="shared" si="17"/>
        <v>124</v>
      </c>
    </row>
    <row r="365" spans="1:18" s="6" customFormat="1" ht="12.75">
      <c r="A365" s="117"/>
      <c r="B365" s="3"/>
      <c r="C365" s="106" t="s">
        <v>4550</v>
      </c>
      <c r="D365" s="96" t="s">
        <v>39</v>
      </c>
      <c r="E365" s="4" t="s">
        <v>6077</v>
      </c>
      <c r="F365" s="97" t="str">
        <f>IFERROR(VLOOKUP(C365,Sheet9!$A$1:$C$457,2,FALSE),"")</f>
        <v/>
      </c>
      <c r="G365" s="98"/>
      <c r="H365" s="5"/>
      <c r="I365" s="99"/>
      <c r="J365" s="100">
        <v>45021</v>
      </c>
      <c r="K365" s="1">
        <f t="shared" si="18"/>
        <v>45080</v>
      </c>
      <c r="L365" s="101"/>
      <c r="M365" s="99" t="str">
        <f>IFERROR(VLOOKUP(C365,Sheet9!$A$1:$C$457,3,FALSE),"")</f>
        <v/>
      </c>
      <c r="N365" s="101">
        <f t="shared" si="19"/>
        <v>124</v>
      </c>
      <c r="O365" s="102"/>
      <c r="P365" s="101"/>
      <c r="Q365" s="103" t="s">
        <v>62</v>
      </c>
      <c r="R365" s="104">
        <f t="shared" si="17"/>
        <v>124</v>
      </c>
    </row>
    <row r="366" spans="1:18" s="6" customFormat="1" ht="12.75">
      <c r="A366" s="117"/>
      <c r="B366" s="3"/>
      <c r="C366" s="106" t="s">
        <v>4552</v>
      </c>
      <c r="D366" s="96" t="s">
        <v>39</v>
      </c>
      <c r="E366" s="4" t="s">
        <v>6077</v>
      </c>
      <c r="F366" s="97" t="str">
        <f>IFERROR(VLOOKUP(C366,Sheet9!$A$1:$C$457,2,FALSE),"")</f>
        <v/>
      </c>
      <c r="G366" s="98"/>
      <c r="H366" s="5"/>
      <c r="I366" s="99"/>
      <c r="J366" s="100">
        <v>45021</v>
      </c>
      <c r="K366" s="1">
        <f t="shared" si="18"/>
        <v>45080</v>
      </c>
      <c r="L366" s="101"/>
      <c r="M366" s="99" t="str">
        <f>IFERROR(VLOOKUP(C366,Sheet9!$A$1:$C$457,3,FALSE),"")</f>
        <v/>
      </c>
      <c r="N366" s="101">
        <f t="shared" si="19"/>
        <v>124</v>
      </c>
      <c r="O366" s="102"/>
      <c r="P366" s="101"/>
      <c r="Q366" s="103" t="s">
        <v>62</v>
      </c>
      <c r="R366" s="104">
        <f t="shared" si="17"/>
        <v>124</v>
      </c>
    </row>
    <row r="367" spans="1:18" s="6" customFormat="1" ht="12.75">
      <c r="A367" s="117"/>
      <c r="B367" s="3"/>
      <c r="C367" s="106" t="s">
        <v>4563</v>
      </c>
      <c r="D367" s="96" t="s">
        <v>39</v>
      </c>
      <c r="E367" s="4" t="s">
        <v>6077</v>
      </c>
      <c r="F367" s="97" t="str">
        <f>IFERROR(VLOOKUP(C367,Sheet9!$A$1:$C$457,2,FALSE),"")</f>
        <v/>
      </c>
      <c r="G367" s="98"/>
      <c r="H367" s="5"/>
      <c r="I367" s="99"/>
      <c r="J367" s="100">
        <v>45021</v>
      </c>
      <c r="K367" s="1">
        <f t="shared" si="18"/>
        <v>45080</v>
      </c>
      <c r="L367" s="101"/>
      <c r="M367" s="99" t="str">
        <f>IFERROR(VLOOKUP(C367,Sheet9!$A$1:$C$457,3,FALSE),"")</f>
        <v/>
      </c>
      <c r="N367" s="101">
        <f t="shared" si="19"/>
        <v>124</v>
      </c>
      <c r="O367" s="102"/>
      <c r="P367" s="101"/>
      <c r="Q367" s="103" t="s">
        <v>62</v>
      </c>
      <c r="R367" s="104">
        <f t="shared" si="17"/>
        <v>124</v>
      </c>
    </row>
    <row r="368" spans="1:18" s="6" customFormat="1" ht="12.75">
      <c r="A368" s="117"/>
      <c r="B368" s="3"/>
      <c r="C368" s="106" t="s">
        <v>4574</v>
      </c>
      <c r="D368" s="96" t="s">
        <v>39</v>
      </c>
      <c r="E368" s="4" t="s">
        <v>6077</v>
      </c>
      <c r="F368" s="97" t="str">
        <f>IFERROR(VLOOKUP(C368,Sheet9!$A$1:$C$457,2,FALSE),"")</f>
        <v/>
      </c>
      <c r="G368" s="98"/>
      <c r="H368" s="5"/>
      <c r="I368" s="99"/>
      <c r="J368" s="100">
        <v>45021</v>
      </c>
      <c r="K368" s="1">
        <f t="shared" si="18"/>
        <v>45080</v>
      </c>
      <c r="L368" s="101"/>
      <c r="M368" s="99" t="str">
        <f>IFERROR(VLOOKUP(C368,Sheet9!$A$1:$C$457,3,FALSE),"")</f>
        <v/>
      </c>
      <c r="N368" s="101">
        <f t="shared" si="19"/>
        <v>124</v>
      </c>
      <c r="O368" s="102"/>
      <c r="P368" s="101"/>
      <c r="Q368" s="103" t="s">
        <v>62</v>
      </c>
      <c r="R368" s="104">
        <f t="shared" si="17"/>
        <v>124</v>
      </c>
    </row>
    <row r="369" spans="1:18" s="6" customFormat="1" ht="12.75">
      <c r="A369" s="117"/>
      <c r="B369" s="3"/>
      <c r="C369" s="106" t="s">
        <v>4578</v>
      </c>
      <c r="D369" s="96" t="s">
        <v>39</v>
      </c>
      <c r="E369" s="4" t="s">
        <v>6077</v>
      </c>
      <c r="F369" s="97" t="str">
        <f>IFERROR(VLOOKUP(C369,Sheet9!$A$1:$C$457,2,FALSE),"")</f>
        <v/>
      </c>
      <c r="G369" s="98"/>
      <c r="H369" s="5"/>
      <c r="I369" s="99"/>
      <c r="J369" s="100">
        <v>45021</v>
      </c>
      <c r="K369" s="1">
        <f t="shared" si="18"/>
        <v>45080</v>
      </c>
      <c r="L369" s="101"/>
      <c r="M369" s="99" t="str">
        <f>IFERROR(VLOOKUP(C369,Sheet9!$A$1:$C$457,3,FALSE),"")</f>
        <v/>
      </c>
      <c r="N369" s="101">
        <f t="shared" si="19"/>
        <v>124</v>
      </c>
      <c r="O369" s="102"/>
      <c r="P369" s="101"/>
      <c r="Q369" s="103" t="s">
        <v>62</v>
      </c>
      <c r="R369" s="104">
        <f t="shared" si="17"/>
        <v>124</v>
      </c>
    </row>
    <row r="370" spans="1:18" s="6" customFormat="1" ht="12.75">
      <c r="A370" s="117"/>
      <c r="B370" s="3"/>
      <c r="C370" s="106" t="s">
        <v>4589</v>
      </c>
      <c r="D370" s="96" t="s">
        <v>39</v>
      </c>
      <c r="E370" s="4" t="s">
        <v>6077</v>
      </c>
      <c r="F370" s="97" t="str">
        <f>IFERROR(VLOOKUP(C370,Sheet9!$A$1:$C$457,2,FALSE),"")</f>
        <v/>
      </c>
      <c r="G370" s="98"/>
      <c r="H370" s="5"/>
      <c r="I370" s="99"/>
      <c r="J370" s="100">
        <v>45021</v>
      </c>
      <c r="K370" s="1">
        <f t="shared" si="18"/>
        <v>45080</v>
      </c>
      <c r="L370" s="101"/>
      <c r="M370" s="99" t="str">
        <f>IFERROR(VLOOKUP(C370,Sheet9!$A$1:$C$457,3,FALSE),"")</f>
        <v/>
      </c>
      <c r="N370" s="101">
        <f t="shared" si="19"/>
        <v>124</v>
      </c>
      <c r="O370" s="102"/>
      <c r="P370" s="101"/>
      <c r="Q370" s="103" t="s">
        <v>62</v>
      </c>
      <c r="R370" s="104">
        <f t="shared" si="17"/>
        <v>124</v>
      </c>
    </row>
    <row r="371" spans="1:18" s="6" customFormat="1" ht="12.75">
      <c r="A371" s="117"/>
      <c r="B371" s="3"/>
      <c r="C371" s="106" t="s">
        <v>4670</v>
      </c>
      <c r="D371" s="96" t="s">
        <v>39</v>
      </c>
      <c r="E371" s="4" t="s">
        <v>6079</v>
      </c>
      <c r="F371" s="97" t="str">
        <f>IFERROR(VLOOKUP(C371,Sheet9!$A$1:$C$457,2,FALSE),"")</f>
        <v/>
      </c>
      <c r="G371" s="98"/>
      <c r="H371" s="5"/>
      <c r="I371" s="99"/>
      <c r="J371" s="100">
        <v>45022</v>
      </c>
      <c r="K371" s="1">
        <f t="shared" si="18"/>
        <v>45081</v>
      </c>
      <c r="L371" s="101"/>
      <c r="M371" s="99" t="str">
        <f>IFERROR(VLOOKUP(C371,Sheet9!$A$1:$C$457,3,FALSE),"")</f>
        <v/>
      </c>
      <c r="N371" s="101">
        <f t="shared" si="19"/>
        <v>124</v>
      </c>
      <c r="O371" s="102"/>
      <c r="P371" s="101"/>
      <c r="Q371" s="103" t="s">
        <v>62</v>
      </c>
      <c r="R371" s="104">
        <f t="shared" si="17"/>
        <v>124</v>
      </c>
    </row>
    <row r="372" spans="1:18" s="6" customFormat="1" ht="12.75">
      <c r="A372" s="117"/>
      <c r="B372" s="3"/>
      <c r="C372" s="106" t="s">
        <v>4671</v>
      </c>
      <c r="D372" s="96" t="s">
        <v>39</v>
      </c>
      <c r="E372" s="4" t="s">
        <v>6079</v>
      </c>
      <c r="F372" s="97" t="str">
        <f>IFERROR(VLOOKUP(C372,Sheet9!$A$1:$C$457,2,FALSE),"")</f>
        <v/>
      </c>
      <c r="G372" s="98"/>
      <c r="H372" s="5"/>
      <c r="I372" s="99"/>
      <c r="J372" s="100">
        <v>45022</v>
      </c>
      <c r="K372" s="1">
        <f t="shared" si="18"/>
        <v>45081</v>
      </c>
      <c r="L372" s="101"/>
      <c r="M372" s="99" t="str">
        <f>IFERROR(VLOOKUP(C372,Sheet9!$A$1:$C$457,3,FALSE),"")</f>
        <v/>
      </c>
      <c r="N372" s="101">
        <f t="shared" si="19"/>
        <v>124</v>
      </c>
      <c r="O372" s="102"/>
      <c r="P372" s="101"/>
      <c r="Q372" s="103" t="s">
        <v>62</v>
      </c>
      <c r="R372" s="104">
        <f t="shared" si="17"/>
        <v>124</v>
      </c>
    </row>
    <row r="373" spans="1:18" s="6" customFormat="1" ht="12.75">
      <c r="A373" s="117"/>
      <c r="B373" s="3"/>
      <c r="C373" s="106" t="s">
        <v>4677</v>
      </c>
      <c r="D373" s="96" t="s">
        <v>39</v>
      </c>
      <c r="E373" s="4" t="s">
        <v>6079</v>
      </c>
      <c r="F373" s="97" t="str">
        <f>IFERROR(VLOOKUP(C373,Sheet9!$A$1:$C$457,2,FALSE),"")</f>
        <v/>
      </c>
      <c r="G373" s="98"/>
      <c r="H373" s="5"/>
      <c r="I373" s="99"/>
      <c r="J373" s="100">
        <v>45022</v>
      </c>
      <c r="K373" s="1">
        <f t="shared" si="18"/>
        <v>45081</v>
      </c>
      <c r="L373" s="101"/>
      <c r="M373" s="99" t="str">
        <f>IFERROR(VLOOKUP(C373,Sheet9!$A$1:$C$457,3,FALSE),"")</f>
        <v/>
      </c>
      <c r="N373" s="101">
        <f t="shared" si="19"/>
        <v>124</v>
      </c>
      <c r="O373" s="102"/>
      <c r="P373" s="101"/>
      <c r="Q373" s="103" t="s">
        <v>62</v>
      </c>
      <c r="R373" s="104">
        <f t="shared" si="17"/>
        <v>124</v>
      </c>
    </row>
    <row r="374" spans="1:18" s="6" customFormat="1" ht="12.75">
      <c r="A374" s="117"/>
      <c r="B374" s="3"/>
      <c r="C374" s="106" t="s">
        <v>4678</v>
      </c>
      <c r="D374" s="96" t="s">
        <v>39</v>
      </c>
      <c r="E374" s="4" t="s">
        <v>6079</v>
      </c>
      <c r="F374" s="97" t="str">
        <f>IFERROR(VLOOKUP(C374,Sheet9!$A$1:$C$457,2,FALSE),"")</f>
        <v/>
      </c>
      <c r="G374" s="98"/>
      <c r="H374" s="5"/>
      <c r="I374" s="99"/>
      <c r="J374" s="100">
        <v>45022</v>
      </c>
      <c r="K374" s="1">
        <f t="shared" si="18"/>
        <v>45081</v>
      </c>
      <c r="L374" s="101"/>
      <c r="M374" s="99" t="str">
        <f>IFERROR(VLOOKUP(C374,Sheet9!$A$1:$C$457,3,FALSE),"")</f>
        <v/>
      </c>
      <c r="N374" s="101">
        <f t="shared" si="19"/>
        <v>124</v>
      </c>
      <c r="O374" s="102"/>
      <c r="P374" s="101"/>
      <c r="Q374" s="103" t="s">
        <v>62</v>
      </c>
      <c r="R374" s="104">
        <f t="shared" si="17"/>
        <v>124</v>
      </c>
    </row>
    <row r="375" spans="1:18" s="6" customFormat="1" ht="12.75">
      <c r="A375" s="117"/>
      <c r="B375" s="3"/>
      <c r="C375" s="106" t="s">
        <v>4679</v>
      </c>
      <c r="D375" s="96" t="s">
        <v>39</v>
      </c>
      <c r="E375" s="4" t="s">
        <v>6079</v>
      </c>
      <c r="F375" s="97" t="str">
        <f>IFERROR(VLOOKUP(C375,Sheet9!$A$1:$C$457,2,FALSE),"")</f>
        <v/>
      </c>
      <c r="G375" s="98"/>
      <c r="H375" s="5"/>
      <c r="I375" s="99"/>
      <c r="J375" s="100">
        <v>45022</v>
      </c>
      <c r="K375" s="1">
        <f t="shared" si="18"/>
        <v>45081</v>
      </c>
      <c r="L375" s="101"/>
      <c r="M375" s="99" t="str">
        <f>IFERROR(VLOOKUP(C375,Sheet9!$A$1:$C$457,3,FALSE),"")</f>
        <v/>
      </c>
      <c r="N375" s="101">
        <f t="shared" si="19"/>
        <v>124</v>
      </c>
      <c r="O375" s="102"/>
      <c r="P375" s="101"/>
      <c r="Q375" s="103" t="s">
        <v>62</v>
      </c>
      <c r="R375" s="104">
        <f t="shared" si="17"/>
        <v>124</v>
      </c>
    </row>
    <row r="376" spans="1:18" s="6" customFormat="1" ht="12.75">
      <c r="A376" s="117"/>
      <c r="B376" s="3"/>
      <c r="C376" s="106" t="s">
        <v>4682</v>
      </c>
      <c r="D376" s="96" t="s">
        <v>39</v>
      </c>
      <c r="E376" s="4" t="s">
        <v>6079</v>
      </c>
      <c r="F376" s="97" t="str">
        <f>IFERROR(VLOOKUP(C376,Sheet9!$A$1:$C$457,2,FALSE),"")</f>
        <v/>
      </c>
      <c r="G376" s="98"/>
      <c r="H376" s="5"/>
      <c r="I376" s="99"/>
      <c r="J376" s="100">
        <v>45022</v>
      </c>
      <c r="K376" s="1">
        <f t="shared" si="18"/>
        <v>45081</v>
      </c>
      <c r="L376" s="101"/>
      <c r="M376" s="99" t="str">
        <f>IFERROR(VLOOKUP(C376,Sheet9!$A$1:$C$457,3,FALSE),"")</f>
        <v/>
      </c>
      <c r="N376" s="101">
        <f t="shared" si="19"/>
        <v>124</v>
      </c>
      <c r="O376" s="102"/>
      <c r="P376" s="101"/>
      <c r="Q376" s="103" t="s">
        <v>62</v>
      </c>
      <c r="R376" s="104">
        <f t="shared" si="17"/>
        <v>124</v>
      </c>
    </row>
    <row r="377" spans="1:18" s="6" customFormat="1" ht="12.75">
      <c r="A377" s="117"/>
      <c r="B377" s="3"/>
      <c r="C377" s="106" t="s">
        <v>4684</v>
      </c>
      <c r="D377" s="96" t="s">
        <v>39</v>
      </c>
      <c r="E377" s="4" t="s">
        <v>6079</v>
      </c>
      <c r="F377" s="97" t="str">
        <f>IFERROR(VLOOKUP(C377,Sheet9!$A$1:$C$457,2,FALSE),"")</f>
        <v/>
      </c>
      <c r="G377" s="98"/>
      <c r="H377" s="5"/>
      <c r="I377" s="99"/>
      <c r="J377" s="100">
        <v>45022</v>
      </c>
      <c r="K377" s="1">
        <f t="shared" si="18"/>
        <v>45081</v>
      </c>
      <c r="L377" s="101"/>
      <c r="M377" s="99" t="str">
        <f>IFERROR(VLOOKUP(C377,Sheet9!$A$1:$C$457,3,FALSE),"")</f>
        <v/>
      </c>
      <c r="N377" s="101">
        <f t="shared" si="19"/>
        <v>124</v>
      </c>
      <c r="O377" s="102"/>
      <c r="P377" s="101"/>
      <c r="Q377" s="103" t="s">
        <v>62</v>
      </c>
      <c r="R377" s="104">
        <f t="shared" si="17"/>
        <v>124</v>
      </c>
    </row>
    <row r="378" spans="1:18" s="6" customFormat="1" ht="12.75">
      <c r="A378" s="117"/>
      <c r="B378" s="3"/>
      <c r="C378" s="106" t="s">
        <v>4685</v>
      </c>
      <c r="D378" s="96" t="s">
        <v>39</v>
      </c>
      <c r="E378" s="4" t="s">
        <v>6079</v>
      </c>
      <c r="F378" s="97" t="str">
        <f>IFERROR(VLOOKUP(C378,Sheet9!$A$1:$C$457,2,FALSE),"")</f>
        <v/>
      </c>
      <c r="G378" s="98"/>
      <c r="H378" s="5"/>
      <c r="I378" s="99"/>
      <c r="J378" s="100">
        <v>45022</v>
      </c>
      <c r="K378" s="1">
        <f t="shared" si="18"/>
        <v>45081</v>
      </c>
      <c r="L378" s="101"/>
      <c r="M378" s="99" t="str">
        <f>IFERROR(VLOOKUP(C378,Sheet9!$A$1:$C$457,3,FALSE),"")</f>
        <v/>
      </c>
      <c r="N378" s="101">
        <f t="shared" si="19"/>
        <v>124</v>
      </c>
      <c r="O378" s="102"/>
      <c r="P378" s="101"/>
      <c r="Q378" s="103" t="s">
        <v>62</v>
      </c>
      <c r="R378" s="104">
        <f t="shared" si="17"/>
        <v>124</v>
      </c>
    </row>
    <row r="379" spans="1:18" s="6" customFormat="1" ht="12.75">
      <c r="A379" s="117"/>
      <c r="B379" s="3"/>
      <c r="C379" s="106" t="s">
        <v>4690</v>
      </c>
      <c r="D379" s="96" t="s">
        <v>39</v>
      </c>
      <c r="E379" s="4" t="s">
        <v>6079</v>
      </c>
      <c r="F379" s="97" t="str">
        <f>IFERROR(VLOOKUP(C379,Sheet9!$A$1:$C$457,2,FALSE),"")</f>
        <v/>
      </c>
      <c r="G379" s="98"/>
      <c r="H379" s="5"/>
      <c r="I379" s="99"/>
      <c r="J379" s="100">
        <v>45022</v>
      </c>
      <c r="K379" s="1">
        <f t="shared" si="18"/>
        <v>45081</v>
      </c>
      <c r="L379" s="101"/>
      <c r="M379" s="99" t="str">
        <f>IFERROR(VLOOKUP(C379,Sheet9!$A$1:$C$457,3,FALSE),"")</f>
        <v/>
      </c>
      <c r="N379" s="101">
        <f t="shared" si="19"/>
        <v>124</v>
      </c>
      <c r="O379" s="102"/>
      <c r="P379" s="101"/>
      <c r="Q379" s="103" t="s">
        <v>62</v>
      </c>
      <c r="R379" s="104">
        <f t="shared" si="17"/>
        <v>124</v>
      </c>
    </row>
    <row r="380" spans="1:18" s="6" customFormat="1" ht="12.75">
      <c r="A380" s="117"/>
      <c r="B380" s="3"/>
      <c r="C380" s="106" t="s">
        <v>4692</v>
      </c>
      <c r="D380" s="96" t="s">
        <v>39</v>
      </c>
      <c r="E380" s="4" t="s">
        <v>6079</v>
      </c>
      <c r="F380" s="97" t="str">
        <f>IFERROR(VLOOKUP(C380,Sheet9!$A$1:$C$457,2,FALSE),"")</f>
        <v/>
      </c>
      <c r="G380" s="98"/>
      <c r="H380" s="5"/>
      <c r="I380" s="99"/>
      <c r="J380" s="100">
        <v>45022</v>
      </c>
      <c r="K380" s="1">
        <f t="shared" si="18"/>
        <v>45081</v>
      </c>
      <c r="L380" s="101"/>
      <c r="M380" s="99" t="str">
        <f>IFERROR(VLOOKUP(C380,Sheet9!$A$1:$C$457,3,FALSE),"")</f>
        <v/>
      </c>
      <c r="N380" s="101">
        <f t="shared" si="19"/>
        <v>124</v>
      </c>
      <c r="O380" s="102"/>
      <c r="P380" s="101"/>
      <c r="Q380" s="103" t="s">
        <v>62</v>
      </c>
      <c r="R380" s="104">
        <f t="shared" si="17"/>
        <v>124</v>
      </c>
    </row>
    <row r="381" spans="1:18" s="6" customFormat="1" ht="12.75">
      <c r="A381" s="117"/>
      <c r="B381" s="3"/>
      <c r="C381" s="106" t="s">
        <v>4693</v>
      </c>
      <c r="D381" s="96" t="s">
        <v>39</v>
      </c>
      <c r="E381" s="4" t="s">
        <v>6079</v>
      </c>
      <c r="F381" s="97" t="str">
        <f>IFERROR(VLOOKUP(C381,Sheet9!$A$1:$C$457,2,FALSE),"")</f>
        <v/>
      </c>
      <c r="G381" s="98"/>
      <c r="H381" s="5"/>
      <c r="I381" s="99"/>
      <c r="J381" s="100">
        <v>45022</v>
      </c>
      <c r="K381" s="1">
        <f t="shared" si="18"/>
        <v>45081</v>
      </c>
      <c r="L381" s="101"/>
      <c r="M381" s="99" t="str">
        <f>IFERROR(VLOOKUP(C381,Sheet9!$A$1:$C$457,3,FALSE),"")</f>
        <v/>
      </c>
      <c r="N381" s="101">
        <f t="shared" si="19"/>
        <v>124</v>
      </c>
      <c r="O381" s="102"/>
      <c r="P381" s="101"/>
      <c r="Q381" s="103" t="s">
        <v>62</v>
      </c>
      <c r="R381" s="104">
        <f t="shared" si="17"/>
        <v>124</v>
      </c>
    </row>
    <row r="382" spans="1:18" s="6" customFormat="1" ht="12.75">
      <c r="A382" s="117"/>
      <c r="B382" s="3"/>
      <c r="C382" s="106" t="s">
        <v>4695</v>
      </c>
      <c r="D382" s="96" t="s">
        <v>39</v>
      </c>
      <c r="E382" s="4" t="s">
        <v>6079</v>
      </c>
      <c r="F382" s="97" t="str">
        <f>IFERROR(VLOOKUP(C382,Sheet9!$A$1:$C$457,2,FALSE),"")</f>
        <v/>
      </c>
      <c r="G382" s="98"/>
      <c r="H382" s="5"/>
      <c r="I382" s="99"/>
      <c r="J382" s="100">
        <v>45022</v>
      </c>
      <c r="K382" s="1">
        <f t="shared" si="18"/>
        <v>45081</v>
      </c>
      <c r="L382" s="101"/>
      <c r="M382" s="99" t="str">
        <f>IFERROR(VLOOKUP(C382,Sheet9!$A$1:$C$457,3,FALSE),"")</f>
        <v/>
      </c>
      <c r="N382" s="101">
        <f t="shared" si="19"/>
        <v>124</v>
      </c>
      <c r="O382" s="102"/>
      <c r="P382" s="101"/>
      <c r="Q382" s="103" t="s">
        <v>62</v>
      </c>
      <c r="R382" s="104">
        <f t="shared" si="17"/>
        <v>124</v>
      </c>
    </row>
    <row r="383" spans="1:18" s="6" customFormat="1" ht="12.75">
      <c r="A383" s="117"/>
      <c r="B383" s="3"/>
      <c r="C383" s="106" t="s">
        <v>4696</v>
      </c>
      <c r="D383" s="96" t="s">
        <v>39</v>
      </c>
      <c r="E383" s="4" t="s">
        <v>6079</v>
      </c>
      <c r="F383" s="97" t="str">
        <f>IFERROR(VLOOKUP(C383,Sheet9!$A$1:$C$457,2,FALSE),"")</f>
        <v/>
      </c>
      <c r="G383" s="98"/>
      <c r="H383" s="5"/>
      <c r="I383" s="99"/>
      <c r="J383" s="100">
        <v>45022</v>
      </c>
      <c r="K383" s="1">
        <f t="shared" si="18"/>
        <v>45081</v>
      </c>
      <c r="L383" s="101"/>
      <c r="M383" s="99" t="str">
        <f>IFERROR(VLOOKUP(C383,Sheet9!$A$1:$C$457,3,FALSE),"")</f>
        <v/>
      </c>
      <c r="N383" s="101">
        <f t="shared" si="19"/>
        <v>124</v>
      </c>
      <c r="O383" s="102"/>
      <c r="P383" s="101"/>
      <c r="Q383" s="103" t="s">
        <v>62</v>
      </c>
      <c r="R383" s="104">
        <f t="shared" si="17"/>
        <v>124</v>
      </c>
    </row>
    <row r="384" spans="1:18" s="6" customFormat="1" ht="12.75">
      <c r="A384" s="117"/>
      <c r="B384" s="3"/>
      <c r="C384" s="106" t="s">
        <v>4697</v>
      </c>
      <c r="D384" s="96" t="s">
        <v>39</v>
      </c>
      <c r="E384" s="4" t="s">
        <v>6079</v>
      </c>
      <c r="F384" s="97" t="str">
        <f>IFERROR(VLOOKUP(C384,Sheet9!$A$1:$C$457,2,FALSE),"")</f>
        <v/>
      </c>
      <c r="G384" s="98"/>
      <c r="H384" s="5"/>
      <c r="I384" s="99"/>
      <c r="J384" s="100">
        <v>45022</v>
      </c>
      <c r="K384" s="1">
        <f t="shared" si="18"/>
        <v>45081</v>
      </c>
      <c r="L384" s="101"/>
      <c r="M384" s="99" t="str">
        <f>IFERROR(VLOOKUP(C384,Sheet9!$A$1:$C$457,3,FALSE),"")</f>
        <v/>
      </c>
      <c r="N384" s="101">
        <f t="shared" si="19"/>
        <v>124</v>
      </c>
      <c r="O384" s="102"/>
      <c r="P384" s="101"/>
      <c r="Q384" s="103" t="s">
        <v>62</v>
      </c>
      <c r="R384" s="104">
        <f t="shared" si="17"/>
        <v>124</v>
      </c>
    </row>
    <row r="385" spans="1:18" s="6" customFormat="1" ht="12.75">
      <c r="A385" s="117"/>
      <c r="B385" s="3"/>
      <c r="C385" s="106" t="s">
        <v>4698</v>
      </c>
      <c r="D385" s="96" t="s">
        <v>39</v>
      </c>
      <c r="E385" s="4" t="s">
        <v>6079</v>
      </c>
      <c r="F385" s="97" t="str">
        <f>IFERROR(VLOOKUP(C385,Sheet9!$A$1:$C$457,2,FALSE),"")</f>
        <v/>
      </c>
      <c r="G385" s="98"/>
      <c r="H385" s="5"/>
      <c r="I385" s="99"/>
      <c r="J385" s="100">
        <v>45022</v>
      </c>
      <c r="K385" s="1">
        <f t="shared" si="18"/>
        <v>45081</v>
      </c>
      <c r="L385" s="101"/>
      <c r="M385" s="99" t="str">
        <f>IFERROR(VLOOKUP(C385,Sheet9!$A$1:$C$457,3,FALSE),"")</f>
        <v/>
      </c>
      <c r="N385" s="101">
        <f t="shared" si="19"/>
        <v>124</v>
      </c>
      <c r="O385" s="102"/>
      <c r="P385" s="101"/>
      <c r="Q385" s="103" t="s">
        <v>62</v>
      </c>
      <c r="R385" s="104">
        <f t="shared" si="17"/>
        <v>124</v>
      </c>
    </row>
    <row r="386" spans="1:18" s="6" customFormat="1" ht="12.75">
      <c r="A386" s="117"/>
      <c r="B386" s="3"/>
      <c r="C386" s="106" t="s">
        <v>4699</v>
      </c>
      <c r="D386" s="96" t="s">
        <v>39</v>
      </c>
      <c r="E386" s="4" t="s">
        <v>6079</v>
      </c>
      <c r="F386" s="97" t="str">
        <f>IFERROR(VLOOKUP(C386,Sheet9!$A$1:$C$457,2,FALSE),"")</f>
        <v/>
      </c>
      <c r="G386" s="98"/>
      <c r="H386" s="5"/>
      <c r="I386" s="99"/>
      <c r="J386" s="100">
        <v>45022</v>
      </c>
      <c r="K386" s="1">
        <f t="shared" si="18"/>
        <v>45081</v>
      </c>
      <c r="L386" s="101"/>
      <c r="M386" s="99" t="str">
        <f>IFERROR(VLOOKUP(C386,Sheet9!$A$1:$C$457,3,FALSE),"")</f>
        <v/>
      </c>
      <c r="N386" s="101">
        <f t="shared" si="19"/>
        <v>124</v>
      </c>
      <c r="O386" s="102"/>
      <c r="P386" s="101"/>
      <c r="Q386" s="103" t="s">
        <v>62</v>
      </c>
      <c r="R386" s="104">
        <f t="shared" si="17"/>
        <v>124</v>
      </c>
    </row>
    <row r="387" spans="1:18" s="6" customFormat="1" ht="12.75">
      <c r="A387" s="117"/>
      <c r="B387" s="3"/>
      <c r="C387" s="106" t="s">
        <v>4703</v>
      </c>
      <c r="D387" s="96" t="s">
        <v>39</v>
      </c>
      <c r="E387" s="4" t="s">
        <v>6079</v>
      </c>
      <c r="F387" s="97" t="str">
        <f>IFERROR(VLOOKUP(C387,Sheet9!$A$1:$C$457,2,FALSE),"")</f>
        <v/>
      </c>
      <c r="G387" s="98"/>
      <c r="H387" s="5"/>
      <c r="I387" s="99"/>
      <c r="J387" s="100">
        <v>45022</v>
      </c>
      <c r="K387" s="1">
        <f t="shared" si="18"/>
        <v>45081</v>
      </c>
      <c r="L387" s="101"/>
      <c r="M387" s="99" t="str">
        <f>IFERROR(VLOOKUP(C387,Sheet9!$A$1:$C$457,3,FALSE),"")</f>
        <v/>
      </c>
      <c r="N387" s="101">
        <f t="shared" si="19"/>
        <v>124</v>
      </c>
      <c r="O387" s="102"/>
      <c r="P387" s="101"/>
      <c r="Q387" s="103" t="s">
        <v>62</v>
      </c>
      <c r="R387" s="104">
        <f t="shared" si="17"/>
        <v>124</v>
      </c>
    </row>
    <row r="388" spans="1:18" s="6" customFormat="1" ht="12.75">
      <c r="A388" s="117"/>
      <c r="B388" s="3"/>
      <c r="C388" s="106" t="s">
        <v>4706</v>
      </c>
      <c r="D388" s="96" t="s">
        <v>39</v>
      </c>
      <c r="E388" s="4" t="s">
        <v>6079</v>
      </c>
      <c r="F388" s="97" t="str">
        <f>IFERROR(VLOOKUP(C388,Sheet9!$A$1:$C$457,2,FALSE),"")</f>
        <v/>
      </c>
      <c r="G388" s="98"/>
      <c r="H388" s="5"/>
      <c r="I388" s="99"/>
      <c r="J388" s="100">
        <v>45022</v>
      </c>
      <c r="K388" s="1">
        <f t="shared" si="18"/>
        <v>45081</v>
      </c>
      <c r="L388" s="101"/>
      <c r="M388" s="99" t="str">
        <f>IFERROR(VLOOKUP(C388,Sheet9!$A$1:$C$457,3,FALSE),"")</f>
        <v/>
      </c>
      <c r="N388" s="101">
        <f t="shared" si="19"/>
        <v>124</v>
      </c>
      <c r="O388" s="102"/>
      <c r="P388" s="101"/>
      <c r="Q388" s="103" t="s">
        <v>62</v>
      </c>
      <c r="R388" s="104">
        <f t="shared" si="17"/>
        <v>124</v>
      </c>
    </row>
    <row r="389" spans="1:18" s="6" customFormat="1" ht="12.75">
      <c r="A389" s="117"/>
      <c r="B389" s="3"/>
      <c r="C389" s="106" t="s">
        <v>4707</v>
      </c>
      <c r="D389" s="96" t="s">
        <v>39</v>
      </c>
      <c r="E389" s="4" t="s">
        <v>6079</v>
      </c>
      <c r="F389" s="97" t="str">
        <f>IFERROR(VLOOKUP(C389,Sheet9!$A$1:$C$457,2,FALSE),"")</f>
        <v/>
      </c>
      <c r="G389" s="98"/>
      <c r="H389" s="5"/>
      <c r="I389" s="99"/>
      <c r="J389" s="100">
        <v>45022</v>
      </c>
      <c r="K389" s="1">
        <f t="shared" si="18"/>
        <v>45081</v>
      </c>
      <c r="L389" s="101"/>
      <c r="M389" s="99" t="str">
        <f>IFERROR(VLOOKUP(C389,Sheet9!$A$1:$C$457,3,FALSE),"")</f>
        <v/>
      </c>
      <c r="N389" s="101">
        <f t="shared" si="19"/>
        <v>124</v>
      </c>
      <c r="O389" s="102"/>
      <c r="P389" s="101"/>
      <c r="Q389" s="103" t="s">
        <v>62</v>
      </c>
      <c r="R389" s="104">
        <f t="shared" si="17"/>
        <v>124</v>
      </c>
    </row>
    <row r="390" spans="1:18" s="6" customFormat="1" ht="12.75">
      <c r="A390" s="117"/>
      <c r="B390" s="3"/>
      <c r="C390" s="106" t="s">
        <v>4708</v>
      </c>
      <c r="D390" s="96" t="s">
        <v>39</v>
      </c>
      <c r="E390" s="4" t="s">
        <v>6079</v>
      </c>
      <c r="F390" s="97" t="str">
        <f>IFERROR(VLOOKUP(C390,Sheet9!$A$1:$C$457,2,FALSE),"")</f>
        <v/>
      </c>
      <c r="G390" s="98"/>
      <c r="H390" s="5"/>
      <c r="I390" s="99"/>
      <c r="J390" s="100">
        <v>45022</v>
      </c>
      <c r="K390" s="1">
        <f t="shared" si="18"/>
        <v>45081</v>
      </c>
      <c r="L390" s="101"/>
      <c r="M390" s="99" t="str">
        <f>IFERROR(VLOOKUP(C390,Sheet9!$A$1:$C$457,3,FALSE),"")</f>
        <v/>
      </c>
      <c r="N390" s="101">
        <f t="shared" si="19"/>
        <v>124</v>
      </c>
      <c r="O390" s="102"/>
      <c r="P390" s="101"/>
      <c r="Q390" s="103" t="s">
        <v>62</v>
      </c>
      <c r="R390" s="104">
        <f t="shared" si="17"/>
        <v>124</v>
      </c>
    </row>
    <row r="391" spans="1:18" s="6" customFormat="1" ht="12.75">
      <c r="A391" s="117"/>
      <c r="B391" s="3"/>
      <c r="C391" s="106" t="s">
        <v>4710</v>
      </c>
      <c r="D391" s="96" t="s">
        <v>39</v>
      </c>
      <c r="E391" s="4" t="s">
        <v>6079</v>
      </c>
      <c r="F391" s="97" t="str">
        <f>IFERROR(VLOOKUP(C391,Sheet9!$A$1:$C$457,2,FALSE),"")</f>
        <v/>
      </c>
      <c r="G391" s="98"/>
      <c r="H391" s="5"/>
      <c r="I391" s="99"/>
      <c r="J391" s="100">
        <v>45022</v>
      </c>
      <c r="K391" s="1">
        <f t="shared" si="18"/>
        <v>45081</v>
      </c>
      <c r="L391" s="101"/>
      <c r="M391" s="99" t="str">
        <f>IFERROR(VLOOKUP(C391,Sheet9!$A$1:$C$457,3,FALSE),"")</f>
        <v/>
      </c>
      <c r="N391" s="101">
        <f t="shared" si="19"/>
        <v>124</v>
      </c>
      <c r="O391" s="102"/>
      <c r="P391" s="101"/>
      <c r="Q391" s="103" t="s">
        <v>62</v>
      </c>
      <c r="R391" s="104">
        <f t="shared" si="17"/>
        <v>124</v>
      </c>
    </row>
    <row r="392" spans="1:18" s="6" customFormat="1" ht="12.75">
      <c r="A392" s="117"/>
      <c r="B392" s="3"/>
      <c r="C392" s="106" t="s">
        <v>4711</v>
      </c>
      <c r="D392" s="96" t="s">
        <v>39</v>
      </c>
      <c r="E392" s="4" t="s">
        <v>6079</v>
      </c>
      <c r="F392" s="97" t="str">
        <f>IFERROR(VLOOKUP(C392,Sheet9!$A$1:$C$457,2,FALSE),"")</f>
        <v/>
      </c>
      <c r="G392" s="98"/>
      <c r="H392" s="5"/>
      <c r="I392" s="99"/>
      <c r="J392" s="100">
        <v>45022</v>
      </c>
      <c r="K392" s="1">
        <f t="shared" si="18"/>
        <v>45081</v>
      </c>
      <c r="L392" s="101"/>
      <c r="M392" s="99" t="str">
        <f>IFERROR(VLOOKUP(C392,Sheet9!$A$1:$C$457,3,FALSE),"")</f>
        <v/>
      </c>
      <c r="N392" s="101">
        <f t="shared" si="19"/>
        <v>124</v>
      </c>
      <c r="O392" s="102"/>
      <c r="P392" s="101"/>
      <c r="Q392" s="103" t="s">
        <v>62</v>
      </c>
      <c r="R392" s="104">
        <f t="shared" si="17"/>
        <v>124</v>
      </c>
    </row>
    <row r="393" spans="1:18" s="6" customFormat="1" ht="12.75">
      <c r="A393" s="117"/>
      <c r="B393" s="3"/>
      <c r="C393" s="106" t="s">
        <v>4712</v>
      </c>
      <c r="D393" s="96" t="s">
        <v>39</v>
      </c>
      <c r="E393" s="4" t="s">
        <v>6079</v>
      </c>
      <c r="F393" s="97" t="str">
        <f>IFERROR(VLOOKUP(C393,Sheet9!$A$1:$C$457,2,FALSE),"")</f>
        <v/>
      </c>
      <c r="G393" s="98"/>
      <c r="H393" s="5"/>
      <c r="I393" s="99"/>
      <c r="J393" s="100">
        <v>45022</v>
      </c>
      <c r="K393" s="1">
        <f t="shared" si="18"/>
        <v>45081</v>
      </c>
      <c r="L393" s="101"/>
      <c r="M393" s="99" t="str">
        <f>IFERROR(VLOOKUP(C393,Sheet9!$A$1:$C$457,3,FALSE),"")</f>
        <v/>
      </c>
      <c r="N393" s="101">
        <f t="shared" si="19"/>
        <v>124</v>
      </c>
      <c r="O393" s="102"/>
      <c r="P393" s="101"/>
      <c r="Q393" s="103" t="s">
        <v>62</v>
      </c>
      <c r="R393" s="104">
        <f t="shared" ref="R393:R456" si="20">P393+N393+L393+I393</f>
        <v>124</v>
      </c>
    </row>
    <row r="394" spans="1:18" s="6" customFormat="1" ht="12.75">
      <c r="A394" s="117"/>
      <c r="B394" s="3"/>
      <c r="C394" s="106" t="s">
        <v>4714</v>
      </c>
      <c r="D394" s="96" t="s">
        <v>39</v>
      </c>
      <c r="E394" s="4" t="s">
        <v>6079</v>
      </c>
      <c r="F394" s="97" t="str">
        <f>IFERROR(VLOOKUP(C394,Sheet9!$A$1:$C$457,2,FALSE),"")</f>
        <v/>
      </c>
      <c r="G394" s="98"/>
      <c r="H394" s="5"/>
      <c r="I394" s="99"/>
      <c r="J394" s="100">
        <v>45022</v>
      </c>
      <c r="K394" s="1">
        <f t="shared" si="18"/>
        <v>45081</v>
      </c>
      <c r="L394" s="101"/>
      <c r="M394" s="99" t="str">
        <f>IFERROR(VLOOKUP(C394,Sheet9!$A$1:$C$457,3,FALSE),"")</f>
        <v/>
      </c>
      <c r="N394" s="101">
        <f t="shared" si="19"/>
        <v>124</v>
      </c>
      <c r="O394" s="102"/>
      <c r="P394" s="101"/>
      <c r="Q394" s="103" t="s">
        <v>62</v>
      </c>
      <c r="R394" s="104">
        <f t="shared" si="20"/>
        <v>124</v>
      </c>
    </row>
    <row r="395" spans="1:18" s="6" customFormat="1" ht="12.75">
      <c r="A395" s="117"/>
      <c r="B395" s="3"/>
      <c r="C395" s="106" t="s">
        <v>4717</v>
      </c>
      <c r="D395" s="96" t="s">
        <v>39</v>
      </c>
      <c r="E395" s="4" t="s">
        <v>6079</v>
      </c>
      <c r="F395" s="97" t="str">
        <f>IFERROR(VLOOKUP(C395,Sheet9!$A$1:$C$457,2,FALSE),"")</f>
        <v/>
      </c>
      <c r="G395" s="98"/>
      <c r="H395" s="5"/>
      <c r="I395" s="99"/>
      <c r="J395" s="100">
        <v>45022</v>
      </c>
      <c r="K395" s="1">
        <f t="shared" si="18"/>
        <v>45081</v>
      </c>
      <c r="L395" s="101"/>
      <c r="M395" s="99" t="str">
        <f>IFERROR(VLOOKUP(C395,Sheet9!$A$1:$C$457,3,FALSE),"")</f>
        <v/>
      </c>
      <c r="N395" s="101">
        <f t="shared" si="19"/>
        <v>124</v>
      </c>
      <c r="O395" s="102"/>
      <c r="P395" s="101"/>
      <c r="Q395" s="103" t="s">
        <v>62</v>
      </c>
      <c r="R395" s="104">
        <f t="shared" si="20"/>
        <v>124</v>
      </c>
    </row>
    <row r="396" spans="1:18" s="6" customFormat="1" ht="12.75">
      <c r="A396" s="117"/>
      <c r="B396" s="3"/>
      <c r="C396" s="106" t="s">
        <v>4719</v>
      </c>
      <c r="D396" s="96" t="s">
        <v>39</v>
      </c>
      <c r="E396" s="4" t="s">
        <v>6079</v>
      </c>
      <c r="F396" s="97" t="str">
        <f>IFERROR(VLOOKUP(C396,Sheet9!$A$1:$C$457,2,FALSE),"")</f>
        <v/>
      </c>
      <c r="G396" s="98"/>
      <c r="H396" s="5"/>
      <c r="I396" s="99"/>
      <c r="J396" s="100">
        <v>45022</v>
      </c>
      <c r="K396" s="1">
        <f t="shared" si="18"/>
        <v>45081</v>
      </c>
      <c r="L396" s="101"/>
      <c r="M396" s="99" t="str">
        <f>IFERROR(VLOOKUP(C396,Sheet9!$A$1:$C$457,3,FALSE),"")</f>
        <v/>
      </c>
      <c r="N396" s="101">
        <f t="shared" si="19"/>
        <v>124</v>
      </c>
      <c r="O396" s="102"/>
      <c r="P396" s="101"/>
      <c r="Q396" s="103" t="s">
        <v>62</v>
      </c>
      <c r="R396" s="104">
        <f t="shared" si="20"/>
        <v>124</v>
      </c>
    </row>
    <row r="397" spans="1:18" s="6" customFormat="1" ht="12.75">
      <c r="A397" s="117"/>
      <c r="B397" s="3"/>
      <c r="C397" s="106" t="s">
        <v>4721</v>
      </c>
      <c r="D397" s="96" t="s">
        <v>39</v>
      </c>
      <c r="E397" s="4" t="s">
        <v>6079</v>
      </c>
      <c r="F397" s="97" t="str">
        <f>IFERROR(VLOOKUP(C397,Sheet9!$A$1:$C$457,2,FALSE),"")</f>
        <v/>
      </c>
      <c r="G397" s="98"/>
      <c r="H397" s="5"/>
      <c r="I397" s="99"/>
      <c r="J397" s="100">
        <v>45022</v>
      </c>
      <c r="K397" s="1">
        <f t="shared" si="18"/>
        <v>45081</v>
      </c>
      <c r="L397" s="101"/>
      <c r="M397" s="99" t="str">
        <f>IFERROR(VLOOKUP(C397,Sheet9!$A$1:$C$457,3,FALSE),"")</f>
        <v/>
      </c>
      <c r="N397" s="101">
        <f t="shared" si="19"/>
        <v>124</v>
      </c>
      <c r="O397" s="102"/>
      <c r="P397" s="101"/>
      <c r="Q397" s="103" t="s">
        <v>62</v>
      </c>
      <c r="R397" s="104">
        <f t="shared" si="20"/>
        <v>124</v>
      </c>
    </row>
    <row r="398" spans="1:18" s="6" customFormat="1" ht="12.75">
      <c r="A398" s="117"/>
      <c r="B398" s="3"/>
      <c r="C398" s="106" t="s">
        <v>4723</v>
      </c>
      <c r="D398" s="96" t="s">
        <v>39</v>
      </c>
      <c r="E398" s="4" t="s">
        <v>6079</v>
      </c>
      <c r="F398" s="97" t="str">
        <f>IFERROR(VLOOKUP(C398,Sheet9!$A$1:$C$457,2,FALSE),"")</f>
        <v/>
      </c>
      <c r="G398" s="98"/>
      <c r="H398" s="5"/>
      <c r="I398" s="99"/>
      <c r="J398" s="100">
        <v>45022</v>
      </c>
      <c r="K398" s="1">
        <f t="shared" si="18"/>
        <v>45081</v>
      </c>
      <c r="L398" s="101"/>
      <c r="M398" s="99" t="str">
        <f>IFERROR(VLOOKUP(C398,Sheet9!$A$1:$C$457,3,FALSE),"")</f>
        <v/>
      </c>
      <c r="N398" s="101">
        <f t="shared" si="19"/>
        <v>124</v>
      </c>
      <c r="O398" s="102"/>
      <c r="P398" s="101"/>
      <c r="Q398" s="103" t="s">
        <v>62</v>
      </c>
      <c r="R398" s="104">
        <f t="shared" si="20"/>
        <v>124</v>
      </c>
    </row>
    <row r="399" spans="1:18" s="6" customFormat="1" ht="12.75">
      <c r="A399" s="117"/>
      <c r="B399" s="3"/>
      <c r="C399" s="106" t="s">
        <v>4725</v>
      </c>
      <c r="D399" s="96" t="s">
        <v>39</v>
      </c>
      <c r="E399" s="4" t="s">
        <v>6079</v>
      </c>
      <c r="F399" s="97" t="str">
        <f>IFERROR(VLOOKUP(C399,Sheet9!$A$1:$C$457,2,FALSE),"")</f>
        <v/>
      </c>
      <c r="G399" s="98"/>
      <c r="H399" s="5"/>
      <c r="I399" s="99"/>
      <c r="J399" s="100">
        <v>45022</v>
      </c>
      <c r="K399" s="1">
        <f t="shared" si="18"/>
        <v>45081</v>
      </c>
      <c r="L399" s="101"/>
      <c r="M399" s="99" t="str">
        <f>IFERROR(VLOOKUP(C399,Sheet9!$A$1:$C$457,3,FALSE),"")</f>
        <v/>
      </c>
      <c r="N399" s="101">
        <f t="shared" si="19"/>
        <v>124</v>
      </c>
      <c r="O399" s="102"/>
      <c r="P399" s="101"/>
      <c r="Q399" s="103" t="s">
        <v>62</v>
      </c>
      <c r="R399" s="104">
        <f t="shared" si="20"/>
        <v>124</v>
      </c>
    </row>
    <row r="400" spans="1:18" s="6" customFormat="1" ht="12.75">
      <c r="A400" s="117"/>
      <c r="B400" s="3"/>
      <c r="C400" s="106" t="s">
        <v>4726</v>
      </c>
      <c r="D400" s="96" t="s">
        <v>39</v>
      </c>
      <c r="E400" s="4" t="s">
        <v>6079</v>
      </c>
      <c r="F400" s="97" t="str">
        <f>IFERROR(VLOOKUP(C400,Sheet9!$A$1:$C$457,2,FALSE),"")</f>
        <v/>
      </c>
      <c r="G400" s="98"/>
      <c r="H400" s="5"/>
      <c r="I400" s="99"/>
      <c r="J400" s="100">
        <v>45022</v>
      </c>
      <c r="K400" s="1">
        <f t="shared" si="18"/>
        <v>45081</v>
      </c>
      <c r="L400" s="101"/>
      <c r="M400" s="99" t="str">
        <f>IFERROR(VLOOKUP(C400,Sheet9!$A$1:$C$457,3,FALSE),"")</f>
        <v/>
      </c>
      <c r="N400" s="101">
        <f t="shared" si="19"/>
        <v>124</v>
      </c>
      <c r="O400" s="102"/>
      <c r="P400" s="101"/>
      <c r="Q400" s="103" t="s">
        <v>62</v>
      </c>
      <c r="R400" s="104">
        <f t="shared" si="20"/>
        <v>124</v>
      </c>
    </row>
    <row r="401" spans="1:18" s="6" customFormat="1" ht="12.75">
      <c r="A401" s="117"/>
      <c r="B401" s="3"/>
      <c r="C401" s="106" t="s">
        <v>4728</v>
      </c>
      <c r="D401" s="96" t="s">
        <v>39</v>
      </c>
      <c r="E401" s="4" t="s">
        <v>6079</v>
      </c>
      <c r="F401" s="97" t="str">
        <f>IFERROR(VLOOKUP(C401,Sheet9!$A$1:$C$457,2,FALSE),"")</f>
        <v/>
      </c>
      <c r="G401" s="98"/>
      <c r="H401" s="5"/>
      <c r="I401" s="99"/>
      <c r="J401" s="100">
        <v>45022</v>
      </c>
      <c r="K401" s="1">
        <f t="shared" si="18"/>
        <v>45081</v>
      </c>
      <c r="L401" s="101"/>
      <c r="M401" s="99" t="str">
        <f>IFERROR(VLOOKUP(C401,Sheet9!$A$1:$C$457,3,FALSE),"")</f>
        <v/>
      </c>
      <c r="N401" s="101">
        <f t="shared" si="19"/>
        <v>124</v>
      </c>
      <c r="O401" s="102"/>
      <c r="P401" s="101"/>
      <c r="Q401" s="103" t="s">
        <v>62</v>
      </c>
      <c r="R401" s="104">
        <f t="shared" si="20"/>
        <v>124</v>
      </c>
    </row>
    <row r="402" spans="1:18" s="6" customFormat="1" ht="12.75">
      <c r="A402" s="117"/>
      <c r="B402" s="3"/>
      <c r="C402" s="106" t="s">
        <v>4730</v>
      </c>
      <c r="D402" s="96" t="s">
        <v>39</v>
      </c>
      <c r="E402" s="4" t="s">
        <v>6079</v>
      </c>
      <c r="F402" s="97" t="str">
        <f>IFERROR(VLOOKUP(C402,Sheet9!$A$1:$C$457,2,FALSE),"")</f>
        <v/>
      </c>
      <c r="G402" s="98"/>
      <c r="H402" s="5"/>
      <c r="I402" s="99"/>
      <c r="J402" s="100">
        <v>45022</v>
      </c>
      <c r="K402" s="1">
        <f t="shared" si="18"/>
        <v>45081</v>
      </c>
      <c r="L402" s="101"/>
      <c r="M402" s="99" t="str">
        <f>IFERROR(VLOOKUP(C402,Sheet9!$A$1:$C$457,3,FALSE),"")</f>
        <v/>
      </c>
      <c r="N402" s="101">
        <f t="shared" si="19"/>
        <v>124</v>
      </c>
      <c r="O402" s="102"/>
      <c r="P402" s="101"/>
      <c r="Q402" s="103" t="s">
        <v>62</v>
      </c>
      <c r="R402" s="104">
        <f t="shared" si="20"/>
        <v>124</v>
      </c>
    </row>
    <row r="403" spans="1:18" s="6" customFormat="1" ht="12.75">
      <c r="A403" s="117"/>
      <c r="B403" s="3"/>
      <c r="C403" s="106" t="s">
        <v>4734</v>
      </c>
      <c r="D403" s="96" t="s">
        <v>39</v>
      </c>
      <c r="E403" s="4" t="s">
        <v>6079</v>
      </c>
      <c r="F403" s="97" t="str">
        <f>IFERROR(VLOOKUP(C403,Sheet9!$A$1:$C$457,2,FALSE),"")</f>
        <v/>
      </c>
      <c r="G403" s="98"/>
      <c r="H403" s="5"/>
      <c r="I403" s="99"/>
      <c r="J403" s="100">
        <v>45022</v>
      </c>
      <c r="K403" s="1">
        <f t="shared" si="18"/>
        <v>45081</v>
      </c>
      <c r="L403" s="101"/>
      <c r="M403" s="99" t="str">
        <f>IFERROR(VLOOKUP(C403,Sheet9!$A$1:$C$457,3,FALSE),"")</f>
        <v/>
      </c>
      <c r="N403" s="101">
        <f t="shared" si="19"/>
        <v>124</v>
      </c>
      <c r="O403" s="102"/>
      <c r="P403" s="101"/>
      <c r="Q403" s="103" t="s">
        <v>62</v>
      </c>
      <c r="R403" s="104">
        <f t="shared" si="20"/>
        <v>124</v>
      </c>
    </row>
    <row r="404" spans="1:18" s="6" customFormat="1" ht="12.75">
      <c r="A404" s="117"/>
      <c r="B404" s="3"/>
      <c r="C404" s="106" t="s">
        <v>4737</v>
      </c>
      <c r="D404" s="96" t="s">
        <v>39</v>
      </c>
      <c r="E404" s="4" t="s">
        <v>6079</v>
      </c>
      <c r="F404" s="97" t="str">
        <f>IFERROR(VLOOKUP(C404,Sheet9!$A$1:$C$457,2,FALSE),"")</f>
        <v/>
      </c>
      <c r="G404" s="98"/>
      <c r="H404" s="5"/>
      <c r="I404" s="99"/>
      <c r="J404" s="100">
        <v>45022</v>
      </c>
      <c r="K404" s="1">
        <f t="shared" ref="K404:K467" si="21">59+J404</f>
        <v>45081</v>
      </c>
      <c r="L404" s="101"/>
      <c r="M404" s="99" t="str">
        <f>IFERROR(VLOOKUP(C404,Sheet9!$A$1:$C$457,3,FALSE),"")</f>
        <v/>
      </c>
      <c r="N404" s="101">
        <f t="shared" ref="N404:N467" si="22">4*31</f>
        <v>124</v>
      </c>
      <c r="O404" s="102"/>
      <c r="P404" s="101"/>
      <c r="Q404" s="103" t="s">
        <v>62</v>
      </c>
      <c r="R404" s="104">
        <f t="shared" si="20"/>
        <v>124</v>
      </c>
    </row>
    <row r="405" spans="1:18" s="6" customFormat="1" ht="12.75">
      <c r="A405" s="117"/>
      <c r="B405" s="3"/>
      <c r="C405" s="106" t="s">
        <v>4804</v>
      </c>
      <c r="D405" s="96" t="s">
        <v>39</v>
      </c>
      <c r="E405" s="4" t="s">
        <v>6080</v>
      </c>
      <c r="F405" s="97" t="str">
        <f>IFERROR(VLOOKUP(C405,Sheet9!$A$1:$C$457,2,FALSE),"")</f>
        <v/>
      </c>
      <c r="G405" s="98"/>
      <c r="H405" s="5"/>
      <c r="I405" s="99"/>
      <c r="J405" s="100">
        <v>45026</v>
      </c>
      <c r="K405" s="1">
        <f t="shared" si="21"/>
        <v>45085</v>
      </c>
      <c r="L405" s="101"/>
      <c r="M405" s="99" t="str">
        <f>IFERROR(VLOOKUP(C405,Sheet9!$A$1:$C$457,3,FALSE),"")</f>
        <v/>
      </c>
      <c r="N405" s="101">
        <f t="shared" si="22"/>
        <v>124</v>
      </c>
      <c r="O405" s="102"/>
      <c r="P405" s="101"/>
      <c r="Q405" s="103" t="s">
        <v>62</v>
      </c>
      <c r="R405" s="104">
        <f t="shared" si="20"/>
        <v>124</v>
      </c>
    </row>
    <row r="406" spans="1:18" s="6" customFormat="1" ht="12.75">
      <c r="A406" s="117"/>
      <c r="B406" s="3"/>
      <c r="C406" s="106" t="s">
        <v>4850</v>
      </c>
      <c r="D406" s="96" t="s">
        <v>39</v>
      </c>
      <c r="E406" s="4" t="s">
        <v>6080</v>
      </c>
      <c r="F406" s="97" t="str">
        <f>IFERROR(VLOOKUP(C406,Sheet9!$A$1:$C$457,2,FALSE),"")</f>
        <v/>
      </c>
      <c r="G406" s="98"/>
      <c r="H406" s="5"/>
      <c r="I406" s="99"/>
      <c r="J406" s="100">
        <v>45026</v>
      </c>
      <c r="K406" s="1">
        <f t="shared" si="21"/>
        <v>45085</v>
      </c>
      <c r="L406" s="101"/>
      <c r="M406" s="99" t="str">
        <f>IFERROR(VLOOKUP(C406,Sheet9!$A$1:$C$457,3,FALSE),"")</f>
        <v/>
      </c>
      <c r="N406" s="101">
        <f t="shared" si="22"/>
        <v>124</v>
      </c>
      <c r="O406" s="102"/>
      <c r="P406" s="101"/>
      <c r="Q406" s="103" t="s">
        <v>62</v>
      </c>
      <c r="R406" s="104">
        <f t="shared" si="20"/>
        <v>124</v>
      </c>
    </row>
    <row r="407" spans="1:18" s="6" customFormat="1" ht="12.75">
      <c r="A407" s="117"/>
      <c r="B407" s="3"/>
      <c r="C407" s="106" t="s">
        <v>4852</v>
      </c>
      <c r="D407" s="96" t="s">
        <v>39</v>
      </c>
      <c r="E407" s="4" t="s">
        <v>6080</v>
      </c>
      <c r="F407" s="97" t="s">
        <v>10791</v>
      </c>
      <c r="G407" s="98"/>
      <c r="H407" s="5"/>
      <c r="I407" s="99"/>
      <c r="J407" s="100">
        <v>45026</v>
      </c>
      <c r="K407" s="1">
        <f t="shared" si="21"/>
        <v>45085</v>
      </c>
      <c r="L407" s="101"/>
      <c r="M407" s="99">
        <v>45092</v>
      </c>
      <c r="N407" s="101">
        <f>4*(M407-$F$3+1)</f>
        <v>-428</v>
      </c>
      <c r="O407" s="102"/>
      <c r="P407" s="101"/>
      <c r="Q407" s="103" t="s">
        <v>62</v>
      </c>
      <c r="R407" s="104">
        <f t="shared" si="20"/>
        <v>-428</v>
      </c>
    </row>
    <row r="408" spans="1:18" s="6" customFormat="1" ht="12.75">
      <c r="A408" s="117"/>
      <c r="B408" s="3"/>
      <c r="C408" s="106" t="s">
        <v>4886</v>
      </c>
      <c r="D408" s="96" t="s">
        <v>39</v>
      </c>
      <c r="E408" s="4" t="s">
        <v>6081</v>
      </c>
      <c r="F408" s="97" t="str">
        <f>IFERROR(VLOOKUP(C408,Sheet9!$A$1:$C$457,2,FALSE),"")</f>
        <v/>
      </c>
      <c r="G408" s="98"/>
      <c r="H408" s="5"/>
      <c r="I408" s="99"/>
      <c r="J408" s="100">
        <v>45026</v>
      </c>
      <c r="K408" s="1">
        <f t="shared" si="21"/>
        <v>45085</v>
      </c>
      <c r="L408" s="101"/>
      <c r="M408" s="99" t="str">
        <f>IFERROR(VLOOKUP(C408,Sheet9!$A$1:$C$457,3,FALSE),"")</f>
        <v/>
      </c>
      <c r="N408" s="101">
        <f t="shared" si="22"/>
        <v>124</v>
      </c>
      <c r="O408" s="102"/>
      <c r="P408" s="101"/>
      <c r="Q408" s="103" t="s">
        <v>62</v>
      </c>
      <c r="R408" s="104">
        <f t="shared" si="20"/>
        <v>124</v>
      </c>
    </row>
    <row r="409" spans="1:18" s="6" customFormat="1" ht="12.75">
      <c r="A409" s="117"/>
      <c r="B409" s="3"/>
      <c r="C409" s="106" t="s">
        <v>4890</v>
      </c>
      <c r="D409" s="96" t="s">
        <v>39</v>
      </c>
      <c r="E409" s="4" t="s">
        <v>6081</v>
      </c>
      <c r="F409" s="97" t="str">
        <f>IFERROR(VLOOKUP(C409,Sheet9!$A$1:$C$457,2,FALSE),"")</f>
        <v/>
      </c>
      <c r="G409" s="98"/>
      <c r="H409" s="5"/>
      <c r="I409" s="99"/>
      <c r="J409" s="100">
        <v>45026</v>
      </c>
      <c r="K409" s="1">
        <f t="shared" si="21"/>
        <v>45085</v>
      </c>
      <c r="L409" s="101"/>
      <c r="M409" s="99" t="str">
        <f>IFERROR(VLOOKUP(C409,Sheet9!$A$1:$C$457,3,FALSE),"")</f>
        <v/>
      </c>
      <c r="N409" s="101">
        <f t="shared" si="22"/>
        <v>124</v>
      </c>
      <c r="O409" s="102"/>
      <c r="P409" s="101"/>
      <c r="Q409" s="103" t="s">
        <v>62</v>
      </c>
      <c r="R409" s="104">
        <f t="shared" si="20"/>
        <v>124</v>
      </c>
    </row>
    <row r="410" spans="1:18" s="6" customFormat="1" ht="12.75">
      <c r="A410" s="117"/>
      <c r="B410" s="3"/>
      <c r="C410" s="106" t="s">
        <v>4891</v>
      </c>
      <c r="D410" s="96" t="s">
        <v>39</v>
      </c>
      <c r="E410" s="4" t="s">
        <v>6081</v>
      </c>
      <c r="F410" s="97" t="str">
        <f>IFERROR(VLOOKUP(C410,Sheet9!$A$1:$C$457,2,FALSE),"")</f>
        <v/>
      </c>
      <c r="G410" s="98"/>
      <c r="H410" s="5"/>
      <c r="I410" s="99"/>
      <c r="J410" s="100">
        <v>45026</v>
      </c>
      <c r="K410" s="1">
        <f t="shared" si="21"/>
        <v>45085</v>
      </c>
      <c r="L410" s="101"/>
      <c r="M410" s="99" t="str">
        <f>IFERROR(VLOOKUP(C410,Sheet9!$A$1:$C$457,3,FALSE),"")</f>
        <v/>
      </c>
      <c r="N410" s="101">
        <f t="shared" si="22"/>
        <v>124</v>
      </c>
      <c r="O410" s="102"/>
      <c r="P410" s="101"/>
      <c r="Q410" s="103" t="s">
        <v>62</v>
      </c>
      <c r="R410" s="104">
        <f t="shared" si="20"/>
        <v>124</v>
      </c>
    </row>
    <row r="411" spans="1:18" s="6" customFormat="1" ht="12.75">
      <c r="A411" s="117"/>
      <c r="B411" s="3"/>
      <c r="C411" s="106" t="s">
        <v>4897</v>
      </c>
      <c r="D411" s="96" t="s">
        <v>39</v>
      </c>
      <c r="E411" s="4" t="s">
        <v>6081</v>
      </c>
      <c r="F411" s="97" t="str">
        <f>IFERROR(VLOOKUP(C411,Sheet9!$A$1:$C$457,2,FALSE),"")</f>
        <v/>
      </c>
      <c r="G411" s="98"/>
      <c r="H411" s="5"/>
      <c r="I411" s="99"/>
      <c r="J411" s="100">
        <v>45026</v>
      </c>
      <c r="K411" s="1">
        <f t="shared" si="21"/>
        <v>45085</v>
      </c>
      <c r="L411" s="101"/>
      <c r="M411" s="99" t="str">
        <f>IFERROR(VLOOKUP(C411,Sheet9!$A$1:$C$457,3,FALSE),"")</f>
        <v/>
      </c>
      <c r="N411" s="101">
        <f t="shared" si="22"/>
        <v>124</v>
      </c>
      <c r="O411" s="102"/>
      <c r="P411" s="101"/>
      <c r="Q411" s="103" t="s">
        <v>62</v>
      </c>
      <c r="R411" s="104">
        <f t="shared" si="20"/>
        <v>124</v>
      </c>
    </row>
    <row r="412" spans="1:18" s="6" customFormat="1" ht="12.75">
      <c r="A412" s="117"/>
      <c r="B412" s="3"/>
      <c r="C412" s="106" t="s">
        <v>5003</v>
      </c>
      <c r="D412" s="96" t="s">
        <v>39</v>
      </c>
      <c r="E412" s="4" t="s">
        <v>6082</v>
      </c>
      <c r="F412" s="97" t="str">
        <f>IFERROR(VLOOKUP(C412,Sheet9!$A$1:$C$457,2,FALSE),"")</f>
        <v/>
      </c>
      <c r="G412" s="98"/>
      <c r="H412" s="5"/>
      <c r="I412" s="99"/>
      <c r="J412" s="100">
        <v>45028</v>
      </c>
      <c r="K412" s="1">
        <f t="shared" si="21"/>
        <v>45087</v>
      </c>
      <c r="L412" s="101"/>
      <c r="M412" s="99" t="str">
        <f>IFERROR(VLOOKUP(C412,Sheet9!$A$1:$C$457,3,FALSE),"")</f>
        <v/>
      </c>
      <c r="N412" s="101">
        <f t="shared" si="22"/>
        <v>124</v>
      </c>
      <c r="O412" s="102"/>
      <c r="P412" s="101"/>
      <c r="Q412" s="103" t="s">
        <v>62</v>
      </c>
      <c r="R412" s="104">
        <f t="shared" si="20"/>
        <v>124</v>
      </c>
    </row>
    <row r="413" spans="1:18" s="6" customFormat="1" ht="12.75">
      <c r="A413" s="117"/>
      <c r="B413" s="3"/>
      <c r="C413" s="106" t="s">
        <v>5004</v>
      </c>
      <c r="D413" s="96" t="s">
        <v>39</v>
      </c>
      <c r="E413" s="4" t="s">
        <v>6082</v>
      </c>
      <c r="F413" s="97" t="str">
        <f>IFERROR(VLOOKUP(C413,Sheet9!$A$1:$C$457,2,FALSE),"")</f>
        <v/>
      </c>
      <c r="G413" s="98"/>
      <c r="H413" s="5"/>
      <c r="I413" s="99"/>
      <c r="J413" s="100">
        <v>45028</v>
      </c>
      <c r="K413" s="1">
        <f t="shared" si="21"/>
        <v>45087</v>
      </c>
      <c r="L413" s="101"/>
      <c r="M413" s="99" t="str">
        <f>IFERROR(VLOOKUP(C413,Sheet9!$A$1:$C$457,3,FALSE),"")</f>
        <v/>
      </c>
      <c r="N413" s="101">
        <f t="shared" si="22"/>
        <v>124</v>
      </c>
      <c r="O413" s="102"/>
      <c r="P413" s="101"/>
      <c r="Q413" s="103" t="s">
        <v>62</v>
      </c>
      <c r="R413" s="104">
        <f t="shared" si="20"/>
        <v>124</v>
      </c>
    </row>
    <row r="414" spans="1:18" s="6" customFormat="1" ht="12.75">
      <c r="A414" s="117"/>
      <c r="B414" s="3"/>
      <c r="C414" s="106" t="s">
        <v>5006</v>
      </c>
      <c r="D414" s="96" t="s">
        <v>39</v>
      </c>
      <c r="E414" s="4" t="s">
        <v>6082</v>
      </c>
      <c r="F414" s="97" t="str">
        <f>IFERROR(VLOOKUP(C414,Sheet9!$A$1:$C$457,2,FALSE),"")</f>
        <v/>
      </c>
      <c r="G414" s="98"/>
      <c r="H414" s="5"/>
      <c r="I414" s="99"/>
      <c r="J414" s="100">
        <v>45028</v>
      </c>
      <c r="K414" s="1">
        <f t="shared" si="21"/>
        <v>45087</v>
      </c>
      <c r="L414" s="101"/>
      <c r="M414" s="99" t="str">
        <f>IFERROR(VLOOKUP(C414,Sheet9!$A$1:$C$457,3,FALSE),"")</f>
        <v/>
      </c>
      <c r="N414" s="101">
        <f t="shared" si="22"/>
        <v>124</v>
      </c>
      <c r="O414" s="102"/>
      <c r="P414" s="101"/>
      <c r="Q414" s="103" t="s">
        <v>62</v>
      </c>
      <c r="R414" s="104">
        <f t="shared" si="20"/>
        <v>124</v>
      </c>
    </row>
    <row r="415" spans="1:18" s="6" customFormat="1" ht="12.75">
      <c r="A415" s="117"/>
      <c r="B415" s="3"/>
      <c r="C415" s="106" t="s">
        <v>5014</v>
      </c>
      <c r="D415" s="96" t="s">
        <v>39</v>
      </c>
      <c r="E415" s="4" t="s">
        <v>6082</v>
      </c>
      <c r="F415" s="97" t="str">
        <f>IFERROR(VLOOKUP(C415,Sheet9!$A$1:$C$457,2,FALSE),"")</f>
        <v/>
      </c>
      <c r="G415" s="98"/>
      <c r="H415" s="5"/>
      <c r="I415" s="99"/>
      <c r="J415" s="100">
        <v>45028</v>
      </c>
      <c r="K415" s="1">
        <f t="shared" si="21"/>
        <v>45087</v>
      </c>
      <c r="L415" s="101"/>
      <c r="M415" s="99" t="str">
        <f>IFERROR(VLOOKUP(C415,Sheet9!$A$1:$C$457,3,FALSE),"")</f>
        <v/>
      </c>
      <c r="N415" s="101">
        <f t="shared" si="22"/>
        <v>124</v>
      </c>
      <c r="O415" s="102"/>
      <c r="P415" s="101"/>
      <c r="Q415" s="103" t="s">
        <v>62</v>
      </c>
      <c r="R415" s="104">
        <f t="shared" si="20"/>
        <v>124</v>
      </c>
    </row>
    <row r="416" spans="1:18" s="6" customFormat="1" ht="12.75">
      <c r="A416" s="117"/>
      <c r="B416" s="3"/>
      <c r="C416" s="106" t="s">
        <v>5030</v>
      </c>
      <c r="D416" s="96" t="s">
        <v>39</v>
      </c>
      <c r="E416" s="4" t="s">
        <v>6082</v>
      </c>
      <c r="F416" s="97" t="str">
        <f>IFERROR(VLOOKUP(C416,Sheet9!$A$1:$C$457,2,FALSE),"")</f>
        <v/>
      </c>
      <c r="G416" s="98"/>
      <c r="H416" s="5"/>
      <c r="I416" s="99"/>
      <c r="J416" s="100">
        <v>45028</v>
      </c>
      <c r="K416" s="1">
        <f t="shared" si="21"/>
        <v>45087</v>
      </c>
      <c r="L416" s="101"/>
      <c r="M416" s="99" t="str">
        <f>IFERROR(VLOOKUP(C416,Sheet9!$A$1:$C$457,3,FALSE),"")</f>
        <v/>
      </c>
      <c r="N416" s="101">
        <f t="shared" si="22"/>
        <v>124</v>
      </c>
      <c r="O416" s="102"/>
      <c r="P416" s="101"/>
      <c r="Q416" s="103" t="s">
        <v>62</v>
      </c>
      <c r="R416" s="104">
        <f t="shared" si="20"/>
        <v>124</v>
      </c>
    </row>
    <row r="417" spans="1:18" s="6" customFormat="1" ht="12.75">
      <c r="A417" s="117"/>
      <c r="B417" s="3"/>
      <c r="C417" s="106" t="s">
        <v>5031</v>
      </c>
      <c r="D417" s="96" t="s">
        <v>39</v>
      </c>
      <c r="E417" s="4" t="s">
        <v>6082</v>
      </c>
      <c r="F417" s="97" t="str">
        <f>IFERROR(VLOOKUP(C417,Sheet9!$A$1:$C$457,2,FALSE),"")</f>
        <v/>
      </c>
      <c r="G417" s="98"/>
      <c r="H417" s="5"/>
      <c r="I417" s="99"/>
      <c r="J417" s="100">
        <v>45028</v>
      </c>
      <c r="K417" s="1">
        <f t="shared" si="21"/>
        <v>45087</v>
      </c>
      <c r="L417" s="101"/>
      <c r="M417" s="99" t="str">
        <f>IFERROR(VLOOKUP(C417,Sheet9!$A$1:$C$457,3,FALSE),"")</f>
        <v/>
      </c>
      <c r="N417" s="101">
        <f t="shared" si="22"/>
        <v>124</v>
      </c>
      <c r="O417" s="102"/>
      <c r="P417" s="101"/>
      <c r="Q417" s="103" t="s">
        <v>62</v>
      </c>
      <c r="R417" s="104">
        <f t="shared" si="20"/>
        <v>124</v>
      </c>
    </row>
    <row r="418" spans="1:18" s="6" customFormat="1" ht="12.75">
      <c r="A418" s="117"/>
      <c r="B418" s="3"/>
      <c r="C418" s="106" t="s">
        <v>5032</v>
      </c>
      <c r="D418" s="96" t="s">
        <v>39</v>
      </c>
      <c r="E418" s="4" t="s">
        <v>6082</v>
      </c>
      <c r="F418" s="97" t="str">
        <f>IFERROR(VLOOKUP(C418,Sheet9!$A$1:$C$457,2,FALSE),"")</f>
        <v/>
      </c>
      <c r="G418" s="98"/>
      <c r="H418" s="5"/>
      <c r="I418" s="99"/>
      <c r="J418" s="100">
        <v>45028</v>
      </c>
      <c r="K418" s="1">
        <f t="shared" si="21"/>
        <v>45087</v>
      </c>
      <c r="L418" s="101"/>
      <c r="M418" s="99" t="str">
        <f>IFERROR(VLOOKUP(C418,Sheet9!$A$1:$C$457,3,FALSE),"")</f>
        <v/>
      </c>
      <c r="N418" s="101">
        <f t="shared" si="22"/>
        <v>124</v>
      </c>
      <c r="O418" s="102"/>
      <c r="P418" s="101"/>
      <c r="Q418" s="103" t="s">
        <v>62</v>
      </c>
      <c r="R418" s="104">
        <f t="shared" si="20"/>
        <v>124</v>
      </c>
    </row>
    <row r="419" spans="1:18" s="6" customFormat="1" ht="12.75">
      <c r="A419" s="117"/>
      <c r="B419" s="3"/>
      <c r="C419" s="106" t="s">
        <v>5035</v>
      </c>
      <c r="D419" s="96" t="s">
        <v>39</v>
      </c>
      <c r="E419" s="4" t="s">
        <v>6082</v>
      </c>
      <c r="F419" s="97" t="str">
        <f>IFERROR(VLOOKUP(C419,Sheet9!$A$1:$C$457,2,FALSE),"")</f>
        <v/>
      </c>
      <c r="G419" s="98"/>
      <c r="H419" s="5"/>
      <c r="I419" s="99"/>
      <c r="J419" s="100">
        <v>45028</v>
      </c>
      <c r="K419" s="1">
        <f t="shared" si="21"/>
        <v>45087</v>
      </c>
      <c r="L419" s="101"/>
      <c r="M419" s="99" t="str">
        <f>IFERROR(VLOOKUP(C419,Sheet9!$A$1:$C$457,3,FALSE),"")</f>
        <v/>
      </c>
      <c r="N419" s="101">
        <f t="shared" si="22"/>
        <v>124</v>
      </c>
      <c r="O419" s="102"/>
      <c r="P419" s="101"/>
      <c r="Q419" s="103" t="s">
        <v>62</v>
      </c>
      <c r="R419" s="104">
        <f t="shared" si="20"/>
        <v>124</v>
      </c>
    </row>
    <row r="420" spans="1:18" s="6" customFormat="1" ht="12.75">
      <c r="A420" s="117"/>
      <c r="B420" s="3"/>
      <c r="C420" s="106" t="s">
        <v>5046</v>
      </c>
      <c r="D420" s="96" t="s">
        <v>39</v>
      </c>
      <c r="E420" s="4" t="s">
        <v>6082</v>
      </c>
      <c r="F420" s="97" t="str">
        <f>IFERROR(VLOOKUP(C420,Sheet9!$A$1:$C$457,2,FALSE),"")</f>
        <v/>
      </c>
      <c r="G420" s="98"/>
      <c r="H420" s="5"/>
      <c r="I420" s="99"/>
      <c r="J420" s="100">
        <v>45028</v>
      </c>
      <c r="K420" s="1">
        <f t="shared" si="21"/>
        <v>45087</v>
      </c>
      <c r="L420" s="101"/>
      <c r="M420" s="99" t="str">
        <f>IFERROR(VLOOKUP(C420,Sheet9!$A$1:$C$457,3,FALSE),"")</f>
        <v/>
      </c>
      <c r="N420" s="101">
        <f t="shared" si="22"/>
        <v>124</v>
      </c>
      <c r="O420" s="102"/>
      <c r="P420" s="101"/>
      <c r="Q420" s="103" t="s">
        <v>62</v>
      </c>
      <c r="R420" s="104">
        <f t="shared" si="20"/>
        <v>124</v>
      </c>
    </row>
    <row r="421" spans="1:18" s="6" customFormat="1" ht="12.75">
      <c r="A421" s="117"/>
      <c r="B421" s="3"/>
      <c r="C421" s="106" t="s">
        <v>5051</v>
      </c>
      <c r="D421" s="96" t="s">
        <v>39</v>
      </c>
      <c r="E421" s="4" t="s">
        <v>6082</v>
      </c>
      <c r="F421" s="97" t="str">
        <f>IFERROR(VLOOKUP(C421,Sheet9!$A$1:$C$457,2,FALSE),"")</f>
        <v/>
      </c>
      <c r="G421" s="98"/>
      <c r="H421" s="5"/>
      <c r="I421" s="99"/>
      <c r="J421" s="100">
        <v>45028</v>
      </c>
      <c r="K421" s="1">
        <f t="shared" si="21"/>
        <v>45087</v>
      </c>
      <c r="L421" s="101"/>
      <c r="M421" s="99" t="str">
        <f>IFERROR(VLOOKUP(C421,Sheet9!$A$1:$C$457,3,FALSE),"")</f>
        <v/>
      </c>
      <c r="N421" s="101">
        <f t="shared" si="22"/>
        <v>124</v>
      </c>
      <c r="O421" s="102"/>
      <c r="P421" s="101"/>
      <c r="Q421" s="103" t="s">
        <v>62</v>
      </c>
      <c r="R421" s="104">
        <f t="shared" si="20"/>
        <v>124</v>
      </c>
    </row>
    <row r="422" spans="1:18" s="6" customFormat="1" ht="12.75">
      <c r="A422" s="117"/>
      <c r="B422" s="3"/>
      <c r="C422" s="106" t="s">
        <v>5054</v>
      </c>
      <c r="D422" s="96" t="s">
        <v>39</v>
      </c>
      <c r="E422" s="4" t="s">
        <v>6082</v>
      </c>
      <c r="F422" s="97" t="str">
        <f>IFERROR(VLOOKUP(C422,Sheet9!$A$1:$C$457,2,FALSE),"")</f>
        <v/>
      </c>
      <c r="G422" s="98"/>
      <c r="H422" s="5"/>
      <c r="I422" s="99"/>
      <c r="J422" s="100">
        <v>45028</v>
      </c>
      <c r="K422" s="1">
        <f t="shared" si="21"/>
        <v>45087</v>
      </c>
      <c r="L422" s="101"/>
      <c r="M422" s="99" t="str">
        <f>IFERROR(VLOOKUP(C422,Sheet9!$A$1:$C$457,3,FALSE),"")</f>
        <v/>
      </c>
      <c r="N422" s="101">
        <f t="shared" si="22"/>
        <v>124</v>
      </c>
      <c r="O422" s="102"/>
      <c r="P422" s="101"/>
      <c r="Q422" s="103" t="s">
        <v>62</v>
      </c>
      <c r="R422" s="104">
        <f t="shared" si="20"/>
        <v>124</v>
      </c>
    </row>
    <row r="423" spans="1:18" s="6" customFormat="1" ht="12.75">
      <c r="A423" s="117"/>
      <c r="B423" s="3"/>
      <c r="C423" s="106" t="s">
        <v>5055</v>
      </c>
      <c r="D423" s="96" t="s">
        <v>39</v>
      </c>
      <c r="E423" s="4" t="s">
        <v>6082</v>
      </c>
      <c r="F423" s="97" t="str">
        <f>IFERROR(VLOOKUP(C423,Sheet9!$A$1:$C$457,2,FALSE),"")</f>
        <v/>
      </c>
      <c r="G423" s="98"/>
      <c r="H423" s="5"/>
      <c r="I423" s="99"/>
      <c r="J423" s="100">
        <v>45028</v>
      </c>
      <c r="K423" s="1">
        <f t="shared" si="21"/>
        <v>45087</v>
      </c>
      <c r="L423" s="101"/>
      <c r="M423" s="99" t="str">
        <f>IFERROR(VLOOKUP(C423,Sheet9!$A$1:$C$457,3,FALSE),"")</f>
        <v/>
      </c>
      <c r="N423" s="101">
        <f t="shared" si="22"/>
        <v>124</v>
      </c>
      <c r="O423" s="102"/>
      <c r="P423" s="101"/>
      <c r="Q423" s="103" t="s">
        <v>62</v>
      </c>
      <c r="R423" s="104">
        <f t="shared" si="20"/>
        <v>124</v>
      </c>
    </row>
    <row r="424" spans="1:18" s="6" customFormat="1" ht="12.75">
      <c r="A424" s="117"/>
      <c r="B424" s="3"/>
      <c r="C424" s="106" t="s">
        <v>4920</v>
      </c>
      <c r="D424" s="96" t="s">
        <v>39</v>
      </c>
      <c r="E424" s="4" t="s">
        <v>6056</v>
      </c>
      <c r="F424" s="97" t="str">
        <f>IFERROR(VLOOKUP(C424,Sheet9!$A$1:$C$457,2,FALSE),"")</f>
        <v/>
      </c>
      <c r="G424" s="98"/>
      <c r="H424" s="5"/>
      <c r="I424" s="99"/>
      <c r="J424" s="100">
        <v>45029</v>
      </c>
      <c r="K424" s="1">
        <f t="shared" si="21"/>
        <v>45088</v>
      </c>
      <c r="L424" s="101"/>
      <c r="M424" s="99" t="s">
        <v>10807</v>
      </c>
      <c r="N424" s="101">
        <f>4*(K424-F3+1)</f>
        <v>-444</v>
      </c>
      <c r="O424" s="102"/>
      <c r="P424" s="101"/>
      <c r="Q424" s="103" t="s">
        <v>62</v>
      </c>
      <c r="R424" s="104">
        <f t="shared" si="20"/>
        <v>-444</v>
      </c>
    </row>
    <row r="425" spans="1:18" s="6" customFormat="1" ht="12.75">
      <c r="A425" s="117"/>
      <c r="B425" s="3"/>
      <c r="C425" s="106" t="s">
        <v>4921</v>
      </c>
      <c r="D425" s="96" t="s">
        <v>39</v>
      </c>
      <c r="E425" s="4" t="s">
        <v>6056</v>
      </c>
      <c r="F425" s="97" t="str">
        <f>IFERROR(VLOOKUP(C425,Sheet9!$A$1:$C$457,2,FALSE),"")</f>
        <v/>
      </c>
      <c r="G425" s="98"/>
      <c r="H425" s="5"/>
      <c r="I425" s="99"/>
      <c r="J425" s="100">
        <v>45029</v>
      </c>
      <c r="K425" s="1">
        <f t="shared" si="21"/>
        <v>45088</v>
      </c>
      <c r="L425" s="101"/>
      <c r="M425" s="99" t="str">
        <f>IFERROR(VLOOKUP(C425,Sheet9!$A$1:$C$457,3,FALSE),"")</f>
        <v/>
      </c>
      <c r="N425" s="101">
        <f t="shared" si="22"/>
        <v>124</v>
      </c>
      <c r="O425" s="102"/>
      <c r="P425" s="101"/>
      <c r="Q425" s="103" t="s">
        <v>62</v>
      </c>
      <c r="R425" s="104">
        <f t="shared" si="20"/>
        <v>124</v>
      </c>
    </row>
    <row r="426" spans="1:18" s="6" customFormat="1" ht="12.75">
      <c r="A426" s="117"/>
      <c r="B426" s="3"/>
      <c r="C426" s="106" t="s">
        <v>4927</v>
      </c>
      <c r="D426" s="96" t="s">
        <v>39</v>
      </c>
      <c r="E426" s="4" t="s">
        <v>6056</v>
      </c>
      <c r="F426" s="97" t="str">
        <f>IFERROR(VLOOKUP(C426,Sheet9!$A$1:$C$457,2,FALSE),"")</f>
        <v/>
      </c>
      <c r="G426" s="98"/>
      <c r="H426" s="5"/>
      <c r="I426" s="99"/>
      <c r="J426" s="100">
        <v>45029</v>
      </c>
      <c r="K426" s="1">
        <f t="shared" si="21"/>
        <v>45088</v>
      </c>
      <c r="L426" s="101"/>
      <c r="M426" s="99" t="str">
        <f>IFERROR(VLOOKUP(C426,Sheet9!$A$1:$C$457,3,FALSE),"")</f>
        <v/>
      </c>
      <c r="N426" s="101">
        <f t="shared" si="22"/>
        <v>124</v>
      </c>
      <c r="O426" s="102"/>
      <c r="P426" s="101"/>
      <c r="Q426" s="103" t="s">
        <v>62</v>
      </c>
      <c r="R426" s="104">
        <f t="shared" si="20"/>
        <v>124</v>
      </c>
    </row>
    <row r="427" spans="1:18" s="6" customFormat="1" ht="12.75">
      <c r="A427" s="117"/>
      <c r="B427" s="3"/>
      <c r="C427" s="106" t="s">
        <v>5061</v>
      </c>
      <c r="D427" s="96" t="s">
        <v>39</v>
      </c>
      <c r="E427" s="4" t="s">
        <v>6083</v>
      </c>
      <c r="F427" s="97" t="str">
        <f>IFERROR(VLOOKUP(C427,Sheet9!$A$1:$C$457,2,FALSE),"")</f>
        <v/>
      </c>
      <c r="G427" s="98"/>
      <c r="H427" s="5"/>
      <c r="I427" s="99"/>
      <c r="J427" s="100">
        <v>45030</v>
      </c>
      <c r="K427" s="1">
        <f t="shared" si="21"/>
        <v>45089</v>
      </c>
      <c r="L427" s="101"/>
      <c r="M427" s="99" t="str">
        <f>IFERROR(VLOOKUP(C427,Sheet9!$A$1:$C$457,3,FALSE),"")</f>
        <v/>
      </c>
      <c r="N427" s="101">
        <f t="shared" si="22"/>
        <v>124</v>
      </c>
      <c r="O427" s="102"/>
      <c r="P427" s="101"/>
      <c r="Q427" s="103" t="s">
        <v>62</v>
      </c>
      <c r="R427" s="104">
        <f t="shared" si="20"/>
        <v>124</v>
      </c>
    </row>
    <row r="428" spans="1:18" s="6" customFormat="1" ht="12.75">
      <c r="A428" s="117"/>
      <c r="B428" s="3"/>
      <c r="C428" s="106" t="s">
        <v>5063</v>
      </c>
      <c r="D428" s="96" t="s">
        <v>39</v>
      </c>
      <c r="E428" s="4" t="s">
        <v>6083</v>
      </c>
      <c r="F428" s="97" t="str">
        <f>IFERROR(VLOOKUP(C428,Sheet9!$A$1:$C$457,2,FALSE),"")</f>
        <v/>
      </c>
      <c r="G428" s="98"/>
      <c r="H428" s="5"/>
      <c r="I428" s="99"/>
      <c r="J428" s="100">
        <v>45030</v>
      </c>
      <c r="K428" s="1">
        <f t="shared" si="21"/>
        <v>45089</v>
      </c>
      <c r="L428" s="101"/>
      <c r="M428" s="99" t="str">
        <f>IFERROR(VLOOKUP(C428,Sheet9!$A$1:$C$457,3,FALSE),"")</f>
        <v/>
      </c>
      <c r="N428" s="101">
        <f t="shared" si="22"/>
        <v>124</v>
      </c>
      <c r="O428" s="102"/>
      <c r="P428" s="101"/>
      <c r="Q428" s="103" t="s">
        <v>62</v>
      </c>
      <c r="R428" s="104">
        <f t="shared" si="20"/>
        <v>124</v>
      </c>
    </row>
    <row r="429" spans="1:18" s="6" customFormat="1" ht="12.75">
      <c r="A429" s="117"/>
      <c r="B429" s="3"/>
      <c r="C429" s="106" t="s">
        <v>5067</v>
      </c>
      <c r="D429" s="96" t="s">
        <v>39</v>
      </c>
      <c r="E429" s="4" t="s">
        <v>6083</v>
      </c>
      <c r="F429" s="97" t="str">
        <f>IFERROR(VLOOKUP(C429,Sheet9!$A$1:$C$457,2,FALSE),"")</f>
        <v/>
      </c>
      <c r="G429" s="98"/>
      <c r="H429" s="5"/>
      <c r="I429" s="99"/>
      <c r="J429" s="100">
        <v>45030</v>
      </c>
      <c r="K429" s="1">
        <f t="shared" si="21"/>
        <v>45089</v>
      </c>
      <c r="L429" s="101"/>
      <c r="M429" s="99" t="str">
        <f>IFERROR(VLOOKUP(C429,Sheet9!$A$1:$C$457,3,FALSE),"")</f>
        <v/>
      </c>
      <c r="N429" s="101">
        <f t="shared" si="22"/>
        <v>124</v>
      </c>
      <c r="O429" s="102"/>
      <c r="P429" s="101"/>
      <c r="Q429" s="103" t="s">
        <v>62</v>
      </c>
      <c r="R429" s="104">
        <f t="shared" si="20"/>
        <v>124</v>
      </c>
    </row>
    <row r="430" spans="1:18" s="6" customFormat="1" ht="12.75">
      <c r="A430" s="117"/>
      <c r="B430" s="3"/>
      <c r="C430" s="106" t="s">
        <v>5070</v>
      </c>
      <c r="D430" s="96" t="s">
        <v>39</v>
      </c>
      <c r="E430" s="4" t="s">
        <v>6083</v>
      </c>
      <c r="F430" s="97" t="str">
        <f>IFERROR(VLOOKUP(C430,Sheet9!$A$1:$C$457,2,FALSE),"")</f>
        <v/>
      </c>
      <c r="G430" s="98"/>
      <c r="H430" s="5"/>
      <c r="I430" s="99"/>
      <c r="J430" s="100">
        <v>45030</v>
      </c>
      <c r="K430" s="1">
        <f t="shared" si="21"/>
        <v>45089</v>
      </c>
      <c r="L430" s="101"/>
      <c r="M430" s="99" t="str">
        <f>IFERROR(VLOOKUP(C430,Sheet9!$A$1:$C$457,3,FALSE),"")</f>
        <v/>
      </c>
      <c r="N430" s="101">
        <f t="shared" si="22"/>
        <v>124</v>
      </c>
      <c r="O430" s="102"/>
      <c r="P430" s="101"/>
      <c r="Q430" s="103" t="s">
        <v>62</v>
      </c>
      <c r="R430" s="104">
        <f t="shared" si="20"/>
        <v>124</v>
      </c>
    </row>
    <row r="431" spans="1:18" s="6" customFormat="1" ht="12.75">
      <c r="A431" s="117"/>
      <c r="B431" s="3"/>
      <c r="C431" s="106" t="s">
        <v>5080</v>
      </c>
      <c r="D431" s="96" t="s">
        <v>39</v>
      </c>
      <c r="E431" s="4" t="s">
        <v>6083</v>
      </c>
      <c r="F431" s="97" t="str">
        <f>IFERROR(VLOOKUP(C431,Sheet9!$A$1:$C$457,2,FALSE),"")</f>
        <v/>
      </c>
      <c r="G431" s="98"/>
      <c r="H431" s="5"/>
      <c r="I431" s="99"/>
      <c r="J431" s="100">
        <v>45030</v>
      </c>
      <c r="K431" s="1">
        <f t="shared" si="21"/>
        <v>45089</v>
      </c>
      <c r="L431" s="101"/>
      <c r="M431" s="99" t="str">
        <f>IFERROR(VLOOKUP(C431,Sheet9!$A$1:$C$457,3,FALSE),"")</f>
        <v/>
      </c>
      <c r="N431" s="101">
        <f t="shared" si="22"/>
        <v>124</v>
      </c>
      <c r="O431" s="102"/>
      <c r="P431" s="101"/>
      <c r="Q431" s="103" t="s">
        <v>62</v>
      </c>
      <c r="R431" s="104">
        <f t="shared" si="20"/>
        <v>124</v>
      </c>
    </row>
    <row r="432" spans="1:18" s="6" customFormat="1" ht="12.75">
      <c r="A432" s="117"/>
      <c r="B432" s="3"/>
      <c r="C432" s="106" t="s">
        <v>5082</v>
      </c>
      <c r="D432" s="96" t="s">
        <v>39</v>
      </c>
      <c r="E432" s="4" t="s">
        <v>6083</v>
      </c>
      <c r="F432" s="97" t="str">
        <f>IFERROR(VLOOKUP(C432,Sheet9!$A$1:$C$457,2,FALSE),"")</f>
        <v/>
      </c>
      <c r="G432" s="98"/>
      <c r="H432" s="5"/>
      <c r="I432" s="99"/>
      <c r="J432" s="100">
        <v>45030</v>
      </c>
      <c r="K432" s="1">
        <f t="shared" si="21"/>
        <v>45089</v>
      </c>
      <c r="L432" s="101"/>
      <c r="M432" s="99" t="str">
        <f>IFERROR(VLOOKUP(C432,Sheet9!$A$1:$C$457,3,FALSE),"")</f>
        <v/>
      </c>
      <c r="N432" s="101">
        <f t="shared" si="22"/>
        <v>124</v>
      </c>
      <c r="O432" s="102"/>
      <c r="P432" s="101"/>
      <c r="Q432" s="103" t="s">
        <v>62</v>
      </c>
      <c r="R432" s="104">
        <f t="shared" si="20"/>
        <v>124</v>
      </c>
    </row>
    <row r="433" spans="1:18" s="6" customFormat="1" ht="12.75">
      <c r="A433" s="117"/>
      <c r="B433" s="3"/>
      <c r="C433" s="106" t="s">
        <v>5084</v>
      </c>
      <c r="D433" s="96" t="s">
        <v>39</v>
      </c>
      <c r="E433" s="4" t="s">
        <v>6083</v>
      </c>
      <c r="F433" s="97" t="str">
        <f>IFERROR(VLOOKUP(C433,Sheet9!$A$1:$C$457,2,FALSE),"")</f>
        <v/>
      </c>
      <c r="G433" s="98"/>
      <c r="H433" s="5"/>
      <c r="I433" s="99"/>
      <c r="J433" s="100">
        <v>45030</v>
      </c>
      <c r="K433" s="1">
        <f t="shared" si="21"/>
        <v>45089</v>
      </c>
      <c r="L433" s="101"/>
      <c r="M433" s="99" t="str">
        <f>IFERROR(VLOOKUP(C433,Sheet9!$A$1:$C$457,3,FALSE),"")</f>
        <v/>
      </c>
      <c r="N433" s="101">
        <f t="shared" si="22"/>
        <v>124</v>
      </c>
      <c r="O433" s="102"/>
      <c r="P433" s="101"/>
      <c r="Q433" s="103" t="s">
        <v>62</v>
      </c>
      <c r="R433" s="104">
        <f t="shared" si="20"/>
        <v>124</v>
      </c>
    </row>
    <row r="434" spans="1:18" s="6" customFormat="1" ht="12.75">
      <c r="A434" s="117"/>
      <c r="B434" s="3"/>
      <c r="C434" s="106" t="s">
        <v>5085</v>
      </c>
      <c r="D434" s="96" t="s">
        <v>39</v>
      </c>
      <c r="E434" s="4" t="s">
        <v>6083</v>
      </c>
      <c r="F434" s="97" t="str">
        <f>IFERROR(VLOOKUP(C434,Sheet9!$A$1:$C$457,2,FALSE),"")</f>
        <v/>
      </c>
      <c r="G434" s="98"/>
      <c r="H434" s="5"/>
      <c r="I434" s="99"/>
      <c r="J434" s="100">
        <v>45030</v>
      </c>
      <c r="K434" s="1">
        <f t="shared" si="21"/>
        <v>45089</v>
      </c>
      <c r="L434" s="101"/>
      <c r="M434" s="99" t="str">
        <f>IFERROR(VLOOKUP(C434,Sheet9!$A$1:$C$457,3,FALSE),"")</f>
        <v/>
      </c>
      <c r="N434" s="101">
        <f t="shared" si="22"/>
        <v>124</v>
      </c>
      <c r="O434" s="102"/>
      <c r="P434" s="101"/>
      <c r="Q434" s="103" t="s">
        <v>62</v>
      </c>
      <c r="R434" s="104">
        <f t="shared" si="20"/>
        <v>124</v>
      </c>
    </row>
    <row r="435" spans="1:18" s="6" customFormat="1" ht="12.75">
      <c r="A435" s="117"/>
      <c r="B435" s="3"/>
      <c r="C435" s="106" t="s">
        <v>5089</v>
      </c>
      <c r="D435" s="96" t="s">
        <v>39</v>
      </c>
      <c r="E435" s="4" t="s">
        <v>6083</v>
      </c>
      <c r="F435" s="97" t="str">
        <f>IFERROR(VLOOKUP(C435,Sheet9!$A$1:$C$457,2,FALSE),"")</f>
        <v/>
      </c>
      <c r="G435" s="98"/>
      <c r="H435" s="5"/>
      <c r="I435" s="99"/>
      <c r="J435" s="100">
        <v>45030</v>
      </c>
      <c r="K435" s="1">
        <f t="shared" si="21"/>
        <v>45089</v>
      </c>
      <c r="L435" s="101"/>
      <c r="M435" s="99" t="str">
        <f>IFERROR(VLOOKUP(C435,Sheet9!$A$1:$C$457,3,FALSE),"")</f>
        <v/>
      </c>
      <c r="N435" s="101">
        <f t="shared" si="22"/>
        <v>124</v>
      </c>
      <c r="O435" s="102"/>
      <c r="P435" s="101"/>
      <c r="Q435" s="103" t="s">
        <v>62</v>
      </c>
      <c r="R435" s="104">
        <f t="shared" si="20"/>
        <v>124</v>
      </c>
    </row>
    <row r="436" spans="1:18" s="6" customFormat="1" ht="12.75">
      <c r="A436" s="117"/>
      <c r="B436" s="3"/>
      <c r="C436" s="106" t="s">
        <v>5092</v>
      </c>
      <c r="D436" s="96" t="s">
        <v>39</v>
      </c>
      <c r="E436" s="4" t="s">
        <v>6083</v>
      </c>
      <c r="F436" s="97" t="str">
        <f>IFERROR(VLOOKUP(C436,Sheet9!$A$1:$C$457,2,FALSE),"")</f>
        <v/>
      </c>
      <c r="G436" s="98"/>
      <c r="H436" s="5"/>
      <c r="I436" s="99"/>
      <c r="J436" s="100">
        <v>45030</v>
      </c>
      <c r="K436" s="1">
        <f t="shared" si="21"/>
        <v>45089</v>
      </c>
      <c r="L436" s="101"/>
      <c r="M436" s="99" t="str">
        <f>IFERROR(VLOOKUP(C436,Sheet9!$A$1:$C$457,3,FALSE),"")</f>
        <v/>
      </c>
      <c r="N436" s="101">
        <f t="shared" si="22"/>
        <v>124</v>
      </c>
      <c r="O436" s="102"/>
      <c r="P436" s="101"/>
      <c r="Q436" s="103" t="s">
        <v>62</v>
      </c>
      <c r="R436" s="104">
        <f t="shared" si="20"/>
        <v>124</v>
      </c>
    </row>
    <row r="437" spans="1:18" s="6" customFormat="1" ht="12.75">
      <c r="A437" s="117"/>
      <c r="B437" s="3"/>
      <c r="C437" s="106" t="s">
        <v>5093</v>
      </c>
      <c r="D437" s="96" t="s">
        <v>39</v>
      </c>
      <c r="E437" s="4" t="s">
        <v>6083</v>
      </c>
      <c r="F437" s="97" t="str">
        <f>IFERROR(VLOOKUP(C437,Sheet9!$A$1:$C$457,2,FALSE),"")</f>
        <v/>
      </c>
      <c r="G437" s="98"/>
      <c r="H437" s="5"/>
      <c r="I437" s="99"/>
      <c r="J437" s="100">
        <v>45030</v>
      </c>
      <c r="K437" s="1">
        <f t="shared" si="21"/>
        <v>45089</v>
      </c>
      <c r="L437" s="101"/>
      <c r="M437" s="99" t="str">
        <f>IFERROR(VLOOKUP(C437,Sheet9!$A$1:$C$457,3,FALSE),"")</f>
        <v/>
      </c>
      <c r="N437" s="101">
        <f t="shared" si="22"/>
        <v>124</v>
      </c>
      <c r="O437" s="102"/>
      <c r="P437" s="101"/>
      <c r="Q437" s="103" t="s">
        <v>62</v>
      </c>
      <c r="R437" s="104">
        <f t="shared" si="20"/>
        <v>124</v>
      </c>
    </row>
    <row r="438" spans="1:18" s="6" customFormat="1" ht="12.75">
      <c r="A438" s="117"/>
      <c r="B438" s="3"/>
      <c r="C438" s="106" t="s">
        <v>5098</v>
      </c>
      <c r="D438" s="96" t="s">
        <v>39</v>
      </c>
      <c r="E438" s="4" t="s">
        <v>6083</v>
      </c>
      <c r="F438" s="97" t="str">
        <f>IFERROR(VLOOKUP(C438,Sheet9!$A$1:$C$457,2,FALSE),"")</f>
        <v/>
      </c>
      <c r="G438" s="98"/>
      <c r="H438" s="5"/>
      <c r="I438" s="99"/>
      <c r="J438" s="100">
        <v>45030</v>
      </c>
      <c r="K438" s="1">
        <f t="shared" si="21"/>
        <v>45089</v>
      </c>
      <c r="L438" s="101"/>
      <c r="M438" s="99" t="str">
        <f>IFERROR(VLOOKUP(C438,Sheet9!$A$1:$C$457,3,FALSE),"")</f>
        <v/>
      </c>
      <c r="N438" s="101">
        <f t="shared" si="22"/>
        <v>124</v>
      </c>
      <c r="O438" s="102"/>
      <c r="P438" s="101"/>
      <c r="Q438" s="103" t="s">
        <v>62</v>
      </c>
      <c r="R438" s="104">
        <f t="shared" si="20"/>
        <v>124</v>
      </c>
    </row>
    <row r="439" spans="1:18" s="6" customFormat="1" ht="12.75">
      <c r="A439" s="117"/>
      <c r="B439" s="3"/>
      <c r="C439" s="106" t="s">
        <v>5102</v>
      </c>
      <c r="D439" s="96" t="s">
        <v>39</v>
      </c>
      <c r="E439" s="4" t="s">
        <v>6083</v>
      </c>
      <c r="F439" s="97" t="str">
        <f>IFERROR(VLOOKUP(C439,Sheet9!$A$1:$C$457,2,FALSE),"")</f>
        <v/>
      </c>
      <c r="G439" s="98"/>
      <c r="H439" s="5"/>
      <c r="I439" s="99"/>
      <c r="J439" s="100">
        <v>45030</v>
      </c>
      <c r="K439" s="1">
        <f t="shared" si="21"/>
        <v>45089</v>
      </c>
      <c r="L439" s="101"/>
      <c r="M439" s="99" t="str">
        <f>IFERROR(VLOOKUP(C439,Sheet9!$A$1:$C$457,3,FALSE),"")</f>
        <v/>
      </c>
      <c r="N439" s="101">
        <f t="shared" si="22"/>
        <v>124</v>
      </c>
      <c r="O439" s="102"/>
      <c r="P439" s="101"/>
      <c r="Q439" s="103" t="s">
        <v>62</v>
      </c>
      <c r="R439" s="104">
        <f t="shared" si="20"/>
        <v>124</v>
      </c>
    </row>
    <row r="440" spans="1:18" s="6" customFormat="1" ht="12.75">
      <c r="A440" s="117"/>
      <c r="B440" s="3"/>
      <c r="C440" s="106" t="s">
        <v>5107</v>
      </c>
      <c r="D440" s="96" t="s">
        <v>39</v>
      </c>
      <c r="E440" s="4" t="s">
        <v>6083</v>
      </c>
      <c r="F440" s="97" t="str">
        <f>IFERROR(VLOOKUP(C440,Sheet9!$A$1:$C$457,2,FALSE),"")</f>
        <v/>
      </c>
      <c r="G440" s="98"/>
      <c r="H440" s="5"/>
      <c r="I440" s="99"/>
      <c r="J440" s="100">
        <v>45030</v>
      </c>
      <c r="K440" s="1">
        <f t="shared" si="21"/>
        <v>45089</v>
      </c>
      <c r="L440" s="101"/>
      <c r="M440" s="99" t="str">
        <f>IFERROR(VLOOKUP(C440,Sheet9!$A$1:$C$457,3,FALSE),"")</f>
        <v/>
      </c>
      <c r="N440" s="101">
        <f t="shared" si="22"/>
        <v>124</v>
      </c>
      <c r="O440" s="102"/>
      <c r="P440" s="101"/>
      <c r="Q440" s="103" t="s">
        <v>62</v>
      </c>
      <c r="R440" s="104">
        <f t="shared" si="20"/>
        <v>124</v>
      </c>
    </row>
    <row r="441" spans="1:18" s="6" customFormat="1" ht="12.75">
      <c r="A441" s="117"/>
      <c r="B441" s="3"/>
      <c r="C441" s="106" t="s">
        <v>5108</v>
      </c>
      <c r="D441" s="96" t="s">
        <v>39</v>
      </c>
      <c r="E441" s="4" t="s">
        <v>6083</v>
      </c>
      <c r="F441" s="97" t="str">
        <f>IFERROR(VLOOKUP(C441,Sheet9!$A$1:$C$457,2,FALSE),"")</f>
        <v/>
      </c>
      <c r="G441" s="98"/>
      <c r="H441" s="5"/>
      <c r="I441" s="99"/>
      <c r="J441" s="100">
        <v>45030</v>
      </c>
      <c r="K441" s="1">
        <f t="shared" si="21"/>
        <v>45089</v>
      </c>
      <c r="L441" s="101"/>
      <c r="M441" s="99" t="str">
        <f>IFERROR(VLOOKUP(C441,Sheet9!$A$1:$C$457,3,FALSE),"")</f>
        <v/>
      </c>
      <c r="N441" s="101">
        <f t="shared" si="22"/>
        <v>124</v>
      </c>
      <c r="O441" s="102"/>
      <c r="P441" s="101"/>
      <c r="Q441" s="103" t="s">
        <v>62</v>
      </c>
      <c r="R441" s="104">
        <f t="shared" si="20"/>
        <v>124</v>
      </c>
    </row>
    <row r="442" spans="1:18" s="6" customFormat="1" ht="12.75">
      <c r="A442" s="117"/>
      <c r="B442" s="3"/>
      <c r="C442" s="106" t="s">
        <v>5109</v>
      </c>
      <c r="D442" s="96" t="s">
        <v>39</v>
      </c>
      <c r="E442" s="4" t="s">
        <v>6083</v>
      </c>
      <c r="F442" s="97" t="str">
        <f>IFERROR(VLOOKUP(C442,Sheet9!$A$1:$C$457,2,FALSE),"")</f>
        <v/>
      </c>
      <c r="G442" s="98"/>
      <c r="H442" s="5"/>
      <c r="I442" s="99"/>
      <c r="J442" s="100">
        <v>45030</v>
      </c>
      <c r="K442" s="1">
        <f t="shared" si="21"/>
        <v>45089</v>
      </c>
      <c r="L442" s="101"/>
      <c r="M442" s="99" t="str">
        <f>IFERROR(VLOOKUP(C442,Sheet9!$A$1:$C$457,3,FALSE),"")</f>
        <v/>
      </c>
      <c r="N442" s="101">
        <f t="shared" si="22"/>
        <v>124</v>
      </c>
      <c r="O442" s="102"/>
      <c r="P442" s="101"/>
      <c r="Q442" s="103" t="s">
        <v>62</v>
      </c>
      <c r="R442" s="104">
        <f t="shared" si="20"/>
        <v>124</v>
      </c>
    </row>
    <row r="443" spans="1:18" s="6" customFormat="1" ht="12.75">
      <c r="A443" s="117"/>
      <c r="B443" s="3"/>
      <c r="C443" s="106" t="s">
        <v>5199</v>
      </c>
      <c r="D443" s="96" t="s">
        <v>39</v>
      </c>
      <c r="E443" s="4" t="s">
        <v>6085</v>
      </c>
      <c r="F443" s="97" t="str">
        <f>IFERROR(VLOOKUP(C443,Sheet9!$A$1:$C$457,2,FALSE),"")</f>
        <v/>
      </c>
      <c r="G443" s="98"/>
      <c r="H443" s="5"/>
      <c r="I443" s="99"/>
      <c r="J443" s="100">
        <v>45032</v>
      </c>
      <c r="K443" s="1">
        <f t="shared" si="21"/>
        <v>45091</v>
      </c>
      <c r="L443" s="101"/>
      <c r="M443" s="99" t="str">
        <f>IFERROR(VLOOKUP(C443,Sheet9!$A$1:$C$457,3,FALSE),"")</f>
        <v/>
      </c>
      <c r="N443" s="101">
        <f t="shared" si="22"/>
        <v>124</v>
      </c>
      <c r="O443" s="102"/>
      <c r="P443" s="101"/>
      <c r="Q443" s="103" t="s">
        <v>62</v>
      </c>
      <c r="R443" s="104">
        <f t="shared" si="20"/>
        <v>124</v>
      </c>
    </row>
    <row r="444" spans="1:18" s="6" customFormat="1" ht="12.75">
      <c r="A444" s="117"/>
      <c r="B444" s="3"/>
      <c r="C444" s="106" t="s">
        <v>5301</v>
      </c>
      <c r="D444" s="96" t="s">
        <v>39</v>
      </c>
      <c r="E444" s="4" t="s">
        <v>6087</v>
      </c>
      <c r="F444" s="97" t="str">
        <f>IFERROR(VLOOKUP(C444,Sheet9!$A$1:$C$457,2,FALSE),"")</f>
        <v/>
      </c>
      <c r="G444" s="98"/>
      <c r="H444" s="5"/>
      <c r="I444" s="99"/>
      <c r="J444" s="100">
        <v>45039</v>
      </c>
      <c r="K444" s="1">
        <f t="shared" si="21"/>
        <v>45098</v>
      </c>
      <c r="L444" s="101"/>
      <c r="M444" s="99" t="str">
        <f>IFERROR(VLOOKUP(C444,Sheet9!$A$1:$C$457,3,FALSE),"")</f>
        <v/>
      </c>
      <c r="N444" s="101">
        <f t="shared" si="22"/>
        <v>124</v>
      </c>
      <c r="O444" s="102"/>
      <c r="P444" s="101"/>
      <c r="Q444" s="103" t="s">
        <v>62</v>
      </c>
      <c r="R444" s="104">
        <f t="shared" si="20"/>
        <v>124</v>
      </c>
    </row>
    <row r="445" spans="1:18" s="6" customFormat="1" ht="12.75">
      <c r="A445" s="117"/>
      <c r="B445" s="3"/>
      <c r="C445" s="106" t="s">
        <v>5316</v>
      </c>
      <c r="D445" s="96" t="s">
        <v>39</v>
      </c>
      <c r="E445" s="4" t="s">
        <v>6087</v>
      </c>
      <c r="F445" s="97" t="str">
        <f>IFERROR(VLOOKUP(C445,Sheet9!$A$1:$C$457,2,FALSE),"")</f>
        <v/>
      </c>
      <c r="G445" s="98"/>
      <c r="H445" s="5"/>
      <c r="I445" s="99"/>
      <c r="J445" s="100">
        <v>45039</v>
      </c>
      <c r="K445" s="1">
        <f t="shared" si="21"/>
        <v>45098</v>
      </c>
      <c r="L445" s="101"/>
      <c r="M445" s="99" t="str">
        <f>IFERROR(VLOOKUP(C445,Sheet9!$A$1:$C$457,3,FALSE),"")</f>
        <v/>
      </c>
      <c r="N445" s="101">
        <f t="shared" si="22"/>
        <v>124</v>
      </c>
      <c r="O445" s="102"/>
      <c r="P445" s="101"/>
      <c r="Q445" s="103" t="s">
        <v>62</v>
      </c>
      <c r="R445" s="104">
        <f t="shared" si="20"/>
        <v>124</v>
      </c>
    </row>
    <row r="446" spans="1:18" s="6" customFormat="1" ht="12.75">
      <c r="A446" s="117"/>
      <c r="B446" s="3"/>
      <c r="C446" s="106" t="s">
        <v>5359</v>
      </c>
      <c r="D446" s="96" t="s">
        <v>39</v>
      </c>
      <c r="E446" s="4" t="s">
        <v>6087</v>
      </c>
      <c r="F446" s="97" t="str">
        <f>IFERROR(VLOOKUP(C446,Sheet9!$A$1:$C$457,2,FALSE),"")</f>
        <v/>
      </c>
      <c r="G446" s="98"/>
      <c r="H446" s="5"/>
      <c r="I446" s="99"/>
      <c r="J446" s="100">
        <v>45039</v>
      </c>
      <c r="K446" s="1">
        <f t="shared" si="21"/>
        <v>45098</v>
      </c>
      <c r="L446" s="101"/>
      <c r="M446" s="99" t="str">
        <f>IFERROR(VLOOKUP(C446,Sheet9!$A$1:$C$457,3,FALSE),"")</f>
        <v/>
      </c>
      <c r="N446" s="101">
        <f t="shared" si="22"/>
        <v>124</v>
      </c>
      <c r="O446" s="102"/>
      <c r="P446" s="101"/>
      <c r="Q446" s="103" t="s">
        <v>62</v>
      </c>
      <c r="R446" s="104">
        <f t="shared" si="20"/>
        <v>124</v>
      </c>
    </row>
    <row r="447" spans="1:18" s="6" customFormat="1" ht="12.75">
      <c r="A447" s="117"/>
      <c r="B447" s="3"/>
      <c r="C447" s="106" t="s">
        <v>5753</v>
      </c>
      <c r="D447" s="96" t="s">
        <v>39</v>
      </c>
      <c r="E447" s="4" t="s">
        <v>6091</v>
      </c>
      <c r="F447" s="97" t="str">
        <f>IFERROR(VLOOKUP(C447,Sheet9!$A$1:$C$457,2,FALSE),"")</f>
        <v/>
      </c>
      <c r="G447" s="98"/>
      <c r="H447" s="5"/>
      <c r="I447" s="99"/>
      <c r="J447" s="100">
        <v>45042</v>
      </c>
      <c r="K447" s="1">
        <f t="shared" si="21"/>
        <v>45101</v>
      </c>
      <c r="L447" s="101"/>
      <c r="M447" s="99" t="str">
        <f>IFERROR(VLOOKUP(C447,Sheet9!$A$1:$C$457,3,FALSE),"")</f>
        <v/>
      </c>
      <c r="N447" s="101">
        <f t="shared" si="22"/>
        <v>124</v>
      </c>
      <c r="O447" s="102"/>
      <c r="P447" s="101"/>
      <c r="Q447" s="103" t="s">
        <v>62</v>
      </c>
      <c r="R447" s="104">
        <f t="shared" si="20"/>
        <v>124</v>
      </c>
    </row>
    <row r="448" spans="1:18" s="6" customFormat="1" ht="12.75">
      <c r="A448" s="117"/>
      <c r="B448" s="3"/>
      <c r="C448" s="106" t="s">
        <v>5756</v>
      </c>
      <c r="D448" s="96" t="s">
        <v>39</v>
      </c>
      <c r="E448" s="4" t="s">
        <v>6091</v>
      </c>
      <c r="F448" s="97" t="s">
        <v>10792</v>
      </c>
      <c r="G448" s="98"/>
      <c r="H448" s="5"/>
      <c r="I448" s="99"/>
      <c r="J448" s="100">
        <v>45042</v>
      </c>
      <c r="K448" s="1">
        <f t="shared" si="21"/>
        <v>45101</v>
      </c>
      <c r="L448" s="101"/>
      <c r="M448" s="99">
        <v>45092</v>
      </c>
      <c r="N448" s="101">
        <f>4*(K448-$F$3+1)</f>
        <v>-392</v>
      </c>
      <c r="O448" s="102"/>
      <c r="P448" s="101"/>
      <c r="Q448" s="103" t="s">
        <v>62</v>
      </c>
      <c r="R448" s="104">
        <f t="shared" si="20"/>
        <v>-392</v>
      </c>
    </row>
    <row r="449" spans="1:18" s="6" customFormat="1" ht="12.75">
      <c r="A449" s="117"/>
      <c r="B449" s="3"/>
      <c r="C449" s="106" t="s">
        <v>5763</v>
      </c>
      <c r="D449" s="96" t="s">
        <v>39</v>
      </c>
      <c r="E449" s="4" t="s">
        <v>6091</v>
      </c>
      <c r="F449" s="97" t="s">
        <v>10793</v>
      </c>
      <c r="G449" s="98"/>
      <c r="H449" s="5"/>
      <c r="I449" s="99"/>
      <c r="J449" s="100">
        <v>45042</v>
      </c>
      <c r="K449" s="1">
        <f t="shared" si="21"/>
        <v>45101</v>
      </c>
      <c r="L449" s="101"/>
      <c r="M449" s="99">
        <v>45092</v>
      </c>
      <c r="N449" s="101">
        <f>4*(K449-$F$3+1)</f>
        <v>-392</v>
      </c>
      <c r="O449" s="102"/>
      <c r="P449" s="101"/>
      <c r="Q449" s="103" t="s">
        <v>62</v>
      </c>
      <c r="R449" s="104">
        <f t="shared" si="20"/>
        <v>-392</v>
      </c>
    </row>
    <row r="450" spans="1:18" s="6" customFormat="1" ht="12.75">
      <c r="A450" s="117"/>
      <c r="B450" s="3"/>
      <c r="C450" s="106" t="s">
        <v>5789</v>
      </c>
      <c r="D450" s="96" t="s">
        <v>39</v>
      </c>
      <c r="E450" s="4" t="s">
        <v>6091</v>
      </c>
      <c r="F450" s="97" t="str">
        <f>IFERROR(VLOOKUP(C450,Sheet9!$A$1:$C$457,2,FALSE),"")</f>
        <v/>
      </c>
      <c r="G450" s="98"/>
      <c r="H450" s="5"/>
      <c r="I450" s="99"/>
      <c r="J450" s="100">
        <v>45042</v>
      </c>
      <c r="K450" s="1">
        <f t="shared" si="21"/>
        <v>45101</v>
      </c>
      <c r="L450" s="101"/>
      <c r="M450" s="99" t="str">
        <f>IFERROR(VLOOKUP(C450,Sheet9!$A$1:$C$457,3,FALSE),"")</f>
        <v/>
      </c>
      <c r="N450" s="101">
        <f t="shared" si="22"/>
        <v>124</v>
      </c>
      <c r="O450" s="102"/>
      <c r="P450" s="101"/>
      <c r="Q450" s="103" t="s">
        <v>62</v>
      </c>
      <c r="R450" s="104">
        <f t="shared" si="20"/>
        <v>124</v>
      </c>
    </row>
    <row r="451" spans="1:18" s="6" customFormat="1" ht="12.75">
      <c r="A451" s="117"/>
      <c r="B451" s="3"/>
      <c r="C451" s="106" t="s">
        <v>5807</v>
      </c>
      <c r="D451" s="96" t="s">
        <v>39</v>
      </c>
      <c r="E451" s="4" t="s">
        <v>6091</v>
      </c>
      <c r="F451" s="97" t="s">
        <v>10792</v>
      </c>
      <c r="G451" s="98"/>
      <c r="H451" s="5"/>
      <c r="I451" s="99"/>
      <c r="J451" s="100">
        <v>45042</v>
      </c>
      <c r="K451" s="1">
        <f t="shared" si="21"/>
        <v>45101</v>
      </c>
      <c r="L451" s="101"/>
      <c r="M451" s="99">
        <v>45092</v>
      </c>
      <c r="N451" s="101">
        <f>4*(K451-$F$3+1)</f>
        <v>-392</v>
      </c>
      <c r="O451" s="102"/>
      <c r="P451" s="101"/>
      <c r="Q451" s="103" t="s">
        <v>62</v>
      </c>
      <c r="R451" s="104">
        <f t="shared" si="20"/>
        <v>-392</v>
      </c>
    </row>
    <row r="452" spans="1:18" s="6" customFormat="1" ht="12.75">
      <c r="A452" s="117"/>
      <c r="B452" s="3"/>
      <c r="C452" s="106" t="s">
        <v>5822</v>
      </c>
      <c r="D452" s="96" t="s">
        <v>39</v>
      </c>
      <c r="E452" s="4" t="s">
        <v>6091</v>
      </c>
      <c r="F452" s="97" t="s">
        <v>10795</v>
      </c>
      <c r="G452" s="98"/>
      <c r="H452" s="5"/>
      <c r="I452" s="99"/>
      <c r="J452" s="100">
        <v>45042</v>
      </c>
      <c r="K452" s="1">
        <f t="shared" si="21"/>
        <v>45101</v>
      </c>
      <c r="L452" s="101"/>
      <c r="M452" s="99">
        <v>45194</v>
      </c>
      <c r="N452" s="101">
        <f>4*(M452-$F$3+1)</f>
        <v>-20</v>
      </c>
      <c r="O452" s="102"/>
      <c r="P452" s="101"/>
      <c r="Q452" s="103" t="s">
        <v>62</v>
      </c>
      <c r="R452" s="104">
        <f t="shared" si="20"/>
        <v>-20</v>
      </c>
    </row>
    <row r="453" spans="1:18" s="6" customFormat="1" ht="12.75">
      <c r="A453" s="117"/>
      <c r="B453" s="3"/>
      <c r="C453" s="106" t="s">
        <v>5910</v>
      </c>
      <c r="D453" s="96" t="s">
        <v>39</v>
      </c>
      <c r="E453" s="4" t="s">
        <v>6093</v>
      </c>
      <c r="F453" s="97" t="str">
        <f>IFERROR(VLOOKUP(C453,Sheet9!$A$1:$C$457,2,FALSE),"")</f>
        <v/>
      </c>
      <c r="G453" s="98"/>
      <c r="H453" s="5"/>
      <c r="I453" s="99"/>
      <c r="J453" s="100">
        <v>45043</v>
      </c>
      <c r="K453" s="1">
        <f t="shared" si="21"/>
        <v>45102</v>
      </c>
      <c r="L453" s="101"/>
      <c r="M453" s="99" t="str">
        <f>IFERROR(VLOOKUP(C453,Sheet9!$A$1:$C$457,3,FALSE),"")</f>
        <v/>
      </c>
      <c r="N453" s="101">
        <f t="shared" si="22"/>
        <v>124</v>
      </c>
      <c r="O453" s="102"/>
      <c r="P453" s="101"/>
      <c r="Q453" s="103" t="s">
        <v>62</v>
      </c>
      <c r="R453" s="104">
        <f t="shared" si="20"/>
        <v>124</v>
      </c>
    </row>
    <row r="454" spans="1:18" s="6" customFormat="1" ht="12.75">
      <c r="A454" s="117"/>
      <c r="B454" s="3"/>
      <c r="C454" s="106" t="s">
        <v>5916</v>
      </c>
      <c r="D454" s="96" t="s">
        <v>39</v>
      </c>
      <c r="E454" s="4" t="s">
        <v>6093</v>
      </c>
      <c r="F454" s="97" t="str">
        <f>IFERROR(VLOOKUP(C454,Sheet9!$A$1:$C$457,2,FALSE),"")</f>
        <v/>
      </c>
      <c r="G454" s="98"/>
      <c r="H454" s="5"/>
      <c r="I454" s="99"/>
      <c r="J454" s="100">
        <v>45043</v>
      </c>
      <c r="K454" s="1">
        <f t="shared" si="21"/>
        <v>45102</v>
      </c>
      <c r="L454" s="101"/>
      <c r="M454" s="99" t="str">
        <f>IFERROR(VLOOKUP(C454,Sheet9!$A$1:$C$457,3,FALSE),"")</f>
        <v/>
      </c>
      <c r="N454" s="101">
        <f t="shared" si="22"/>
        <v>124</v>
      </c>
      <c r="O454" s="102"/>
      <c r="P454" s="101"/>
      <c r="Q454" s="103" t="s">
        <v>62</v>
      </c>
      <c r="R454" s="104">
        <f t="shared" si="20"/>
        <v>124</v>
      </c>
    </row>
    <row r="455" spans="1:18" s="6" customFormat="1" ht="12.75">
      <c r="A455" s="117"/>
      <c r="B455" s="3"/>
      <c r="C455" s="106" t="s">
        <v>5921</v>
      </c>
      <c r="D455" s="96" t="s">
        <v>39</v>
      </c>
      <c r="E455" s="4" t="s">
        <v>6093</v>
      </c>
      <c r="F455" s="97" t="str">
        <f>IFERROR(VLOOKUP(C455,Sheet9!$A$1:$C$457,2,FALSE),"")</f>
        <v/>
      </c>
      <c r="G455" s="98"/>
      <c r="H455" s="5"/>
      <c r="I455" s="99"/>
      <c r="J455" s="100">
        <v>45043</v>
      </c>
      <c r="K455" s="1">
        <f t="shared" si="21"/>
        <v>45102</v>
      </c>
      <c r="L455" s="101"/>
      <c r="M455" s="99" t="str">
        <f>IFERROR(VLOOKUP(C455,Sheet9!$A$1:$C$457,3,FALSE),"")</f>
        <v/>
      </c>
      <c r="N455" s="101">
        <f t="shared" si="22"/>
        <v>124</v>
      </c>
      <c r="O455" s="102"/>
      <c r="P455" s="101"/>
      <c r="Q455" s="103" t="s">
        <v>62</v>
      </c>
      <c r="R455" s="104">
        <f t="shared" si="20"/>
        <v>124</v>
      </c>
    </row>
    <row r="456" spans="1:18" s="6" customFormat="1" ht="12.75">
      <c r="A456" s="117"/>
      <c r="B456" s="3"/>
      <c r="C456" s="106" t="s">
        <v>5941</v>
      </c>
      <c r="D456" s="96" t="s">
        <v>39</v>
      </c>
      <c r="E456" s="4" t="s">
        <v>6093</v>
      </c>
      <c r="F456" s="97" t="str">
        <f>IFERROR(VLOOKUP(C456,Sheet9!$A$1:$C$457,2,FALSE),"")</f>
        <v/>
      </c>
      <c r="G456" s="98"/>
      <c r="H456" s="5"/>
      <c r="I456" s="99"/>
      <c r="J456" s="100">
        <v>45043</v>
      </c>
      <c r="K456" s="1">
        <f t="shared" si="21"/>
        <v>45102</v>
      </c>
      <c r="L456" s="101"/>
      <c r="M456" s="99" t="str">
        <f>IFERROR(VLOOKUP(C456,Sheet9!$A$1:$C$457,3,FALSE),"")</f>
        <v/>
      </c>
      <c r="N456" s="101">
        <f t="shared" si="22"/>
        <v>124</v>
      </c>
      <c r="O456" s="102"/>
      <c r="P456" s="101"/>
      <c r="Q456" s="103" t="s">
        <v>62</v>
      </c>
      <c r="R456" s="104">
        <f t="shared" si="20"/>
        <v>124</v>
      </c>
    </row>
    <row r="457" spans="1:18" s="6" customFormat="1" ht="12.75">
      <c r="A457" s="117"/>
      <c r="B457" s="3"/>
      <c r="C457" s="106" t="s">
        <v>5949</v>
      </c>
      <c r="D457" s="96" t="s">
        <v>39</v>
      </c>
      <c r="E457" s="4" t="s">
        <v>6094</v>
      </c>
      <c r="F457" s="97" t="str">
        <f>IFERROR(VLOOKUP(C457,Sheet9!$A$1:$C$457,2,FALSE),"")</f>
        <v/>
      </c>
      <c r="G457" s="98"/>
      <c r="H457" s="5"/>
      <c r="I457" s="99"/>
      <c r="J457" s="100">
        <v>45044</v>
      </c>
      <c r="K457" s="1">
        <f t="shared" si="21"/>
        <v>45103</v>
      </c>
      <c r="L457" s="101"/>
      <c r="M457" s="99" t="str">
        <f>IFERROR(VLOOKUP(C457,Sheet9!$A$1:$C$457,3,FALSE),"")</f>
        <v/>
      </c>
      <c r="N457" s="101">
        <f t="shared" si="22"/>
        <v>124</v>
      </c>
      <c r="O457" s="102"/>
      <c r="P457" s="101"/>
      <c r="Q457" s="103" t="s">
        <v>62</v>
      </c>
      <c r="R457" s="104">
        <f t="shared" ref="R457:R520" si="23">P457+N457+L457+I457</f>
        <v>124</v>
      </c>
    </row>
    <row r="458" spans="1:18" s="6" customFormat="1" ht="12.75">
      <c r="A458" s="117"/>
      <c r="B458" s="3"/>
      <c r="C458" s="106" t="s">
        <v>5952</v>
      </c>
      <c r="D458" s="96" t="s">
        <v>39</v>
      </c>
      <c r="E458" s="4" t="s">
        <v>6094</v>
      </c>
      <c r="F458" s="97" t="str">
        <f>IFERROR(VLOOKUP(C458,Sheet9!$A$1:$C$457,2,FALSE),"")</f>
        <v/>
      </c>
      <c r="G458" s="98"/>
      <c r="H458" s="5"/>
      <c r="I458" s="99"/>
      <c r="J458" s="100">
        <v>45044</v>
      </c>
      <c r="K458" s="1">
        <f t="shared" si="21"/>
        <v>45103</v>
      </c>
      <c r="L458" s="101"/>
      <c r="M458" s="99" t="str">
        <f>IFERROR(VLOOKUP(C458,Sheet9!$A$1:$C$457,3,FALSE),"")</f>
        <v/>
      </c>
      <c r="N458" s="101">
        <f t="shared" si="22"/>
        <v>124</v>
      </c>
      <c r="O458" s="102"/>
      <c r="P458" s="101"/>
      <c r="Q458" s="103" t="s">
        <v>62</v>
      </c>
      <c r="R458" s="104">
        <f t="shared" si="23"/>
        <v>124</v>
      </c>
    </row>
    <row r="459" spans="1:18" s="6" customFormat="1" ht="12.75">
      <c r="A459" s="117"/>
      <c r="B459" s="3"/>
      <c r="C459" s="106" t="s">
        <v>5956</v>
      </c>
      <c r="D459" s="96" t="s">
        <v>39</v>
      </c>
      <c r="E459" s="4" t="s">
        <v>6094</v>
      </c>
      <c r="F459" s="97" t="str">
        <f>IFERROR(VLOOKUP(C459,Sheet9!$A$1:$C$457,2,FALSE),"")</f>
        <v/>
      </c>
      <c r="G459" s="98"/>
      <c r="H459" s="5"/>
      <c r="I459" s="99"/>
      <c r="J459" s="100">
        <v>45044</v>
      </c>
      <c r="K459" s="1">
        <f t="shared" si="21"/>
        <v>45103</v>
      </c>
      <c r="L459" s="101"/>
      <c r="M459" s="99" t="str">
        <f>IFERROR(VLOOKUP(C459,Sheet9!$A$1:$C$457,3,FALSE),"")</f>
        <v/>
      </c>
      <c r="N459" s="101">
        <f t="shared" si="22"/>
        <v>124</v>
      </c>
      <c r="O459" s="102"/>
      <c r="P459" s="101"/>
      <c r="Q459" s="103" t="s">
        <v>62</v>
      </c>
      <c r="R459" s="104">
        <f t="shared" si="23"/>
        <v>124</v>
      </c>
    </row>
    <row r="460" spans="1:18" s="6" customFormat="1" ht="12.75">
      <c r="A460" s="117"/>
      <c r="B460" s="3"/>
      <c r="C460" s="106" t="s">
        <v>5959</v>
      </c>
      <c r="D460" s="96" t="s">
        <v>39</v>
      </c>
      <c r="E460" s="4" t="s">
        <v>6094</v>
      </c>
      <c r="F460" s="97" t="str">
        <f>IFERROR(VLOOKUP(C460,Sheet9!$A$1:$C$457,2,FALSE),"")</f>
        <v/>
      </c>
      <c r="G460" s="98"/>
      <c r="H460" s="5"/>
      <c r="I460" s="99"/>
      <c r="J460" s="100">
        <v>45044</v>
      </c>
      <c r="K460" s="1">
        <f t="shared" si="21"/>
        <v>45103</v>
      </c>
      <c r="L460" s="101"/>
      <c r="M460" s="99" t="str">
        <f>IFERROR(VLOOKUP(C460,Sheet9!$A$1:$C$457,3,FALSE),"")</f>
        <v/>
      </c>
      <c r="N460" s="101">
        <f t="shared" si="22"/>
        <v>124</v>
      </c>
      <c r="O460" s="102"/>
      <c r="P460" s="101"/>
      <c r="Q460" s="103" t="s">
        <v>62</v>
      </c>
      <c r="R460" s="104">
        <f t="shared" si="23"/>
        <v>124</v>
      </c>
    </row>
    <row r="461" spans="1:18" s="6" customFormat="1" ht="12.75">
      <c r="A461" s="117"/>
      <c r="B461" s="3"/>
      <c r="C461" s="106" t="s">
        <v>5961</v>
      </c>
      <c r="D461" s="96" t="s">
        <v>39</v>
      </c>
      <c r="E461" s="4" t="s">
        <v>6094</v>
      </c>
      <c r="F461" s="97" t="str">
        <f>IFERROR(VLOOKUP(C461,Sheet9!$A$1:$C$457,2,FALSE),"")</f>
        <v/>
      </c>
      <c r="G461" s="98"/>
      <c r="H461" s="5"/>
      <c r="I461" s="99"/>
      <c r="J461" s="100">
        <v>45044</v>
      </c>
      <c r="K461" s="1">
        <f t="shared" si="21"/>
        <v>45103</v>
      </c>
      <c r="L461" s="101"/>
      <c r="M461" s="99" t="str">
        <f>IFERROR(VLOOKUP(C461,Sheet9!$A$1:$C$457,3,FALSE),"")</f>
        <v/>
      </c>
      <c r="N461" s="101">
        <f t="shared" si="22"/>
        <v>124</v>
      </c>
      <c r="O461" s="102"/>
      <c r="P461" s="101"/>
      <c r="Q461" s="103" t="s">
        <v>62</v>
      </c>
      <c r="R461" s="104">
        <f t="shared" si="23"/>
        <v>124</v>
      </c>
    </row>
    <row r="462" spans="1:18" s="6" customFormat="1" ht="12.75">
      <c r="A462" s="117"/>
      <c r="B462" s="3"/>
      <c r="C462" s="106" t="s">
        <v>5963</v>
      </c>
      <c r="D462" s="96" t="s">
        <v>39</v>
      </c>
      <c r="E462" s="4" t="s">
        <v>6094</v>
      </c>
      <c r="F462" s="97" t="str">
        <f>IFERROR(VLOOKUP(C462,Sheet9!$A$1:$C$457,2,FALSE),"")</f>
        <v/>
      </c>
      <c r="G462" s="98"/>
      <c r="H462" s="5"/>
      <c r="I462" s="99"/>
      <c r="J462" s="100">
        <v>45044</v>
      </c>
      <c r="K462" s="1">
        <f t="shared" si="21"/>
        <v>45103</v>
      </c>
      <c r="L462" s="101"/>
      <c r="M462" s="99" t="str">
        <f>IFERROR(VLOOKUP(C462,Sheet9!$A$1:$C$457,3,FALSE),"")</f>
        <v/>
      </c>
      <c r="N462" s="101">
        <f t="shared" si="22"/>
        <v>124</v>
      </c>
      <c r="O462" s="102"/>
      <c r="P462" s="101"/>
      <c r="Q462" s="103" t="s">
        <v>62</v>
      </c>
      <c r="R462" s="104">
        <f t="shared" si="23"/>
        <v>124</v>
      </c>
    </row>
    <row r="463" spans="1:18" s="6" customFormat="1" ht="12.75">
      <c r="A463" s="117"/>
      <c r="B463" s="3"/>
      <c r="C463" s="106" t="s">
        <v>5964</v>
      </c>
      <c r="D463" s="96" t="s">
        <v>39</v>
      </c>
      <c r="E463" s="4" t="s">
        <v>6094</v>
      </c>
      <c r="F463" s="97" t="str">
        <f>IFERROR(VLOOKUP(C463,Sheet9!$A$1:$C$457,2,FALSE),"")</f>
        <v/>
      </c>
      <c r="G463" s="98"/>
      <c r="H463" s="5"/>
      <c r="I463" s="99"/>
      <c r="J463" s="100">
        <v>45044</v>
      </c>
      <c r="K463" s="1">
        <f t="shared" si="21"/>
        <v>45103</v>
      </c>
      <c r="L463" s="101"/>
      <c r="M463" s="99" t="str">
        <f>IFERROR(VLOOKUP(C463,Sheet9!$A$1:$C$457,3,FALSE),"")</f>
        <v/>
      </c>
      <c r="N463" s="101">
        <f t="shared" si="22"/>
        <v>124</v>
      </c>
      <c r="O463" s="102"/>
      <c r="P463" s="101"/>
      <c r="Q463" s="103" t="s">
        <v>62</v>
      </c>
      <c r="R463" s="104">
        <f t="shared" si="23"/>
        <v>124</v>
      </c>
    </row>
    <row r="464" spans="1:18" s="6" customFormat="1" ht="12.75">
      <c r="A464" s="117"/>
      <c r="B464" s="3"/>
      <c r="C464" s="106" t="s">
        <v>5971</v>
      </c>
      <c r="D464" s="96" t="s">
        <v>39</v>
      </c>
      <c r="E464" s="4" t="s">
        <v>6094</v>
      </c>
      <c r="F464" s="97" t="str">
        <f>IFERROR(VLOOKUP(C464,Sheet9!$A$1:$C$457,2,FALSE),"")</f>
        <v/>
      </c>
      <c r="G464" s="98"/>
      <c r="H464" s="5"/>
      <c r="I464" s="99"/>
      <c r="J464" s="100">
        <v>45044</v>
      </c>
      <c r="K464" s="1">
        <f t="shared" si="21"/>
        <v>45103</v>
      </c>
      <c r="L464" s="101"/>
      <c r="M464" s="99" t="str">
        <f>IFERROR(VLOOKUP(C464,Sheet9!$A$1:$C$457,3,FALSE),"")</f>
        <v/>
      </c>
      <c r="N464" s="101">
        <f t="shared" si="22"/>
        <v>124</v>
      </c>
      <c r="O464" s="102"/>
      <c r="P464" s="101"/>
      <c r="Q464" s="103" t="s">
        <v>62</v>
      </c>
      <c r="R464" s="104">
        <f t="shared" si="23"/>
        <v>124</v>
      </c>
    </row>
    <row r="465" spans="1:18" s="6" customFormat="1" ht="12.75">
      <c r="A465" s="117"/>
      <c r="B465" s="3"/>
      <c r="C465" s="106" t="s">
        <v>5975</v>
      </c>
      <c r="D465" s="96" t="s">
        <v>39</v>
      </c>
      <c r="E465" s="4" t="s">
        <v>6094</v>
      </c>
      <c r="F465" s="97" t="str">
        <f>IFERROR(VLOOKUP(C465,Sheet9!$A$1:$C$457,2,FALSE),"")</f>
        <v/>
      </c>
      <c r="G465" s="98"/>
      <c r="H465" s="5"/>
      <c r="I465" s="99"/>
      <c r="J465" s="100">
        <v>45044</v>
      </c>
      <c r="K465" s="1">
        <f t="shared" si="21"/>
        <v>45103</v>
      </c>
      <c r="L465" s="101"/>
      <c r="M465" s="99" t="str">
        <f>IFERROR(VLOOKUP(C465,Sheet9!$A$1:$C$457,3,FALSE),"")</f>
        <v/>
      </c>
      <c r="N465" s="101">
        <f t="shared" si="22"/>
        <v>124</v>
      </c>
      <c r="O465" s="102"/>
      <c r="P465" s="101"/>
      <c r="Q465" s="103" t="s">
        <v>62</v>
      </c>
      <c r="R465" s="104">
        <f t="shared" si="23"/>
        <v>124</v>
      </c>
    </row>
    <row r="466" spans="1:18" s="6" customFormat="1" ht="12.75">
      <c r="A466" s="117"/>
      <c r="B466" s="3"/>
      <c r="C466" s="106" t="s">
        <v>5977</v>
      </c>
      <c r="D466" s="96" t="s">
        <v>39</v>
      </c>
      <c r="E466" s="4" t="s">
        <v>6094</v>
      </c>
      <c r="F466" s="97" t="str">
        <f>IFERROR(VLOOKUP(C466,Sheet9!$A$1:$C$457,2,FALSE),"")</f>
        <v/>
      </c>
      <c r="G466" s="98"/>
      <c r="H466" s="5"/>
      <c r="I466" s="99"/>
      <c r="J466" s="100">
        <v>45044</v>
      </c>
      <c r="K466" s="1">
        <f t="shared" si="21"/>
        <v>45103</v>
      </c>
      <c r="L466" s="101"/>
      <c r="M466" s="99" t="str">
        <f>IFERROR(VLOOKUP(C466,Sheet9!$A$1:$C$457,3,FALSE),"")</f>
        <v/>
      </c>
      <c r="N466" s="101">
        <f t="shared" si="22"/>
        <v>124</v>
      </c>
      <c r="O466" s="102"/>
      <c r="P466" s="101"/>
      <c r="Q466" s="103" t="s">
        <v>62</v>
      </c>
      <c r="R466" s="104">
        <f t="shared" si="23"/>
        <v>124</v>
      </c>
    </row>
    <row r="467" spans="1:18" s="6" customFormat="1" ht="12.75">
      <c r="A467" s="117"/>
      <c r="B467" s="3"/>
      <c r="C467" s="106" t="s">
        <v>5983</v>
      </c>
      <c r="D467" s="96" t="s">
        <v>39</v>
      </c>
      <c r="E467" s="4" t="s">
        <v>6094</v>
      </c>
      <c r="F467" s="97" t="str">
        <f>IFERROR(VLOOKUP(C467,Sheet9!$A$1:$C$457,2,FALSE),"")</f>
        <v/>
      </c>
      <c r="G467" s="98"/>
      <c r="H467" s="5"/>
      <c r="I467" s="99"/>
      <c r="J467" s="100">
        <v>45044</v>
      </c>
      <c r="K467" s="1">
        <f t="shared" si="21"/>
        <v>45103</v>
      </c>
      <c r="L467" s="101"/>
      <c r="M467" s="99" t="str">
        <f>IFERROR(VLOOKUP(C467,Sheet9!$A$1:$C$457,3,FALSE),"")</f>
        <v/>
      </c>
      <c r="N467" s="101">
        <f t="shared" si="22"/>
        <v>124</v>
      </c>
      <c r="O467" s="102"/>
      <c r="P467" s="101"/>
      <c r="Q467" s="103" t="s">
        <v>62</v>
      </c>
      <c r="R467" s="104">
        <f t="shared" si="23"/>
        <v>124</v>
      </c>
    </row>
    <row r="468" spans="1:18" s="6" customFormat="1" ht="12.75">
      <c r="A468" s="117"/>
      <c r="B468" s="3"/>
      <c r="C468" s="106" t="s">
        <v>5985</v>
      </c>
      <c r="D468" s="96" t="s">
        <v>39</v>
      </c>
      <c r="E468" s="4" t="s">
        <v>6094</v>
      </c>
      <c r="F468" s="97" t="str">
        <f>IFERROR(VLOOKUP(C468,Sheet9!$A$1:$C$457,2,FALSE),"")</f>
        <v/>
      </c>
      <c r="G468" s="98"/>
      <c r="H468" s="5"/>
      <c r="I468" s="99"/>
      <c r="J468" s="100">
        <v>45044</v>
      </c>
      <c r="K468" s="1">
        <f t="shared" ref="K468:K531" si="24">59+J468</f>
        <v>45103</v>
      </c>
      <c r="L468" s="101"/>
      <c r="M468" s="99" t="str">
        <f>IFERROR(VLOOKUP(C468,Sheet9!$A$1:$C$457,3,FALSE),"")</f>
        <v/>
      </c>
      <c r="N468" s="101">
        <f t="shared" ref="N468:N531" si="25">4*31</f>
        <v>124</v>
      </c>
      <c r="O468" s="102"/>
      <c r="P468" s="101"/>
      <c r="Q468" s="103" t="s">
        <v>62</v>
      </c>
      <c r="R468" s="104">
        <f t="shared" si="23"/>
        <v>124</v>
      </c>
    </row>
    <row r="469" spans="1:18" s="6" customFormat="1" ht="12.75">
      <c r="A469" s="117"/>
      <c r="B469" s="3"/>
      <c r="C469" s="106" t="s">
        <v>5988</v>
      </c>
      <c r="D469" s="96" t="s">
        <v>39</v>
      </c>
      <c r="E469" s="4" t="s">
        <v>6094</v>
      </c>
      <c r="F469" s="97" t="str">
        <f>IFERROR(VLOOKUP(C469,Sheet9!$A$1:$C$457,2,FALSE),"")</f>
        <v/>
      </c>
      <c r="G469" s="98"/>
      <c r="H469" s="5"/>
      <c r="I469" s="99"/>
      <c r="J469" s="100">
        <v>45044</v>
      </c>
      <c r="K469" s="1">
        <f t="shared" si="24"/>
        <v>45103</v>
      </c>
      <c r="L469" s="101"/>
      <c r="M469" s="99" t="str">
        <f>IFERROR(VLOOKUP(C469,Sheet9!$A$1:$C$457,3,FALSE),"")</f>
        <v/>
      </c>
      <c r="N469" s="101">
        <f t="shared" si="25"/>
        <v>124</v>
      </c>
      <c r="O469" s="102"/>
      <c r="P469" s="101"/>
      <c r="Q469" s="103" t="s">
        <v>62</v>
      </c>
      <c r="R469" s="104">
        <f t="shared" si="23"/>
        <v>124</v>
      </c>
    </row>
    <row r="470" spans="1:18" s="6" customFormat="1" ht="12.75">
      <c r="A470" s="117"/>
      <c r="B470" s="3"/>
      <c r="C470" s="106" t="s">
        <v>5991</v>
      </c>
      <c r="D470" s="96" t="s">
        <v>39</v>
      </c>
      <c r="E470" s="4" t="s">
        <v>6094</v>
      </c>
      <c r="F470" s="97" t="str">
        <f>IFERROR(VLOOKUP(C470,Sheet9!$A$1:$C$457,2,FALSE),"")</f>
        <v/>
      </c>
      <c r="G470" s="98"/>
      <c r="H470" s="5"/>
      <c r="I470" s="99"/>
      <c r="J470" s="100">
        <v>45044</v>
      </c>
      <c r="K470" s="1">
        <f t="shared" si="24"/>
        <v>45103</v>
      </c>
      <c r="L470" s="101"/>
      <c r="M470" s="99" t="str">
        <f>IFERROR(VLOOKUP(C470,Sheet9!$A$1:$C$457,3,FALSE),"")</f>
        <v/>
      </c>
      <c r="N470" s="101">
        <f t="shared" si="25"/>
        <v>124</v>
      </c>
      <c r="O470" s="102"/>
      <c r="P470" s="101"/>
      <c r="Q470" s="103" t="s">
        <v>62</v>
      </c>
      <c r="R470" s="104">
        <f t="shared" si="23"/>
        <v>124</v>
      </c>
    </row>
    <row r="471" spans="1:18" s="6" customFormat="1" ht="12.75">
      <c r="A471" s="117"/>
      <c r="B471" s="3"/>
      <c r="C471" s="106" t="s">
        <v>5993</v>
      </c>
      <c r="D471" s="96" t="s">
        <v>39</v>
      </c>
      <c r="E471" s="4" t="s">
        <v>6094</v>
      </c>
      <c r="F471" s="97" t="str">
        <f>IFERROR(VLOOKUP(C471,Sheet9!$A$1:$C$457,2,FALSE),"")</f>
        <v/>
      </c>
      <c r="G471" s="98"/>
      <c r="H471" s="5"/>
      <c r="I471" s="99"/>
      <c r="J471" s="100">
        <v>45044</v>
      </c>
      <c r="K471" s="1">
        <f t="shared" si="24"/>
        <v>45103</v>
      </c>
      <c r="L471" s="101"/>
      <c r="M471" s="99" t="str">
        <f>IFERROR(VLOOKUP(C471,Sheet9!$A$1:$C$457,3,FALSE),"")</f>
        <v/>
      </c>
      <c r="N471" s="101">
        <f t="shared" si="25"/>
        <v>124</v>
      </c>
      <c r="O471" s="102"/>
      <c r="P471" s="101"/>
      <c r="Q471" s="103" t="s">
        <v>62</v>
      </c>
      <c r="R471" s="104">
        <f t="shared" si="23"/>
        <v>124</v>
      </c>
    </row>
    <row r="472" spans="1:18" s="6" customFormat="1" ht="12.75">
      <c r="A472" s="117"/>
      <c r="B472" s="3"/>
      <c r="C472" s="106" t="s">
        <v>5994</v>
      </c>
      <c r="D472" s="96" t="s">
        <v>39</v>
      </c>
      <c r="E472" s="4" t="s">
        <v>6094</v>
      </c>
      <c r="F472" s="97" t="str">
        <f>IFERROR(VLOOKUP(C472,Sheet9!$A$1:$C$457,2,FALSE),"")</f>
        <v/>
      </c>
      <c r="G472" s="98"/>
      <c r="H472" s="5"/>
      <c r="I472" s="99"/>
      <c r="J472" s="100">
        <v>45044</v>
      </c>
      <c r="K472" s="1">
        <f t="shared" si="24"/>
        <v>45103</v>
      </c>
      <c r="L472" s="101"/>
      <c r="M472" s="99" t="str">
        <f>IFERROR(VLOOKUP(C472,Sheet9!$A$1:$C$457,3,FALSE),"")</f>
        <v/>
      </c>
      <c r="N472" s="101">
        <f t="shared" si="25"/>
        <v>124</v>
      </c>
      <c r="O472" s="102"/>
      <c r="P472" s="101"/>
      <c r="Q472" s="103" t="s">
        <v>62</v>
      </c>
      <c r="R472" s="104">
        <f t="shared" si="23"/>
        <v>124</v>
      </c>
    </row>
    <row r="473" spans="1:18" s="6" customFormat="1" ht="12.75">
      <c r="A473" s="117"/>
      <c r="B473" s="3"/>
      <c r="C473" s="106" t="s">
        <v>5995</v>
      </c>
      <c r="D473" s="96" t="s">
        <v>39</v>
      </c>
      <c r="E473" s="4" t="s">
        <v>6094</v>
      </c>
      <c r="F473" s="97" t="str">
        <f>IFERROR(VLOOKUP(C473,Sheet9!$A$1:$C$457,2,FALSE),"")</f>
        <v/>
      </c>
      <c r="G473" s="98"/>
      <c r="H473" s="5"/>
      <c r="I473" s="99"/>
      <c r="J473" s="100">
        <v>45044</v>
      </c>
      <c r="K473" s="1">
        <f t="shared" si="24"/>
        <v>45103</v>
      </c>
      <c r="L473" s="101"/>
      <c r="M473" s="99" t="str">
        <f>IFERROR(VLOOKUP(C473,Sheet9!$A$1:$C$457,3,FALSE),"")</f>
        <v/>
      </c>
      <c r="N473" s="101">
        <f t="shared" si="25"/>
        <v>124</v>
      </c>
      <c r="O473" s="102"/>
      <c r="P473" s="101"/>
      <c r="Q473" s="103" t="s">
        <v>62</v>
      </c>
      <c r="R473" s="104">
        <f t="shared" si="23"/>
        <v>124</v>
      </c>
    </row>
    <row r="474" spans="1:18" s="6" customFormat="1" ht="12.75">
      <c r="A474" s="117"/>
      <c r="B474" s="3"/>
      <c r="C474" s="106" t="s">
        <v>5996</v>
      </c>
      <c r="D474" s="96" t="s">
        <v>39</v>
      </c>
      <c r="E474" s="4" t="s">
        <v>6094</v>
      </c>
      <c r="F474" s="97" t="str">
        <f>IFERROR(VLOOKUP(C474,Sheet9!$A$1:$C$457,2,FALSE),"")</f>
        <v/>
      </c>
      <c r="G474" s="98"/>
      <c r="H474" s="5"/>
      <c r="I474" s="99"/>
      <c r="J474" s="100">
        <v>45044</v>
      </c>
      <c r="K474" s="1">
        <f t="shared" si="24"/>
        <v>45103</v>
      </c>
      <c r="L474" s="101"/>
      <c r="M474" s="99" t="str">
        <f>IFERROR(VLOOKUP(C474,Sheet9!$A$1:$C$457,3,FALSE),"")</f>
        <v/>
      </c>
      <c r="N474" s="101">
        <f t="shared" si="25"/>
        <v>124</v>
      </c>
      <c r="O474" s="102"/>
      <c r="P474" s="101"/>
      <c r="Q474" s="103" t="s">
        <v>62</v>
      </c>
      <c r="R474" s="104">
        <f t="shared" si="23"/>
        <v>124</v>
      </c>
    </row>
    <row r="475" spans="1:18" s="6" customFormat="1" ht="12.75">
      <c r="A475" s="117"/>
      <c r="B475" s="3"/>
      <c r="C475" s="106" t="s">
        <v>5997</v>
      </c>
      <c r="D475" s="96" t="s">
        <v>39</v>
      </c>
      <c r="E475" s="4" t="s">
        <v>6094</v>
      </c>
      <c r="F475" s="97" t="str">
        <f>IFERROR(VLOOKUP(C475,Sheet9!$A$1:$C$457,2,FALSE),"")</f>
        <v/>
      </c>
      <c r="G475" s="98"/>
      <c r="H475" s="5"/>
      <c r="I475" s="99"/>
      <c r="J475" s="100">
        <v>45044</v>
      </c>
      <c r="K475" s="1">
        <f t="shared" si="24"/>
        <v>45103</v>
      </c>
      <c r="L475" s="101"/>
      <c r="M475" s="99" t="str">
        <f>IFERROR(VLOOKUP(C475,Sheet9!$A$1:$C$457,3,FALSE),"")</f>
        <v/>
      </c>
      <c r="N475" s="101">
        <f t="shared" si="25"/>
        <v>124</v>
      </c>
      <c r="O475" s="102"/>
      <c r="P475" s="101"/>
      <c r="Q475" s="103" t="s">
        <v>62</v>
      </c>
      <c r="R475" s="104">
        <f t="shared" si="23"/>
        <v>124</v>
      </c>
    </row>
    <row r="476" spans="1:18" s="6" customFormat="1" ht="12.75">
      <c r="A476" s="117"/>
      <c r="B476" s="3"/>
      <c r="C476" s="106" t="s">
        <v>5998</v>
      </c>
      <c r="D476" s="96" t="s">
        <v>39</v>
      </c>
      <c r="E476" s="4" t="s">
        <v>6094</v>
      </c>
      <c r="F476" s="97" t="str">
        <f>IFERROR(VLOOKUP(C476,Sheet9!$A$1:$C$457,2,FALSE),"")</f>
        <v/>
      </c>
      <c r="G476" s="98"/>
      <c r="H476" s="5"/>
      <c r="I476" s="99"/>
      <c r="J476" s="100">
        <v>45044</v>
      </c>
      <c r="K476" s="1">
        <f t="shared" si="24"/>
        <v>45103</v>
      </c>
      <c r="L476" s="101"/>
      <c r="M476" s="99" t="str">
        <f>IFERROR(VLOOKUP(C476,Sheet9!$A$1:$C$457,3,FALSE),"")</f>
        <v/>
      </c>
      <c r="N476" s="101">
        <f t="shared" si="25"/>
        <v>124</v>
      </c>
      <c r="O476" s="102"/>
      <c r="P476" s="101"/>
      <c r="Q476" s="103" t="s">
        <v>62</v>
      </c>
      <c r="R476" s="104">
        <f t="shared" si="23"/>
        <v>124</v>
      </c>
    </row>
    <row r="477" spans="1:18" s="6" customFormat="1" ht="12.75">
      <c r="A477" s="117"/>
      <c r="B477" s="3"/>
      <c r="C477" s="106" t="s">
        <v>6006</v>
      </c>
      <c r="D477" s="96" t="s">
        <v>39</v>
      </c>
      <c r="E477" s="4" t="s">
        <v>6095</v>
      </c>
      <c r="F477" s="97" t="str">
        <f>IFERROR(VLOOKUP(C477,Sheet9!$A$1:$C$457,2,FALSE),"")</f>
        <v/>
      </c>
      <c r="G477" s="98"/>
      <c r="H477" s="5"/>
      <c r="I477" s="99"/>
      <c r="J477" s="100">
        <v>45045</v>
      </c>
      <c r="K477" s="1">
        <f t="shared" si="24"/>
        <v>45104</v>
      </c>
      <c r="L477" s="101"/>
      <c r="M477" s="99" t="str">
        <f>IFERROR(VLOOKUP(C477,Sheet9!$A$1:$C$457,3,FALSE),"")</f>
        <v/>
      </c>
      <c r="N477" s="101">
        <f t="shared" si="25"/>
        <v>124</v>
      </c>
      <c r="O477" s="102"/>
      <c r="P477" s="101"/>
      <c r="Q477" s="103" t="s">
        <v>62</v>
      </c>
      <c r="R477" s="104">
        <f t="shared" si="23"/>
        <v>124</v>
      </c>
    </row>
    <row r="478" spans="1:18" s="6" customFormat="1" ht="12.75">
      <c r="A478" s="117"/>
      <c r="B478" s="3"/>
      <c r="C478" s="106" t="s">
        <v>6009</v>
      </c>
      <c r="D478" s="96" t="s">
        <v>39</v>
      </c>
      <c r="E478" s="4" t="s">
        <v>6095</v>
      </c>
      <c r="F478" s="97" t="str">
        <f>IFERROR(VLOOKUP(C478,Sheet9!$A$1:$C$457,2,FALSE),"")</f>
        <v/>
      </c>
      <c r="G478" s="98"/>
      <c r="H478" s="5"/>
      <c r="I478" s="99"/>
      <c r="J478" s="100">
        <v>45045</v>
      </c>
      <c r="K478" s="1">
        <f t="shared" si="24"/>
        <v>45104</v>
      </c>
      <c r="L478" s="101"/>
      <c r="M478" s="99" t="str">
        <f>IFERROR(VLOOKUP(C478,Sheet9!$A$1:$C$457,3,FALSE),"")</f>
        <v/>
      </c>
      <c r="N478" s="101">
        <f t="shared" si="25"/>
        <v>124</v>
      </c>
      <c r="O478" s="102"/>
      <c r="P478" s="101"/>
      <c r="Q478" s="103" t="s">
        <v>62</v>
      </c>
      <c r="R478" s="104">
        <f t="shared" si="23"/>
        <v>124</v>
      </c>
    </row>
    <row r="479" spans="1:18" s="6" customFormat="1" ht="12.75">
      <c r="A479" s="117"/>
      <c r="B479" s="3"/>
      <c r="C479" s="106" t="s">
        <v>6010</v>
      </c>
      <c r="D479" s="96" t="s">
        <v>39</v>
      </c>
      <c r="E479" s="4" t="s">
        <v>6095</v>
      </c>
      <c r="F479" s="97" t="str">
        <f>IFERROR(VLOOKUP(C479,Sheet9!$A$1:$C$457,2,FALSE),"")</f>
        <v/>
      </c>
      <c r="G479" s="98"/>
      <c r="H479" s="5"/>
      <c r="I479" s="99"/>
      <c r="J479" s="100">
        <v>45045</v>
      </c>
      <c r="K479" s="1">
        <f t="shared" si="24"/>
        <v>45104</v>
      </c>
      <c r="L479" s="101"/>
      <c r="M479" s="99" t="str">
        <f>IFERROR(VLOOKUP(C479,Sheet9!$A$1:$C$457,3,FALSE),"")</f>
        <v/>
      </c>
      <c r="N479" s="101">
        <f t="shared" si="25"/>
        <v>124</v>
      </c>
      <c r="O479" s="102"/>
      <c r="P479" s="101"/>
      <c r="Q479" s="103" t="s">
        <v>62</v>
      </c>
      <c r="R479" s="104">
        <f t="shared" si="23"/>
        <v>124</v>
      </c>
    </row>
    <row r="480" spans="1:18" s="6" customFormat="1" ht="12.75">
      <c r="A480" s="117"/>
      <c r="B480" s="3"/>
      <c r="C480" s="106" t="s">
        <v>6014</v>
      </c>
      <c r="D480" s="96" t="s">
        <v>39</v>
      </c>
      <c r="E480" s="4" t="s">
        <v>6095</v>
      </c>
      <c r="F480" s="97" t="str">
        <f>IFERROR(VLOOKUP(C480,Sheet9!$A$1:$C$457,2,FALSE),"")</f>
        <v/>
      </c>
      <c r="G480" s="98"/>
      <c r="H480" s="5"/>
      <c r="I480" s="99"/>
      <c r="J480" s="100">
        <v>45045</v>
      </c>
      <c r="K480" s="1">
        <f t="shared" si="24"/>
        <v>45104</v>
      </c>
      <c r="L480" s="101"/>
      <c r="M480" s="99" t="str">
        <f>IFERROR(VLOOKUP(C480,Sheet9!$A$1:$C$457,3,FALSE),"")</f>
        <v/>
      </c>
      <c r="N480" s="101">
        <f t="shared" si="25"/>
        <v>124</v>
      </c>
      <c r="O480" s="102"/>
      <c r="P480" s="101"/>
      <c r="Q480" s="103" t="s">
        <v>62</v>
      </c>
      <c r="R480" s="104">
        <f t="shared" si="23"/>
        <v>124</v>
      </c>
    </row>
    <row r="481" spans="1:18" s="6" customFormat="1" ht="12.75">
      <c r="A481" s="117"/>
      <c r="B481" s="3"/>
      <c r="C481" s="106" t="s">
        <v>6015</v>
      </c>
      <c r="D481" s="96" t="s">
        <v>39</v>
      </c>
      <c r="E481" s="4" t="s">
        <v>6095</v>
      </c>
      <c r="F481" s="97" t="str">
        <f>IFERROR(VLOOKUP(C481,Sheet9!$A$1:$C$457,2,FALSE),"")</f>
        <v/>
      </c>
      <c r="G481" s="98"/>
      <c r="H481" s="5"/>
      <c r="I481" s="99"/>
      <c r="J481" s="100">
        <v>45045</v>
      </c>
      <c r="K481" s="1">
        <f t="shared" si="24"/>
        <v>45104</v>
      </c>
      <c r="L481" s="101"/>
      <c r="M481" s="99" t="str">
        <f>IFERROR(VLOOKUP(C481,Sheet9!$A$1:$C$457,3,FALSE),"")</f>
        <v/>
      </c>
      <c r="N481" s="101">
        <f t="shared" si="25"/>
        <v>124</v>
      </c>
      <c r="O481" s="102"/>
      <c r="P481" s="101"/>
      <c r="Q481" s="103" t="s">
        <v>62</v>
      </c>
      <c r="R481" s="104">
        <f t="shared" si="23"/>
        <v>124</v>
      </c>
    </row>
    <row r="482" spans="1:18" s="6" customFormat="1" ht="12.75">
      <c r="A482" s="117"/>
      <c r="B482" s="3"/>
      <c r="C482" s="106" t="s">
        <v>6029</v>
      </c>
      <c r="D482" s="96" t="s">
        <v>39</v>
      </c>
      <c r="E482" s="4" t="s">
        <v>6095</v>
      </c>
      <c r="F482" s="97" t="str">
        <f>IFERROR(VLOOKUP(C482,Sheet9!$A$1:$C$457,2,FALSE),"")</f>
        <v/>
      </c>
      <c r="G482" s="98"/>
      <c r="H482" s="5"/>
      <c r="I482" s="99"/>
      <c r="J482" s="100">
        <v>45045</v>
      </c>
      <c r="K482" s="1">
        <f t="shared" si="24"/>
        <v>45104</v>
      </c>
      <c r="L482" s="101"/>
      <c r="M482" s="99" t="str">
        <f>IFERROR(VLOOKUP(C482,Sheet9!$A$1:$C$457,3,FALSE),"")</f>
        <v/>
      </c>
      <c r="N482" s="101">
        <f t="shared" si="25"/>
        <v>124</v>
      </c>
      <c r="O482" s="102"/>
      <c r="P482" s="101"/>
      <c r="Q482" s="103" t="s">
        <v>62</v>
      </c>
      <c r="R482" s="104">
        <f t="shared" si="23"/>
        <v>124</v>
      </c>
    </row>
    <row r="483" spans="1:18" s="6" customFormat="1" ht="12.75">
      <c r="A483" s="117"/>
      <c r="B483" s="3"/>
      <c r="C483" s="106" t="s">
        <v>6030</v>
      </c>
      <c r="D483" s="96" t="s">
        <v>39</v>
      </c>
      <c r="E483" s="4" t="s">
        <v>6095</v>
      </c>
      <c r="F483" s="97" t="str">
        <f>IFERROR(VLOOKUP(C483,Sheet9!$A$1:$C$457,2,FALSE),"")</f>
        <v/>
      </c>
      <c r="G483" s="98"/>
      <c r="H483" s="5"/>
      <c r="I483" s="99"/>
      <c r="J483" s="100">
        <v>45045</v>
      </c>
      <c r="K483" s="1">
        <f t="shared" si="24"/>
        <v>45104</v>
      </c>
      <c r="L483" s="101"/>
      <c r="M483" s="99" t="str">
        <f>IFERROR(VLOOKUP(C483,Sheet9!$A$1:$C$457,3,FALSE),"")</f>
        <v/>
      </c>
      <c r="N483" s="101">
        <f t="shared" si="25"/>
        <v>124</v>
      </c>
      <c r="O483" s="102"/>
      <c r="P483" s="101"/>
      <c r="Q483" s="103" t="s">
        <v>62</v>
      </c>
      <c r="R483" s="104">
        <f t="shared" si="23"/>
        <v>124</v>
      </c>
    </row>
    <row r="484" spans="1:18" s="6" customFormat="1" ht="12.75">
      <c r="A484" s="117"/>
      <c r="B484" s="3"/>
      <c r="C484" s="106" t="s">
        <v>6031</v>
      </c>
      <c r="D484" s="96" t="s">
        <v>39</v>
      </c>
      <c r="E484" s="4" t="s">
        <v>6095</v>
      </c>
      <c r="F484" s="97" t="str">
        <f>IFERROR(VLOOKUP(C484,Sheet9!$A$1:$C$457,2,FALSE),"")</f>
        <v/>
      </c>
      <c r="G484" s="98"/>
      <c r="H484" s="5"/>
      <c r="I484" s="99"/>
      <c r="J484" s="100">
        <v>45045</v>
      </c>
      <c r="K484" s="1">
        <f t="shared" si="24"/>
        <v>45104</v>
      </c>
      <c r="L484" s="101"/>
      <c r="M484" s="99" t="str">
        <f>IFERROR(VLOOKUP(C484,Sheet9!$A$1:$C$457,3,FALSE),"")</f>
        <v/>
      </c>
      <c r="N484" s="101">
        <f t="shared" si="25"/>
        <v>124</v>
      </c>
      <c r="O484" s="102"/>
      <c r="P484" s="101"/>
      <c r="Q484" s="103" t="s">
        <v>62</v>
      </c>
      <c r="R484" s="104">
        <f t="shared" si="23"/>
        <v>124</v>
      </c>
    </row>
    <row r="485" spans="1:18" s="6" customFormat="1" ht="12.75">
      <c r="A485" s="117"/>
      <c r="B485" s="3"/>
      <c r="C485" s="106" t="s">
        <v>6042</v>
      </c>
      <c r="D485" s="96" t="s">
        <v>39</v>
      </c>
      <c r="E485" s="4" t="s">
        <v>6095</v>
      </c>
      <c r="F485" s="97" t="str">
        <f>IFERROR(VLOOKUP(C485,Sheet9!$A$1:$C$457,2,FALSE),"")</f>
        <v/>
      </c>
      <c r="G485" s="98"/>
      <c r="H485" s="5"/>
      <c r="I485" s="99"/>
      <c r="J485" s="100">
        <v>45045</v>
      </c>
      <c r="K485" s="1">
        <f t="shared" si="24"/>
        <v>45104</v>
      </c>
      <c r="L485" s="101"/>
      <c r="M485" s="99" t="str">
        <f>IFERROR(VLOOKUP(C485,Sheet9!$A$1:$C$457,3,FALSE),"")</f>
        <v/>
      </c>
      <c r="N485" s="101">
        <f t="shared" si="25"/>
        <v>124</v>
      </c>
      <c r="O485" s="102"/>
      <c r="P485" s="101"/>
      <c r="Q485" s="103" t="s">
        <v>62</v>
      </c>
      <c r="R485" s="104">
        <f t="shared" si="23"/>
        <v>124</v>
      </c>
    </row>
    <row r="486" spans="1:18" s="6" customFormat="1" ht="12.75">
      <c r="A486" s="117"/>
      <c r="B486" s="3"/>
      <c r="C486" s="106" t="s">
        <v>6044</v>
      </c>
      <c r="D486" s="96" t="s">
        <v>39</v>
      </c>
      <c r="E486" s="4" t="s">
        <v>6095</v>
      </c>
      <c r="F486" s="97" t="str">
        <f>IFERROR(VLOOKUP(C486,Sheet9!$A$1:$C$457,2,FALSE),"")</f>
        <v/>
      </c>
      <c r="G486" s="98"/>
      <c r="H486" s="5"/>
      <c r="I486" s="99"/>
      <c r="J486" s="100">
        <v>45045</v>
      </c>
      <c r="K486" s="1">
        <f t="shared" si="24"/>
        <v>45104</v>
      </c>
      <c r="L486" s="101"/>
      <c r="M486" s="99" t="str">
        <f>IFERROR(VLOOKUP(C486,Sheet9!$A$1:$C$457,3,FALSE),"")</f>
        <v/>
      </c>
      <c r="N486" s="101">
        <f t="shared" si="25"/>
        <v>124</v>
      </c>
      <c r="O486" s="102"/>
      <c r="P486" s="101"/>
      <c r="Q486" s="103" t="s">
        <v>62</v>
      </c>
      <c r="R486" s="104">
        <f t="shared" si="23"/>
        <v>124</v>
      </c>
    </row>
    <row r="487" spans="1:18" s="6" customFormat="1" ht="12.75">
      <c r="A487" s="117"/>
      <c r="B487" s="3"/>
      <c r="C487" s="106" t="s">
        <v>6046</v>
      </c>
      <c r="D487" s="96" t="s">
        <v>39</v>
      </c>
      <c r="E487" s="4" t="s">
        <v>6095</v>
      </c>
      <c r="F487" s="97" t="str">
        <f>IFERROR(VLOOKUP(C487,Sheet9!$A$1:$C$457,2,FALSE),"")</f>
        <v/>
      </c>
      <c r="G487" s="98"/>
      <c r="H487" s="5"/>
      <c r="I487" s="99"/>
      <c r="J487" s="100">
        <v>45045</v>
      </c>
      <c r="K487" s="1">
        <f t="shared" si="24"/>
        <v>45104</v>
      </c>
      <c r="L487" s="101"/>
      <c r="M487" s="99" t="str">
        <f>IFERROR(VLOOKUP(C487,Sheet9!$A$1:$C$457,3,FALSE),"")</f>
        <v/>
      </c>
      <c r="N487" s="101">
        <f t="shared" si="25"/>
        <v>124</v>
      </c>
      <c r="O487" s="102"/>
      <c r="P487" s="101"/>
      <c r="Q487" s="103" t="s">
        <v>62</v>
      </c>
      <c r="R487" s="104">
        <f t="shared" si="23"/>
        <v>124</v>
      </c>
    </row>
    <row r="488" spans="1:18" s="6" customFormat="1" ht="12.75">
      <c r="A488" s="117"/>
      <c r="B488" s="3"/>
      <c r="C488" s="106" t="s">
        <v>6047</v>
      </c>
      <c r="D488" s="96" t="s">
        <v>39</v>
      </c>
      <c r="E488" s="4" t="s">
        <v>6095</v>
      </c>
      <c r="F488" s="97" t="str">
        <f>IFERROR(VLOOKUP(C488,Sheet9!$A$1:$C$457,2,FALSE),"")</f>
        <v/>
      </c>
      <c r="G488" s="98"/>
      <c r="H488" s="5"/>
      <c r="I488" s="99"/>
      <c r="J488" s="100">
        <v>45045</v>
      </c>
      <c r="K488" s="1">
        <f t="shared" si="24"/>
        <v>45104</v>
      </c>
      <c r="L488" s="101"/>
      <c r="M488" s="99" t="str">
        <f>IFERROR(VLOOKUP(C488,Sheet9!$A$1:$C$457,3,FALSE),"")</f>
        <v/>
      </c>
      <c r="N488" s="101">
        <f t="shared" si="25"/>
        <v>124</v>
      </c>
      <c r="O488" s="102"/>
      <c r="P488" s="101"/>
      <c r="Q488" s="103" t="s">
        <v>62</v>
      </c>
      <c r="R488" s="104">
        <f t="shared" si="23"/>
        <v>124</v>
      </c>
    </row>
    <row r="489" spans="1:18" s="6" customFormat="1" ht="12.75">
      <c r="A489" s="117"/>
      <c r="B489" s="3"/>
      <c r="C489" s="106" t="s">
        <v>6049</v>
      </c>
      <c r="D489" s="96" t="s">
        <v>39</v>
      </c>
      <c r="E489" s="4" t="s">
        <v>6095</v>
      </c>
      <c r="F489" s="97" t="str">
        <f>IFERROR(VLOOKUP(C489,Sheet9!$A$1:$C$457,2,FALSE),"")</f>
        <v/>
      </c>
      <c r="G489" s="98"/>
      <c r="H489" s="5"/>
      <c r="I489" s="99"/>
      <c r="J489" s="100">
        <v>45045</v>
      </c>
      <c r="K489" s="1">
        <f t="shared" si="24"/>
        <v>45104</v>
      </c>
      <c r="L489" s="101"/>
      <c r="M489" s="99" t="str">
        <f>IFERROR(VLOOKUP(C489,Sheet9!$A$1:$C$457,3,FALSE),"")</f>
        <v/>
      </c>
      <c r="N489" s="101">
        <f t="shared" si="25"/>
        <v>124</v>
      </c>
      <c r="O489" s="102"/>
      <c r="P489" s="101"/>
      <c r="Q489" s="103" t="s">
        <v>62</v>
      </c>
      <c r="R489" s="104">
        <f t="shared" si="23"/>
        <v>124</v>
      </c>
    </row>
    <row r="490" spans="1:18" s="6" customFormat="1" ht="12.75">
      <c r="A490" s="117"/>
      <c r="B490" s="3"/>
      <c r="C490" s="106" t="s">
        <v>6518</v>
      </c>
      <c r="D490" s="96" t="s">
        <v>39</v>
      </c>
      <c r="E490" s="4" t="s">
        <v>7060</v>
      </c>
      <c r="F490" s="97" t="str">
        <f>IFERROR(VLOOKUP(C490,Sheet9!$A$1:$C$457,2,FALSE),"")</f>
        <v/>
      </c>
      <c r="G490" s="98"/>
      <c r="H490" s="5"/>
      <c r="I490" s="99"/>
      <c r="J490" s="100">
        <v>45056</v>
      </c>
      <c r="K490" s="1">
        <f t="shared" si="24"/>
        <v>45115</v>
      </c>
      <c r="L490" s="101"/>
      <c r="M490" s="99" t="str">
        <f>IFERROR(VLOOKUP(C490,Sheet9!$A$1:$C$457,3,FALSE),"")</f>
        <v/>
      </c>
      <c r="N490" s="101">
        <f t="shared" si="25"/>
        <v>124</v>
      </c>
      <c r="O490" s="102"/>
      <c r="P490" s="101"/>
      <c r="Q490" s="103" t="s">
        <v>62</v>
      </c>
      <c r="R490" s="104">
        <f t="shared" si="23"/>
        <v>124</v>
      </c>
    </row>
    <row r="491" spans="1:18" s="6" customFormat="1" ht="12.75">
      <c r="A491" s="117"/>
      <c r="B491" s="3"/>
      <c r="C491" s="106" t="s">
        <v>6528</v>
      </c>
      <c r="D491" s="96" t="s">
        <v>39</v>
      </c>
      <c r="E491" s="4" t="s">
        <v>7060</v>
      </c>
      <c r="F491" s="97" t="str">
        <f>IFERROR(VLOOKUP(C491,Sheet9!$A$1:$C$457,2,FALSE),"")</f>
        <v/>
      </c>
      <c r="G491" s="98"/>
      <c r="H491" s="5"/>
      <c r="I491" s="99"/>
      <c r="J491" s="100">
        <v>45056</v>
      </c>
      <c r="K491" s="1">
        <f t="shared" si="24"/>
        <v>45115</v>
      </c>
      <c r="L491" s="101"/>
      <c r="M491" s="99" t="str">
        <f>IFERROR(VLOOKUP(C491,Sheet9!$A$1:$C$457,3,FALSE),"")</f>
        <v/>
      </c>
      <c r="N491" s="101">
        <f t="shared" si="25"/>
        <v>124</v>
      </c>
      <c r="O491" s="102"/>
      <c r="P491" s="101"/>
      <c r="Q491" s="103" t="s">
        <v>62</v>
      </c>
      <c r="R491" s="104">
        <f t="shared" si="23"/>
        <v>124</v>
      </c>
    </row>
    <row r="492" spans="1:18" s="6" customFormat="1" ht="12.75">
      <c r="A492" s="117"/>
      <c r="B492" s="3"/>
      <c r="C492" s="106" t="s">
        <v>6533</v>
      </c>
      <c r="D492" s="96" t="s">
        <v>39</v>
      </c>
      <c r="E492" s="4" t="s">
        <v>7060</v>
      </c>
      <c r="F492" s="97" t="str">
        <f>IFERROR(VLOOKUP(C492,Sheet9!$A$1:$C$457,2,FALSE),"")</f>
        <v/>
      </c>
      <c r="G492" s="98"/>
      <c r="H492" s="5"/>
      <c r="I492" s="99"/>
      <c r="J492" s="100">
        <v>45056</v>
      </c>
      <c r="K492" s="1">
        <f t="shared" si="24"/>
        <v>45115</v>
      </c>
      <c r="L492" s="101"/>
      <c r="M492" s="99" t="str">
        <f>IFERROR(VLOOKUP(C492,Sheet9!$A$1:$C$457,3,FALSE),"")</f>
        <v/>
      </c>
      <c r="N492" s="101">
        <f t="shared" si="25"/>
        <v>124</v>
      </c>
      <c r="O492" s="102"/>
      <c r="P492" s="101"/>
      <c r="Q492" s="103" t="s">
        <v>62</v>
      </c>
      <c r="R492" s="104">
        <f t="shared" si="23"/>
        <v>124</v>
      </c>
    </row>
    <row r="493" spans="1:18" s="6" customFormat="1" ht="12.75">
      <c r="A493" s="117"/>
      <c r="B493" s="3"/>
      <c r="C493" s="106" t="s">
        <v>6566</v>
      </c>
      <c r="D493" s="96" t="s">
        <v>39</v>
      </c>
      <c r="E493" s="4" t="s">
        <v>7060</v>
      </c>
      <c r="F493" s="97" t="str">
        <f>IFERROR(VLOOKUP(C493,Sheet9!$A$1:$C$457,2,FALSE),"")</f>
        <v/>
      </c>
      <c r="G493" s="98"/>
      <c r="H493" s="5"/>
      <c r="I493" s="99"/>
      <c r="J493" s="100">
        <v>45056</v>
      </c>
      <c r="K493" s="1">
        <f t="shared" si="24"/>
        <v>45115</v>
      </c>
      <c r="L493" s="101"/>
      <c r="M493" s="99" t="str">
        <f>IFERROR(VLOOKUP(C493,Sheet9!$A$1:$C$457,3,FALSE),"")</f>
        <v/>
      </c>
      <c r="N493" s="101">
        <f t="shared" si="25"/>
        <v>124</v>
      </c>
      <c r="O493" s="102"/>
      <c r="P493" s="101"/>
      <c r="Q493" s="103" t="s">
        <v>62</v>
      </c>
      <c r="R493" s="104">
        <f t="shared" si="23"/>
        <v>124</v>
      </c>
    </row>
    <row r="494" spans="1:18" s="6" customFormat="1" ht="12.75">
      <c r="A494" s="117"/>
      <c r="B494" s="3"/>
      <c r="C494" s="106" t="s">
        <v>6567</v>
      </c>
      <c r="D494" s="96" t="s">
        <v>39</v>
      </c>
      <c r="E494" s="4" t="s">
        <v>7060</v>
      </c>
      <c r="F494" s="97" t="str">
        <f>IFERROR(VLOOKUP(C494,Sheet9!$A$1:$C$457,2,FALSE),"")</f>
        <v/>
      </c>
      <c r="G494" s="98"/>
      <c r="H494" s="5"/>
      <c r="I494" s="99"/>
      <c r="J494" s="100">
        <v>45056</v>
      </c>
      <c r="K494" s="1">
        <f t="shared" si="24"/>
        <v>45115</v>
      </c>
      <c r="L494" s="101"/>
      <c r="M494" s="99" t="str">
        <f>IFERROR(VLOOKUP(C494,Sheet9!$A$1:$C$457,3,FALSE),"")</f>
        <v/>
      </c>
      <c r="N494" s="101">
        <f t="shared" si="25"/>
        <v>124</v>
      </c>
      <c r="O494" s="102"/>
      <c r="P494" s="101"/>
      <c r="Q494" s="103" t="s">
        <v>62</v>
      </c>
      <c r="R494" s="104">
        <f t="shared" si="23"/>
        <v>124</v>
      </c>
    </row>
    <row r="495" spans="1:18" s="6" customFormat="1" ht="12.75">
      <c r="A495" s="117"/>
      <c r="B495" s="3"/>
      <c r="C495" s="106" t="s">
        <v>6577</v>
      </c>
      <c r="D495" s="96" t="s">
        <v>39</v>
      </c>
      <c r="E495" s="4" t="s">
        <v>7060</v>
      </c>
      <c r="F495" s="97" t="str">
        <f>IFERROR(VLOOKUP(C495,Sheet9!$A$1:$C$457,2,FALSE),"")</f>
        <v/>
      </c>
      <c r="G495" s="98"/>
      <c r="H495" s="5"/>
      <c r="I495" s="99"/>
      <c r="J495" s="100">
        <v>45056</v>
      </c>
      <c r="K495" s="1">
        <f t="shared" si="24"/>
        <v>45115</v>
      </c>
      <c r="L495" s="101"/>
      <c r="M495" s="99" t="str">
        <f>IFERROR(VLOOKUP(C495,Sheet9!$A$1:$C$457,3,FALSE),"")</f>
        <v/>
      </c>
      <c r="N495" s="101">
        <f t="shared" si="25"/>
        <v>124</v>
      </c>
      <c r="O495" s="102"/>
      <c r="P495" s="101"/>
      <c r="Q495" s="103" t="s">
        <v>62</v>
      </c>
      <c r="R495" s="104">
        <f t="shared" si="23"/>
        <v>124</v>
      </c>
    </row>
    <row r="496" spans="1:18" s="6" customFormat="1" ht="12.75">
      <c r="A496" s="117"/>
      <c r="B496" s="3"/>
      <c r="C496" s="106" t="s">
        <v>6578</v>
      </c>
      <c r="D496" s="96" t="s">
        <v>39</v>
      </c>
      <c r="E496" s="4" t="s">
        <v>7060</v>
      </c>
      <c r="F496" s="97" t="str">
        <f>IFERROR(VLOOKUP(C496,Sheet9!$A$1:$C$457,2,FALSE),"")</f>
        <v/>
      </c>
      <c r="G496" s="98"/>
      <c r="H496" s="5"/>
      <c r="I496" s="99"/>
      <c r="J496" s="100">
        <v>45056</v>
      </c>
      <c r="K496" s="1">
        <f t="shared" si="24"/>
        <v>45115</v>
      </c>
      <c r="L496" s="101"/>
      <c r="M496" s="99" t="str">
        <f>IFERROR(VLOOKUP(C496,Sheet9!$A$1:$C$457,3,FALSE),"")</f>
        <v/>
      </c>
      <c r="N496" s="101">
        <f t="shared" si="25"/>
        <v>124</v>
      </c>
      <c r="O496" s="102"/>
      <c r="P496" s="101"/>
      <c r="Q496" s="103" t="s">
        <v>62</v>
      </c>
      <c r="R496" s="104">
        <f t="shared" si="23"/>
        <v>124</v>
      </c>
    </row>
    <row r="497" spans="1:18" s="6" customFormat="1" ht="12.75">
      <c r="A497" s="117"/>
      <c r="B497" s="3"/>
      <c r="C497" s="106" t="s">
        <v>6670</v>
      </c>
      <c r="D497" s="96" t="s">
        <v>39</v>
      </c>
      <c r="E497" s="4" t="s">
        <v>7058</v>
      </c>
      <c r="F497" s="97" t="str">
        <f>IFERROR(VLOOKUP(C497,Sheet9!$A$1:$C$457,2,FALSE),"")</f>
        <v/>
      </c>
      <c r="G497" s="98"/>
      <c r="H497" s="5"/>
      <c r="I497" s="99"/>
      <c r="J497" s="100">
        <v>45058</v>
      </c>
      <c r="K497" s="1">
        <f t="shared" si="24"/>
        <v>45117</v>
      </c>
      <c r="L497" s="101"/>
      <c r="M497" s="99" t="str">
        <f>IFERROR(VLOOKUP(C497,Sheet9!$A$1:$C$457,3,FALSE),"")</f>
        <v/>
      </c>
      <c r="N497" s="101">
        <f t="shared" si="25"/>
        <v>124</v>
      </c>
      <c r="O497" s="102"/>
      <c r="P497" s="101"/>
      <c r="Q497" s="103" t="s">
        <v>62</v>
      </c>
      <c r="R497" s="104">
        <f t="shared" si="23"/>
        <v>124</v>
      </c>
    </row>
    <row r="498" spans="1:18" s="6" customFormat="1" ht="12.75">
      <c r="A498" s="117"/>
      <c r="B498" s="3"/>
      <c r="C498" s="106" t="s">
        <v>6692</v>
      </c>
      <c r="D498" s="96" t="s">
        <v>39</v>
      </c>
      <c r="E498" s="4" t="s">
        <v>7058</v>
      </c>
      <c r="F498" s="97" t="str">
        <f>IFERROR(VLOOKUP(C498,Sheet9!$A$1:$C$457,2,FALSE),"")</f>
        <v/>
      </c>
      <c r="G498" s="98"/>
      <c r="H498" s="5"/>
      <c r="I498" s="99"/>
      <c r="J498" s="100">
        <v>45058</v>
      </c>
      <c r="K498" s="1">
        <f t="shared" si="24"/>
        <v>45117</v>
      </c>
      <c r="L498" s="101"/>
      <c r="M498" s="99" t="str">
        <f>IFERROR(VLOOKUP(C498,Sheet9!$A$1:$C$457,3,FALSE),"")</f>
        <v/>
      </c>
      <c r="N498" s="101">
        <f t="shared" si="25"/>
        <v>124</v>
      </c>
      <c r="O498" s="102"/>
      <c r="P498" s="101"/>
      <c r="Q498" s="103" t="s">
        <v>62</v>
      </c>
      <c r="R498" s="104">
        <f t="shared" si="23"/>
        <v>124</v>
      </c>
    </row>
    <row r="499" spans="1:18" s="6" customFormat="1" ht="12.75">
      <c r="A499" s="117"/>
      <c r="B499" s="3"/>
      <c r="C499" s="106" t="s">
        <v>6695</v>
      </c>
      <c r="D499" s="96" t="s">
        <v>39</v>
      </c>
      <c r="E499" s="4" t="s">
        <v>7058</v>
      </c>
      <c r="F499" s="97" t="str">
        <f>IFERROR(VLOOKUP(C499,Sheet9!$A$1:$C$457,2,FALSE),"")</f>
        <v/>
      </c>
      <c r="G499" s="98"/>
      <c r="H499" s="5"/>
      <c r="I499" s="99"/>
      <c r="J499" s="100">
        <v>45058</v>
      </c>
      <c r="K499" s="1">
        <f t="shared" si="24"/>
        <v>45117</v>
      </c>
      <c r="L499" s="101"/>
      <c r="M499" s="99" t="str">
        <f>IFERROR(VLOOKUP(C499,Sheet9!$A$1:$C$457,3,FALSE),"")</f>
        <v/>
      </c>
      <c r="N499" s="101">
        <f t="shared" si="25"/>
        <v>124</v>
      </c>
      <c r="O499" s="102"/>
      <c r="P499" s="101"/>
      <c r="Q499" s="103" t="s">
        <v>62</v>
      </c>
      <c r="R499" s="104">
        <f t="shared" si="23"/>
        <v>124</v>
      </c>
    </row>
    <row r="500" spans="1:18" s="6" customFormat="1" ht="12.75">
      <c r="A500" s="117"/>
      <c r="B500" s="3"/>
      <c r="C500" s="106" t="s">
        <v>6805</v>
      </c>
      <c r="D500" s="96" t="s">
        <v>39</v>
      </c>
      <c r="E500" s="4" t="s">
        <v>7061</v>
      </c>
      <c r="F500" s="97" t="str">
        <f>IFERROR(VLOOKUP(C500,Sheet9!$A$1:$C$457,2,FALSE),"")</f>
        <v/>
      </c>
      <c r="G500" s="98"/>
      <c r="H500" s="5"/>
      <c r="I500" s="99"/>
      <c r="J500" s="100">
        <v>45059</v>
      </c>
      <c r="K500" s="1">
        <f t="shared" si="24"/>
        <v>45118</v>
      </c>
      <c r="L500" s="101"/>
      <c r="M500" s="99" t="str">
        <f>IFERROR(VLOOKUP(C500,Sheet9!$A$1:$C$457,3,FALSE),"")</f>
        <v/>
      </c>
      <c r="N500" s="101">
        <f t="shared" si="25"/>
        <v>124</v>
      </c>
      <c r="O500" s="102"/>
      <c r="P500" s="101"/>
      <c r="Q500" s="103" t="s">
        <v>62</v>
      </c>
      <c r="R500" s="104">
        <f t="shared" si="23"/>
        <v>124</v>
      </c>
    </row>
    <row r="501" spans="1:18" s="6" customFormat="1" ht="12.75">
      <c r="A501" s="117"/>
      <c r="B501" s="3"/>
      <c r="C501" s="107" t="s">
        <v>7150</v>
      </c>
      <c r="D501" s="96" t="s">
        <v>39</v>
      </c>
      <c r="E501" s="4" t="s">
        <v>8492</v>
      </c>
      <c r="F501" s="97" t="str">
        <f>IFERROR(VLOOKUP(C501,Sheet9!$A$1:$C$457,2,FALSE),"")</f>
        <v/>
      </c>
      <c r="G501" s="98"/>
      <c r="H501" s="5"/>
      <c r="I501" s="99"/>
      <c r="J501" s="100">
        <v>45063</v>
      </c>
      <c r="K501" s="1">
        <f t="shared" si="24"/>
        <v>45122</v>
      </c>
      <c r="L501" s="101"/>
      <c r="M501" s="99" t="str">
        <f>IFERROR(VLOOKUP(C501,Sheet9!$A$1:$C$457,3,FALSE),"")</f>
        <v/>
      </c>
      <c r="N501" s="101">
        <f t="shared" si="25"/>
        <v>124</v>
      </c>
      <c r="O501" s="102"/>
      <c r="P501" s="101"/>
      <c r="Q501" s="103" t="s">
        <v>8489</v>
      </c>
      <c r="R501" s="104">
        <f t="shared" si="23"/>
        <v>124</v>
      </c>
    </row>
    <row r="502" spans="1:18" s="6" customFormat="1" ht="12.75">
      <c r="A502" s="117"/>
      <c r="B502" s="3"/>
      <c r="C502" s="107" t="s">
        <v>7151</v>
      </c>
      <c r="D502" s="96" t="s">
        <v>39</v>
      </c>
      <c r="E502" s="4" t="s">
        <v>8492</v>
      </c>
      <c r="F502" s="97" t="str">
        <f>IFERROR(VLOOKUP(C502,Sheet9!$A$1:$C$457,2,FALSE),"")</f>
        <v/>
      </c>
      <c r="G502" s="98"/>
      <c r="H502" s="5"/>
      <c r="I502" s="99"/>
      <c r="J502" s="100">
        <v>45063</v>
      </c>
      <c r="K502" s="1">
        <f t="shared" si="24"/>
        <v>45122</v>
      </c>
      <c r="L502" s="101"/>
      <c r="M502" s="99" t="str">
        <f>IFERROR(VLOOKUP(C502,Sheet9!$A$1:$C$457,3,FALSE),"")</f>
        <v/>
      </c>
      <c r="N502" s="101">
        <f t="shared" si="25"/>
        <v>124</v>
      </c>
      <c r="O502" s="102"/>
      <c r="P502" s="101"/>
      <c r="Q502" s="103" t="s">
        <v>8489</v>
      </c>
      <c r="R502" s="104">
        <f t="shared" si="23"/>
        <v>124</v>
      </c>
    </row>
    <row r="503" spans="1:18" s="6" customFormat="1" ht="12.75">
      <c r="A503" s="117"/>
      <c r="B503" s="3"/>
      <c r="C503" s="107" t="s">
        <v>7152</v>
      </c>
      <c r="D503" s="96" t="s">
        <v>39</v>
      </c>
      <c r="E503" s="4" t="s">
        <v>8492</v>
      </c>
      <c r="F503" s="97" t="str">
        <f>IFERROR(VLOOKUP(C503,Sheet9!$A$1:$C$457,2,FALSE),"")</f>
        <v/>
      </c>
      <c r="G503" s="98"/>
      <c r="H503" s="5"/>
      <c r="I503" s="99"/>
      <c r="J503" s="100">
        <v>45063</v>
      </c>
      <c r="K503" s="1">
        <f t="shared" si="24"/>
        <v>45122</v>
      </c>
      <c r="L503" s="101"/>
      <c r="M503" s="99" t="str">
        <f>IFERROR(VLOOKUP(C503,Sheet9!$A$1:$C$457,3,FALSE),"")</f>
        <v/>
      </c>
      <c r="N503" s="101">
        <f t="shared" si="25"/>
        <v>124</v>
      </c>
      <c r="O503" s="102"/>
      <c r="P503" s="101"/>
      <c r="Q503" s="103" t="s">
        <v>8489</v>
      </c>
      <c r="R503" s="104">
        <f t="shared" si="23"/>
        <v>124</v>
      </c>
    </row>
    <row r="504" spans="1:18" s="6" customFormat="1" ht="12.75">
      <c r="A504" s="117"/>
      <c r="B504" s="3"/>
      <c r="C504" s="107" t="s">
        <v>7153</v>
      </c>
      <c r="D504" s="96" t="s">
        <v>39</v>
      </c>
      <c r="E504" s="4" t="s">
        <v>8492</v>
      </c>
      <c r="F504" s="97" t="str">
        <f>IFERROR(VLOOKUP(C504,Sheet9!$A$1:$C$457,2,FALSE),"")</f>
        <v/>
      </c>
      <c r="G504" s="98"/>
      <c r="H504" s="5"/>
      <c r="I504" s="99"/>
      <c r="J504" s="100">
        <v>45063</v>
      </c>
      <c r="K504" s="1">
        <f t="shared" si="24"/>
        <v>45122</v>
      </c>
      <c r="L504" s="101"/>
      <c r="M504" s="99" t="str">
        <f>IFERROR(VLOOKUP(C504,Sheet9!$A$1:$C$457,3,FALSE),"")</f>
        <v/>
      </c>
      <c r="N504" s="101">
        <f t="shared" si="25"/>
        <v>124</v>
      </c>
      <c r="O504" s="102"/>
      <c r="P504" s="101"/>
      <c r="Q504" s="103" t="s">
        <v>8489</v>
      </c>
      <c r="R504" s="104">
        <f t="shared" si="23"/>
        <v>124</v>
      </c>
    </row>
    <row r="505" spans="1:18" s="6" customFormat="1" ht="12.75">
      <c r="A505" s="117"/>
      <c r="B505" s="3"/>
      <c r="C505" s="107" t="s">
        <v>7154</v>
      </c>
      <c r="D505" s="96" t="s">
        <v>39</v>
      </c>
      <c r="E505" s="4" t="s">
        <v>8492</v>
      </c>
      <c r="F505" s="97" t="str">
        <f>IFERROR(VLOOKUP(C505,Sheet9!$A$1:$C$457,2,FALSE),"")</f>
        <v/>
      </c>
      <c r="G505" s="98"/>
      <c r="H505" s="5"/>
      <c r="I505" s="99"/>
      <c r="J505" s="100">
        <v>45063</v>
      </c>
      <c r="K505" s="1">
        <f t="shared" si="24"/>
        <v>45122</v>
      </c>
      <c r="L505" s="101"/>
      <c r="M505" s="99" t="str">
        <f>IFERROR(VLOOKUP(C505,Sheet9!$A$1:$C$457,3,FALSE),"")</f>
        <v/>
      </c>
      <c r="N505" s="101">
        <f t="shared" si="25"/>
        <v>124</v>
      </c>
      <c r="O505" s="102"/>
      <c r="P505" s="101"/>
      <c r="Q505" s="103" t="s">
        <v>8489</v>
      </c>
      <c r="R505" s="104">
        <f t="shared" si="23"/>
        <v>124</v>
      </c>
    </row>
    <row r="506" spans="1:18" s="6" customFormat="1" ht="12.75">
      <c r="A506" s="117"/>
      <c r="B506" s="3"/>
      <c r="C506" s="107" t="s">
        <v>7155</v>
      </c>
      <c r="D506" s="96" t="s">
        <v>39</v>
      </c>
      <c r="E506" s="4" t="s">
        <v>8492</v>
      </c>
      <c r="F506" s="97" t="str">
        <f>IFERROR(VLOOKUP(C506,Sheet9!$A$1:$C$457,2,FALSE),"")</f>
        <v/>
      </c>
      <c r="G506" s="98"/>
      <c r="H506" s="5"/>
      <c r="I506" s="99"/>
      <c r="J506" s="100">
        <v>45063</v>
      </c>
      <c r="K506" s="1">
        <f t="shared" si="24"/>
        <v>45122</v>
      </c>
      <c r="L506" s="101"/>
      <c r="M506" s="99" t="str">
        <f>IFERROR(VLOOKUP(C506,Sheet9!$A$1:$C$457,3,FALSE),"")</f>
        <v/>
      </c>
      <c r="N506" s="101">
        <f t="shared" si="25"/>
        <v>124</v>
      </c>
      <c r="O506" s="102"/>
      <c r="P506" s="101"/>
      <c r="Q506" s="103" t="s">
        <v>8489</v>
      </c>
      <c r="R506" s="104">
        <f t="shared" si="23"/>
        <v>124</v>
      </c>
    </row>
    <row r="507" spans="1:18" s="6" customFormat="1" ht="12.75">
      <c r="A507" s="117"/>
      <c r="B507" s="3"/>
      <c r="C507" s="107" t="s">
        <v>7156</v>
      </c>
      <c r="D507" s="96" t="s">
        <v>39</v>
      </c>
      <c r="E507" s="4" t="s">
        <v>8492</v>
      </c>
      <c r="F507" s="97" t="str">
        <f>IFERROR(VLOOKUP(C507,Sheet9!$A$1:$C$457,2,FALSE),"")</f>
        <v/>
      </c>
      <c r="G507" s="98"/>
      <c r="H507" s="5"/>
      <c r="I507" s="99"/>
      <c r="J507" s="100">
        <v>45063</v>
      </c>
      <c r="K507" s="1">
        <f t="shared" si="24"/>
        <v>45122</v>
      </c>
      <c r="L507" s="101"/>
      <c r="M507" s="99" t="str">
        <f>IFERROR(VLOOKUP(C507,Sheet9!$A$1:$C$457,3,FALSE),"")</f>
        <v/>
      </c>
      <c r="N507" s="101">
        <f t="shared" si="25"/>
        <v>124</v>
      </c>
      <c r="O507" s="102"/>
      <c r="P507" s="101"/>
      <c r="Q507" s="103" t="s">
        <v>8489</v>
      </c>
      <c r="R507" s="104">
        <f t="shared" si="23"/>
        <v>124</v>
      </c>
    </row>
    <row r="508" spans="1:18" s="6" customFormat="1" ht="12.75">
      <c r="A508" s="117"/>
      <c r="B508" s="3"/>
      <c r="C508" s="107" t="s">
        <v>7157</v>
      </c>
      <c r="D508" s="96" t="s">
        <v>39</v>
      </c>
      <c r="E508" s="4" t="s">
        <v>8492</v>
      </c>
      <c r="F508" s="97" t="str">
        <f>IFERROR(VLOOKUP(C508,Sheet9!$A$1:$C$457,2,FALSE),"")</f>
        <v/>
      </c>
      <c r="G508" s="98"/>
      <c r="H508" s="5"/>
      <c r="I508" s="99"/>
      <c r="J508" s="100">
        <v>45063</v>
      </c>
      <c r="K508" s="1">
        <f t="shared" si="24"/>
        <v>45122</v>
      </c>
      <c r="L508" s="101"/>
      <c r="M508" s="99" t="str">
        <f>IFERROR(VLOOKUP(C508,Sheet9!$A$1:$C$457,3,FALSE),"")</f>
        <v/>
      </c>
      <c r="N508" s="101">
        <f t="shared" si="25"/>
        <v>124</v>
      </c>
      <c r="O508" s="102"/>
      <c r="P508" s="101"/>
      <c r="Q508" s="103" t="s">
        <v>8489</v>
      </c>
      <c r="R508" s="104">
        <f t="shared" si="23"/>
        <v>124</v>
      </c>
    </row>
    <row r="509" spans="1:18" s="6" customFormat="1" ht="12.75">
      <c r="A509" s="117"/>
      <c r="B509" s="3"/>
      <c r="C509" s="107" t="s">
        <v>7158</v>
      </c>
      <c r="D509" s="96" t="s">
        <v>39</v>
      </c>
      <c r="E509" s="4" t="s">
        <v>8492</v>
      </c>
      <c r="F509" s="97" t="str">
        <f>IFERROR(VLOOKUP(C509,Sheet9!$A$1:$C$457,2,FALSE),"")</f>
        <v/>
      </c>
      <c r="G509" s="98"/>
      <c r="H509" s="5"/>
      <c r="I509" s="99"/>
      <c r="J509" s="100">
        <v>45063</v>
      </c>
      <c r="K509" s="1">
        <f t="shared" si="24"/>
        <v>45122</v>
      </c>
      <c r="L509" s="101"/>
      <c r="M509" s="99" t="str">
        <f>IFERROR(VLOOKUP(C509,Sheet9!$A$1:$C$457,3,FALSE),"")</f>
        <v/>
      </c>
      <c r="N509" s="101">
        <f t="shared" si="25"/>
        <v>124</v>
      </c>
      <c r="O509" s="102"/>
      <c r="P509" s="101"/>
      <c r="Q509" s="103" t="s">
        <v>8489</v>
      </c>
      <c r="R509" s="104">
        <f t="shared" si="23"/>
        <v>124</v>
      </c>
    </row>
    <row r="510" spans="1:18" s="6" customFormat="1" ht="12.75">
      <c r="A510" s="117"/>
      <c r="B510" s="3"/>
      <c r="C510" s="107" t="s">
        <v>7159</v>
      </c>
      <c r="D510" s="96" t="s">
        <v>39</v>
      </c>
      <c r="E510" s="4" t="s">
        <v>8492</v>
      </c>
      <c r="F510" s="97" t="str">
        <f>IFERROR(VLOOKUP(C510,Sheet9!$A$1:$C$457,2,FALSE),"")</f>
        <v/>
      </c>
      <c r="G510" s="98"/>
      <c r="H510" s="5"/>
      <c r="I510" s="99"/>
      <c r="J510" s="100">
        <v>45063</v>
      </c>
      <c r="K510" s="1">
        <f t="shared" si="24"/>
        <v>45122</v>
      </c>
      <c r="L510" s="101"/>
      <c r="M510" s="99" t="str">
        <f>IFERROR(VLOOKUP(C510,Sheet9!$A$1:$C$457,3,FALSE),"")</f>
        <v/>
      </c>
      <c r="N510" s="101">
        <f t="shared" si="25"/>
        <v>124</v>
      </c>
      <c r="O510" s="102"/>
      <c r="P510" s="101"/>
      <c r="Q510" s="103" t="s">
        <v>8489</v>
      </c>
      <c r="R510" s="104">
        <f t="shared" si="23"/>
        <v>124</v>
      </c>
    </row>
    <row r="511" spans="1:18" s="6" customFormat="1" ht="12.75">
      <c r="A511" s="117"/>
      <c r="B511" s="3"/>
      <c r="C511" s="107" t="s">
        <v>7160</v>
      </c>
      <c r="D511" s="96" t="s">
        <v>39</v>
      </c>
      <c r="E511" s="4" t="s">
        <v>8492</v>
      </c>
      <c r="F511" s="97" t="str">
        <f>IFERROR(VLOOKUP(C511,Sheet9!$A$1:$C$457,2,FALSE),"")</f>
        <v/>
      </c>
      <c r="G511" s="98"/>
      <c r="H511" s="5"/>
      <c r="I511" s="99"/>
      <c r="J511" s="100">
        <v>45063</v>
      </c>
      <c r="K511" s="1">
        <f t="shared" si="24"/>
        <v>45122</v>
      </c>
      <c r="L511" s="101"/>
      <c r="M511" s="99" t="str">
        <f>IFERROR(VLOOKUP(C511,Sheet9!$A$1:$C$457,3,FALSE),"")</f>
        <v/>
      </c>
      <c r="N511" s="101">
        <f t="shared" si="25"/>
        <v>124</v>
      </c>
      <c r="O511" s="102"/>
      <c r="P511" s="101"/>
      <c r="Q511" s="103" t="s">
        <v>8489</v>
      </c>
      <c r="R511" s="104">
        <f t="shared" si="23"/>
        <v>124</v>
      </c>
    </row>
    <row r="512" spans="1:18" s="6" customFormat="1" ht="12.75">
      <c r="A512" s="117"/>
      <c r="B512" s="3"/>
      <c r="C512" s="107" t="s">
        <v>7161</v>
      </c>
      <c r="D512" s="96" t="s">
        <v>39</v>
      </c>
      <c r="E512" s="4" t="s">
        <v>8492</v>
      </c>
      <c r="F512" s="97" t="str">
        <f>IFERROR(VLOOKUP(C512,Sheet9!$A$1:$C$457,2,FALSE),"")</f>
        <v/>
      </c>
      <c r="G512" s="98"/>
      <c r="H512" s="5"/>
      <c r="I512" s="99"/>
      <c r="J512" s="100">
        <v>45063</v>
      </c>
      <c r="K512" s="1">
        <f t="shared" si="24"/>
        <v>45122</v>
      </c>
      <c r="L512" s="101"/>
      <c r="M512" s="99" t="str">
        <f>IFERROR(VLOOKUP(C512,Sheet9!$A$1:$C$457,3,FALSE),"")</f>
        <v/>
      </c>
      <c r="N512" s="101">
        <f t="shared" si="25"/>
        <v>124</v>
      </c>
      <c r="O512" s="102"/>
      <c r="P512" s="101"/>
      <c r="Q512" s="103" t="s">
        <v>8489</v>
      </c>
      <c r="R512" s="104">
        <f t="shared" si="23"/>
        <v>124</v>
      </c>
    </row>
    <row r="513" spans="1:18" s="6" customFormat="1" ht="12.75">
      <c r="A513" s="117"/>
      <c r="B513" s="3"/>
      <c r="C513" s="107" t="s">
        <v>7162</v>
      </c>
      <c r="D513" s="96" t="s">
        <v>39</v>
      </c>
      <c r="E513" s="4" t="s">
        <v>8492</v>
      </c>
      <c r="F513" s="97" t="str">
        <f>IFERROR(VLOOKUP(C513,Sheet9!$A$1:$C$457,2,FALSE),"")</f>
        <v/>
      </c>
      <c r="G513" s="98"/>
      <c r="H513" s="5"/>
      <c r="I513" s="99"/>
      <c r="J513" s="100">
        <v>45063</v>
      </c>
      <c r="K513" s="1">
        <f t="shared" si="24"/>
        <v>45122</v>
      </c>
      <c r="L513" s="101"/>
      <c r="M513" s="99" t="str">
        <f>IFERROR(VLOOKUP(C513,Sheet9!$A$1:$C$457,3,FALSE),"")</f>
        <v/>
      </c>
      <c r="N513" s="101">
        <f t="shared" si="25"/>
        <v>124</v>
      </c>
      <c r="O513" s="102"/>
      <c r="P513" s="101"/>
      <c r="Q513" s="103" t="s">
        <v>8489</v>
      </c>
      <c r="R513" s="104">
        <f t="shared" si="23"/>
        <v>124</v>
      </c>
    </row>
    <row r="514" spans="1:18" s="6" customFormat="1" ht="12.75">
      <c r="A514" s="117"/>
      <c r="B514" s="3"/>
      <c r="C514" s="107" t="s">
        <v>7163</v>
      </c>
      <c r="D514" s="96" t="s">
        <v>39</v>
      </c>
      <c r="E514" s="4" t="s">
        <v>8492</v>
      </c>
      <c r="F514" s="97" t="str">
        <f>IFERROR(VLOOKUP(C514,Sheet9!$A$1:$C$457,2,FALSE),"")</f>
        <v/>
      </c>
      <c r="G514" s="98"/>
      <c r="H514" s="5"/>
      <c r="I514" s="99"/>
      <c r="J514" s="100">
        <v>45063</v>
      </c>
      <c r="K514" s="1">
        <f t="shared" si="24"/>
        <v>45122</v>
      </c>
      <c r="L514" s="101"/>
      <c r="M514" s="99" t="str">
        <f>IFERROR(VLOOKUP(C514,Sheet9!$A$1:$C$457,3,FALSE),"")</f>
        <v/>
      </c>
      <c r="N514" s="101">
        <f t="shared" si="25"/>
        <v>124</v>
      </c>
      <c r="O514" s="102"/>
      <c r="P514" s="101"/>
      <c r="Q514" s="103" t="s">
        <v>8489</v>
      </c>
      <c r="R514" s="104">
        <f t="shared" si="23"/>
        <v>124</v>
      </c>
    </row>
    <row r="515" spans="1:18" s="6" customFormat="1" ht="12.75">
      <c r="A515" s="117"/>
      <c r="B515" s="3"/>
      <c r="C515" s="107" t="s">
        <v>7165</v>
      </c>
      <c r="D515" s="96" t="s">
        <v>39</v>
      </c>
      <c r="E515" s="4" t="s">
        <v>8492</v>
      </c>
      <c r="F515" s="97" t="str">
        <f>IFERROR(VLOOKUP(C515,Sheet9!$A$1:$C$457,2,FALSE),"")</f>
        <v/>
      </c>
      <c r="G515" s="98"/>
      <c r="H515" s="5"/>
      <c r="I515" s="99"/>
      <c r="J515" s="100">
        <v>45063</v>
      </c>
      <c r="K515" s="1">
        <f t="shared" si="24"/>
        <v>45122</v>
      </c>
      <c r="L515" s="101"/>
      <c r="M515" s="99" t="str">
        <f>IFERROR(VLOOKUP(C515,Sheet9!$A$1:$C$457,3,FALSE),"")</f>
        <v/>
      </c>
      <c r="N515" s="101">
        <f t="shared" si="25"/>
        <v>124</v>
      </c>
      <c r="O515" s="102"/>
      <c r="P515" s="101"/>
      <c r="Q515" s="103" t="s">
        <v>8489</v>
      </c>
      <c r="R515" s="104">
        <f t="shared" si="23"/>
        <v>124</v>
      </c>
    </row>
    <row r="516" spans="1:18" s="6" customFormat="1" ht="12.75">
      <c r="A516" s="117"/>
      <c r="B516" s="3"/>
      <c r="C516" s="107" t="s">
        <v>7166</v>
      </c>
      <c r="D516" s="96" t="s">
        <v>39</v>
      </c>
      <c r="E516" s="4" t="s">
        <v>8492</v>
      </c>
      <c r="F516" s="97" t="str">
        <f>IFERROR(VLOOKUP(C516,Sheet9!$A$1:$C$457,2,FALSE),"")</f>
        <v/>
      </c>
      <c r="G516" s="98"/>
      <c r="H516" s="5"/>
      <c r="I516" s="99"/>
      <c r="J516" s="100">
        <v>45063</v>
      </c>
      <c r="K516" s="1">
        <f t="shared" si="24"/>
        <v>45122</v>
      </c>
      <c r="L516" s="101"/>
      <c r="M516" s="99" t="str">
        <f>IFERROR(VLOOKUP(C516,Sheet9!$A$1:$C$457,3,FALSE),"")</f>
        <v/>
      </c>
      <c r="N516" s="101">
        <f t="shared" si="25"/>
        <v>124</v>
      </c>
      <c r="O516" s="102"/>
      <c r="P516" s="101"/>
      <c r="Q516" s="103" t="s">
        <v>8489</v>
      </c>
      <c r="R516" s="104">
        <f t="shared" si="23"/>
        <v>124</v>
      </c>
    </row>
    <row r="517" spans="1:18" s="6" customFormat="1" ht="12.75">
      <c r="A517" s="117"/>
      <c r="B517" s="3"/>
      <c r="C517" s="107" t="s">
        <v>7167</v>
      </c>
      <c r="D517" s="96" t="s">
        <v>39</v>
      </c>
      <c r="E517" s="4" t="s">
        <v>8492</v>
      </c>
      <c r="F517" s="97" t="str">
        <f>IFERROR(VLOOKUP(C517,Sheet9!$A$1:$C$457,2,FALSE),"")</f>
        <v/>
      </c>
      <c r="G517" s="98"/>
      <c r="H517" s="5"/>
      <c r="I517" s="99"/>
      <c r="J517" s="100">
        <v>45063</v>
      </c>
      <c r="K517" s="1">
        <f t="shared" si="24"/>
        <v>45122</v>
      </c>
      <c r="L517" s="101"/>
      <c r="M517" s="99" t="str">
        <f>IFERROR(VLOOKUP(C517,Sheet9!$A$1:$C$457,3,FALSE),"")</f>
        <v/>
      </c>
      <c r="N517" s="101">
        <f t="shared" si="25"/>
        <v>124</v>
      </c>
      <c r="O517" s="102"/>
      <c r="P517" s="101"/>
      <c r="Q517" s="103" t="s">
        <v>8489</v>
      </c>
      <c r="R517" s="104">
        <f t="shared" si="23"/>
        <v>124</v>
      </c>
    </row>
    <row r="518" spans="1:18" s="6" customFormat="1" ht="12.75">
      <c r="A518" s="117"/>
      <c r="B518" s="3"/>
      <c r="C518" s="107" t="s">
        <v>7168</v>
      </c>
      <c r="D518" s="96" t="s">
        <v>39</v>
      </c>
      <c r="E518" s="4" t="s">
        <v>8492</v>
      </c>
      <c r="F518" s="97" t="str">
        <f>IFERROR(VLOOKUP(C518,Sheet9!$A$1:$C$457,2,FALSE),"")</f>
        <v/>
      </c>
      <c r="G518" s="98"/>
      <c r="H518" s="5"/>
      <c r="I518" s="99"/>
      <c r="J518" s="100">
        <v>45063</v>
      </c>
      <c r="K518" s="1">
        <f t="shared" si="24"/>
        <v>45122</v>
      </c>
      <c r="L518" s="101"/>
      <c r="M518" s="99" t="str">
        <f>IFERROR(VLOOKUP(C518,Sheet9!$A$1:$C$457,3,FALSE),"")</f>
        <v/>
      </c>
      <c r="N518" s="101">
        <f t="shared" si="25"/>
        <v>124</v>
      </c>
      <c r="O518" s="102"/>
      <c r="P518" s="101"/>
      <c r="Q518" s="103" t="s">
        <v>8489</v>
      </c>
      <c r="R518" s="104">
        <f t="shared" si="23"/>
        <v>124</v>
      </c>
    </row>
    <row r="519" spans="1:18" s="6" customFormat="1" ht="12.75">
      <c r="A519" s="117"/>
      <c r="B519" s="3"/>
      <c r="C519" s="107" t="s">
        <v>7169</v>
      </c>
      <c r="D519" s="96" t="s">
        <v>39</v>
      </c>
      <c r="E519" s="4" t="s">
        <v>8492</v>
      </c>
      <c r="F519" s="97" t="str">
        <f>IFERROR(VLOOKUP(C519,Sheet9!$A$1:$C$457,2,FALSE),"")</f>
        <v/>
      </c>
      <c r="G519" s="98"/>
      <c r="H519" s="5"/>
      <c r="I519" s="99"/>
      <c r="J519" s="100">
        <v>45063</v>
      </c>
      <c r="K519" s="1">
        <f t="shared" si="24"/>
        <v>45122</v>
      </c>
      <c r="L519" s="101"/>
      <c r="M519" s="99" t="str">
        <f>IFERROR(VLOOKUP(C519,Sheet9!$A$1:$C$457,3,FALSE),"")</f>
        <v/>
      </c>
      <c r="N519" s="101">
        <f t="shared" si="25"/>
        <v>124</v>
      </c>
      <c r="O519" s="102"/>
      <c r="P519" s="101"/>
      <c r="Q519" s="103" t="s">
        <v>8489</v>
      </c>
      <c r="R519" s="104">
        <f t="shared" si="23"/>
        <v>124</v>
      </c>
    </row>
    <row r="520" spans="1:18" s="6" customFormat="1" ht="12.75">
      <c r="A520" s="117"/>
      <c r="B520" s="3"/>
      <c r="C520" s="107" t="s">
        <v>7170</v>
      </c>
      <c r="D520" s="96" t="s">
        <v>39</v>
      </c>
      <c r="E520" s="4" t="s">
        <v>8492</v>
      </c>
      <c r="F520" s="97" t="str">
        <f>IFERROR(VLOOKUP(C520,Sheet9!$A$1:$C$457,2,FALSE),"")</f>
        <v/>
      </c>
      <c r="G520" s="98"/>
      <c r="H520" s="5"/>
      <c r="I520" s="99"/>
      <c r="J520" s="100">
        <v>45063</v>
      </c>
      <c r="K520" s="1">
        <f t="shared" si="24"/>
        <v>45122</v>
      </c>
      <c r="L520" s="101"/>
      <c r="M520" s="99" t="str">
        <f>IFERROR(VLOOKUP(C520,Sheet9!$A$1:$C$457,3,FALSE),"")</f>
        <v/>
      </c>
      <c r="N520" s="101">
        <f t="shared" si="25"/>
        <v>124</v>
      </c>
      <c r="O520" s="102"/>
      <c r="P520" s="101"/>
      <c r="Q520" s="103" t="s">
        <v>8489</v>
      </c>
      <c r="R520" s="104">
        <f t="shared" si="23"/>
        <v>124</v>
      </c>
    </row>
    <row r="521" spans="1:18" s="6" customFormat="1" ht="12.75">
      <c r="A521" s="117"/>
      <c r="B521" s="3"/>
      <c r="C521" s="107" t="s">
        <v>7171</v>
      </c>
      <c r="D521" s="96" t="s">
        <v>39</v>
      </c>
      <c r="E521" s="4" t="s">
        <v>8492</v>
      </c>
      <c r="F521" s="97" t="str">
        <f>IFERROR(VLOOKUP(C521,Sheet9!$A$1:$C$457,2,FALSE),"")</f>
        <v/>
      </c>
      <c r="G521" s="98"/>
      <c r="H521" s="5"/>
      <c r="I521" s="99"/>
      <c r="J521" s="100">
        <v>45063</v>
      </c>
      <c r="K521" s="1">
        <f t="shared" si="24"/>
        <v>45122</v>
      </c>
      <c r="L521" s="101"/>
      <c r="M521" s="99" t="str">
        <f>IFERROR(VLOOKUP(C521,Sheet9!$A$1:$C$457,3,FALSE),"")</f>
        <v/>
      </c>
      <c r="N521" s="101">
        <f t="shared" si="25"/>
        <v>124</v>
      </c>
      <c r="O521" s="102"/>
      <c r="P521" s="101"/>
      <c r="Q521" s="103" t="s">
        <v>8489</v>
      </c>
      <c r="R521" s="104">
        <f t="shared" ref="R521:R584" si="26">P521+N521+L521+I521</f>
        <v>124</v>
      </c>
    </row>
    <row r="522" spans="1:18" s="6" customFormat="1" ht="12.75">
      <c r="A522" s="117"/>
      <c r="B522" s="3"/>
      <c r="C522" s="107" t="s">
        <v>7172</v>
      </c>
      <c r="D522" s="96" t="s">
        <v>39</v>
      </c>
      <c r="E522" s="4" t="s">
        <v>8492</v>
      </c>
      <c r="F522" s="97" t="str">
        <f>IFERROR(VLOOKUP(C522,Sheet9!$A$1:$C$457,2,FALSE),"")</f>
        <v/>
      </c>
      <c r="G522" s="98"/>
      <c r="H522" s="5"/>
      <c r="I522" s="99"/>
      <c r="J522" s="100">
        <v>45063</v>
      </c>
      <c r="K522" s="1">
        <f t="shared" si="24"/>
        <v>45122</v>
      </c>
      <c r="L522" s="101"/>
      <c r="M522" s="99" t="str">
        <f>IFERROR(VLOOKUP(C522,Sheet9!$A$1:$C$457,3,FALSE),"")</f>
        <v/>
      </c>
      <c r="N522" s="101">
        <f t="shared" si="25"/>
        <v>124</v>
      </c>
      <c r="O522" s="102"/>
      <c r="P522" s="101"/>
      <c r="Q522" s="103" t="s">
        <v>8489</v>
      </c>
      <c r="R522" s="104">
        <f t="shared" si="26"/>
        <v>124</v>
      </c>
    </row>
    <row r="523" spans="1:18" s="6" customFormat="1" ht="12.75">
      <c r="A523" s="117"/>
      <c r="B523" s="3"/>
      <c r="C523" s="107" t="s">
        <v>7174</v>
      </c>
      <c r="D523" s="96" t="s">
        <v>39</v>
      </c>
      <c r="E523" s="4" t="s">
        <v>8492</v>
      </c>
      <c r="F523" s="97" t="str">
        <f>IFERROR(VLOOKUP(C523,Sheet9!$A$1:$C$457,2,FALSE),"")</f>
        <v/>
      </c>
      <c r="G523" s="98"/>
      <c r="H523" s="5"/>
      <c r="I523" s="99"/>
      <c r="J523" s="100">
        <v>45063</v>
      </c>
      <c r="K523" s="1">
        <f t="shared" si="24"/>
        <v>45122</v>
      </c>
      <c r="L523" s="101"/>
      <c r="M523" s="99" t="str">
        <f>IFERROR(VLOOKUP(C523,Sheet9!$A$1:$C$457,3,FALSE),"")</f>
        <v/>
      </c>
      <c r="N523" s="101">
        <f t="shared" si="25"/>
        <v>124</v>
      </c>
      <c r="O523" s="102"/>
      <c r="P523" s="101"/>
      <c r="Q523" s="103" t="s">
        <v>8489</v>
      </c>
      <c r="R523" s="104">
        <f t="shared" si="26"/>
        <v>124</v>
      </c>
    </row>
    <row r="524" spans="1:18" s="6" customFormat="1" ht="12.75">
      <c r="A524" s="117"/>
      <c r="B524" s="3"/>
      <c r="C524" s="107" t="s">
        <v>7176</v>
      </c>
      <c r="D524" s="96" t="s">
        <v>39</v>
      </c>
      <c r="E524" s="4" t="s">
        <v>8492</v>
      </c>
      <c r="F524" s="97" t="str">
        <f>IFERROR(VLOOKUP(C524,Sheet9!$A$1:$C$457,2,FALSE),"")</f>
        <v/>
      </c>
      <c r="G524" s="98"/>
      <c r="H524" s="5"/>
      <c r="I524" s="99"/>
      <c r="J524" s="100">
        <v>45063</v>
      </c>
      <c r="K524" s="1">
        <f t="shared" si="24"/>
        <v>45122</v>
      </c>
      <c r="L524" s="101"/>
      <c r="M524" s="99" t="str">
        <f>IFERROR(VLOOKUP(C524,Sheet9!$A$1:$C$457,3,FALSE),"")</f>
        <v/>
      </c>
      <c r="N524" s="101">
        <f t="shared" si="25"/>
        <v>124</v>
      </c>
      <c r="O524" s="102"/>
      <c r="P524" s="101"/>
      <c r="Q524" s="103" t="s">
        <v>8489</v>
      </c>
      <c r="R524" s="104">
        <f t="shared" si="26"/>
        <v>124</v>
      </c>
    </row>
    <row r="525" spans="1:18" s="6" customFormat="1" ht="12.75">
      <c r="A525" s="117"/>
      <c r="B525" s="3"/>
      <c r="C525" s="107" t="s">
        <v>7177</v>
      </c>
      <c r="D525" s="96" t="s">
        <v>39</v>
      </c>
      <c r="E525" s="4" t="s">
        <v>8492</v>
      </c>
      <c r="F525" s="97" t="str">
        <f>IFERROR(VLOOKUP(C525,Sheet9!$A$1:$C$457,2,FALSE),"")</f>
        <v/>
      </c>
      <c r="G525" s="98"/>
      <c r="H525" s="5"/>
      <c r="I525" s="99"/>
      <c r="J525" s="100">
        <v>45063</v>
      </c>
      <c r="K525" s="1">
        <f t="shared" si="24"/>
        <v>45122</v>
      </c>
      <c r="L525" s="101"/>
      <c r="M525" s="99" t="str">
        <f>IFERROR(VLOOKUP(C525,Sheet9!$A$1:$C$457,3,FALSE),"")</f>
        <v/>
      </c>
      <c r="N525" s="101">
        <f t="shared" si="25"/>
        <v>124</v>
      </c>
      <c r="O525" s="102"/>
      <c r="P525" s="101"/>
      <c r="Q525" s="103" t="s">
        <v>8489</v>
      </c>
      <c r="R525" s="104">
        <f t="shared" si="26"/>
        <v>124</v>
      </c>
    </row>
    <row r="526" spans="1:18" s="6" customFormat="1" ht="12.75">
      <c r="A526" s="117"/>
      <c r="B526" s="3"/>
      <c r="C526" s="107" t="s">
        <v>7178</v>
      </c>
      <c r="D526" s="96" t="s">
        <v>39</v>
      </c>
      <c r="E526" s="4" t="s">
        <v>8492</v>
      </c>
      <c r="F526" s="97" t="str">
        <f>IFERROR(VLOOKUP(C526,Sheet9!$A$1:$C$457,2,FALSE),"")</f>
        <v/>
      </c>
      <c r="G526" s="98"/>
      <c r="H526" s="5"/>
      <c r="I526" s="99"/>
      <c r="J526" s="100">
        <v>45063</v>
      </c>
      <c r="K526" s="1">
        <f t="shared" si="24"/>
        <v>45122</v>
      </c>
      <c r="L526" s="101"/>
      <c r="M526" s="99" t="str">
        <f>IFERROR(VLOOKUP(C526,Sheet9!$A$1:$C$457,3,FALSE),"")</f>
        <v/>
      </c>
      <c r="N526" s="101">
        <f t="shared" si="25"/>
        <v>124</v>
      </c>
      <c r="O526" s="102"/>
      <c r="P526" s="101"/>
      <c r="Q526" s="103" t="s">
        <v>8489</v>
      </c>
      <c r="R526" s="104">
        <f t="shared" si="26"/>
        <v>124</v>
      </c>
    </row>
    <row r="527" spans="1:18" s="6" customFormat="1" ht="12.75">
      <c r="A527" s="117"/>
      <c r="B527" s="3"/>
      <c r="C527" s="107" t="s">
        <v>7179</v>
      </c>
      <c r="D527" s="96" t="s">
        <v>39</v>
      </c>
      <c r="E527" s="4" t="s">
        <v>8492</v>
      </c>
      <c r="F527" s="97" t="str">
        <f>IFERROR(VLOOKUP(C527,Sheet9!$A$1:$C$457,2,FALSE),"")</f>
        <v/>
      </c>
      <c r="G527" s="98"/>
      <c r="H527" s="5"/>
      <c r="I527" s="99"/>
      <c r="J527" s="100">
        <v>45063</v>
      </c>
      <c r="K527" s="1">
        <f t="shared" si="24"/>
        <v>45122</v>
      </c>
      <c r="L527" s="101"/>
      <c r="M527" s="99" t="str">
        <f>IFERROR(VLOOKUP(C527,Sheet9!$A$1:$C$457,3,FALSE),"")</f>
        <v/>
      </c>
      <c r="N527" s="101">
        <f t="shared" si="25"/>
        <v>124</v>
      </c>
      <c r="O527" s="102"/>
      <c r="P527" s="101"/>
      <c r="Q527" s="103" t="s">
        <v>8489</v>
      </c>
      <c r="R527" s="104">
        <f t="shared" si="26"/>
        <v>124</v>
      </c>
    </row>
    <row r="528" spans="1:18" s="6" customFormat="1" ht="12.75">
      <c r="A528" s="117"/>
      <c r="B528" s="3"/>
      <c r="C528" s="107" t="s">
        <v>7180</v>
      </c>
      <c r="D528" s="96" t="s">
        <v>39</v>
      </c>
      <c r="E528" s="4" t="s">
        <v>8492</v>
      </c>
      <c r="F528" s="97" t="str">
        <f>IFERROR(VLOOKUP(C528,Sheet9!$A$1:$C$457,2,FALSE),"")</f>
        <v/>
      </c>
      <c r="G528" s="98"/>
      <c r="H528" s="5"/>
      <c r="I528" s="99"/>
      <c r="J528" s="100">
        <v>45063</v>
      </c>
      <c r="K528" s="1">
        <f t="shared" si="24"/>
        <v>45122</v>
      </c>
      <c r="L528" s="101"/>
      <c r="M528" s="99" t="str">
        <f>IFERROR(VLOOKUP(C528,Sheet9!$A$1:$C$457,3,FALSE),"")</f>
        <v/>
      </c>
      <c r="N528" s="101">
        <f t="shared" si="25"/>
        <v>124</v>
      </c>
      <c r="O528" s="102"/>
      <c r="P528" s="101"/>
      <c r="Q528" s="103" t="s">
        <v>8489</v>
      </c>
      <c r="R528" s="104">
        <f t="shared" si="26"/>
        <v>124</v>
      </c>
    </row>
    <row r="529" spans="1:18" s="6" customFormat="1" ht="12.75">
      <c r="A529" s="117"/>
      <c r="B529" s="3"/>
      <c r="C529" s="107" t="s">
        <v>7181</v>
      </c>
      <c r="D529" s="96" t="s">
        <v>39</v>
      </c>
      <c r="E529" s="4" t="s">
        <v>8492</v>
      </c>
      <c r="F529" s="97" t="str">
        <f>IFERROR(VLOOKUP(C529,Sheet9!$A$1:$C$457,2,FALSE),"")</f>
        <v/>
      </c>
      <c r="G529" s="98"/>
      <c r="H529" s="5"/>
      <c r="I529" s="99"/>
      <c r="J529" s="100">
        <v>45063</v>
      </c>
      <c r="K529" s="1">
        <f t="shared" si="24"/>
        <v>45122</v>
      </c>
      <c r="L529" s="101"/>
      <c r="M529" s="99" t="str">
        <f>IFERROR(VLOOKUP(C529,Sheet9!$A$1:$C$457,3,FALSE),"")</f>
        <v/>
      </c>
      <c r="N529" s="101">
        <f t="shared" si="25"/>
        <v>124</v>
      </c>
      <c r="O529" s="102"/>
      <c r="P529" s="101"/>
      <c r="Q529" s="103" t="s">
        <v>8489</v>
      </c>
      <c r="R529" s="104">
        <f t="shared" si="26"/>
        <v>124</v>
      </c>
    </row>
    <row r="530" spans="1:18" s="6" customFormat="1" ht="12.75">
      <c r="A530" s="117"/>
      <c r="B530" s="3"/>
      <c r="C530" s="107" t="s">
        <v>7182</v>
      </c>
      <c r="D530" s="96" t="s">
        <v>39</v>
      </c>
      <c r="E530" s="4" t="s">
        <v>8492</v>
      </c>
      <c r="F530" s="97" t="str">
        <f>IFERROR(VLOOKUP(C530,Sheet9!$A$1:$C$457,2,FALSE),"")</f>
        <v/>
      </c>
      <c r="G530" s="98"/>
      <c r="H530" s="5"/>
      <c r="I530" s="99"/>
      <c r="J530" s="100">
        <v>45063</v>
      </c>
      <c r="K530" s="1">
        <f t="shared" si="24"/>
        <v>45122</v>
      </c>
      <c r="L530" s="101"/>
      <c r="M530" s="99" t="str">
        <f>IFERROR(VLOOKUP(C530,Sheet9!$A$1:$C$457,3,FALSE),"")</f>
        <v/>
      </c>
      <c r="N530" s="101">
        <f t="shared" si="25"/>
        <v>124</v>
      </c>
      <c r="O530" s="102"/>
      <c r="P530" s="101"/>
      <c r="Q530" s="103" t="s">
        <v>8489</v>
      </c>
      <c r="R530" s="104">
        <f t="shared" si="26"/>
        <v>124</v>
      </c>
    </row>
    <row r="531" spans="1:18" s="6" customFormat="1" ht="12.75">
      <c r="A531" s="117"/>
      <c r="B531" s="3"/>
      <c r="C531" s="107" t="s">
        <v>7183</v>
      </c>
      <c r="D531" s="96" t="s">
        <v>39</v>
      </c>
      <c r="E531" s="4" t="s">
        <v>8492</v>
      </c>
      <c r="F531" s="97" t="str">
        <f>IFERROR(VLOOKUP(C531,Sheet9!$A$1:$C$457,2,FALSE),"")</f>
        <v/>
      </c>
      <c r="G531" s="98"/>
      <c r="H531" s="5"/>
      <c r="I531" s="99"/>
      <c r="J531" s="100">
        <v>45063</v>
      </c>
      <c r="K531" s="1">
        <f t="shared" si="24"/>
        <v>45122</v>
      </c>
      <c r="L531" s="101"/>
      <c r="M531" s="99" t="str">
        <f>IFERROR(VLOOKUP(C531,Sheet9!$A$1:$C$457,3,FALSE),"")</f>
        <v/>
      </c>
      <c r="N531" s="101">
        <f t="shared" si="25"/>
        <v>124</v>
      </c>
      <c r="O531" s="102"/>
      <c r="P531" s="101"/>
      <c r="Q531" s="103" t="s">
        <v>8489</v>
      </c>
      <c r="R531" s="104">
        <f t="shared" si="26"/>
        <v>124</v>
      </c>
    </row>
    <row r="532" spans="1:18" s="6" customFormat="1" ht="12.75">
      <c r="A532" s="117"/>
      <c r="B532" s="3"/>
      <c r="C532" s="107" t="s">
        <v>7184</v>
      </c>
      <c r="D532" s="96" t="s">
        <v>39</v>
      </c>
      <c r="E532" s="4" t="s">
        <v>8492</v>
      </c>
      <c r="F532" s="97" t="str">
        <f>IFERROR(VLOOKUP(C532,Sheet9!$A$1:$C$457,2,FALSE),"")</f>
        <v/>
      </c>
      <c r="G532" s="98"/>
      <c r="H532" s="5"/>
      <c r="I532" s="99"/>
      <c r="J532" s="100">
        <v>45063</v>
      </c>
      <c r="K532" s="1">
        <f t="shared" ref="K532:K595" si="27">59+J532</f>
        <v>45122</v>
      </c>
      <c r="L532" s="101"/>
      <c r="M532" s="99" t="str">
        <f>IFERROR(VLOOKUP(C532,Sheet9!$A$1:$C$457,3,FALSE),"")</f>
        <v/>
      </c>
      <c r="N532" s="101">
        <f t="shared" ref="N532:N595" si="28">4*31</f>
        <v>124</v>
      </c>
      <c r="O532" s="102"/>
      <c r="P532" s="101"/>
      <c r="Q532" s="103" t="s">
        <v>8489</v>
      </c>
      <c r="R532" s="104">
        <f t="shared" si="26"/>
        <v>124</v>
      </c>
    </row>
    <row r="533" spans="1:18" s="6" customFormat="1" ht="12.75">
      <c r="A533" s="117"/>
      <c r="B533" s="3"/>
      <c r="C533" s="107" t="s">
        <v>7185</v>
      </c>
      <c r="D533" s="96" t="s">
        <v>39</v>
      </c>
      <c r="E533" s="4" t="s">
        <v>8492</v>
      </c>
      <c r="F533" s="97" t="str">
        <f>IFERROR(VLOOKUP(C533,Sheet9!$A$1:$C$457,2,FALSE),"")</f>
        <v/>
      </c>
      <c r="G533" s="98"/>
      <c r="H533" s="5"/>
      <c r="I533" s="99"/>
      <c r="J533" s="100">
        <v>45063</v>
      </c>
      <c r="K533" s="1">
        <f t="shared" si="27"/>
        <v>45122</v>
      </c>
      <c r="L533" s="101"/>
      <c r="M533" s="99" t="str">
        <f>IFERROR(VLOOKUP(C533,Sheet9!$A$1:$C$457,3,FALSE),"")</f>
        <v/>
      </c>
      <c r="N533" s="101">
        <f t="shared" si="28"/>
        <v>124</v>
      </c>
      <c r="O533" s="102"/>
      <c r="P533" s="101"/>
      <c r="Q533" s="103" t="s">
        <v>8489</v>
      </c>
      <c r="R533" s="104">
        <f t="shared" si="26"/>
        <v>124</v>
      </c>
    </row>
    <row r="534" spans="1:18" s="6" customFormat="1" ht="12.75">
      <c r="A534" s="117"/>
      <c r="B534" s="3"/>
      <c r="C534" s="107" t="s">
        <v>7186</v>
      </c>
      <c r="D534" s="96" t="s">
        <v>39</v>
      </c>
      <c r="E534" s="4" t="s">
        <v>8492</v>
      </c>
      <c r="F534" s="97" t="str">
        <f>IFERROR(VLOOKUP(C534,Sheet9!$A$1:$C$457,2,FALSE),"")</f>
        <v/>
      </c>
      <c r="G534" s="98"/>
      <c r="H534" s="5"/>
      <c r="I534" s="99"/>
      <c r="J534" s="100">
        <v>45063</v>
      </c>
      <c r="K534" s="1">
        <f t="shared" si="27"/>
        <v>45122</v>
      </c>
      <c r="L534" s="101"/>
      <c r="M534" s="99" t="str">
        <f>IFERROR(VLOOKUP(C534,Sheet9!$A$1:$C$457,3,FALSE),"")</f>
        <v/>
      </c>
      <c r="N534" s="101">
        <f t="shared" si="28"/>
        <v>124</v>
      </c>
      <c r="O534" s="102"/>
      <c r="P534" s="101"/>
      <c r="Q534" s="103" t="s">
        <v>8489</v>
      </c>
      <c r="R534" s="104">
        <f t="shared" si="26"/>
        <v>124</v>
      </c>
    </row>
    <row r="535" spans="1:18" s="6" customFormat="1" ht="12.75">
      <c r="A535" s="117"/>
      <c r="B535" s="3"/>
      <c r="C535" s="107" t="s">
        <v>7187</v>
      </c>
      <c r="D535" s="96" t="s">
        <v>39</v>
      </c>
      <c r="E535" s="4" t="s">
        <v>8492</v>
      </c>
      <c r="F535" s="97" t="str">
        <f>IFERROR(VLOOKUP(C535,Sheet9!$A$1:$C$457,2,FALSE),"")</f>
        <v/>
      </c>
      <c r="G535" s="98"/>
      <c r="H535" s="5"/>
      <c r="I535" s="99"/>
      <c r="J535" s="100">
        <v>45063</v>
      </c>
      <c r="K535" s="1">
        <f t="shared" si="27"/>
        <v>45122</v>
      </c>
      <c r="L535" s="101"/>
      <c r="M535" s="99" t="str">
        <f>IFERROR(VLOOKUP(C535,Sheet9!$A$1:$C$457,3,FALSE),"")</f>
        <v/>
      </c>
      <c r="N535" s="101">
        <f t="shared" si="28"/>
        <v>124</v>
      </c>
      <c r="O535" s="102"/>
      <c r="P535" s="101"/>
      <c r="Q535" s="103" t="s">
        <v>8489</v>
      </c>
      <c r="R535" s="104">
        <f t="shared" si="26"/>
        <v>124</v>
      </c>
    </row>
    <row r="536" spans="1:18" s="6" customFormat="1" ht="12.75">
      <c r="A536" s="117"/>
      <c r="B536" s="3"/>
      <c r="C536" s="107" t="s">
        <v>7188</v>
      </c>
      <c r="D536" s="96" t="s">
        <v>39</v>
      </c>
      <c r="E536" s="4" t="s">
        <v>8492</v>
      </c>
      <c r="F536" s="97" t="str">
        <f>IFERROR(VLOOKUP(C536,Sheet9!$A$1:$C$457,2,FALSE),"")</f>
        <v/>
      </c>
      <c r="G536" s="98"/>
      <c r="H536" s="5"/>
      <c r="I536" s="99"/>
      <c r="J536" s="100">
        <v>45063</v>
      </c>
      <c r="K536" s="1">
        <f t="shared" si="27"/>
        <v>45122</v>
      </c>
      <c r="L536" s="101"/>
      <c r="M536" s="99" t="str">
        <f>IFERROR(VLOOKUP(C536,Sheet9!$A$1:$C$457,3,FALSE),"")</f>
        <v/>
      </c>
      <c r="N536" s="101">
        <f t="shared" si="28"/>
        <v>124</v>
      </c>
      <c r="O536" s="102"/>
      <c r="P536" s="101"/>
      <c r="Q536" s="103" t="s">
        <v>8489</v>
      </c>
      <c r="R536" s="104">
        <f t="shared" si="26"/>
        <v>124</v>
      </c>
    </row>
    <row r="537" spans="1:18" s="6" customFormat="1" ht="12.75">
      <c r="A537" s="117"/>
      <c r="B537" s="3"/>
      <c r="C537" s="107" t="s">
        <v>7189</v>
      </c>
      <c r="D537" s="96" t="s">
        <v>39</v>
      </c>
      <c r="E537" s="4" t="s">
        <v>8492</v>
      </c>
      <c r="F537" s="97" t="str">
        <f>IFERROR(VLOOKUP(C537,Sheet9!$A$1:$C$457,2,FALSE),"")</f>
        <v/>
      </c>
      <c r="G537" s="98"/>
      <c r="H537" s="5"/>
      <c r="I537" s="99"/>
      <c r="J537" s="100">
        <v>45063</v>
      </c>
      <c r="K537" s="1">
        <f t="shared" si="27"/>
        <v>45122</v>
      </c>
      <c r="L537" s="101"/>
      <c r="M537" s="99" t="str">
        <f>IFERROR(VLOOKUP(C537,Sheet9!$A$1:$C$457,3,FALSE),"")</f>
        <v/>
      </c>
      <c r="N537" s="101">
        <f t="shared" si="28"/>
        <v>124</v>
      </c>
      <c r="O537" s="102"/>
      <c r="P537" s="101"/>
      <c r="Q537" s="103" t="s">
        <v>8489</v>
      </c>
      <c r="R537" s="104">
        <f t="shared" si="26"/>
        <v>124</v>
      </c>
    </row>
    <row r="538" spans="1:18" s="6" customFormat="1" ht="12.75">
      <c r="A538" s="117"/>
      <c r="B538" s="3"/>
      <c r="C538" s="107" t="s">
        <v>7190</v>
      </c>
      <c r="D538" s="96" t="s">
        <v>39</v>
      </c>
      <c r="E538" s="4" t="s">
        <v>8492</v>
      </c>
      <c r="F538" s="97" t="str">
        <f>IFERROR(VLOOKUP(C538,Sheet9!$A$1:$C$457,2,FALSE),"")</f>
        <v/>
      </c>
      <c r="G538" s="98"/>
      <c r="H538" s="5"/>
      <c r="I538" s="99"/>
      <c r="J538" s="100">
        <v>45063</v>
      </c>
      <c r="K538" s="1">
        <f t="shared" si="27"/>
        <v>45122</v>
      </c>
      <c r="L538" s="101"/>
      <c r="M538" s="99" t="str">
        <f>IFERROR(VLOOKUP(C538,Sheet9!$A$1:$C$457,3,FALSE),"")</f>
        <v/>
      </c>
      <c r="N538" s="101">
        <f t="shared" si="28"/>
        <v>124</v>
      </c>
      <c r="O538" s="102"/>
      <c r="P538" s="101"/>
      <c r="Q538" s="103" t="s">
        <v>8489</v>
      </c>
      <c r="R538" s="104">
        <f t="shared" si="26"/>
        <v>124</v>
      </c>
    </row>
    <row r="539" spans="1:18" s="6" customFormat="1" ht="12.75">
      <c r="A539" s="117"/>
      <c r="B539" s="3"/>
      <c r="C539" s="107" t="s">
        <v>7191</v>
      </c>
      <c r="D539" s="96" t="s">
        <v>39</v>
      </c>
      <c r="E539" s="4" t="s">
        <v>8492</v>
      </c>
      <c r="F539" s="97" t="str">
        <f>IFERROR(VLOOKUP(C539,Sheet9!$A$1:$C$457,2,FALSE),"")</f>
        <v/>
      </c>
      <c r="G539" s="98"/>
      <c r="H539" s="5"/>
      <c r="I539" s="99"/>
      <c r="J539" s="100">
        <v>45063</v>
      </c>
      <c r="K539" s="1">
        <f t="shared" si="27"/>
        <v>45122</v>
      </c>
      <c r="L539" s="101"/>
      <c r="M539" s="99" t="str">
        <f>IFERROR(VLOOKUP(C539,Sheet9!$A$1:$C$457,3,FALSE),"")</f>
        <v/>
      </c>
      <c r="N539" s="101">
        <f t="shared" si="28"/>
        <v>124</v>
      </c>
      <c r="O539" s="102"/>
      <c r="P539" s="101"/>
      <c r="Q539" s="103" t="s">
        <v>8489</v>
      </c>
      <c r="R539" s="104">
        <f t="shared" si="26"/>
        <v>124</v>
      </c>
    </row>
    <row r="540" spans="1:18" s="6" customFormat="1" ht="12.75">
      <c r="A540" s="117"/>
      <c r="B540" s="3"/>
      <c r="C540" s="107" t="s">
        <v>7192</v>
      </c>
      <c r="D540" s="96" t="s">
        <v>39</v>
      </c>
      <c r="E540" s="4" t="s">
        <v>8492</v>
      </c>
      <c r="F540" s="97" t="str">
        <f>IFERROR(VLOOKUP(C540,Sheet9!$A$1:$C$457,2,FALSE),"")</f>
        <v/>
      </c>
      <c r="G540" s="98"/>
      <c r="H540" s="5"/>
      <c r="I540" s="99"/>
      <c r="J540" s="100">
        <v>45063</v>
      </c>
      <c r="K540" s="1">
        <f t="shared" si="27"/>
        <v>45122</v>
      </c>
      <c r="L540" s="101"/>
      <c r="M540" s="99" t="str">
        <f>IFERROR(VLOOKUP(C540,Sheet9!$A$1:$C$457,3,FALSE),"")</f>
        <v/>
      </c>
      <c r="N540" s="101">
        <f t="shared" si="28"/>
        <v>124</v>
      </c>
      <c r="O540" s="102"/>
      <c r="P540" s="101"/>
      <c r="Q540" s="103" t="s">
        <v>8489</v>
      </c>
      <c r="R540" s="104">
        <f t="shared" si="26"/>
        <v>124</v>
      </c>
    </row>
    <row r="541" spans="1:18" s="6" customFormat="1" ht="12.75">
      <c r="A541" s="117"/>
      <c r="B541" s="3"/>
      <c r="C541" s="107" t="s">
        <v>5570</v>
      </c>
      <c r="D541" s="96" t="s">
        <v>39</v>
      </c>
      <c r="E541" s="4" t="s">
        <v>8492</v>
      </c>
      <c r="F541" s="97" t="str">
        <f>IFERROR(VLOOKUP(C541,Sheet9!$A$1:$C$457,2,FALSE),"")</f>
        <v/>
      </c>
      <c r="G541" s="98"/>
      <c r="H541" s="5"/>
      <c r="I541" s="99"/>
      <c r="J541" s="100">
        <v>45063</v>
      </c>
      <c r="K541" s="1">
        <f t="shared" si="27"/>
        <v>45122</v>
      </c>
      <c r="L541" s="101"/>
      <c r="M541" s="99" t="str">
        <f>IFERROR(VLOOKUP(C541,Sheet9!$A$1:$C$457,3,FALSE),"")</f>
        <v/>
      </c>
      <c r="N541" s="101">
        <f t="shared" si="28"/>
        <v>124</v>
      </c>
      <c r="O541" s="102"/>
      <c r="P541" s="101"/>
      <c r="Q541" s="103" t="s">
        <v>8489</v>
      </c>
      <c r="R541" s="104">
        <f t="shared" si="26"/>
        <v>124</v>
      </c>
    </row>
    <row r="542" spans="1:18" s="6" customFormat="1" ht="12.75">
      <c r="A542" s="117"/>
      <c r="B542" s="3"/>
      <c r="C542" s="107" t="s">
        <v>7193</v>
      </c>
      <c r="D542" s="96" t="s">
        <v>39</v>
      </c>
      <c r="E542" s="4" t="s">
        <v>8492</v>
      </c>
      <c r="F542" s="97" t="str">
        <f>IFERROR(VLOOKUP(C542,Sheet9!$A$1:$C$457,2,FALSE),"")</f>
        <v/>
      </c>
      <c r="G542" s="98"/>
      <c r="H542" s="5"/>
      <c r="I542" s="99"/>
      <c r="J542" s="100">
        <v>45063</v>
      </c>
      <c r="K542" s="1">
        <f t="shared" si="27"/>
        <v>45122</v>
      </c>
      <c r="L542" s="101"/>
      <c r="M542" s="99" t="str">
        <f>IFERROR(VLOOKUP(C542,Sheet9!$A$1:$C$457,3,FALSE),"")</f>
        <v/>
      </c>
      <c r="N542" s="101">
        <f t="shared" si="28"/>
        <v>124</v>
      </c>
      <c r="O542" s="102"/>
      <c r="P542" s="101"/>
      <c r="Q542" s="103" t="s">
        <v>8489</v>
      </c>
      <c r="R542" s="104">
        <f t="shared" si="26"/>
        <v>124</v>
      </c>
    </row>
    <row r="543" spans="1:18" s="6" customFormat="1" ht="12.75">
      <c r="A543" s="117"/>
      <c r="B543" s="3"/>
      <c r="C543" s="107" t="s">
        <v>7194</v>
      </c>
      <c r="D543" s="96" t="s">
        <v>39</v>
      </c>
      <c r="E543" s="4" t="s">
        <v>8492</v>
      </c>
      <c r="F543" s="97" t="str">
        <f>IFERROR(VLOOKUP(C543,Sheet9!$A$1:$C$457,2,FALSE),"")</f>
        <v/>
      </c>
      <c r="G543" s="98"/>
      <c r="H543" s="5"/>
      <c r="I543" s="99"/>
      <c r="J543" s="100">
        <v>45063</v>
      </c>
      <c r="K543" s="1">
        <f t="shared" si="27"/>
        <v>45122</v>
      </c>
      <c r="L543" s="101"/>
      <c r="M543" s="99" t="str">
        <f>IFERROR(VLOOKUP(C543,Sheet9!$A$1:$C$457,3,FALSE),"")</f>
        <v/>
      </c>
      <c r="N543" s="101">
        <f t="shared" si="28"/>
        <v>124</v>
      </c>
      <c r="O543" s="102"/>
      <c r="P543" s="101"/>
      <c r="Q543" s="103" t="s">
        <v>8489</v>
      </c>
      <c r="R543" s="104">
        <f t="shared" si="26"/>
        <v>124</v>
      </c>
    </row>
    <row r="544" spans="1:18" s="6" customFormat="1" ht="12.75">
      <c r="A544" s="117"/>
      <c r="B544" s="3"/>
      <c r="C544" s="107" t="s">
        <v>7195</v>
      </c>
      <c r="D544" s="96" t="s">
        <v>39</v>
      </c>
      <c r="E544" s="4" t="s">
        <v>8492</v>
      </c>
      <c r="F544" s="97" t="str">
        <f>IFERROR(VLOOKUP(C544,Sheet9!$A$1:$C$457,2,FALSE),"")</f>
        <v/>
      </c>
      <c r="G544" s="98"/>
      <c r="H544" s="5"/>
      <c r="I544" s="99"/>
      <c r="J544" s="100">
        <v>45063</v>
      </c>
      <c r="K544" s="1">
        <f t="shared" si="27"/>
        <v>45122</v>
      </c>
      <c r="L544" s="101"/>
      <c r="M544" s="99" t="str">
        <f>IFERROR(VLOOKUP(C544,Sheet9!$A$1:$C$457,3,FALSE),"")</f>
        <v/>
      </c>
      <c r="N544" s="101">
        <f t="shared" si="28"/>
        <v>124</v>
      </c>
      <c r="O544" s="102"/>
      <c r="P544" s="101"/>
      <c r="Q544" s="103" t="s">
        <v>8489</v>
      </c>
      <c r="R544" s="104">
        <f t="shared" si="26"/>
        <v>124</v>
      </c>
    </row>
    <row r="545" spans="1:18" s="6" customFormat="1" ht="12.75">
      <c r="A545" s="117"/>
      <c r="B545" s="3"/>
      <c r="C545" s="107" t="s">
        <v>7196</v>
      </c>
      <c r="D545" s="96" t="s">
        <v>39</v>
      </c>
      <c r="E545" s="4" t="s">
        <v>8492</v>
      </c>
      <c r="F545" s="97" t="str">
        <f>IFERROR(VLOOKUP(C545,Sheet9!$A$1:$C$457,2,FALSE),"")</f>
        <v/>
      </c>
      <c r="G545" s="98"/>
      <c r="H545" s="5"/>
      <c r="I545" s="99"/>
      <c r="J545" s="100">
        <v>45063</v>
      </c>
      <c r="K545" s="1">
        <f t="shared" si="27"/>
        <v>45122</v>
      </c>
      <c r="L545" s="101"/>
      <c r="M545" s="99" t="str">
        <f>IFERROR(VLOOKUP(C545,Sheet9!$A$1:$C$457,3,FALSE),"")</f>
        <v/>
      </c>
      <c r="N545" s="101">
        <f t="shared" si="28"/>
        <v>124</v>
      </c>
      <c r="O545" s="102"/>
      <c r="P545" s="101"/>
      <c r="Q545" s="103" t="s">
        <v>8489</v>
      </c>
      <c r="R545" s="104">
        <f t="shared" si="26"/>
        <v>124</v>
      </c>
    </row>
    <row r="546" spans="1:18" s="6" customFormat="1" ht="12.75">
      <c r="A546" s="117"/>
      <c r="B546" s="3"/>
      <c r="C546" s="107" t="s">
        <v>7197</v>
      </c>
      <c r="D546" s="96" t="s">
        <v>39</v>
      </c>
      <c r="E546" s="4" t="s">
        <v>8492</v>
      </c>
      <c r="F546" s="97" t="str">
        <f>IFERROR(VLOOKUP(C546,Sheet9!$A$1:$C$457,2,FALSE),"")</f>
        <v/>
      </c>
      <c r="G546" s="98"/>
      <c r="H546" s="5"/>
      <c r="I546" s="99"/>
      <c r="J546" s="100">
        <v>45063</v>
      </c>
      <c r="K546" s="1">
        <f t="shared" si="27"/>
        <v>45122</v>
      </c>
      <c r="L546" s="101"/>
      <c r="M546" s="99" t="str">
        <f>IFERROR(VLOOKUP(C546,Sheet9!$A$1:$C$457,3,FALSE),"")</f>
        <v/>
      </c>
      <c r="N546" s="101">
        <f t="shared" si="28"/>
        <v>124</v>
      </c>
      <c r="O546" s="102"/>
      <c r="P546" s="101"/>
      <c r="Q546" s="103" t="s">
        <v>8489</v>
      </c>
      <c r="R546" s="104">
        <f t="shared" si="26"/>
        <v>124</v>
      </c>
    </row>
    <row r="547" spans="1:18" s="6" customFormat="1" ht="12.75">
      <c r="A547" s="117"/>
      <c r="B547" s="3"/>
      <c r="C547" s="107" t="s">
        <v>7198</v>
      </c>
      <c r="D547" s="96" t="s">
        <v>39</v>
      </c>
      <c r="E547" s="4" t="s">
        <v>8492</v>
      </c>
      <c r="F547" s="97" t="str">
        <f>IFERROR(VLOOKUP(C547,Sheet9!$A$1:$C$457,2,FALSE),"")</f>
        <v/>
      </c>
      <c r="G547" s="98"/>
      <c r="H547" s="5"/>
      <c r="I547" s="99"/>
      <c r="J547" s="100">
        <v>45063</v>
      </c>
      <c r="K547" s="1">
        <f t="shared" si="27"/>
        <v>45122</v>
      </c>
      <c r="L547" s="101"/>
      <c r="M547" s="99" t="str">
        <f>IFERROR(VLOOKUP(C547,Sheet9!$A$1:$C$457,3,FALSE),"")</f>
        <v/>
      </c>
      <c r="N547" s="101">
        <f t="shared" si="28"/>
        <v>124</v>
      </c>
      <c r="O547" s="102"/>
      <c r="P547" s="101"/>
      <c r="Q547" s="103" t="s">
        <v>8489</v>
      </c>
      <c r="R547" s="104">
        <f t="shared" si="26"/>
        <v>124</v>
      </c>
    </row>
    <row r="548" spans="1:18" s="6" customFormat="1" ht="12.75">
      <c r="A548" s="117"/>
      <c r="B548" s="3"/>
      <c r="C548" s="107" t="s">
        <v>7199</v>
      </c>
      <c r="D548" s="96" t="s">
        <v>39</v>
      </c>
      <c r="E548" s="4" t="s">
        <v>8492</v>
      </c>
      <c r="F548" s="97" t="str">
        <f>IFERROR(VLOOKUP(C548,Sheet9!$A$1:$C$457,2,FALSE),"")</f>
        <v/>
      </c>
      <c r="G548" s="98"/>
      <c r="H548" s="5"/>
      <c r="I548" s="99"/>
      <c r="J548" s="100">
        <v>45063</v>
      </c>
      <c r="K548" s="1">
        <f t="shared" si="27"/>
        <v>45122</v>
      </c>
      <c r="L548" s="101"/>
      <c r="M548" s="99" t="str">
        <f>IFERROR(VLOOKUP(C548,Sheet9!$A$1:$C$457,3,FALSE),"")</f>
        <v/>
      </c>
      <c r="N548" s="101">
        <f t="shared" si="28"/>
        <v>124</v>
      </c>
      <c r="O548" s="102"/>
      <c r="P548" s="101"/>
      <c r="Q548" s="103" t="s">
        <v>8489</v>
      </c>
      <c r="R548" s="104">
        <f t="shared" si="26"/>
        <v>124</v>
      </c>
    </row>
    <row r="549" spans="1:18" s="6" customFormat="1" ht="12.75">
      <c r="A549" s="117"/>
      <c r="B549" s="3"/>
      <c r="C549" s="107" t="s">
        <v>7200</v>
      </c>
      <c r="D549" s="96" t="s">
        <v>39</v>
      </c>
      <c r="E549" s="4" t="s">
        <v>8492</v>
      </c>
      <c r="F549" s="97" t="str">
        <f>IFERROR(VLOOKUP(C549,Sheet9!$A$1:$C$457,2,FALSE),"")</f>
        <v/>
      </c>
      <c r="G549" s="98"/>
      <c r="H549" s="5"/>
      <c r="I549" s="99"/>
      <c r="J549" s="100">
        <v>45063</v>
      </c>
      <c r="K549" s="1">
        <f t="shared" si="27"/>
        <v>45122</v>
      </c>
      <c r="L549" s="101"/>
      <c r="M549" s="99" t="str">
        <f>IFERROR(VLOOKUP(C549,Sheet9!$A$1:$C$457,3,FALSE),"")</f>
        <v/>
      </c>
      <c r="N549" s="101">
        <f t="shared" si="28"/>
        <v>124</v>
      </c>
      <c r="O549" s="102"/>
      <c r="P549" s="101"/>
      <c r="Q549" s="103" t="s">
        <v>8489</v>
      </c>
      <c r="R549" s="104">
        <f t="shared" si="26"/>
        <v>124</v>
      </c>
    </row>
    <row r="550" spans="1:18" s="6" customFormat="1" ht="12.75">
      <c r="A550" s="117"/>
      <c r="B550" s="3"/>
      <c r="C550" s="107" t="s">
        <v>7201</v>
      </c>
      <c r="D550" s="96" t="s">
        <v>39</v>
      </c>
      <c r="E550" s="4" t="s">
        <v>8492</v>
      </c>
      <c r="F550" s="97" t="str">
        <f>IFERROR(VLOOKUP(C550,Sheet9!$A$1:$C$457,2,FALSE),"")</f>
        <v/>
      </c>
      <c r="G550" s="98"/>
      <c r="H550" s="5"/>
      <c r="I550" s="99"/>
      <c r="J550" s="100">
        <v>45063</v>
      </c>
      <c r="K550" s="1">
        <f t="shared" si="27"/>
        <v>45122</v>
      </c>
      <c r="L550" s="101"/>
      <c r="M550" s="99" t="str">
        <f>IFERROR(VLOOKUP(C550,Sheet9!$A$1:$C$457,3,FALSE),"")</f>
        <v/>
      </c>
      <c r="N550" s="101">
        <f t="shared" si="28"/>
        <v>124</v>
      </c>
      <c r="O550" s="102"/>
      <c r="P550" s="101"/>
      <c r="Q550" s="103" t="s">
        <v>8489</v>
      </c>
      <c r="R550" s="104">
        <f t="shared" si="26"/>
        <v>124</v>
      </c>
    </row>
    <row r="551" spans="1:18" s="6" customFormat="1" ht="12.75">
      <c r="A551" s="117"/>
      <c r="B551" s="3"/>
      <c r="C551" s="107" t="s">
        <v>7202</v>
      </c>
      <c r="D551" s="96" t="s">
        <v>39</v>
      </c>
      <c r="E551" s="4" t="s">
        <v>8492</v>
      </c>
      <c r="F551" s="97" t="str">
        <f>IFERROR(VLOOKUP(C551,Sheet9!$A$1:$C$457,2,FALSE),"")</f>
        <v/>
      </c>
      <c r="G551" s="98"/>
      <c r="H551" s="5"/>
      <c r="I551" s="99"/>
      <c r="J551" s="100">
        <v>45063</v>
      </c>
      <c r="K551" s="1">
        <f t="shared" si="27"/>
        <v>45122</v>
      </c>
      <c r="L551" s="101"/>
      <c r="M551" s="99" t="str">
        <f>IFERROR(VLOOKUP(C551,Sheet9!$A$1:$C$457,3,FALSE),"")</f>
        <v/>
      </c>
      <c r="N551" s="101">
        <f t="shared" si="28"/>
        <v>124</v>
      </c>
      <c r="O551" s="102"/>
      <c r="P551" s="101"/>
      <c r="Q551" s="103" t="s">
        <v>8489</v>
      </c>
      <c r="R551" s="104">
        <f t="shared" si="26"/>
        <v>124</v>
      </c>
    </row>
    <row r="552" spans="1:18" s="6" customFormat="1" ht="12.75">
      <c r="A552" s="117"/>
      <c r="B552" s="3"/>
      <c r="C552" s="107" t="s">
        <v>7203</v>
      </c>
      <c r="D552" s="96" t="s">
        <v>39</v>
      </c>
      <c r="E552" s="4" t="s">
        <v>8492</v>
      </c>
      <c r="F552" s="97" t="str">
        <f>IFERROR(VLOOKUP(C552,Sheet9!$A$1:$C$457,2,FALSE),"")</f>
        <v/>
      </c>
      <c r="G552" s="98"/>
      <c r="H552" s="5"/>
      <c r="I552" s="99"/>
      <c r="J552" s="100">
        <v>45063</v>
      </c>
      <c r="K552" s="1">
        <f t="shared" si="27"/>
        <v>45122</v>
      </c>
      <c r="L552" s="101"/>
      <c r="M552" s="99" t="str">
        <f>IFERROR(VLOOKUP(C552,Sheet9!$A$1:$C$457,3,FALSE),"")</f>
        <v/>
      </c>
      <c r="N552" s="101">
        <f t="shared" si="28"/>
        <v>124</v>
      </c>
      <c r="O552" s="102"/>
      <c r="P552" s="101"/>
      <c r="Q552" s="103" t="s">
        <v>8489</v>
      </c>
      <c r="R552" s="104">
        <f t="shared" si="26"/>
        <v>124</v>
      </c>
    </row>
    <row r="553" spans="1:18" s="6" customFormat="1" ht="12.75">
      <c r="A553" s="117"/>
      <c r="B553" s="3"/>
      <c r="C553" s="107" t="s">
        <v>7204</v>
      </c>
      <c r="D553" s="96" t="s">
        <v>39</v>
      </c>
      <c r="E553" s="4" t="s">
        <v>8492</v>
      </c>
      <c r="F553" s="97" t="str">
        <f>IFERROR(VLOOKUP(C553,Sheet9!$A$1:$C$457,2,FALSE),"")</f>
        <v/>
      </c>
      <c r="G553" s="98"/>
      <c r="H553" s="5"/>
      <c r="I553" s="99"/>
      <c r="J553" s="100">
        <v>45063</v>
      </c>
      <c r="K553" s="1">
        <f t="shared" si="27"/>
        <v>45122</v>
      </c>
      <c r="L553" s="101"/>
      <c r="M553" s="99" t="str">
        <f>IFERROR(VLOOKUP(C553,Sheet9!$A$1:$C$457,3,FALSE),"")</f>
        <v/>
      </c>
      <c r="N553" s="101">
        <f t="shared" si="28"/>
        <v>124</v>
      </c>
      <c r="O553" s="102"/>
      <c r="P553" s="101"/>
      <c r="Q553" s="103" t="s">
        <v>8489</v>
      </c>
      <c r="R553" s="104">
        <f t="shared" si="26"/>
        <v>124</v>
      </c>
    </row>
    <row r="554" spans="1:18" s="6" customFormat="1" ht="12.75">
      <c r="A554" s="117"/>
      <c r="B554" s="3"/>
      <c r="C554" s="107" t="s">
        <v>7205</v>
      </c>
      <c r="D554" s="96" t="s">
        <v>39</v>
      </c>
      <c r="E554" s="4" t="s">
        <v>8492</v>
      </c>
      <c r="F554" s="97" t="str">
        <f>IFERROR(VLOOKUP(C554,Sheet9!$A$1:$C$457,2,FALSE),"")</f>
        <v/>
      </c>
      <c r="G554" s="98"/>
      <c r="H554" s="5"/>
      <c r="I554" s="99"/>
      <c r="J554" s="100">
        <v>45063</v>
      </c>
      <c r="K554" s="1">
        <f t="shared" si="27"/>
        <v>45122</v>
      </c>
      <c r="L554" s="101"/>
      <c r="M554" s="99" t="str">
        <f>IFERROR(VLOOKUP(C554,Sheet9!$A$1:$C$457,3,FALSE),"")</f>
        <v/>
      </c>
      <c r="N554" s="101">
        <f t="shared" si="28"/>
        <v>124</v>
      </c>
      <c r="O554" s="102"/>
      <c r="P554" s="101"/>
      <c r="Q554" s="103" t="s">
        <v>8489</v>
      </c>
      <c r="R554" s="104">
        <f t="shared" si="26"/>
        <v>124</v>
      </c>
    </row>
    <row r="555" spans="1:18" s="6" customFormat="1" ht="12.75">
      <c r="A555" s="117"/>
      <c r="B555" s="3"/>
      <c r="C555" s="107" t="s">
        <v>7206</v>
      </c>
      <c r="D555" s="96" t="s">
        <v>39</v>
      </c>
      <c r="E555" s="4" t="s">
        <v>8492</v>
      </c>
      <c r="F555" s="97" t="str">
        <f>IFERROR(VLOOKUP(C555,Sheet9!$A$1:$C$457,2,FALSE),"")</f>
        <v/>
      </c>
      <c r="G555" s="98"/>
      <c r="H555" s="5"/>
      <c r="I555" s="99"/>
      <c r="J555" s="100">
        <v>45063</v>
      </c>
      <c r="K555" s="1">
        <f t="shared" si="27"/>
        <v>45122</v>
      </c>
      <c r="L555" s="101"/>
      <c r="M555" s="99" t="str">
        <f>IFERROR(VLOOKUP(C555,Sheet9!$A$1:$C$457,3,FALSE),"")</f>
        <v/>
      </c>
      <c r="N555" s="101">
        <f t="shared" si="28"/>
        <v>124</v>
      </c>
      <c r="O555" s="102"/>
      <c r="P555" s="101"/>
      <c r="Q555" s="103" t="s">
        <v>8489</v>
      </c>
      <c r="R555" s="104">
        <f t="shared" si="26"/>
        <v>124</v>
      </c>
    </row>
    <row r="556" spans="1:18" s="6" customFormat="1" ht="12.75">
      <c r="A556" s="117"/>
      <c r="B556" s="3"/>
      <c r="C556" s="107" t="s">
        <v>7207</v>
      </c>
      <c r="D556" s="96" t="s">
        <v>39</v>
      </c>
      <c r="E556" s="4" t="s">
        <v>8492</v>
      </c>
      <c r="F556" s="97" t="str">
        <f>IFERROR(VLOOKUP(C556,Sheet9!$A$1:$C$457,2,FALSE),"")</f>
        <v/>
      </c>
      <c r="G556" s="98"/>
      <c r="H556" s="5"/>
      <c r="I556" s="99"/>
      <c r="J556" s="100">
        <v>45063</v>
      </c>
      <c r="K556" s="1">
        <f t="shared" si="27"/>
        <v>45122</v>
      </c>
      <c r="L556" s="101"/>
      <c r="M556" s="99" t="str">
        <f>IFERROR(VLOOKUP(C556,Sheet9!$A$1:$C$457,3,FALSE),"")</f>
        <v/>
      </c>
      <c r="N556" s="101">
        <f t="shared" si="28"/>
        <v>124</v>
      </c>
      <c r="O556" s="102"/>
      <c r="P556" s="101"/>
      <c r="Q556" s="103" t="s">
        <v>8489</v>
      </c>
      <c r="R556" s="104">
        <f t="shared" si="26"/>
        <v>124</v>
      </c>
    </row>
    <row r="557" spans="1:18" s="6" customFormat="1" ht="12.75">
      <c r="A557" s="117"/>
      <c r="B557" s="3"/>
      <c r="C557" s="107" t="s">
        <v>7208</v>
      </c>
      <c r="D557" s="96" t="s">
        <v>39</v>
      </c>
      <c r="E557" s="4" t="s">
        <v>8492</v>
      </c>
      <c r="F557" s="97" t="str">
        <f>IFERROR(VLOOKUP(C557,Sheet9!$A$1:$C$457,2,FALSE),"")</f>
        <v/>
      </c>
      <c r="G557" s="98"/>
      <c r="H557" s="5"/>
      <c r="I557" s="99"/>
      <c r="J557" s="100">
        <v>45063</v>
      </c>
      <c r="K557" s="1">
        <f t="shared" si="27"/>
        <v>45122</v>
      </c>
      <c r="L557" s="101"/>
      <c r="M557" s="99" t="str">
        <f>IFERROR(VLOOKUP(C557,Sheet9!$A$1:$C$457,3,FALSE),"")</f>
        <v/>
      </c>
      <c r="N557" s="101">
        <f t="shared" si="28"/>
        <v>124</v>
      </c>
      <c r="O557" s="102"/>
      <c r="P557" s="101"/>
      <c r="Q557" s="103" t="s">
        <v>8489</v>
      </c>
      <c r="R557" s="104">
        <f t="shared" si="26"/>
        <v>124</v>
      </c>
    </row>
    <row r="558" spans="1:18" s="6" customFormat="1" ht="12.75">
      <c r="A558" s="117"/>
      <c r="B558" s="3"/>
      <c r="C558" s="107" t="s">
        <v>7209</v>
      </c>
      <c r="D558" s="96" t="s">
        <v>39</v>
      </c>
      <c r="E558" s="4" t="s">
        <v>8492</v>
      </c>
      <c r="F558" s="97" t="str">
        <f>IFERROR(VLOOKUP(C558,Sheet9!$A$1:$C$457,2,FALSE),"")</f>
        <v/>
      </c>
      <c r="G558" s="98"/>
      <c r="H558" s="5"/>
      <c r="I558" s="99"/>
      <c r="J558" s="100">
        <v>45063</v>
      </c>
      <c r="K558" s="1">
        <f t="shared" si="27"/>
        <v>45122</v>
      </c>
      <c r="L558" s="101"/>
      <c r="M558" s="99" t="str">
        <f>IFERROR(VLOOKUP(C558,Sheet9!$A$1:$C$457,3,FALSE),"")</f>
        <v/>
      </c>
      <c r="N558" s="101">
        <f t="shared" si="28"/>
        <v>124</v>
      </c>
      <c r="O558" s="102"/>
      <c r="P558" s="101"/>
      <c r="Q558" s="103" t="s">
        <v>8489</v>
      </c>
      <c r="R558" s="104">
        <f t="shared" si="26"/>
        <v>124</v>
      </c>
    </row>
    <row r="559" spans="1:18" s="6" customFormat="1" ht="12.75">
      <c r="A559" s="117"/>
      <c r="B559" s="3"/>
      <c r="C559" s="107" t="s">
        <v>7210</v>
      </c>
      <c r="D559" s="96" t="s">
        <v>39</v>
      </c>
      <c r="E559" s="4" t="s">
        <v>8492</v>
      </c>
      <c r="F559" s="97" t="str">
        <f>IFERROR(VLOOKUP(C559,Sheet9!$A$1:$C$457,2,FALSE),"")</f>
        <v/>
      </c>
      <c r="G559" s="98"/>
      <c r="H559" s="5"/>
      <c r="I559" s="99"/>
      <c r="J559" s="100">
        <v>45063</v>
      </c>
      <c r="K559" s="1">
        <f t="shared" si="27"/>
        <v>45122</v>
      </c>
      <c r="L559" s="101"/>
      <c r="M559" s="99" t="str">
        <f>IFERROR(VLOOKUP(C559,Sheet9!$A$1:$C$457,3,FALSE),"")</f>
        <v/>
      </c>
      <c r="N559" s="101">
        <f t="shared" si="28"/>
        <v>124</v>
      </c>
      <c r="O559" s="102"/>
      <c r="P559" s="101"/>
      <c r="Q559" s="103" t="s">
        <v>8489</v>
      </c>
      <c r="R559" s="104">
        <f t="shared" si="26"/>
        <v>124</v>
      </c>
    </row>
    <row r="560" spans="1:18" s="6" customFormat="1" ht="12.75">
      <c r="A560" s="117"/>
      <c r="B560" s="3"/>
      <c r="C560" s="107" t="s">
        <v>7091</v>
      </c>
      <c r="D560" s="96" t="s">
        <v>39</v>
      </c>
      <c r="E560" s="4" t="s">
        <v>8491</v>
      </c>
      <c r="F560" s="97" t="str">
        <f>IFERROR(VLOOKUP(C560,Sheet9!$A$1:$C$457,2,FALSE),"")</f>
        <v/>
      </c>
      <c r="G560" s="98"/>
      <c r="H560" s="5"/>
      <c r="I560" s="99"/>
      <c r="J560" s="100">
        <v>45063</v>
      </c>
      <c r="K560" s="1">
        <f t="shared" si="27"/>
        <v>45122</v>
      </c>
      <c r="L560" s="101"/>
      <c r="M560" s="99" t="str">
        <f>IFERROR(VLOOKUP(C560,Sheet9!$A$1:$C$457,3,FALSE),"")</f>
        <v/>
      </c>
      <c r="N560" s="101">
        <f t="shared" si="28"/>
        <v>124</v>
      </c>
      <c r="O560" s="102"/>
      <c r="P560" s="101"/>
      <c r="Q560" s="103" t="s">
        <v>8489</v>
      </c>
      <c r="R560" s="104">
        <f t="shared" si="26"/>
        <v>124</v>
      </c>
    </row>
    <row r="561" spans="1:18" s="6" customFormat="1" ht="12.75">
      <c r="A561" s="117"/>
      <c r="B561" s="3"/>
      <c r="C561" s="107" t="s">
        <v>7101</v>
      </c>
      <c r="D561" s="96" t="s">
        <v>39</v>
      </c>
      <c r="E561" s="4" t="s">
        <v>8491</v>
      </c>
      <c r="F561" s="97" t="str">
        <f>IFERROR(VLOOKUP(C561,Sheet9!$A$1:$C$457,2,FALSE),"")</f>
        <v/>
      </c>
      <c r="G561" s="98"/>
      <c r="H561" s="5"/>
      <c r="I561" s="99"/>
      <c r="J561" s="100">
        <v>45063</v>
      </c>
      <c r="K561" s="1">
        <f t="shared" si="27"/>
        <v>45122</v>
      </c>
      <c r="L561" s="101"/>
      <c r="M561" s="99" t="str">
        <f>IFERROR(VLOOKUP(C561,Sheet9!$A$1:$C$457,3,FALSE),"")</f>
        <v/>
      </c>
      <c r="N561" s="101">
        <f t="shared" si="28"/>
        <v>124</v>
      </c>
      <c r="O561" s="102"/>
      <c r="P561" s="101"/>
      <c r="Q561" s="103" t="s">
        <v>8489</v>
      </c>
      <c r="R561" s="104">
        <f t="shared" si="26"/>
        <v>124</v>
      </c>
    </row>
    <row r="562" spans="1:18" s="6" customFormat="1" ht="12.75">
      <c r="A562" s="117"/>
      <c r="B562" s="3"/>
      <c r="C562" s="107" t="s">
        <v>7108</v>
      </c>
      <c r="D562" s="96" t="s">
        <v>39</v>
      </c>
      <c r="E562" s="4" t="s">
        <v>8491</v>
      </c>
      <c r="F562" s="97" t="str">
        <f>IFERROR(VLOOKUP(C562,Sheet9!$A$1:$C$457,2,FALSE),"")</f>
        <v/>
      </c>
      <c r="G562" s="98"/>
      <c r="H562" s="5"/>
      <c r="I562" s="99"/>
      <c r="J562" s="100">
        <v>45063</v>
      </c>
      <c r="K562" s="1">
        <f t="shared" si="27"/>
        <v>45122</v>
      </c>
      <c r="L562" s="101"/>
      <c r="M562" s="99" t="str">
        <f>IFERROR(VLOOKUP(C562,Sheet9!$A$1:$C$457,3,FALSE),"")</f>
        <v/>
      </c>
      <c r="N562" s="101">
        <f t="shared" si="28"/>
        <v>124</v>
      </c>
      <c r="O562" s="102"/>
      <c r="P562" s="101"/>
      <c r="Q562" s="103" t="s">
        <v>8489</v>
      </c>
      <c r="R562" s="104">
        <f t="shared" si="26"/>
        <v>124</v>
      </c>
    </row>
    <row r="563" spans="1:18" s="6" customFormat="1" ht="12.75">
      <c r="A563" s="117"/>
      <c r="B563" s="3"/>
      <c r="C563" s="107" t="s">
        <v>7110</v>
      </c>
      <c r="D563" s="96" t="s">
        <v>39</v>
      </c>
      <c r="E563" s="4" t="s">
        <v>8491</v>
      </c>
      <c r="F563" s="97" t="str">
        <f>IFERROR(VLOOKUP(C563,Sheet9!$A$1:$C$457,2,FALSE),"")</f>
        <v/>
      </c>
      <c r="G563" s="98"/>
      <c r="H563" s="5"/>
      <c r="I563" s="99"/>
      <c r="J563" s="100">
        <v>45063</v>
      </c>
      <c r="K563" s="1">
        <f t="shared" si="27"/>
        <v>45122</v>
      </c>
      <c r="L563" s="101"/>
      <c r="M563" s="99" t="str">
        <f>IFERROR(VLOOKUP(C563,Sheet9!$A$1:$C$457,3,FALSE),"")</f>
        <v/>
      </c>
      <c r="N563" s="101">
        <f t="shared" si="28"/>
        <v>124</v>
      </c>
      <c r="O563" s="102"/>
      <c r="P563" s="101"/>
      <c r="Q563" s="103" t="s">
        <v>8489</v>
      </c>
      <c r="R563" s="104">
        <f t="shared" si="26"/>
        <v>124</v>
      </c>
    </row>
    <row r="564" spans="1:18" s="6" customFormat="1" ht="12.75">
      <c r="A564" s="117"/>
      <c r="B564" s="3"/>
      <c r="C564" s="107" t="s">
        <v>7113</v>
      </c>
      <c r="D564" s="96" t="s">
        <v>39</v>
      </c>
      <c r="E564" s="4" t="s">
        <v>8491</v>
      </c>
      <c r="F564" s="97" t="str">
        <f>IFERROR(VLOOKUP(C564,Sheet9!$A$1:$C$457,2,FALSE),"")</f>
        <v/>
      </c>
      <c r="G564" s="98"/>
      <c r="H564" s="5"/>
      <c r="I564" s="99"/>
      <c r="J564" s="100">
        <v>45063</v>
      </c>
      <c r="K564" s="1">
        <f t="shared" si="27"/>
        <v>45122</v>
      </c>
      <c r="L564" s="101"/>
      <c r="M564" s="99" t="str">
        <f>IFERROR(VLOOKUP(C564,Sheet9!$A$1:$C$457,3,FALSE),"")</f>
        <v/>
      </c>
      <c r="N564" s="101">
        <f t="shared" si="28"/>
        <v>124</v>
      </c>
      <c r="O564" s="102"/>
      <c r="P564" s="101"/>
      <c r="Q564" s="103" t="s">
        <v>8489</v>
      </c>
      <c r="R564" s="104">
        <f t="shared" si="26"/>
        <v>124</v>
      </c>
    </row>
    <row r="565" spans="1:18" s="6" customFormat="1" ht="12.75">
      <c r="A565" s="117"/>
      <c r="B565" s="3"/>
      <c r="C565" s="107" t="s">
        <v>7211</v>
      </c>
      <c r="D565" s="96" t="s">
        <v>39</v>
      </c>
      <c r="E565" s="4" t="s">
        <v>8493</v>
      </c>
      <c r="F565" s="97" t="str">
        <f>IFERROR(VLOOKUP(C565,Sheet9!$A$1:$C$457,2,FALSE),"")</f>
        <v/>
      </c>
      <c r="G565" s="98"/>
      <c r="H565" s="5"/>
      <c r="I565" s="99"/>
      <c r="J565" s="100">
        <v>45064</v>
      </c>
      <c r="K565" s="1">
        <f t="shared" si="27"/>
        <v>45123</v>
      </c>
      <c r="L565" s="101"/>
      <c r="M565" s="99" t="str">
        <f>IFERROR(VLOOKUP(C565,Sheet9!$A$1:$C$457,3,FALSE),"")</f>
        <v/>
      </c>
      <c r="N565" s="101">
        <f t="shared" si="28"/>
        <v>124</v>
      </c>
      <c r="O565" s="102"/>
      <c r="P565" s="101"/>
      <c r="Q565" s="103" t="s">
        <v>8489</v>
      </c>
      <c r="R565" s="104">
        <f t="shared" si="26"/>
        <v>124</v>
      </c>
    </row>
    <row r="566" spans="1:18" s="6" customFormat="1" ht="12.75">
      <c r="A566" s="117"/>
      <c r="B566" s="3"/>
      <c r="C566" s="107" t="s">
        <v>7212</v>
      </c>
      <c r="D566" s="96" t="s">
        <v>39</v>
      </c>
      <c r="E566" s="4" t="s">
        <v>8493</v>
      </c>
      <c r="F566" s="97" t="str">
        <f>IFERROR(VLOOKUP(C566,Sheet9!$A$1:$C$457,2,FALSE),"")</f>
        <v/>
      </c>
      <c r="G566" s="98"/>
      <c r="H566" s="5"/>
      <c r="I566" s="99"/>
      <c r="J566" s="100">
        <v>45064</v>
      </c>
      <c r="K566" s="1">
        <f t="shared" si="27"/>
        <v>45123</v>
      </c>
      <c r="L566" s="101"/>
      <c r="M566" s="99" t="str">
        <f>IFERROR(VLOOKUP(C566,Sheet9!$A$1:$C$457,3,FALSE),"")</f>
        <v/>
      </c>
      <c r="N566" s="101">
        <f t="shared" si="28"/>
        <v>124</v>
      </c>
      <c r="O566" s="102"/>
      <c r="P566" s="101"/>
      <c r="Q566" s="103" t="s">
        <v>8489</v>
      </c>
      <c r="R566" s="104">
        <f t="shared" si="26"/>
        <v>124</v>
      </c>
    </row>
    <row r="567" spans="1:18" s="6" customFormat="1" ht="12.75">
      <c r="A567" s="117"/>
      <c r="B567" s="3"/>
      <c r="C567" s="107" t="s">
        <v>7213</v>
      </c>
      <c r="D567" s="96" t="s">
        <v>39</v>
      </c>
      <c r="E567" s="4" t="s">
        <v>8493</v>
      </c>
      <c r="F567" s="97" t="str">
        <f>IFERROR(VLOOKUP(C567,Sheet9!$A$1:$C$457,2,FALSE),"")</f>
        <v/>
      </c>
      <c r="G567" s="98"/>
      <c r="H567" s="5"/>
      <c r="I567" s="99"/>
      <c r="J567" s="100">
        <v>45064</v>
      </c>
      <c r="K567" s="1">
        <f t="shared" si="27"/>
        <v>45123</v>
      </c>
      <c r="L567" s="101"/>
      <c r="M567" s="99" t="str">
        <f>IFERROR(VLOOKUP(C567,Sheet9!$A$1:$C$457,3,FALSE),"")</f>
        <v/>
      </c>
      <c r="N567" s="101">
        <f t="shared" si="28"/>
        <v>124</v>
      </c>
      <c r="O567" s="102"/>
      <c r="P567" s="101"/>
      <c r="Q567" s="103" t="s">
        <v>8489</v>
      </c>
      <c r="R567" s="104">
        <f t="shared" si="26"/>
        <v>124</v>
      </c>
    </row>
    <row r="568" spans="1:18" s="6" customFormat="1" ht="12.75">
      <c r="A568" s="117"/>
      <c r="B568" s="3"/>
      <c r="C568" s="107" t="s">
        <v>7214</v>
      </c>
      <c r="D568" s="96" t="s">
        <v>39</v>
      </c>
      <c r="E568" s="4" t="s">
        <v>8493</v>
      </c>
      <c r="F568" s="97" t="str">
        <f>IFERROR(VLOOKUP(C568,Sheet9!$A$1:$C$457,2,FALSE),"")</f>
        <v/>
      </c>
      <c r="G568" s="98"/>
      <c r="H568" s="5"/>
      <c r="I568" s="99"/>
      <c r="J568" s="100">
        <v>45064</v>
      </c>
      <c r="K568" s="1">
        <f t="shared" si="27"/>
        <v>45123</v>
      </c>
      <c r="L568" s="101"/>
      <c r="M568" s="99" t="str">
        <f>IFERROR(VLOOKUP(C568,Sheet9!$A$1:$C$457,3,FALSE),"")</f>
        <v/>
      </c>
      <c r="N568" s="101">
        <f t="shared" si="28"/>
        <v>124</v>
      </c>
      <c r="O568" s="102"/>
      <c r="P568" s="101"/>
      <c r="Q568" s="103" t="s">
        <v>8489</v>
      </c>
      <c r="R568" s="104">
        <f t="shared" si="26"/>
        <v>124</v>
      </c>
    </row>
    <row r="569" spans="1:18" s="6" customFormat="1" ht="12.75">
      <c r="A569" s="117"/>
      <c r="B569" s="3"/>
      <c r="C569" s="107" t="s">
        <v>7215</v>
      </c>
      <c r="D569" s="96" t="s">
        <v>39</v>
      </c>
      <c r="E569" s="4" t="s">
        <v>8493</v>
      </c>
      <c r="F569" s="97" t="str">
        <f>IFERROR(VLOOKUP(C569,Sheet9!$A$1:$C$457,2,FALSE),"")</f>
        <v/>
      </c>
      <c r="G569" s="98"/>
      <c r="H569" s="5"/>
      <c r="I569" s="99"/>
      <c r="J569" s="100">
        <v>45064</v>
      </c>
      <c r="K569" s="1">
        <f t="shared" si="27"/>
        <v>45123</v>
      </c>
      <c r="L569" s="101"/>
      <c r="M569" s="99" t="str">
        <f>IFERROR(VLOOKUP(C569,Sheet9!$A$1:$C$457,3,FALSE),"")</f>
        <v/>
      </c>
      <c r="N569" s="101">
        <f t="shared" si="28"/>
        <v>124</v>
      </c>
      <c r="O569" s="102"/>
      <c r="P569" s="101"/>
      <c r="Q569" s="103" t="s">
        <v>8489</v>
      </c>
      <c r="R569" s="104">
        <f t="shared" si="26"/>
        <v>124</v>
      </c>
    </row>
    <row r="570" spans="1:18" s="6" customFormat="1" ht="12.75">
      <c r="A570" s="117"/>
      <c r="B570" s="3"/>
      <c r="C570" s="107" t="s">
        <v>7216</v>
      </c>
      <c r="D570" s="96" t="s">
        <v>39</v>
      </c>
      <c r="E570" s="4" t="s">
        <v>8493</v>
      </c>
      <c r="F570" s="97" t="str">
        <f>IFERROR(VLOOKUP(C570,Sheet9!$A$1:$C$457,2,FALSE),"")</f>
        <v/>
      </c>
      <c r="G570" s="98"/>
      <c r="H570" s="5"/>
      <c r="I570" s="99"/>
      <c r="J570" s="100">
        <v>45064</v>
      </c>
      <c r="K570" s="1">
        <f t="shared" si="27"/>
        <v>45123</v>
      </c>
      <c r="L570" s="101"/>
      <c r="M570" s="99" t="str">
        <f>IFERROR(VLOOKUP(C570,Sheet9!$A$1:$C$457,3,FALSE),"")</f>
        <v/>
      </c>
      <c r="N570" s="101">
        <f t="shared" si="28"/>
        <v>124</v>
      </c>
      <c r="O570" s="102"/>
      <c r="P570" s="101"/>
      <c r="Q570" s="103" t="s">
        <v>8489</v>
      </c>
      <c r="R570" s="104">
        <f t="shared" si="26"/>
        <v>124</v>
      </c>
    </row>
    <row r="571" spans="1:18" s="6" customFormat="1" ht="12.75">
      <c r="A571" s="117"/>
      <c r="B571" s="3"/>
      <c r="C571" s="107" t="s">
        <v>7217</v>
      </c>
      <c r="D571" s="96" t="s">
        <v>39</v>
      </c>
      <c r="E571" s="4" t="s">
        <v>8493</v>
      </c>
      <c r="F571" s="97" t="str">
        <f>IFERROR(VLOOKUP(C571,Sheet9!$A$1:$C$457,2,FALSE),"")</f>
        <v/>
      </c>
      <c r="G571" s="98"/>
      <c r="H571" s="5"/>
      <c r="I571" s="99"/>
      <c r="J571" s="100">
        <v>45064</v>
      </c>
      <c r="K571" s="1">
        <f t="shared" si="27"/>
        <v>45123</v>
      </c>
      <c r="L571" s="101"/>
      <c r="M571" s="99" t="str">
        <f>IFERROR(VLOOKUP(C571,Sheet9!$A$1:$C$457,3,FALSE),"")</f>
        <v/>
      </c>
      <c r="N571" s="101">
        <f t="shared" si="28"/>
        <v>124</v>
      </c>
      <c r="O571" s="102"/>
      <c r="P571" s="101"/>
      <c r="Q571" s="103" t="s">
        <v>8489</v>
      </c>
      <c r="R571" s="104">
        <f t="shared" si="26"/>
        <v>124</v>
      </c>
    </row>
    <row r="572" spans="1:18" s="6" customFormat="1" ht="12.75">
      <c r="A572" s="117"/>
      <c r="B572" s="3"/>
      <c r="C572" s="107" t="s">
        <v>7218</v>
      </c>
      <c r="D572" s="96" t="s">
        <v>39</v>
      </c>
      <c r="E572" s="4" t="s">
        <v>8493</v>
      </c>
      <c r="F572" s="97" t="str">
        <f>IFERROR(VLOOKUP(C572,Sheet9!$A$1:$C$457,2,FALSE),"")</f>
        <v/>
      </c>
      <c r="G572" s="98"/>
      <c r="H572" s="5"/>
      <c r="I572" s="99"/>
      <c r="J572" s="100">
        <v>45064</v>
      </c>
      <c r="K572" s="1">
        <f t="shared" si="27"/>
        <v>45123</v>
      </c>
      <c r="L572" s="101"/>
      <c r="M572" s="99" t="str">
        <f>IFERROR(VLOOKUP(C572,Sheet9!$A$1:$C$457,3,FALSE),"")</f>
        <v/>
      </c>
      <c r="N572" s="101">
        <f t="shared" si="28"/>
        <v>124</v>
      </c>
      <c r="O572" s="102"/>
      <c r="P572" s="101"/>
      <c r="Q572" s="103" t="s">
        <v>8489</v>
      </c>
      <c r="R572" s="104">
        <f t="shared" si="26"/>
        <v>124</v>
      </c>
    </row>
    <row r="573" spans="1:18" s="6" customFormat="1" ht="12.75">
      <c r="A573" s="117"/>
      <c r="B573" s="3"/>
      <c r="C573" s="107" t="s">
        <v>7219</v>
      </c>
      <c r="D573" s="96" t="s">
        <v>39</v>
      </c>
      <c r="E573" s="4" t="s">
        <v>8493</v>
      </c>
      <c r="F573" s="97" t="str">
        <f>IFERROR(VLOOKUP(C573,Sheet9!$A$1:$C$457,2,FALSE),"")</f>
        <v/>
      </c>
      <c r="G573" s="98"/>
      <c r="H573" s="5"/>
      <c r="I573" s="99"/>
      <c r="J573" s="100">
        <v>45064</v>
      </c>
      <c r="K573" s="1">
        <f t="shared" si="27"/>
        <v>45123</v>
      </c>
      <c r="L573" s="101"/>
      <c r="M573" s="99" t="str">
        <f>IFERROR(VLOOKUP(C573,Sheet9!$A$1:$C$457,3,FALSE),"")</f>
        <v/>
      </c>
      <c r="N573" s="101">
        <f t="shared" si="28"/>
        <v>124</v>
      </c>
      <c r="O573" s="102"/>
      <c r="P573" s="101"/>
      <c r="Q573" s="103" t="s">
        <v>8489</v>
      </c>
      <c r="R573" s="104">
        <f t="shared" si="26"/>
        <v>124</v>
      </c>
    </row>
    <row r="574" spans="1:18" s="6" customFormat="1" ht="12.75">
      <c r="A574" s="117"/>
      <c r="B574" s="3"/>
      <c r="C574" s="107" t="s">
        <v>7220</v>
      </c>
      <c r="D574" s="96" t="s">
        <v>39</v>
      </c>
      <c r="E574" s="4" t="s">
        <v>8493</v>
      </c>
      <c r="F574" s="97" t="str">
        <f>IFERROR(VLOOKUP(C574,Sheet9!$A$1:$C$457,2,FALSE),"")</f>
        <v/>
      </c>
      <c r="G574" s="98"/>
      <c r="H574" s="5"/>
      <c r="I574" s="99"/>
      <c r="J574" s="100">
        <v>45064</v>
      </c>
      <c r="K574" s="1">
        <f t="shared" si="27"/>
        <v>45123</v>
      </c>
      <c r="L574" s="101"/>
      <c r="M574" s="99" t="str">
        <f>IFERROR(VLOOKUP(C574,Sheet9!$A$1:$C$457,3,FALSE),"")</f>
        <v/>
      </c>
      <c r="N574" s="101">
        <f t="shared" si="28"/>
        <v>124</v>
      </c>
      <c r="O574" s="102"/>
      <c r="P574" s="101"/>
      <c r="Q574" s="103" t="s">
        <v>8489</v>
      </c>
      <c r="R574" s="104">
        <f t="shared" si="26"/>
        <v>124</v>
      </c>
    </row>
    <row r="575" spans="1:18" s="6" customFormat="1" ht="12.75">
      <c r="A575" s="117"/>
      <c r="B575" s="3"/>
      <c r="C575" s="107" t="s">
        <v>7221</v>
      </c>
      <c r="D575" s="96" t="s">
        <v>39</v>
      </c>
      <c r="E575" s="4" t="s">
        <v>8493</v>
      </c>
      <c r="F575" s="97" t="str">
        <f>IFERROR(VLOOKUP(C575,Sheet9!$A$1:$C$457,2,FALSE),"")</f>
        <v/>
      </c>
      <c r="G575" s="98"/>
      <c r="H575" s="5"/>
      <c r="I575" s="99"/>
      <c r="J575" s="100">
        <v>45064</v>
      </c>
      <c r="K575" s="1">
        <f t="shared" si="27"/>
        <v>45123</v>
      </c>
      <c r="L575" s="101"/>
      <c r="M575" s="99" t="str">
        <f>IFERROR(VLOOKUP(C575,Sheet9!$A$1:$C$457,3,FALSE),"")</f>
        <v/>
      </c>
      <c r="N575" s="101">
        <f t="shared" si="28"/>
        <v>124</v>
      </c>
      <c r="O575" s="102"/>
      <c r="P575" s="101"/>
      <c r="Q575" s="103" t="s">
        <v>8489</v>
      </c>
      <c r="R575" s="104">
        <f t="shared" si="26"/>
        <v>124</v>
      </c>
    </row>
    <row r="576" spans="1:18" s="6" customFormat="1" ht="12.75">
      <c r="A576" s="117"/>
      <c r="B576" s="3"/>
      <c r="C576" s="107" t="s">
        <v>7222</v>
      </c>
      <c r="D576" s="96" t="s">
        <v>39</v>
      </c>
      <c r="E576" s="4" t="s">
        <v>8493</v>
      </c>
      <c r="F576" s="97" t="str">
        <f>IFERROR(VLOOKUP(C576,Sheet9!$A$1:$C$457,2,FALSE),"")</f>
        <v/>
      </c>
      <c r="G576" s="98"/>
      <c r="H576" s="5"/>
      <c r="I576" s="99"/>
      <c r="J576" s="100">
        <v>45064</v>
      </c>
      <c r="K576" s="1">
        <f t="shared" si="27"/>
        <v>45123</v>
      </c>
      <c r="L576" s="101"/>
      <c r="M576" s="99" t="str">
        <f>IFERROR(VLOOKUP(C576,Sheet9!$A$1:$C$457,3,FALSE),"")</f>
        <v/>
      </c>
      <c r="N576" s="101">
        <f t="shared" si="28"/>
        <v>124</v>
      </c>
      <c r="O576" s="102"/>
      <c r="P576" s="101"/>
      <c r="Q576" s="103" t="s">
        <v>8489</v>
      </c>
      <c r="R576" s="104">
        <f t="shared" si="26"/>
        <v>124</v>
      </c>
    </row>
    <row r="577" spans="1:18" s="6" customFormat="1" ht="12.75">
      <c r="A577" s="117"/>
      <c r="B577" s="3"/>
      <c r="C577" s="107" t="s">
        <v>7223</v>
      </c>
      <c r="D577" s="96" t="s">
        <v>39</v>
      </c>
      <c r="E577" s="4" t="s">
        <v>8493</v>
      </c>
      <c r="F577" s="97" t="str">
        <f>IFERROR(VLOOKUP(C577,Sheet9!$A$1:$C$457,2,FALSE),"")</f>
        <v/>
      </c>
      <c r="G577" s="98"/>
      <c r="H577" s="5"/>
      <c r="I577" s="99"/>
      <c r="J577" s="100">
        <v>45064</v>
      </c>
      <c r="K577" s="1">
        <f t="shared" si="27"/>
        <v>45123</v>
      </c>
      <c r="L577" s="101"/>
      <c r="M577" s="99" t="str">
        <f>IFERROR(VLOOKUP(C577,Sheet9!$A$1:$C$457,3,FALSE),"")</f>
        <v/>
      </c>
      <c r="N577" s="101">
        <f t="shared" si="28"/>
        <v>124</v>
      </c>
      <c r="O577" s="102"/>
      <c r="P577" s="101"/>
      <c r="Q577" s="103" t="s">
        <v>8489</v>
      </c>
      <c r="R577" s="104">
        <f t="shared" si="26"/>
        <v>124</v>
      </c>
    </row>
    <row r="578" spans="1:18" s="6" customFormat="1" ht="12.75">
      <c r="A578" s="117"/>
      <c r="B578" s="3"/>
      <c r="C578" s="106" t="s">
        <v>7224</v>
      </c>
      <c r="D578" s="96" t="s">
        <v>39</v>
      </c>
      <c r="E578" s="4" t="s">
        <v>8493</v>
      </c>
      <c r="F578" s="97" t="str">
        <f>IFERROR(VLOOKUP(C578,Sheet9!$A$1:$C$457,2,FALSE),"")</f>
        <v/>
      </c>
      <c r="G578" s="98"/>
      <c r="H578" s="5"/>
      <c r="I578" s="99"/>
      <c r="J578" s="100">
        <v>45064</v>
      </c>
      <c r="K578" s="1">
        <f t="shared" si="27"/>
        <v>45123</v>
      </c>
      <c r="L578" s="101"/>
      <c r="M578" s="99" t="str">
        <f>IFERROR(VLOOKUP(C578,Sheet9!$A$1:$C$457,3,FALSE),"")</f>
        <v/>
      </c>
      <c r="N578" s="101">
        <f t="shared" si="28"/>
        <v>124</v>
      </c>
      <c r="O578" s="102"/>
      <c r="P578" s="101"/>
      <c r="Q578" s="103" t="s">
        <v>8489</v>
      </c>
      <c r="R578" s="104">
        <f t="shared" si="26"/>
        <v>124</v>
      </c>
    </row>
    <row r="579" spans="1:18" s="6" customFormat="1" ht="12.75">
      <c r="A579" s="117"/>
      <c r="B579" s="3"/>
      <c r="C579" s="106" t="s">
        <v>7225</v>
      </c>
      <c r="D579" s="96" t="s">
        <v>39</v>
      </c>
      <c r="E579" s="4" t="s">
        <v>8493</v>
      </c>
      <c r="F579" s="97" t="str">
        <f>IFERROR(VLOOKUP(C579,Sheet9!$A$1:$C$457,2,FALSE),"")</f>
        <v/>
      </c>
      <c r="G579" s="98"/>
      <c r="H579" s="5"/>
      <c r="I579" s="99"/>
      <c r="J579" s="100">
        <v>45064</v>
      </c>
      <c r="K579" s="1">
        <f t="shared" si="27"/>
        <v>45123</v>
      </c>
      <c r="L579" s="101"/>
      <c r="M579" s="99" t="str">
        <f>IFERROR(VLOOKUP(C579,Sheet9!$A$1:$C$457,3,FALSE),"")</f>
        <v/>
      </c>
      <c r="N579" s="101">
        <f t="shared" si="28"/>
        <v>124</v>
      </c>
      <c r="O579" s="102"/>
      <c r="P579" s="101"/>
      <c r="Q579" s="103" t="s">
        <v>8489</v>
      </c>
      <c r="R579" s="104">
        <f t="shared" si="26"/>
        <v>124</v>
      </c>
    </row>
    <row r="580" spans="1:18" s="6" customFormat="1" ht="12.75">
      <c r="A580" s="117"/>
      <c r="B580" s="3"/>
      <c r="C580" s="106" t="s">
        <v>7226</v>
      </c>
      <c r="D580" s="96" t="s">
        <v>39</v>
      </c>
      <c r="E580" s="4" t="s">
        <v>8493</v>
      </c>
      <c r="F580" s="97" t="str">
        <f>IFERROR(VLOOKUP(C580,Sheet9!$A$1:$C$457,2,FALSE),"")</f>
        <v/>
      </c>
      <c r="G580" s="98"/>
      <c r="H580" s="5"/>
      <c r="I580" s="99"/>
      <c r="J580" s="100">
        <v>45064</v>
      </c>
      <c r="K580" s="1">
        <f t="shared" si="27"/>
        <v>45123</v>
      </c>
      <c r="L580" s="101"/>
      <c r="M580" s="99" t="str">
        <f>IFERROR(VLOOKUP(C580,Sheet9!$A$1:$C$457,3,FALSE),"")</f>
        <v/>
      </c>
      <c r="N580" s="101">
        <f t="shared" si="28"/>
        <v>124</v>
      </c>
      <c r="O580" s="102"/>
      <c r="P580" s="101"/>
      <c r="Q580" s="103" t="s">
        <v>8489</v>
      </c>
      <c r="R580" s="104">
        <f t="shared" si="26"/>
        <v>124</v>
      </c>
    </row>
    <row r="581" spans="1:18" s="6" customFormat="1" ht="12.75">
      <c r="A581" s="117"/>
      <c r="B581" s="3"/>
      <c r="C581" s="106" t="s">
        <v>7227</v>
      </c>
      <c r="D581" s="96" t="s">
        <v>39</v>
      </c>
      <c r="E581" s="4" t="s">
        <v>8493</v>
      </c>
      <c r="F581" s="97" t="str">
        <f>IFERROR(VLOOKUP(C581,Sheet9!$A$1:$C$457,2,FALSE),"")</f>
        <v/>
      </c>
      <c r="G581" s="98"/>
      <c r="H581" s="5"/>
      <c r="I581" s="99"/>
      <c r="J581" s="100">
        <v>45064</v>
      </c>
      <c r="K581" s="1">
        <f t="shared" si="27"/>
        <v>45123</v>
      </c>
      <c r="L581" s="101"/>
      <c r="M581" s="99" t="str">
        <f>IFERROR(VLOOKUP(C581,Sheet9!$A$1:$C$457,3,FALSE),"")</f>
        <v/>
      </c>
      <c r="N581" s="101">
        <f t="shared" si="28"/>
        <v>124</v>
      </c>
      <c r="O581" s="102"/>
      <c r="P581" s="101"/>
      <c r="Q581" s="103" t="s">
        <v>8489</v>
      </c>
      <c r="R581" s="104">
        <f t="shared" si="26"/>
        <v>124</v>
      </c>
    </row>
    <row r="582" spans="1:18" s="6" customFormat="1" ht="12.75">
      <c r="A582" s="117"/>
      <c r="B582" s="3"/>
      <c r="C582" s="106" t="s">
        <v>7228</v>
      </c>
      <c r="D582" s="96" t="s">
        <v>39</v>
      </c>
      <c r="E582" s="4" t="s">
        <v>8493</v>
      </c>
      <c r="F582" s="97" t="str">
        <f>IFERROR(VLOOKUP(C582,Sheet9!$A$1:$C$457,2,FALSE),"")</f>
        <v/>
      </c>
      <c r="G582" s="98"/>
      <c r="H582" s="5"/>
      <c r="I582" s="99"/>
      <c r="J582" s="100">
        <v>45064</v>
      </c>
      <c r="K582" s="1">
        <f t="shared" si="27"/>
        <v>45123</v>
      </c>
      <c r="L582" s="101"/>
      <c r="M582" s="99" t="str">
        <f>IFERROR(VLOOKUP(C582,Sheet9!$A$1:$C$457,3,FALSE),"")</f>
        <v/>
      </c>
      <c r="N582" s="101">
        <f t="shared" si="28"/>
        <v>124</v>
      </c>
      <c r="O582" s="102"/>
      <c r="P582" s="101"/>
      <c r="Q582" s="103" t="s">
        <v>8489</v>
      </c>
      <c r="R582" s="104">
        <f t="shared" si="26"/>
        <v>124</v>
      </c>
    </row>
    <row r="583" spans="1:18" s="6" customFormat="1" ht="12.75">
      <c r="A583" s="117"/>
      <c r="B583" s="3"/>
      <c r="C583" s="106" t="s">
        <v>7229</v>
      </c>
      <c r="D583" s="96" t="s">
        <v>39</v>
      </c>
      <c r="E583" s="4" t="s">
        <v>8493</v>
      </c>
      <c r="F583" s="97" t="str">
        <f>IFERROR(VLOOKUP(C583,Sheet9!$A$1:$C$457,2,FALSE),"")</f>
        <v/>
      </c>
      <c r="G583" s="98"/>
      <c r="H583" s="5"/>
      <c r="I583" s="99"/>
      <c r="J583" s="100">
        <v>45064</v>
      </c>
      <c r="K583" s="1">
        <f t="shared" si="27"/>
        <v>45123</v>
      </c>
      <c r="L583" s="101"/>
      <c r="M583" s="99" t="str">
        <f>IFERROR(VLOOKUP(C583,Sheet9!$A$1:$C$457,3,FALSE),"")</f>
        <v/>
      </c>
      <c r="N583" s="101">
        <f t="shared" si="28"/>
        <v>124</v>
      </c>
      <c r="O583" s="102"/>
      <c r="P583" s="101"/>
      <c r="Q583" s="103" t="s">
        <v>8489</v>
      </c>
      <c r="R583" s="104">
        <f t="shared" si="26"/>
        <v>124</v>
      </c>
    </row>
    <row r="584" spans="1:18" s="6" customFormat="1" ht="12.75">
      <c r="A584" s="117"/>
      <c r="B584" s="3"/>
      <c r="C584" s="106" t="s">
        <v>7230</v>
      </c>
      <c r="D584" s="96" t="s">
        <v>39</v>
      </c>
      <c r="E584" s="4" t="s">
        <v>8493</v>
      </c>
      <c r="F584" s="97" t="str">
        <f>IFERROR(VLOOKUP(C584,Sheet9!$A$1:$C$457,2,FALSE),"")</f>
        <v/>
      </c>
      <c r="G584" s="98"/>
      <c r="H584" s="5"/>
      <c r="I584" s="99"/>
      <c r="J584" s="100">
        <v>45064</v>
      </c>
      <c r="K584" s="1">
        <f t="shared" si="27"/>
        <v>45123</v>
      </c>
      <c r="L584" s="101"/>
      <c r="M584" s="99" t="str">
        <f>IFERROR(VLOOKUP(C584,Sheet9!$A$1:$C$457,3,FALSE),"")</f>
        <v/>
      </c>
      <c r="N584" s="101">
        <f t="shared" si="28"/>
        <v>124</v>
      </c>
      <c r="O584" s="102"/>
      <c r="P584" s="101"/>
      <c r="Q584" s="103" t="s">
        <v>8489</v>
      </c>
      <c r="R584" s="104">
        <f t="shared" si="26"/>
        <v>124</v>
      </c>
    </row>
    <row r="585" spans="1:18" s="6" customFormat="1" ht="12.75">
      <c r="A585" s="117"/>
      <c r="B585" s="3"/>
      <c r="C585" s="106" t="s">
        <v>7231</v>
      </c>
      <c r="D585" s="96" t="s">
        <v>39</v>
      </c>
      <c r="E585" s="4" t="s">
        <v>8493</v>
      </c>
      <c r="F585" s="97" t="str">
        <f>IFERROR(VLOOKUP(C585,Sheet9!$A$1:$C$457,2,FALSE),"")</f>
        <v/>
      </c>
      <c r="G585" s="98"/>
      <c r="H585" s="5"/>
      <c r="I585" s="99"/>
      <c r="J585" s="100">
        <v>45064</v>
      </c>
      <c r="K585" s="1">
        <f t="shared" si="27"/>
        <v>45123</v>
      </c>
      <c r="L585" s="101"/>
      <c r="M585" s="99" t="str">
        <f>IFERROR(VLOOKUP(C585,Sheet9!$A$1:$C$457,3,FALSE),"")</f>
        <v/>
      </c>
      <c r="N585" s="101">
        <f t="shared" si="28"/>
        <v>124</v>
      </c>
      <c r="O585" s="102"/>
      <c r="P585" s="101"/>
      <c r="Q585" s="103" t="s">
        <v>8489</v>
      </c>
      <c r="R585" s="104">
        <f t="shared" ref="R585:R648" si="29">P585+N585+L585+I585</f>
        <v>124</v>
      </c>
    </row>
    <row r="586" spans="1:18" s="6" customFormat="1" ht="12.75">
      <c r="A586" s="117"/>
      <c r="B586" s="3"/>
      <c r="C586" s="106" t="s">
        <v>7233</v>
      </c>
      <c r="D586" s="96" t="s">
        <v>39</v>
      </c>
      <c r="E586" s="4" t="s">
        <v>8493</v>
      </c>
      <c r="F586" s="97" t="str">
        <f>IFERROR(VLOOKUP(C586,Sheet9!$A$1:$C$457,2,FALSE),"")</f>
        <v/>
      </c>
      <c r="G586" s="98"/>
      <c r="H586" s="5"/>
      <c r="I586" s="99"/>
      <c r="J586" s="100">
        <v>45064</v>
      </c>
      <c r="K586" s="1">
        <f t="shared" si="27"/>
        <v>45123</v>
      </c>
      <c r="L586" s="101"/>
      <c r="M586" s="99" t="str">
        <f>IFERROR(VLOOKUP(C586,Sheet9!$A$1:$C$457,3,FALSE),"")</f>
        <v/>
      </c>
      <c r="N586" s="101">
        <f t="shared" si="28"/>
        <v>124</v>
      </c>
      <c r="O586" s="102"/>
      <c r="P586" s="101"/>
      <c r="Q586" s="103" t="s">
        <v>8489</v>
      </c>
      <c r="R586" s="104">
        <f t="shared" si="29"/>
        <v>124</v>
      </c>
    </row>
    <row r="587" spans="1:18" s="6" customFormat="1" ht="12.75">
      <c r="A587" s="117"/>
      <c r="B587" s="3"/>
      <c r="C587" s="106" t="s">
        <v>7234</v>
      </c>
      <c r="D587" s="96" t="s">
        <v>39</v>
      </c>
      <c r="E587" s="4" t="s">
        <v>8493</v>
      </c>
      <c r="F587" s="97" t="str">
        <f>IFERROR(VLOOKUP(C587,Sheet9!$A$1:$C$457,2,FALSE),"")</f>
        <v/>
      </c>
      <c r="G587" s="98"/>
      <c r="H587" s="5"/>
      <c r="I587" s="99"/>
      <c r="J587" s="100">
        <v>45064</v>
      </c>
      <c r="K587" s="1">
        <f t="shared" si="27"/>
        <v>45123</v>
      </c>
      <c r="L587" s="101"/>
      <c r="M587" s="99" t="str">
        <f>IFERROR(VLOOKUP(C587,Sheet9!$A$1:$C$457,3,FALSE),"")</f>
        <v/>
      </c>
      <c r="N587" s="101">
        <f t="shared" si="28"/>
        <v>124</v>
      </c>
      <c r="O587" s="102"/>
      <c r="P587" s="101"/>
      <c r="Q587" s="103" t="s">
        <v>8489</v>
      </c>
      <c r="R587" s="104">
        <f t="shared" si="29"/>
        <v>124</v>
      </c>
    </row>
    <row r="588" spans="1:18" s="6" customFormat="1" ht="12.75">
      <c r="A588" s="117"/>
      <c r="B588" s="3"/>
      <c r="C588" s="106" t="s">
        <v>5567</v>
      </c>
      <c r="D588" s="96" t="s">
        <v>39</v>
      </c>
      <c r="E588" s="4" t="s">
        <v>8493</v>
      </c>
      <c r="F588" s="97" t="str">
        <f>IFERROR(VLOOKUP(C588,Sheet9!$A$1:$C$457,2,FALSE),"")</f>
        <v/>
      </c>
      <c r="G588" s="98"/>
      <c r="H588" s="5"/>
      <c r="I588" s="99"/>
      <c r="J588" s="100">
        <v>45064</v>
      </c>
      <c r="K588" s="1">
        <f t="shared" si="27"/>
        <v>45123</v>
      </c>
      <c r="L588" s="101"/>
      <c r="M588" s="99" t="str">
        <f>IFERROR(VLOOKUP(C588,Sheet9!$A$1:$C$457,3,FALSE),"")</f>
        <v/>
      </c>
      <c r="N588" s="101">
        <f t="shared" si="28"/>
        <v>124</v>
      </c>
      <c r="O588" s="102"/>
      <c r="P588" s="101"/>
      <c r="Q588" s="103" t="s">
        <v>8489</v>
      </c>
      <c r="R588" s="104">
        <f t="shared" si="29"/>
        <v>124</v>
      </c>
    </row>
    <row r="589" spans="1:18" s="6" customFormat="1" ht="12.75">
      <c r="A589" s="117"/>
      <c r="B589" s="3"/>
      <c r="C589" s="106" t="s">
        <v>7235</v>
      </c>
      <c r="D589" s="96" t="s">
        <v>39</v>
      </c>
      <c r="E589" s="4" t="s">
        <v>8493</v>
      </c>
      <c r="F589" s="97" t="str">
        <f>IFERROR(VLOOKUP(C589,Sheet9!$A$1:$C$457,2,FALSE),"")</f>
        <v/>
      </c>
      <c r="G589" s="98"/>
      <c r="H589" s="5"/>
      <c r="I589" s="99"/>
      <c r="J589" s="100">
        <v>45064</v>
      </c>
      <c r="K589" s="1">
        <f t="shared" si="27"/>
        <v>45123</v>
      </c>
      <c r="L589" s="101"/>
      <c r="M589" s="99" t="str">
        <f>IFERROR(VLOOKUP(C589,Sheet9!$A$1:$C$457,3,FALSE),"")</f>
        <v/>
      </c>
      <c r="N589" s="101">
        <f t="shared" si="28"/>
        <v>124</v>
      </c>
      <c r="O589" s="102"/>
      <c r="P589" s="101"/>
      <c r="Q589" s="103" t="s">
        <v>8489</v>
      </c>
      <c r="R589" s="104">
        <f t="shared" si="29"/>
        <v>124</v>
      </c>
    </row>
    <row r="590" spans="1:18" s="6" customFormat="1" ht="12.75">
      <c r="A590" s="117"/>
      <c r="B590" s="3"/>
      <c r="C590" s="106" t="s">
        <v>7236</v>
      </c>
      <c r="D590" s="96" t="s">
        <v>39</v>
      </c>
      <c r="E590" s="4" t="s">
        <v>8493</v>
      </c>
      <c r="F590" s="97" t="str">
        <f>IFERROR(VLOOKUP(C590,Sheet9!$A$1:$C$457,2,FALSE),"")</f>
        <v/>
      </c>
      <c r="G590" s="98"/>
      <c r="H590" s="5"/>
      <c r="I590" s="99"/>
      <c r="J590" s="100">
        <v>45064</v>
      </c>
      <c r="K590" s="1">
        <f t="shared" si="27"/>
        <v>45123</v>
      </c>
      <c r="L590" s="101"/>
      <c r="M590" s="99" t="str">
        <f>IFERROR(VLOOKUP(C590,Sheet9!$A$1:$C$457,3,FALSE),"")</f>
        <v/>
      </c>
      <c r="N590" s="101">
        <f t="shared" si="28"/>
        <v>124</v>
      </c>
      <c r="O590" s="102"/>
      <c r="P590" s="101"/>
      <c r="Q590" s="103" t="s">
        <v>8489</v>
      </c>
      <c r="R590" s="104">
        <f t="shared" si="29"/>
        <v>124</v>
      </c>
    </row>
    <row r="591" spans="1:18" s="6" customFormat="1" ht="12.75">
      <c r="A591" s="117"/>
      <c r="B591" s="3"/>
      <c r="C591" s="106" t="s">
        <v>5588</v>
      </c>
      <c r="D591" s="96" t="s">
        <v>39</v>
      </c>
      <c r="E591" s="4" t="s">
        <v>8493</v>
      </c>
      <c r="F591" s="97" t="str">
        <f>IFERROR(VLOOKUP(C591,Sheet9!$A$1:$C$457,2,FALSE),"")</f>
        <v/>
      </c>
      <c r="G591" s="98"/>
      <c r="H591" s="5"/>
      <c r="I591" s="99"/>
      <c r="J591" s="100">
        <v>45064</v>
      </c>
      <c r="K591" s="1">
        <f t="shared" si="27"/>
        <v>45123</v>
      </c>
      <c r="L591" s="101"/>
      <c r="M591" s="99" t="str">
        <f>IFERROR(VLOOKUP(C591,Sheet9!$A$1:$C$457,3,FALSE),"")</f>
        <v/>
      </c>
      <c r="N591" s="101">
        <f t="shared" si="28"/>
        <v>124</v>
      </c>
      <c r="O591" s="102"/>
      <c r="P591" s="101"/>
      <c r="Q591" s="103" t="s">
        <v>8489</v>
      </c>
      <c r="R591" s="104">
        <f t="shared" si="29"/>
        <v>124</v>
      </c>
    </row>
    <row r="592" spans="1:18" s="6" customFormat="1" ht="12.75">
      <c r="A592" s="117"/>
      <c r="B592" s="3"/>
      <c r="C592" s="106" t="s">
        <v>7237</v>
      </c>
      <c r="D592" s="96" t="s">
        <v>39</v>
      </c>
      <c r="E592" s="4" t="s">
        <v>8493</v>
      </c>
      <c r="F592" s="97" t="str">
        <f>IFERROR(VLOOKUP(C592,Sheet9!$A$1:$C$457,2,FALSE),"")</f>
        <v/>
      </c>
      <c r="G592" s="98"/>
      <c r="H592" s="5"/>
      <c r="I592" s="99"/>
      <c r="J592" s="100">
        <v>45064</v>
      </c>
      <c r="K592" s="1">
        <f t="shared" si="27"/>
        <v>45123</v>
      </c>
      <c r="L592" s="101"/>
      <c r="M592" s="99" t="str">
        <f>IFERROR(VLOOKUP(C592,Sheet9!$A$1:$C$457,3,FALSE),"")</f>
        <v/>
      </c>
      <c r="N592" s="101">
        <f t="shared" si="28"/>
        <v>124</v>
      </c>
      <c r="O592" s="102"/>
      <c r="P592" s="101"/>
      <c r="Q592" s="103" t="s">
        <v>8489</v>
      </c>
      <c r="R592" s="104">
        <f t="shared" si="29"/>
        <v>124</v>
      </c>
    </row>
    <row r="593" spans="1:18" s="6" customFormat="1" ht="12.75">
      <c r="A593" s="117"/>
      <c r="B593" s="3"/>
      <c r="C593" s="106" t="s">
        <v>7238</v>
      </c>
      <c r="D593" s="96" t="s">
        <v>39</v>
      </c>
      <c r="E593" s="4" t="s">
        <v>8493</v>
      </c>
      <c r="F593" s="97" t="str">
        <f>IFERROR(VLOOKUP(C593,Sheet9!$A$1:$C$457,2,FALSE),"")</f>
        <v/>
      </c>
      <c r="G593" s="98"/>
      <c r="H593" s="5"/>
      <c r="I593" s="99"/>
      <c r="J593" s="100">
        <v>45064</v>
      </c>
      <c r="K593" s="1">
        <f t="shared" si="27"/>
        <v>45123</v>
      </c>
      <c r="L593" s="101"/>
      <c r="M593" s="99" t="str">
        <f>IFERROR(VLOOKUP(C593,Sheet9!$A$1:$C$457,3,FALSE),"")</f>
        <v/>
      </c>
      <c r="N593" s="101">
        <f t="shared" si="28"/>
        <v>124</v>
      </c>
      <c r="O593" s="102"/>
      <c r="P593" s="101"/>
      <c r="Q593" s="103" t="s">
        <v>8489</v>
      </c>
      <c r="R593" s="104">
        <f t="shared" si="29"/>
        <v>124</v>
      </c>
    </row>
    <row r="594" spans="1:18" s="6" customFormat="1" ht="12.75">
      <c r="A594" s="117"/>
      <c r="B594" s="3"/>
      <c r="C594" s="106" t="s">
        <v>7239</v>
      </c>
      <c r="D594" s="96" t="s">
        <v>39</v>
      </c>
      <c r="E594" s="4" t="s">
        <v>8493</v>
      </c>
      <c r="F594" s="97" t="str">
        <f>IFERROR(VLOOKUP(C594,Sheet9!$A$1:$C$457,2,FALSE),"")</f>
        <v/>
      </c>
      <c r="G594" s="98"/>
      <c r="H594" s="5"/>
      <c r="I594" s="99"/>
      <c r="J594" s="100">
        <v>45064</v>
      </c>
      <c r="K594" s="1">
        <f t="shared" si="27"/>
        <v>45123</v>
      </c>
      <c r="L594" s="101"/>
      <c r="M594" s="99" t="str">
        <f>IFERROR(VLOOKUP(C594,Sheet9!$A$1:$C$457,3,FALSE),"")</f>
        <v/>
      </c>
      <c r="N594" s="101">
        <f t="shared" si="28"/>
        <v>124</v>
      </c>
      <c r="O594" s="102"/>
      <c r="P594" s="101"/>
      <c r="Q594" s="103" t="s">
        <v>8489</v>
      </c>
      <c r="R594" s="104">
        <f t="shared" si="29"/>
        <v>124</v>
      </c>
    </row>
    <row r="595" spans="1:18" s="6" customFormat="1" ht="12.75">
      <c r="A595" s="117"/>
      <c r="B595" s="3"/>
      <c r="C595" s="106" t="s">
        <v>7240</v>
      </c>
      <c r="D595" s="96" t="s">
        <v>39</v>
      </c>
      <c r="E595" s="4" t="s">
        <v>8493</v>
      </c>
      <c r="F595" s="97" t="str">
        <f>IFERROR(VLOOKUP(C595,Sheet9!$A$1:$C$457,2,FALSE),"")</f>
        <v/>
      </c>
      <c r="G595" s="98"/>
      <c r="H595" s="5"/>
      <c r="I595" s="99"/>
      <c r="J595" s="100">
        <v>45064</v>
      </c>
      <c r="K595" s="1">
        <f t="shared" si="27"/>
        <v>45123</v>
      </c>
      <c r="L595" s="101"/>
      <c r="M595" s="99" t="str">
        <f>IFERROR(VLOOKUP(C595,Sheet9!$A$1:$C$457,3,FALSE),"")</f>
        <v/>
      </c>
      <c r="N595" s="101">
        <f t="shared" si="28"/>
        <v>124</v>
      </c>
      <c r="O595" s="102"/>
      <c r="P595" s="101"/>
      <c r="Q595" s="103" t="s">
        <v>8489</v>
      </c>
      <c r="R595" s="104">
        <f t="shared" si="29"/>
        <v>124</v>
      </c>
    </row>
    <row r="596" spans="1:18" s="6" customFormat="1" ht="12.75">
      <c r="A596" s="117"/>
      <c r="B596" s="3"/>
      <c r="C596" s="106" t="s">
        <v>7241</v>
      </c>
      <c r="D596" s="96" t="s">
        <v>39</v>
      </c>
      <c r="E596" s="4" t="s">
        <v>8493</v>
      </c>
      <c r="F596" s="97" t="str">
        <f>IFERROR(VLOOKUP(C596,Sheet9!$A$1:$C$457,2,FALSE),"")</f>
        <v/>
      </c>
      <c r="G596" s="98"/>
      <c r="H596" s="5"/>
      <c r="I596" s="99"/>
      <c r="J596" s="100">
        <v>45064</v>
      </c>
      <c r="K596" s="1">
        <f t="shared" ref="K596:K659" si="30">59+J596</f>
        <v>45123</v>
      </c>
      <c r="L596" s="101"/>
      <c r="M596" s="99" t="str">
        <f>IFERROR(VLOOKUP(C596,Sheet9!$A$1:$C$457,3,FALSE),"")</f>
        <v/>
      </c>
      <c r="N596" s="101">
        <f t="shared" ref="N596:N659" si="31">4*31</f>
        <v>124</v>
      </c>
      <c r="O596" s="102"/>
      <c r="P596" s="101"/>
      <c r="Q596" s="103" t="s">
        <v>8489</v>
      </c>
      <c r="R596" s="104">
        <f t="shared" si="29"/>
        <v>124</v>
      </c>
    </row>
    <row r="597" spans="1:18" s="6" customFormat="1" ht="12.75">
      <c r="A597" s="117"/>
      <c r="B597" s="3"/>
      <c r="C597" s="106" t="s">
        <v>7242</v>
      </c>
      <c r="D597" s="96" t="s">
        <v>39</v>
      </c>
      <c r="E597" s="4" t="s">
        <v>8493</v>
      </c>
      <c r="F597" s="97" t="str">
        <f>IFERROR(VLOOKUP(C597,Sheet9!$A$1:$C$457,2,FALSE),"")</f>
        <v/>
      </c>
      <c r="G597" s="98"/>
      <c r="H597" s="5"/>
      <c r="I597" s="99"/>
      <c r="J597" s="100">
        <v>45064</v>
      </c>
      <c r="K597" s="1">
        <f t="shared" si="30"/>
        <v>45123</v>
      </c>
      <c r="L597" s="101"/>
      <c r="M597" s="99" t="str">
        <f>IFERROR(VLOOKUP(C597,Sheet9!$A$1:$C$457,3,FALSE),"")</f>
        <v/>
      </c>
      <c r="N597" s="101">
        <f t="shared" si="31"/>
        <v>124</v>
      </c>
      <c r="O597" s="102"/>
      <c r="P597" s="101"/>
      <c r="Q597" s="103" t="s">
        <v>8489</v>
      </c>
      <c r="R597" s="104">
        <f t="shared" si="29"/>
        <v>124</v>
      </c>
    </row>
    <row r="598" spans="1:18" s="6" customFormat="1" ht="12.75">
      <c r="A598" s="117"/>
      <c r="B598" s="3"/>
      <c r="C598" s="106" t="s">
        <v>7243</v>
      </c>
      <c r="D598" s="96" t="s">
        <v>39</v>
      </c>
      <c r="E598" s="4" t="s">
        <v>8493</v>
      </c>
      <c r="F598" s="97" t="str">
        <f>IFERROR(VLOOKUP(C598,Sheet9!$A$1:$C$457,2,FALSE),"")</f>
        <v/>
      </c>
      <c r="G598" s="98"/>
      <c r="H598" s="5"/>
      <c r="I598" s="99"/>
      <c r="J598" s="100">
        <v>45064</v>
      </c>
      <c r="K598" s="1">
        <f t="shared" si="30"/>
        <v>45123</v>
      </c>
      <c r="L598" s="101"/>
      <c r="M598" s="99" t="str">
        <f>IFERROR(VLOOKUP(C598,Sheet9!$A$1:$C$457,3,FALSE),"")</f>
        <v/>
      </c>
      <c r="N598" s="101">
        <f t="shared" si="31"/>
        <v>124</v>
      </c>
      <c r="O598" s="102"/>
      <c r="P598" s="101"/>
      <c r="Q598" s="103" t="s">
        <v>8489</v>
      </c>
      <c r="R598" s="104">
        <f t="shared" si="29"/>
        <v>124</v>
      </c>
    </row>
    <row r="599" spans="1:18" s="6" customFormat="1" ht="12.75">
      <c r="A599" s="117"/>
      <c r="B599" s="3"/>
      <c r="C599" s="106" t="s">
        <v>7244</v>
      </c>
      <c r="D599" s="96" t="s">
        <v>39</v>
      </c>
      <c r="E599" s="4" t="s">
        <v>8493</v>
      </c>
      <c r="F599" s="97" t="str">
        <f>IFERROR(VLOOKUP(C599,Sheet9!$A$1:$C$457,2,FALSE),"")</f>
        <v/>
      </c>
      <c r="G599" s="98"/>
      <c r="H599" s="5"/>
      <c r="I599" s="99"/>
      <c r="J599" s="100">
        <v>45064</v>
      </c>
      <c r="K599" s="1">
        <f t="shared" si="30"/>
        <v>45123</v>
      </c>
      <c r="L599" s="101"/>
      <c r="M599" s="99" t="str">
        <f>IFERROR(VLOOKUP(C599,Sheet9!$A$1:$C$457,3,FALSE),"")</f>
        <v/>
      </c>
      <c r="N599" s="101">
        <f t="shared" si="31"/>
        <v>124</v>
      </c>
      <c r="O599" s="102"/>
      <c r="P599" s="101"/>
      <c r="Q599" s="103" t="s">
        <v>8489</v>
      </c>
      <c r="R599" s="104">
        <f t="shared" si="29"/>
        <v>124</v>
      </c>
    </row>
    <row r="600" spans="1:18" s="6" customFormat="1" ht="12.75">
      <c r="A600" s="117"/>
      <c r="B600" s="3"/>
      <c r="C600" s="106" t="s">
        <v>7245</v>
      </c>
      <c r="D600" s="96" t="s">
        <v>39</v>
      </c>
      <c r="E600" s="4" t="s">
        <v>8493</v>
      </c>
      <c r="F600" s="97" t="str">
        <f>IFERROR(VLOOKUP(C600,Sheet9!$A$1:$C$457,2,FALSE),"")</f>
        <v/>
      </c>
      <c r="G600" s="98"/>
      <c r="H600" s="5"/>
      <c r="I600" s="99"/>
      <c r="J600" s="100">
        <v>45064</v>
      </c>
      <c r="K600" s="1">
        <f t="shared" si="30"/>
        <v>45123</v>
      </c>
      <c r="L600" s="101"/>
      <c r="M600" s="99" t="str">
        <f>IFERROR(VLOOKUP(C600,Sheet9!$A$1:$C$457,3,FALSE),"")</f>
        <v/>
      </c>
      <c r="N600" s="101">
        <f t="shared" si="31"/>
        <v>124</v>
      </c>
      <c r="O600" s="102"/>
      <c r="P600" s="101"/>
      <c r="Q600" s="103" t="s">
        <v>8489</v>
      </c>
      <c r="R600" s="104">
        <f t="shared" si="29"/>
        <v>124</v>
      </c>
    </row>
    <row r="601" spans="1:18" s="6" customFormat="1" ht="12.75">
      <c r="A601" s="117"/>
      <c r="B601" s="3"/>
      <c r="C601" s="106" t="s">
        <v>7246</v>
      </c>
      <c r="D601" s="96" t="s">
        <v>39</v>
      </c>
      <c r="E601" s="4" t="s">
        <v>8493</v>
      </c>
      <c r="F601" s="97" t="str">
        <f>IFERROR(VLOOKUP(C601,Sheet9!$A$1:$C$457,2,FALSE),"")</f>
        <v/>
      </c>
      <c r="G601" s="98"/>
      <c r="H601" s="5"/>
      <c r="I601" s="99"/>
      <c r="J601" s="100">
        <v>45064</v>
      </c>
      <c r="K601" s="1">
        <f t="shared" si="30"/>
        <v>45123</v>
      </c>
      <c r="L601" s="101"/>
      <c r="M601" s="99" t="str">
        <f>IFERROR(VLOOKUP(C601,Sheet9!$A$1:$C$457,3,FALSE),"")</f>
        <v/>
      </c>
      <c r="N601" s="101">
        <f t="shared" si="31"/>
        <v>124</v>
      </c>
      <c r="O601" s="102"/>
      <c r="P601" s="101"/>
      <c r="Q601" s="103" t="s">
        <v>8489</v>
      </c>
      <c r="R601" s="104">
        <f t="shared" si="29"/>
        <v>124</v>
      </c>
    </row>
    <row r="602" spans="1:18" s="6" customFormat="1" ht="12.75">
      <c r="A602" s="117"/>
      <c r="B602" s="3"/>
      <c r="C602" s="106" t="s">
        <v>7247</v>
      </c>
      <c r="D602" s="96" t="s">
        <v>39</v>
      </c>
      <c r="E602" s="4" t="s">
        <v>8493</v>
      </c>
      <c r="F602" s="97" t="str">
        <f>IFERROR(VLOOKUP(C602,Sheet9!$A$1:$C$457,2,FALSE),"")</f>
        <v/>
      </c>
      <c r="G602" s="98"/>
      <c r="H602" s="5"/>
      <c r="I602" s="99"/>
      <c r="J602" s="100">
        <v>45064</v>
      </c>
      <c r="K602" s="1">
        <f t="shared" si="30"/>
        <v>45123</v>
      </c>
      <c r="L602" s="101"/>
      <c r="M602" s="99" t="str">
        <f>IFERROR(VLOOKUP(C602,Sheet9!$A$1:$C$457,3,FALSE),"")</f>
        <v/>
      </c>
      <c r="N602" s="101">
        <f t="shared" si="31"/>
        <v>124</v>
      </c>
      <c r="O602" s="102"/>
      <c r="P602" s="101"/>
      <c r="Q602" s="103" t="s">
        <v>8489</v>
      </c>
      <c r="R602" s="104">
        <f t="shared" si="29"/>
        <v>124</v>
      </c>
    </row>
    <row r="603" spans="1:18" s="6" customFormat="1" ht="12.75">
      <c r="A603" s="117"/>
      <c r="B603" s="3"/>
      <c r="C603" s="106" t="s">
        <v>7248</v>
      </c>
      <c r="D603" s="96" t="s">
        <v>39</v>
      </c>
      <c r="E603" s="4" t="s">
        <v>8493</v>
      </c>
      <c r="F603" s="97" t="str">
        <f>IFERROR(VLOOKUP(C603,Sheet9!$A$1:$C$457,2,FALSE),"")</f>
        <v/>
      </c>
      <c r="G603" s="98"/>
      <c r="H603" s="5"/>
      <c r="I603" s="99"/>
      <c r="J603" s="100">
        <v>45064</v>
      </c>
      <c r="K603" s="1">
        <f t="shared" si="30"/>
        <v>45123</v>
      </c>
      <c r="L603" s="101"/>
      <c r="M603" s="99" t="str">
        <f>IFERROR(VLOOKUP(C603,Sheet9!$A$1:$C$457,3,FALSE),"")</f>
        <v/>
      </c>
      <c r="N603" s="101">
        <f t="shared" si="31"/>
        <v>124</v>
      </c>
      <c r="O603" s="102"/>
      <c r="P603" s="101"/>
      <c r="Q603" s="103" t="s">
        <v>8489</v>
      </c>
      <c r="R603" s="104">
        <f t="shared" si="29"/>
        <v>124</v>
      </c>
    </row>
    <row r="604" spans="1:18" s="6" customFormat="1" ht="12.75">
      <c r="A604" s="117"/>
      <c r="B604" s="3"/>
      <c r="C604" s="106" t="s">
        <v>7249</v>
      </c>
      <c r="D604" s="96" t="s">
        <v>39</v>
      </c>
      <c r="E604" s="4" t="s">
        <v>8493</v>
      </c>
      <c r="F604" s="97" t="str">
        <f>IFERROR(VLOOKUP(C604,Sheet9!$A$1:$C$457,2,FALSE),"")</f>
        <v/>
      </c>
      <c r="G604" s="98"/>
      <c r="H604" s="5"/>
      <c r="I604" s="99"/>
      <c r="J604" s="100">
        <v>45064</v>
      </c>
      <c r="K604" s="1">
        <f t="shared" si="30"/>
        <v>45123</v>
      </c>
      <c r="L604" s="101"/>
      <c r="M604" s="99" t="str">
        <f>IFERROR(VLOOKUP(C604,Sheet9!$A$1:$C$457,3,FALSE),"")</f>
        <v/>
      </c>
      <c r="N604" s="101">
        <f t="shared" si="31"/>
        <v>124</v>
      </c>
      <c r="O604" s="102"/>
      <c r="P604" s="101"/>
      <c r="Q604" s="103" t="s">
        <v>8489</v>
      </c>
      <c r="R604" s="104">
        <f t="shared" si="29"/>
        <v>124</v>
      </c>
    </row>
    <row r="605" spans="1:18" s="6" customFormat="1" ht="12.75">
      <c r="A605" s="117"/>
      <c r="B605" s="3"/>
      <c r="C605" s="106" t="s">
        <v>7250</v>
      </c>
      <c r="D605" s="96" t="s">
        <v>39</v>
      </c>
      <c r="E605" s="4" t="s">
        <v>8493</v>
      </c>
      <c r="F605" s="97" t="str">
        <f>IFERROR(VLOOKUP(C605,Sheet9!$A$1:$C$457,2,FALSE),"")</f>
        <v/>
      </c>
      <c r="G605" s="98"/>
      <c r="H605" s="5"/>
      <c r="I605" s="99"/>
      <c r="J605" s="100">
        <v>45064</v>
      </c>
      <c r="K605" s="1">
        <f t="shared" si="30"/>
        <v>45123</v>
      </c>
      <c r="L605" s="101"/>
      <c r="M605" s="99" t="str">
        <f>IFERROR(VLOOKUP(C605,Sheet9!$A$1:$C$457,3,FALSE),"")</f>
        <v/>
      </c>
      <c r="N605" s="101">
        <f t="shared" si="31"/>
        <v>124</v>
      </c>
      <c r="O605" s="102"/>
      <c r="P605" s="101"/>
      <c r="Q605" s="103" t="s">
        <v>8489</v>
      </c>
      <c r="R605" s="104">
        <f t="shared" si="29"/>
        <v>124</v>
      </c>
    </row>
    <row r="606" spans="1:18" s="6" customFormat="1" ht="12.75">
      <c r="A606" s="117"/>
      <c r="B606" s="3"/>
      <c r="C606" s="106" t="s">
        <v>7251</v>
      </c>
      <c r="D606" s="96" t="s">
        <v>39</v>
      </c>
      <c r="E606" s="4" t="s">
        <v>8493</v>
      </c>
      <c r="F606" s="97" t="str">
        <f>IFERROR(VLOOKUP(C606,Sheet9!$A$1:$C$457,2,FALSE),"")</f>
        <v/>
      </c>
      <c r="G606" s="98"/>
      <c r="H606" s="5"/>
      <c r="I606" s="99"/>
      <c r="J606" s="100">
        <v>45064</v>
      </c>
      <c r="K606" s="1">
        <f t="shared" si="30"/>
        <v>45123</v>
      </c>
      <c r="L606" s="101"/>
      <c r="M606" s="99" t="str">
        <f>IFERROR(VLOOKUP(C606,Sheet9!$A$1:$C$457,3,FALSE),"")</f>
        <v/>
      </c>
      <c r="N606" s="101">
        <f t="shared" si="31"/>
        <v>124</v>
      </c>
      <c r="O606" s="102"/>
      <c r="P606" s="101"/>
      <c r="Q606" s="103" t="s">
        <v>8489</v>
      </c>
      <c r="R606" s="104">
        <f t="shared" si="29"/>
        <v>124</v>
      </c>
    </row>
    <row r="607" spans="1:18" s="6" customFormat="1" ht="12.75">
      <c r="A607" s="117"/>
      <c r="B607" s="3"/>
      <c r="C607" s="106" t="s">
        <v>7252</v>
      </c>
      <c r="D607" s="96" t="s">
        <v>39</v>
      </c>
      <c r="E607" s="4" t="s">
        <v>8493</v>
      </c>
      <c r="F607" s="97" t="str">
        <f>IFERROR(VLOOKUP(C607,Sheet9!$A$1:$C$457,2,FALSE),"")</f>
        <v/>
      </c>
      <c r="G607" s="98"/>
      <c r="H607" s="5"/>
      <c r="I607" s="99"/>
      <c r="J607" s="100">
        <v>45064</v>
      </c>
      <c r="K607" s="1">
        <f t="shared" si="30"/>
        <v>45123</v>
      </c>
      <c r="L607" s="101"/>
      <c r="M607" s="99" t="str">
        <f>IFERROR(VLOOKUP(C607,Sheet9!$A$1:$C$457,3,FALSE),"")</f>
        <v/>
      </c>
      <c r="N607" s="101">
        <f t="shared" si="31"/>
        <v>124</v>
      </c>
      <c r="O607" s="102"/>
      <c r="P607" s="101"/>
      <c r="Q607" s="103" t="s">
        <v>8489</v>
      </c>
      <c r="R607" s="104">
        <f t="shared" si="29"/>
        <v>124</v>
      </c>
    </row>
    <row r="608" spans="1:18" s="6" customFormat="1" ht="12.75">
      <c r="A608" s="117"/>
      <c r="B608" s="3"/>
      <c r="C608" s="106" t="s">
        <v>7253</v>
      </c>
      <c r="D608" s="96" t="s">
        <v>39</v>
      </c>
      <c r="E608" s="4" t="s">
        <v>8493</v>
      </c>
      <c r="F608" s="97" t="str">
        <f>IFERROR(VLOOKUP(C608,Sheet9!$A$1:$C$457,2,FALSE),"")</f>
        <v/>
      </c>
      <c r="G608" s="98"/>
      <c r="H608" s="5"/>
      <c r="I608" s="99"/>
      <c r="J608" s="100">
        <v>45064</v>
      </c>
      <c r="K608" s="1">
        <f t="shared" si="30"/>
        <v>45123</v>
      </c>
      <c r="L608" s="101"/>
      <c r="M608" s="99" t="str">
        <f>IFERROR(VLOOKUP(C608,Sheet9!$A$1:$C$457,3,FALSE),"")</f>
        <v/>
      </c>
      <c r="N608" s="101">
        <f t="shared" si="31"/>
        <v>124</v>
      </c>
      <c r="O608" s="102"/>
      <c r="P608" s="101"/>
      <c r="Q608" s="103" t="s">
        <v>8489</v>
      </c>
      <c r="R608" s="104">
        <f t="shared" si="29"/>
        <v>124</v>
      </c>
    </row>
    <row r="609" spans="1:18" s="6" customFormat="1" ht="12.75">
      <c r="A609" s="117"/>
      <c r="B609" s="3"/>
      <c r="C609" s="106" t="s">
        <v>7254</v>
      </c>
      <c r="D609" s="96" t="s">
        <v>39</v>
      </c>
      <c r="E609" s="4" t="s">
        <v>8493</v>
      </c>
      <c r="F609" s="97" t="str">
        <f>IFERROR(VLOOKUP(C609,Sheet9!$A$1:$C$457,2,FALSE),"")</f>
        <v/>
      </c>
      <c r="G609" s="98"/>
      <c r="H609" s="5"/>
      <c r="I609" s="99"/>
      <c r="J609" s="100">
        <v>45064</v>
      </c>
      <c r="K609" s="1">
        <f t="shared" si="30"/>
        <v>45123</v>
      </c>
      <c r="L609" s="101"/>
      <c r="M609" s="99" t="str">
        <f>IFERROR(VLOOKUP(C609,Sheet9!$A$1:$C$457,3,FALSE),"")</f>
        <v/>
      </c>
      <c r="N609" s="101">
        <f t="shared" si="31"/>
        <v>124</v>
      </c>
      <c r="O609" s="102"/>
      <c r="P609" s="101"/>
      <c r="Q609" s="103" t="s">
        <v>8489</v>
      </c>
      <c r="R609" s="104">
        <f t="shared" si="29"/>
        <v>124</v>
      </c>
    </row>
    <row r="610" spans="1:18" s="6" customFormat="1" ht="12.75">
      <c r="A610" s="117"/>
      <c r="B610" s="3"/>
      <c r="C610" s="106" t="s">
        <v>7256</v>
      </c>
      <c r="D610" s="96" t="s">
        <v>39</v>
      </c>
      <c r="E610" s="4" t="s">
        <v>8493</v>
      </c>
      <c r="F610" s="97" t="str">
        <f>IFERROR(VLOOKUP(C610,Sheet9!$A$1:$C$457,2,FALSE),"")</f>
        <v/>
      </c>
      <c r="G610" s="98"/>
      <c r="H610" s="5"/>
      <c r="I610" s="99"/>
      <c r="J610" s="100">
        <v>45064</v>
      </c>
      <c r="K610" s="1">
        <f t="shared" si="30"/>
        <v>45123</v>
      </c>
      <c r="L610" s="101"/>
      <c r="M610" s="99" t="str">
        <f>IFERROR(VLOOKUP(C610,Sheet9!$A$1:$C$457,3,FALSE),"")</f>
        <v/>
      </c>
      <c r="N610" s="101">
        <f t="shared" si="31"/>
        <v>124</v>
      </c>
      <c r="O610" s="102"/>
      <c r="P610" s="101"/>
      <c r="Q610" s="103" t="s">
        <v>8489</v>
      </c>
      <c r="R610" s="104">
        <f t="shared" si="29"/>
        <v>124</v>
      </c>
    </row>
    <row r="611" spans="1:18" s="6" customFormat="1" ht="12.75">
      <c r="A611" s="117"/>
      <c r="B611" s="3"/>
      <c r="C611" s="106" t="s">
        <v>7257</v>
      </c>
      <c r="D611" s="96" t="s">
        <v>39</v>
      </c>
      <c r="E611" s="4" t="s">
        <v>8493</v>
      </c>
      <c r="F611" s="97" t="str">
        <f>IFERROR(VLOOKUP(C611,Sheet9!$A$1:$C$457,2,FALSE),"")</f>
        <v/>
      </c>
      <c r="G611" s="98"/>
      <c r="H611" s="5"/>
      <c r="I611" s="99"/>
      <c r="J611" s="100">
        <v>45064</v>
      </c>
      <c r="K611" s="1">
        <f t="shared" si="30"/>
        <v>45123</v>
      </c>
      <c r="L611" s="101"/>
      <c r="M611" s="99" t="str">
        <f>IFERROR(VLOOKUP(C611,Sheet9!$A$1:$C$457,3,FALSE),"")</f>
        <v/>
      </c>
      <c r="N611" s="101">
        <f t="shared" si="31"/>
        <v>124</v>
      </c>
      <c r="O611" s="102"/>
      <c r="P611" s="101"/>
      <c r="Q611" s="103" t="s">
        <v>8489</v>
      </c>
      <c r="R611" s="104">
        <f t="shared" si="29"/>
        <v>124</v>
      </c>
    </row>
    <row r="612" spans="1:18" s="6" customFormat="1" ht="12.75">
      <c r="A612" s="117"/>
      <c r="B612" s="3"/>
      <c r="C612" s="106" t="s">
        <v>7258</v>
      </c>
      <c r="D612" s="96" t="s">
        <v>39</v>
      </c>
      <c r="E612" s="4" t="s">
        <v>8493</v>
      </c>
      <c r="F612" s="97" t="str">
        <f>IFERROR(VLOOKUP(C612,Sheet9!$A$1:$C$457,2,FALSE),"")</f>
        <v/>
      </c>
      <c r="G612" s="98"/>
      <c r="H612" s="5"/>
      <c r="I612" s="99"/>
      <c r="J612" s="100">
        <v>45064</v>
      </c>
      <c r="K612" s="1">
        <f t="shared" si="30"/>
        <v>45123</v>
      </c>
      <c r="L612" s="101"/>
      <c r="M612" s="99" t="str">
        <f>IFERROR(VLOOKUP(C612,Sheet9!$A$1:$C$457,3,FALSE),"")</f>
        <v/>
      </c>
      <c r="N612" s="101">
        <f t="shared" si="31"/>
        <v>124</v>
      </c>
      <c r="O612" s="102"/>
      <c r="P612" s="101"/>
      <c r="Q612" s="103" t="s">
        <v>8489</v>
      </c>
      <c r="R612" s="104">
        <f t="shared" si="29"/>
        <v>124</v>
      </c>
    </row>
    <row r="613" spans="1:18" s="6" customFormat="1" ht="12.75">
      <c r="A613" s="117"/>
      <c r="B613" s="3"/>
      <c r="C613" s="106" t="s">
        <v>7260</v>
      </c>
      <c r="D613" s="96" t="s">
        <v>39</v>
      </c>
      <c r="E613" s="4" t="s">
        <v>8493</v>
      </c>
      <c r="F613" s="97" t="str">
        <f>IFERROR(VLOOKUP(C613,Sheet9!$A$1:$C$457,2,FALSE),"")</f>
        <v/>
      </c>
      <c r="G613" s="98"/>
      <c r="H613" s="5"/>
      <c r="I613" s="99"/>
      <c r="J613" s="100">
        <v>45064</v>
      </c>
      <c r="K613" s="1">
        <f t="shared" si="30"/>
        <v>45123</v>
      </c>
      <c r="L613" s="101"/>
      <c r="M613" s="99" t="str">
        <f>IFERROR(VLOOKUP(C613,Sheet9!$A$1:$C$457,3,FALSE),"")</f>
        <v/>
      </c>
      <c r="N613" s="101">
        <f t="shared" si="31"/>
        <v>124</v>
      </c>
      <c r="O613" s="102"/>
      <c r="P613" s="101"/>
      <c r="Q613" s="103" t="s">
        <v>8489</v>
      </c>
      <c r="R613" s="104">
        <f t="shared" si="29"/>
        <v>124</v>
      </c>
    </row>
    <row r="614" spans="1:18" s="6" customFormat="1" ht="12.75">
      <c r="A614" s="117"/>
      <c r="B614" s="3"/>
      <c r="C614" s="106" t="s">
        <v>7261</v>
      </c>
      <c r="D614" s="96" t="s">
        <v>39</v>
      </c>
      <c r="E614" s="4" t="s">
        <v>8493</v>
      </c>
      <c r="F614" s="97" t="str">
        <f>IFERROR(VLOOKUP(C614,Sheet9!$A$1:$C$457,2,FALSE),"")</f>
        <v/>
      </c>
      <c r="G614" s="98"/>
      <c r="H614" s="5"/>
      <c r="I614" s="99"/>
      <c r="J614" s="100">
        <v>45064</v>
      </c>
      <c r="K614" s="1">
        <f t="shared" si="30"/>
        <v>45123</v>
      </c>
      <c r="L614" s="101"/>
      <c r="M614" s="99" t="str">
        <f>IFERROR(VLOOKUP(C614,Sheet9!$A$1:$C$457,3,FALSE),"")</f>
        <v/>
      </c>
      <c r="N614" s="101">
        <f t="shared" si="31"/>
        <v>124</v>
      </c>
      <c r="O614" s="102"/>
      <c r="P614" s="101"/>
      <c r="Q614" s="103" t="s">
        <v>8489</v>
      </c>
      <c r="R614" s="104">
        <f t="shared" si="29"/>
        <v>124</v>
      </c>
    </row>
    <row r="615" spans="1:18" s="6" customFormat="1" ht="12.75">
      <c r="A615" s="117"/>
      <c r="B615" s="3"/>
      <c r="C615" s="106" t="s">
        <v>7262</v>
      </c>
      <c r="D615" s="96" t="s">
        <v>39</v>
      </c>
      <c r="E615" s="4" t="s">
        <v>8493</v>
      </c>
      <c r="F615" s="97" t="str">
        <f>IFERROR(VLOOKUP(C615,Sheet9!$A$1:$C$457,2,FALSE),"")</f>
        <v/>
      </c>
      <c r="G615" s="98"/>
      <c r="H615" s="5"/>
      <c r="I615" s="99"/>
      <c r="J615" s="100">
        <v>45064</v>
      </c>
      <c r="K615" s="1">
        <f t="shared" si="30"/>
        <v>45123</v>
      </c>
      <c r="L615" s="101"/>
      <c r="M615" s="99" t="str">
        <f>IFERROR(VLOOKUP(C615,Sheet9!$A$1:$C$457,3,FALSE),"")</f>
        <v/>
      </c>
      <c r="N615" s="101">
        <f t="shared" si="31"/>
        <v>124</v>
      </c>
      <c r="O615" s="102"/>
      <c r="P615" s="101"/>
      <c r="Q615" s="103" t="s">
        <v>8489</v>
      </c>
      <c r="R615" s="104">
        <f t="shared" si="29"/>
        <v>124</v>
      </c>
    </row>
    <row r="616" spans="1:18" s="6" customFormat="1" ht="12.75">
      <c r="A616" s="117"/>
      <c r="B616" s="3"/>
      <c r="C616" s="106" t="s">
        <v>7263</v>
      </c>
      <c r="D616" s="96" t="s">
        <v>39</v>
      </c>
      <c r="E616" s="4" t="s">
        <v>8493</v>
      </c>
      <c r="F616" s="97" t="str">
        <f>IFERROR(VLOOKUP(C616,Sheet9!$A$1:$C$457,2,FALSE),"")</f>
        <v/>
      </c>
      <c r="G616" s="98"/>
      <c r="H616" s="5"/>
      <c r="I616" s="99"/>
      <c r="J616" s="100">
        <v>45064</v>
      </c>
      <c r="K616" s="1">
        <f t="shared" si="30"/>
        <v>45123</v>
      </c>
      <c r="L616" s="101"/>
      <c r="M616" s="99" t="str">
        <f>IFERROR(VLOOKUP(C616,Sheet9!$A$1:$C$457,3,FALSE),"")</f>
        <v/>
      </c>
      <c r="N616" s="101">
        <f t="shared" si="31"/>
        <v>124</v>
      </c>
      <c r="O616" s="102"/>
      <c r="P616" s="101"/>
      <c r="Q616" s="103" t="s">
        <v>8489</v>
      </c>
      <c r="R616" s="104">
        <f t="shared" si="29"/>
        <v>124</v>
      </c>
    </row>
    <row r="617" spans="1:18" s="6" customFormat="1" ht="12.75">
      <c r="A617" s="117"/>
      <c r="B617" s="3"/>
      <c r="C617" s="106" t="s">
        <v>7264</v>
      </c>
      <c r="D617" s="96" t="s">
        <v>39</v>
      </c>
      <c r="E617" s="4" t="s">
        <v>8493</v>
      </c>
      <c r="F617" s="97" t="str">
        <f>IFERROR(VLOOKUP(C617,Sheet9!$A$1:$C$457,2,FALSE),"")</f>
        <v/>
      </c>
      <c r="G617" s="98"/>
      <c r="H617" s="5"/>
      <c r="I617" s="99"/>
      <c r="J617" s="100">
        <v>45064</v>
      </c>
      <c r="K617" s="1">
        <f t="shared" si="30"/>
        <v>45123</v>
      </c>
      <c r="L617" s="101"/>
      <c r="M617" s="99" t="str">
        <f>IFERROR(VLOOKUP(C617,Sheet9!$A$1:$C$457,3,FALSE),"")</f>
        <v/>
      </c>
      <c r="N617" s="101">
        <f t="shared" si="31"/>
        <v>124</v>
      </c>
      <c r="O617" s="102"/>
      <c r="P617" s="101"/>
      <c r="Q617" s="103" t="s">
        <v>8489</v>
      </c>
      <c r="R617" s="104">
        <f t="shared" si="29"/>
        <v>124</v>
      </c>
    </row>
    <row r="618" spans="1:18" s="6" customFormat="1" ht="12.75">
      <c r="A618" s="117"/>
      <c r="B618" s="3"/>
      <c r="C618" s="106" t="s">
        <v>7265</v>
      </c>
      <c r="D618" s="96" t="s">
        <v>39</v>
      </c>
      <c r="E618" s="4" t="s">
        <v>8493</v>
      </c>
      <c r="F618" s="97" t="str">
        <f>IFERROR(VLOOKUP(C618,Sheet9!$A$1:$C$457,2,FALSE),"")</f>
        <v/>
      </c>
      <c r="G618" s="98"/>
      <c r="H618" s="5"/>
      <c r="I618" s="99"/>
      <c r="J618" s="100">
        <v>45064</v>
      </c>
      <c r="K618" s="1">
        <f t="shared" si="30"/>
        <v>45123</v>
      </c>
      <c r="L618" s="101"/>
      <c r="M618" s="99" t="str">
        <f>IFERROR(VLOOKUP(C618,Sheet9!$A$1:$C$457,3,FALSE),"")</f>
        <v/>
      </c>
      <c r="N618" s="101">
        <f t="shared" si="31"/>
        <v>124</v>
      </c>
      <c r="O618" s="102"/>
      <c r="P618" s="101"/>
      <c r="Q618" s="103" t="s">
        <v>8489</v>
      </c>
      <c r="R618" s="104">
        <f t="shared" si="29"/>
        <v>124</v>
      </c>
    </row>
    <row r="619" spans="1:18" s="6" customFormat="1" ht="12.75">
      <c r="A619" s="117"/>
      <c r="B619" s="3"/>
      <c r="C619" s="106" t="s">
        <v>7266</v>
      </c>
      <c r="D619" s="96" t="s">
        <v>39</v>
      </c>
      <c r="E619" s="4" t="s">
        <v>8493</v>
      </c>
      <c r="F619" s="97" t="str">
        <f>IFERROR(VLOOKUP(C619,Sheet9!$A$1:$C$457,2,FALSE),"")</f>
        <v/>
      </c>
      <c r="G619" s="98"/>
      <c r="H619" s="5"/>
      <c r="I619" s="99"/>
      <c r="J619" s="100">
        <v>45064</v>
      </c>
      <c r="K619" s="1">
        <f t="shared" si="30"/>
        <v>45123</v>
      </c>
      <c r="L619" s="101"/>
      <c r="M619" s="99" t="str">
        <f>IFERROR(VLOOKUP(C619,Sheet9!$A$1:$C$457,3,FALSE),"")</f>
        <v/>
      </c>
      <c r="N619" s="101">
        <f t="shared" si="31"/>
        <v>124</v>
      </c>
      <c r="O619" s="102"/>
      <c r="P619" s="101"/>
      <c r="Q619" s="103" t="s">
        <v>8489</v>
      </c>
      <c r="R619" s="104">
        <f t="shared" si="29"/>
        <v>124</v>
      </c>
    </row>
    <row r="620" spans="1:18" s="6" customFormat="1" ht="12.75">
      <c r="A620" s="117"/>
      <c r="B620" s="3"/>
      <c r="C620" s="106" t="s">
        <v>7267</v>
      </c>
      <c r="D620" s="96" t="s">
        <v>39</v>
      </c>
      <c r="E620" s="4" t="s">
        <v>8493</v>
      </c>
      <c r="F620" s="97" t="str">
        <f>IFERROR(VLOOKUP(C620,Sheet9!$A$1:$C$457,2,FALSE),"")</f>
        <v/>
      </c>
      <c r="G620" s="98"/>
      <c r="H620" s="5"/>
      <c r="I620" s="99"/>
      <c r="J620" s="100">
        <v>45064</v>
      </c>
      <c r="K620" s="1">
        <f t="shared" si="30"/>
        <v>45123</v>
      </c>
      <c r="L620" s="101"/>
      <c r="M620" s="99" t="str">
        <f>IFERROR(VLOOKUP(C620,Sheet9!$A$1:$C$457,3,FALSE),"")</f>
        <v/>
      </c>
      <c r="N620" s="101">
        <f t="shared" si="31"/>
        <v>124</v>
      </c>
      <c r="O620" s="102"/>
      <c r="P620" s="101"/>
      <c r="Q620" s="103" t="s">
        <v>8489</v>
      </c>
      <c r="R620" s="104">
        <f t="shared" si="29"/>
        <v>124</v>
      </c>
    </row>
    <row r="621" spans="1:18" s="6" customFormat="1" ht="12.75">
      <c r="A621" s="117"/>
      <c r="B621" s="3"/>
      <c r="C621" s="106" t="s">
        <v>7268</v>
      </c>
      <c r="D621" s="96" t="s">
        <v>39</v>
      </c>
      <c r="E621" s="4" t="s">
        <v>8493</v>
      </c>
      <c r="F621" s="97" t="str">
        <f>IFERROR(VLOOKUP(C621,Sheet9!$A$1:$C$457,2,FALSE),"")</f>
        <v/>
      </c>
      <c r="G621" s="98"/>
      <c r="H621" s="5"/>
      <c r="I621" s="99"/>
      <c r="J621" s="100">
        <v>45064</v>
      </c>
      <c r="K621" s="1">
        <f t="shared" si="30"/>
        <v>45123</v>
      </c>
      <c r="L621" s="101"/>
      <c r="M621" s="99" t="str">
        <f>IFERROR(VLOOKUP(C621,Sheet9!$A$1:$C$457,3,FALSE),"")</f>
        <v/>
      </c>
      <c r="N621" s="101">
        <f t="shared" si="31"/>
        <v>124</v>
      </c>
      <c r="O621" s="102"/>
      <c r="P621" s="101"/>
      <c r="Q621" s="103" t="s">
        <v>8489</v>
      </c>
      <c r="R621" s="104">
        <f t="shared" si="29"/>
        <v>124</v>
      </c>
    </row>
    <row r="622" spans="1:18" s="6" customFormat="1" ht="12.75">
      <c r="A622" s="117"/>
      <c r="B622" s="3"/>
      <c r="C622" s="106" t="s">
        <v>7269</v>
      </c>
      <c r="D622" s="96" t="s">
        <v>39</v>
      </c>
      <c r="E622" s="4" t="s">
        <v>8493</v>
      </c>
      <c r="F622" s="97" t="str">
        <f>IFERROR(VLOOKUP(C622,Sheet9!$A$1:$C$457,2,FALSE),"")</f>
        <v/>
      </c>
      <c r="G622" s="98"/>
      <c r="H622" s="5"/>
      <c r="I622" s="99"/>
      <c r="J622" s="100">
        <v>45064</v>
      </c>
      <c r="K622" s="1">
        <f t="shared" si="30"/>
        <v>45123</v>
      </c>
      <c r="L622" s="101"/>
      <c r="M622" s="99" t="str">
        <f>IFERROR(VLOOKUP(C622,Sheet9!$A$1:$C$457,3,FALSE),"")</f>
        <v/>
      </c>
      <c r="N622" s="101">
        <f t="shared" si="31"/>
        <v>124</v>
      </c>
      <c r="O622" s="102"/>
      <c r="P622" s="101"/>
      <c r="Q622" s="103" t="s">
        <v>8489</v>
      </c>
      <c r="R622" s="104">
        <f t="shared" si="29"/>
        <v>124</v>
      </c>
    </row>
    <row r="623" spans="1:18" s="6" customFormat="1" ht="12.75">
      <c r="A623" s="117"/>
      <c r="B623" s="3"/>
      <c r="C623" s="106" t="s">
        <v>7270</v>
      </c>
      <c r="D623" s="96" t="s">
        <v>39</v>
      </c>
      <c r="E623" s="4" t="s">
        <v>8493</v>
      </c>
      <c r="F623" s="97" t="str">
        <f>IFERROR(VLOOKUP(C623,Sheet9!$A$1:$C$457,2,FALSE),"")</f>
        <v/>
      </c>
      <c r="G623" s="98"/>
      <c r="H623" s="5"/>
      <c r="I623" s="99"/>
      <c r="J623" s="100">
        <v>45064</v>
      </c>
      <c r="K623" s="1">
        <f t="shared" si="30"/>
        <v>45123</v>
      </c>
      <c r="L623" s="101"/>
      <c r="M623" s="99" t="str">
        <f>IFERROR(VLOOKUP(C623,Sheet9!$A$1:$C$457,3,FALSE),"")</f>
        <v/>
      </c>
      <c r="N623" s="101">
        <f t="shared" si="31"/>
        <v>124</v>
      </c>
      <c r="O623" s="102"/>
      <c r="P623" s="101"/>
      <c r="Q623" s="103" t="s">
        <v>8489</v>
      </c>
      <c r="R623" s="104">
        <f t="shared" si="29"/>
        <v>124</v>
      </c>
    </row>
    <row r="624" spans="1:18" s="6" customFormat="1" ht="12.75">
      <c r="A624" s="117"/>
      <c r="B624" s="3"/>
      <c r="C624" s="106" t="s">
        <v>7634</v>
      </c>
      <c r="D624" s="96" t="s">
        <v>39</v>
      </c>
      <c r="E624" s="4" t="s">
        <v>8494</v>
      </c>
      <c r="F624" s="97" t="str">
        <f>IFERROR(VLOOKUP(C624,Sheet9!$A$1:$C$457,2,FALSE),"")</f>
        <v/>
      </c>
      <c r="G624" s="98"/>
      <c r="H624" s="5"/>
      <c r="I624" s="99"/>
      <c r="J624" s="100">
        <v>45078</v>
      </c>
      <c r="K624" s="1">
        <f t="shared" si="30"/>
        <v>45137</v>
      </c>
      <c r="L624" s="101"/>
      <c r="M624" s="99" t="str">
        <f>IFERROR(VLOOKUP(C624,Sheet9!$A$1:$C$457,3,FALSE),"")</f>
        <v/>
      </c>
      <c r="N624" s="101">
        <f t="shared" si="31"/>
        <v>124</v>
      </c>
      <c r="O624" s="102"/>
      <c r="P624" s="101"/>
      <c r="Q624" s="103" t="s">
        <v>8489</v>
      </c>
      <c r="R624" s="104">
        <f t="shared" si="29"/>
        <v>124</v>
      </c>
    </row>
    <row r="625" spans="1:18" s="6" customFormat="1" ht="12.75">
      <c r="A625" s="117"/>
      <c r="B625" s="3"/>
      <c r="C625" s="106" t="s">
        <v>7646</v>
      </c>
      <c r="D625" s="96" t="s">
        <v>39</v>
      </c>
      <c r="E625" s="4" t="s">
        <v>8494</v>
      </c>
      <c r="F625" s="97" t="str">
        <f>IFERROR(VLOOKUP(C625,Sheet9!$A$1:$C$457,2,FALSE),"")</f>
        <v/>
      </c>
      <c r="G625" s="98"/>
      <c r="H625" s="5"/>
      <c r="I625" s="99"/>
      <c r="J625" s="100">
        <v>45078</v>
      </c>
      <c r="K625" s="1">
        <f t="shared" si="30"/>
        <v>45137</v>
      </c>
      <c r="L625" s="101"/>
      <c r="M625" s="99" t="str">
        <f>IFERROR(VLOOKUP(C625,Sheet9!$A$1:$C$457,3,FALSE),"")</f>
        <v/>
      </c>
      <c r="N625" s="101">
        <f t="shared" si="31"/>
        <v>124</v>
      </c>
      <c r="O625" s="102"/>
      <c r="P625" s="101"/>
      <c r="Q625" s="103" t="s">
        <v>8489</v>
      </c>
      <c r="R625" s="104">
        <f t="shared" si="29"/>
        <v>124</v>
      </c>
    </row>
    <row r="626" spans="1:18" s="6" customFormat="1" ht="12.75">
      <c r="A626" s="117"/>
      <c r="B626" s="3"/>
      <c r="C626" s="106" t="s">
        <v>7647</v>
      </c>
      <c r="D626" s="96" t="s">
        <v>39</v>
      </c>
      <c r="E626" s="4" t="s">
        <v>8494</v>
      </c>
      <c r="F626" s="97" t="str">
        <f>IFERROR(VLOOKUP(C626,Sheet9!$A$1:$C$457,2,FALSE),"")</f>
        <v/>
      </c>
      <c r="G626" s="98"/>
      <c r="H626" s="5"/>
      <c r="I626" s="99"/>
      <c r="J626" s="100">
        <v>45078</v>
      </c>
      <c r="K626" s="1">
        <f t="shared" si="30"/>
        <v>45137</v>
      </c>
      <c r="L626" s="101"/>
      <c r="M626" s="99" t="str">
        <f>IFERROR(VLOOKUP(C626,Sheet9!$A$1:$C$457,3,FALSE),"")</f>
        <v/>
      </c>
      <c r="N626" s="101">
        <f t="shared" si="31"/>
        <v>124</v>
      </c>
      <c r="O626" s="102"/>
      <c r="P626" s="101"/>
      <c r="Q626" s="103" t="s">
        <v>8489</v>
      </c>
      <c r="R626" s="104">
        <f t="shared" si="29"/>
        <v>124</v>
      </c>
    </row>
    <row r="627" spans="1:18" s="6" customFormat="1" ht="12.75">
      <c r="A627" s="117"/>
      <c r="B627" s="3"/>
      <c r="C627" s="106" t="s">
        <v>7648</v>
      </c>
      <c r="D627" s="96" t="s">
        <v>39</v>
      </c>
      <c r="E627" s="4" t="s">
        <v>8494</v>
      </c>
      <c r="F627" s="97" t="str">
        <f>IFERROR(VLOOKUP(C627,Sheet9!$A$1:$C$457,2,FALSE),"")</f>
        <v/>
      </c>
      <c r="G627" s="98"/>
      <c r="H627" s="5"/>
      <c r="I627" s="99"/>
      <c r="J627" s="100">
        <v>45078</v>
      </c>
      <c r="K627" s="1">
        <f t="shared" si="30"/>
        <v>45137</v>
      </c>
      <c r="L627" s="101"/>
      <c r="M627" s="99" t="str">
        <f>IFERROR(VLOOKUP(C627,Sheet9!$A$1:$C$457,3,FALSE),"")</f>
        <v/>
      </c>
      <c r="N627" s="101">
        <f t="shared" si="31"/>
        <v>124</v>
      </c>
      <c r="O627" s="102"/>
      <c r="P627" s="101"/>
      <c r="Q627" s="103" t="s">
        <v>8489</v>
      </c>
      <c r="R627" s="104">
        <f t="shared" si="29"/>
        <v>124</v>
      </c>
    </row>
    <row r="628" spans="1:18" s="6" customFormat="1" ht="12.75">
      <c r="A628" s="117"/>
      <c r="B628" s="3"/>
      <c r="C628" s="106" t="s">
        <v>7649</v>
      </c>
      <c r="D628" s="96" t="s">
        <v>39</v>
      </c>
      <c r="E628" s="4" t="s">
        <v>8494</v>
      </c>
      <c r="F628" s="97" t="str">
        <f>IFERROR(VLOOKUP(C628,Sheet9!$A$1:$C$457,2,FALSE),"")</f>
        <v/>
      </c>
      <c r="G628" s="98"/>
      <c r="H628" s="5"/>
      <c r="I628" s="99"/>
      <c r="J628" s="100">
        <v>45078</v>
      </c>
      <c r="K628" s="1">
        <f t="shared" si="30"/>
        <v>45137</v>
      </c>
      <c r="L628" s="101"/>
      <c r="M628" s="99" t="str">
        <f>IFERROR(VLOOKUP(C628,Sheet9!$A$1:$C$457,3,FALSE),"")</f>
        <v/>
      </c>
      <c r="N628" s="101">
        <f t="shared" si="31"/>
        <v>124</v>
      </c>
      <c r="O628" s="102"/>
      <c r="P628" s="101"/>
      <c r="Q628" s="103" t="s">
        <v>8489</v>
      </c>
      <c r="R628" s="104">
        <f t="shared" si="29"/>
        <v>124</v>
      </c>
    </row>
    <row r="629" spans="1:18" s="6" customFormat="1" ht="12.75">
      <c r="A629" s="117"/>
      <c r="B629" s="3"/>
      <c r="C629" s="106" t="s">
        <v>7650</v>
      </c>
      <c r="D629" s="96" t="s">
        <v>39</v>
      </c>
      <c r="E629" s="4" t="s">
        <v>8494</v>
      </c>
      <c r="F629" s="97" t="str">
        <f>IFERROR(VLOOKUP(C629,Sheet9!$A$1:$C$457,2,FALSE),"")</f>
        <v/>
      </c>
      <c r="G629" s="98"/>
      <c r="H629" s="5"/>
      <c r="I629" s="99"/>
      <c r="J629" s="100">
        <v>45078</v>
      </c>
      <c r="K629" s="1">
        <f t="shared" si="30"/>
        <v>45137</v>
      </c>
      <c r="L629" s="101"/>
      <c r="M629" s="99" t="str">
        <f>IFERROR(VLOOKUP(C629,Sheet9!$A$1:$C$457,3,FALSE),"")</f>
        <v/>
      </c>
      <c r="N629" s="101">
        <f t="shared" si="31"/>
        <v>124</v>
      </c>
      <c r="O629" s="102"/>
      <c r="P629" s="101"/>
      <c r="Q629" s="103" t="s">
        <v>8489</v>
      </c>
      <c r="R629" s="104">
        <f t="shared" si="29"/>
        <v>124</v>
      </c>
    </row>
    <row r="630" spans="1:18" s="6" customFormat="1" ht="12.75">
      <c r="A630" s="117"/>
      <c r="B630" s="3"/>
      <c r="C630" s="106" t="s">
        <v>7656</v>
      </c>
      <c r="D630" s="96" t="s">
        <v>39</v>
      </c>
      <c r="E630" s="4" t="s">
        <v>8494</v>
      </c>
      <c r="F630" s="97" t="str">
        <f>IFERROR(VLOOKUP(C630,Sheet9!$A$1:$C$457,2,FALSE),"")</f>
        <v/>
      </c>
      <c r="G630" s="98"/>
      <c r="H630" s="5"/>
      <c r="I630" s="99"/>
      <c r="J630" s="100">
        <v>45078</v>
      </c>
      <c r="K630" s="1">
        <f t="shared" si="30"/>
        <v>45137</v>
      </c>
      <c r="L630" s="101"/>
      <c r="M630" s="99" t="str">
        <f>IFERROR(VLOOKUP(C630,Sheet9!$A$1:$C$457,3,FALSE),"")</f>
        <v/>
      </c>
      <c r="N630" s="101">
        <f t="shared" si="31"/>
        <v>124</v>
      </c>
      <c r="O630" s="102"/>
      <c r="P630" s="101"/>
      <c r="Q630" s="103" t="s">
        <v>8489</v>
      </c>
      <c r="R630" s="104">
        <f t="shared" si="29"/>
        <v>124</v>
      </c>
    </row>
    <row r="631" spans="1:18" s="6" customFormat="1" ht="12.75">
      <c r="A631" s="117"/>
      <c r="B631" s="3"/>
      <c r="C631" s="106" t="s">
        <v>7659</v>
      </c>
      <c r="D631" s="96" t="s">
        <v>39</v>
      </c>
      <c r="E631" s="4" t="s">
        <v>8494</v>
      </c>
      <c r="F631" s="97" t="str">
        <f>IFERROR(VLOOKUP(C631,Sheet9!$A$1:$C$457,2,FALSE),"")</f>
        <v/>
      </c>
      <c r="G631" s="98"/>
      <c r="H631" s="5"/>
      <c r="I631" s="99"/>
      <c r="J631" s="100">
        <v>45078</v>
      </c>
      <c r="K631" s="1">
        <f t="shared" si="30"/>
        <v>45137</v>
      </c>
      <c r="L631" s="101"/>
      <c r="M631" s="99" t="str">
        <f>IFERROR(VLOOKUP(C631,Sheet9!$A$1:$C$457,3,FALSE),"")</f>
        <v/>
      </c>
      <c r="N631" s="101">
        <f t="shared" si="31"/>
        <v>124</v>
      </c>
      <c r="O631" s="102"/>
      <c r="P631" s="101"/>
      <c r="Q631" s="103" t="s">
        <v>8489</v>
      </c>
      <c r="R631" s="104">
        <f t="shared" si="29"/>
        <v>124</v>
      </c>
    </row>
    <row r="632" spans="1:18" s="6" customFormat="1" ht="12.75">
      <c r="A632" s="117"/>
      <c r="B632" s="3"/>
      <c r="C632" s="106" t="s">
        <v>7661</v>
      </c>
      <c r="D632" s="96" t="s">
        <v>39</v>
      </c>
      <c r="E632" s="4" t="s">
        <v>8494</v>
      </c>
      <c r="F632" s="97" t="str">
        <f>IFERROR(VLOOKUP(C632,Sheet9!$A$1:$C$457,2,FALSE),"")</f>
        <v/>
      </c>
      <c r="G632" s="98"/>
      <c r="H632" s="5"/>
      <c r="I632" s="99"/>
      <c r="J632" s="100">
        <v>45078</v>
      </c>
      <c r="K632" s="1">
        <f t="shared" si="30"/>
        <v>45137</v>
      </c>
      <c r="L632" s="101"/>
      <c r="M632" s="99" t="str">
        <f>IFERROR(VLOOKUP(C632,Sheet9!$A$1:$C$457,3,FALSE),"")</f>
        <v/>
      </c>
      <c r="N632" s="101">
        <f t="shared" si="31"/>
        <v>124</v>
      </c>
      <c r="O632" s="102"/>
      <c r="P632" s="101"/>
      <c r="Q632" s="103" t="s">
        <v>8489</v>
      </c>
      <c r="R632" s="104">
        <f t="shared" si="29"/>
        <v>124</v>
      </c>
    </row>
    <row r="633" spans="1:18" s="6" customFormat="1" ht="12.75">
      <c r="A633" s="117"/>
      <c r="B633" s="3"/>
      <c r="C633" s="106" t="s">
        <v>7663</v>
      </c>
      <c r="D633" s="96" t="s">
        <v>39</v>
      </c>
      <c r="E633" s="4" t="s">
        <v>8494</v>
      </c>
      <c r="F633" s="97" t="str">
        <f>IFERROR(VLOOKUP(C633,Sheet9!$A$1:$C$457,2,FALSE),"")</f>
        <v/>
      </c>
      <c r="G633" s="98"/>
      <c r="H633" s="5"/>
      <c r="I633" s="99"/>
      <c r="J633" s="100">
        <v>45078</v>
      </c>
      <c r="K633" s="1">
        <f t="shared" si="30"/>
        <v>45137</v>
      </c>
      <c r="L633" s="101"/>
      <c r="M633" s="99" t="str">
        <f>IFERROR(VLOOKUP(C633,Sheet9!$A$1:$C$457,3,FALSE),"")</f>
        <v/>
      </c>
      <c r="N633" s="101">
        <f t="shared" si="31"/>
        <v>124</v>
      </c>
      <c r="O633" s="102"/>
      <c r="P633" s="101"/>
      <c r="Q633" s="103" t="s">
        <v>8489</v>
      </c>
      <c r="R633" s="104">
        <f t="shared" si="29"/>
        <v>124</v>
      </c>
    </row>
    <row r="634" spans="1:18" s="6" customFormat="1" ht="12.75">
      <c r="A634" s="117"/>
      <c r="B634" s="3"/>
      <c r="C634" s="106" t="s">
        <v>7664</v>
      </c>
      <c r="D634" s="96" t="s">
        <v>39</v>
      </c>
      <c r="E634" s="4" t="s">
        <v>8494</v>
      </c>
      <c r="F634" s="97" t="str">
        <f>IFERROR(VLOOKUP(C634,Sheet9!$A$1:$C$457,2,FALSE),"")</f>
        <v/>
      </c>
      <c r="G634" s="98"/>
      <c r="H634" s="5"/>
      <c r="I634" s="99"/>
      <c r="J634" s="100">
        <v>45078</v>
      </c>
      <c r="K634" s="1">
        <f t="shared" si="30"/>
        <v>45137</v>
      </c>
      <c r="L634" s="101"/>
      <c r="M634" s="99" t="str">
        <f>IFERROR(VLOOKUP(C634,Sheet9!$A$1:$C$457,3,FALSE),"")</f>
        <v/>
      </c>
      <c r="N634" s="101">
        <f t="shared" si="31"/>
        <v>124</v>
      </c>
      <c r="O634" s="102"/>
      <c r="P634" s="101"/>
      <c r="Q634" s="103" t="s">
        <v>8489</v>
      </c>
      <c r="R634" s="104">
        <f t="shared" si="29"/>
        <v>124</v>
      </c>
    </row>
    <row r="635" spans="1:18" s="6" customFormat="1" ht="12.75">
      <c r="A635" s="117"/>
      <c r="B635" s="3"/>
      <c r="C635" s="106" t="s">
        <v>7665</v>
      </c>
      <c r="D635" s="96" t="s">
        <v>39</v>
      </c>
      <c r="E635" s="4" t="s">
        <v>8494</v>
      </c>
      <c r="F635" s="97" t="str">
        <f>IFERROR(VLOOKUP(C635,Sheet9!$A$1:$C$457,2,FALSE),"")</f>
        <v/>
      </c>
      <c r="G635" s="98"/>
      <c r="H635" s="5"/>
      <c r="I635" s="99"/>
      <c r="J635" s="100">
        <v>45078</v>
      </c>
      <c r="K635" s="1">
        <f t="shared" si="30"/>
        <v>45137</v>
      </c>
      <c r="L635" s="101"/>
      <c r="M635" s="99" t="str">
        <f>IFERROR(VLOOKUP(C635,Sheet9!$A$1:$C$457,3,FALSE),"")</f>
        <v/>
      </c>
      <c r="N635" s="101">
        <f t="shared" si="31"/>
        <v>124</v>
      </c>
      <c r="O635" s="102"/>
      <c r="P635" s="101"/>
      <c r="Q635" s="103" t="s">
        <v>8489</v>
      </c>
      <c r="R635" s="104">
        <f t="shared" si="29"/>
        <v>124</v>
      </c>
    </row>
    <row r="636" spans="1:18" s="6" customFormat="1" ht="12.75">
      <c r="A636" s="117"/>
      <c r="B636" s="3"/>
      <c r="C636" s="106" t="s">
        <v>7668</v>
      </c>
      <c r="D636" s="96" t="s">
        <v>39</v>
      </c>
      <c r="E636" s="4" t="s">
        <v>8494</v>
      </c>
      <c r="F636" s="97" t="str">
        <f>IFERROR(VLOOKUP(C636,Sheet9!$A$1:$C$457,2,FALSE),"")</f>
        <v/>
      </c>
      <c r="G636" s="98"/>
      <c r="H636" s="5"/>
      <c r="I636" s="99"/>
      <c r="J636" s="100">
        <v>45078</v>
      </c>
      <c r="K636" s="1">
        <f t="shared" si="30"/>
        <v>45137</v>
      </c>
      <c r="L636" s="101"/>
      <c r="M636" s="99" t="str">
        <f>IFERROR(VLOOKUP(C636,Sheet9!$A$1:$C$457,3,FALSE),"")</f>
        <v/>
      </c>
      <c r="N636" s="101">
        <f t="shared" si="31"/>
        <v>124</v>
      </c>
      <c r="O636" s="102"/>
      <c r="P636" s="101"/>
      <c r="Q636" s="103" t="s">
        <v>8489</v>
      </c>
      <c r="R636" s="104">
        <f t="shared" si="29"/>
        <v>124</v>
      </c>
    </row>
    <row r="637" spans="1:18" s="6" customFormat="1" ht="12.75">
      <c r="A637" s="117"/>
      <c r="B637" s="3"/>
      <c r="C637" s="106" t="s">
        <v>7669</v>
      </c>
      <c r="D637" s="96" t="s">
        <v>39</v>
      </c>
      <c r="E637" s="4" t="s">
        <v>8494</v>
      </c>
      <c r="F637" s="97" t="str">
        <f>IFERROR(VLOOKUP(C637,Sheet9!$A$1:$C$457,2,FALSE),"")</f>
        <v/>
      </c>
      <c r="G637" s="98"/>
      <c r="H637" s="5"/>
      <c r="I637" s="99"/>
      <c r="J637" s="100">
        <v>45078</v>
      </c>
      <c r="K637" s="1">
        <f t="shared" si="30"/>
        <v>45137</v>
      </c>
      <c r="L637" s="101"/>
      <c r="M637" s="99" t="str">
        <f>IFERROR(VLOOKUP(C637,Sheet9!$A$1:$C$457,3,FALSE),"")</f>
        <v/>
      </c>
      <c r="N637" s="101">
        <f t="shared" si="31"/>
        <v>124</v>
      </c>
      <c r="O637" s="102"/>
      <c r="P637" s="101"/>
      <c r="Q637" s="103" t="s">
        <v>8489</v>
      </c>
      <c r="R637" s="104">
        <f t="shared" si="29"/>
        <v>124</v>
      </c>
    </row>
    <row r="638" spans="1:18" s="6" customFormat="1" ht="12.75">
      <c r="A638" s="117"/>
      <c r="B638" s="3"/>
      <c r="C638" s="106" t="s">
        <v>7672</v>
      </c>
      <c r="D638" s="96" t="s">
        <v>39</v>
      </c>
      <c r="E638" s="4" t="s">
        <v>8494</v>
      </c>
      <c r="F638" s="97" t="str">
        <f>IFERROR(VLOOKUP(C638,Sheet9!$A$1:$C$457,2,FALSE),"")</f>
        <v/>
      </c>
      <c r="G638" s="98"/>
      <c r="H638" s="5"/>
      <c r="I638" s="99"/>
      <c r="J638" s="100">
        <v>45078</v>
      </c>
      <c r="K638" s="1">
        <f t="shared" si="30"/>
        <v>45137</v>
      </c>
      <c r="L638" s="101"/>
      <c r="M638" s="99" t="str">
        <f>IFERROR(VLOOKUP(C638,Sheet9!$A$1:$C$457,3,FALSE),"")</f>
        <v/>
      </c>
      <c r="N638" s="101">
        <f t="shared" si="31"/>
        <v>124</v>
      </c>
      <c r="O638" s="102"/>
      <c r="P638" s="101"/>
      <c r="Q638" s="103" t="s">
        <v>8489</v>
      </c>
      <c r="R638" s="104">
        <f t="shared" si="29"/>
        <v>124</v>
      </c>
    </row>
    <row r="639" spans="1:18" s="6" customFormat="1" ht="12.75">
      <c r="A639" s="117"/>
      <c r="B639" s="3"/>
      <c r="C639" s="106" t="s">
        <v>7605</v>
      </c>
      <c r="D639" s="96" t="s">
        <v>39</v>
      </c>
      <c r="E639" s="4" t="s">
        <v>8494</v>
      </c>
      <c r="F639" s="97" t="str">
        <f>IFERROR(VLOOKUP(C639,Sheet9!$A$1:$C$457,2,FALSE),"")</f>
        <v/>
      </c>
      <c r="G639" s="98"/>
      <c r="H639" s="5"/>
      <c r="I639" s="99"/>
      <c r="J639" s="100">
        <v>45078</v>
      </c>
      <c r="K639" s="1">
        <f t="shared" si="30"/>
        <v>45137</v>
      </c>
      <c r="L639" s="101"/>
      <c r="M639" s="99" t="str">
        <f>IFERROR(VLOOKUP(C639,Sheet9!$A$1:$C$457,3,FALSE),"")</f>
        <v/>
      </c>
      <c r="N639" s="101">
        <f t="shared" si="31"/>
        <v>124</v>
      </c>
      <c r="O639" s="102"/>
      <c r="P639" s="101"/>
      <c r="Q639" s="103" t="s">
        <v>8489</v>
      </c>
      <c r="R639" s="104">
        <f t="shared" si="29"/>
        <v>124</v>
      </c>
    </row>
    <row r="640" spans="1:18" s="6" customFormat="1" ht="12.75">
      <c r="A640" s="117"/>
      <c r="B640" s="3"/>
      <c r="C640" s="106" t="s">
        <v>7673</v>
      </c>
      <c r="D640" s="96" t="s">
        <v>39</v>
      </c>
      <c r="E640" s="4" t="s">
        <v>8494</v>
      </c>
      <c r="F640" s="97" t="str">
        <f>IFERROR(VLOOKUP(C640,Sheet9!$A$1:$C$457,2,FALSE),"")</f>
        <v/>
      </c>
      <c r="G640" s="98"/>
      <c r="H640" s="5"/>
      <c r="I640" s="99"/>
      <c r="J640" s="100">
        <v>45078</v>
      </c>
      <c r="K640" s="1">
        <f t="shared" si="30"/>
        <v>45137</v>
      </c>
      <c r="L640" s="101"/>
      <c r="M640" s="99" t="str">
        <f>IFERROR(VLOOKUP(C640,Sheet9!$A$1:$C$457,3,FALSE),"")</f>
        <v/>
      </c>
      <c r="N640" s="101">
        <f t="shared" si="31"/>
        <v>124</v>
      </c>
      <c r="O640" s="102"/>
      <c r="P640" s="101"/>
      <c r="Q640" s="103" t="s">
        <v>8489</v>
      </c>
      <c r="R640" s="104">
        <f t="shared" si="29"/>
        <v>124</v>
      </c>
    </row>
    <row r="641" spans="1:18" s="6" customFormat="1" ht="12.75">
      <c r="A641" s="117"/>
      <c r="B641" s="3"/>
      <c r="C641" s="106" t="s">
        <v>7675</v>
      </c>
      <c r="D641" s="96" t="s">
        <v>39</v>
      </c>
      <c r="E641" s="4" t="s">
        <v>8494</v>
      </c>
      <c r="F641" s="97" t="str">
        <f>IFERROR(VLOOKUP(C641,Sheet9!$A$1:$C$457,2,FALSE),"")</f>
        <v/>
      </c>
      <c r="G641" s="98"/>
      <c r="H641" s="5"/>
      <c r="I641" s="99"/>
      <c r="J641" s="100">
        <v>45078</v>
      </c>
      <c r="K641" s="1">
        <f t="shared" si="30"/>
        <v>45137</v>
      </c>
      <c r="L641" s="101"/>
      <c r="M641" s="99" t="str">
        <f>IFERROR(VLOOKUP(C641,Sheet9!$A$1:$C$457,3,FALSE),"")</f>
        <v/>
      </c>
      <c r="N641" s="101">
        <f t="shared" si="31"/>
        <v>124</v>
      </c>
      <c r="O641" s="102"/>
      <c r="P641" s="101"/>
      <c r="Q641" s="103" t="s">
        <v>8489</v>
      </c>
      <c r="R641" s="104">
        <f t="shared" si="29"/>
        <v>124</v>
      </c>
    </row>
    <row r="642" spans="1:18" s="6" customFormat="1" ht="12.75">
      <c r="A642" s="117"/>
      <c r="B642" s="3"/>
      <c r="C642" s="106" t="s">
        <v>7676</v>
      </c>
      <c r="D642" s="96" t="s">
        <v>39</v>
      </c>
      <c r="E642" s="4" t="s">
        <v>8494</v>
      </c>
      <c r="F642" s="97" t="str">
        <f>IFERROR(VLOOKUP(C642,Sheet9!$A$1:$C$457,2,FALSE),"")</f>
        <v/>
      </c>
      <c r="G642" s="98"/>
      <c r="H642" s="5"/>
      <c r="I642" s="99"/>
      <c r="J642" s="100">
        <v>45078</v>
      </c>
      <c r="K642" s="1">
        <f t="shared" si="30"/>
        <v>45137</v>
      </c>
      <c r="L642" s="101"/>
      <c r="M642" s="99" t="str">
        <f>IFERROR(VLOOKUP(C642,Sheet9!$A$1:$C$457,3,FALSE),"")</f>
        <v/>
      </c>
      <c r="N642" s="101">
        <f t="shared" si="31"/>
        <v>124</v>
      </c>
      <c r="O642" s="102"/>
      <c r="P642" s="101"/>
      <c r="Q642" s="103" t="s">
        <v>8489</v>
      </c>
      <c r="R642" s="104">
        <f t="shared" si="29"/>
        <v>124</v>
      </c>
    </row>
    <row r="643" spans="1:18" s="6" customFormat="1" ht="12.75">
      <c r="A643" s="117"/>
      <c r="B643" s="3"/>
      <c r="C643" s="106" t="s">
        <v>7677</v>
      </c>
      <c r="D643" s="96" t="s">
        <v>39</v>
      </c>
      <c r="E643" s="4" t="s">
        <v>8494</v>
      </c>
      <c r="F643" s="97" t="str">
        <f>IFERROR(VLOOKUP(C643,Sheet9!$A$1:$C$457,2,FALSE),"")</f>
        <v/>
      </c>
      <c r="G643" s="98"/>
      <c r="H643" s="5"/>
      <c r="I643" s="99"/>
      <c r="J643" s="100">
        <v>45078</v>
      </c>
      <c r="K643" s="1">
        <f t="shared" si="30"/>
        <v>45137</v>
      </c>
      <c r="L643" s="101"/>
      <c r="M643" s="99" t="str">
        <f>IFERROR(VLOOKUP(C643,Sheet9!$A$1:$C$457,3,FALSE),"")</f>
        <v/>
      </c>
      <c r="N643" s="101">
        <f t="shared" si="31"/>
        <v>124</v>
      </c>
      <c r="O643" s="102"/>
      <c r="P643" s="101"/>
      <c r="Q643" s="103" t="s">
        <v>8489</v>
      </c>
      <c r="R643" s="104">
        <f t="shared" si="29"/>
        <v>124</v>
      </c>
    </row>
    <row r="644" spans="1:18" s="6" customFormat="1" ht="12.75">
      <c r="A644" s="117"/>
      <c r="B644" s="3"/>
      <c r="C644" s="106" t="s">
        <v>7678</v>
      </c>
      <c r="D644" s="96" t="s">
        <v>39</v>
      </c>
      <c r="E644" s="4" t="s">
        <v>8494</v>
      </c>
      <c r="F644" s="97" t="str">
        <f>IFERROR(VLOOKUP(C644,Sheet9!$A$1:$C$457,2,FALSE),"")</f>
        <v/>
      </c>
      <c r="G644" s="98"/>
      <c r="H644" s="5"/>
      <c r="I644" s="99"/>
      <c r="J644" s="100">
        <v>45078</v>
      </c>
      <c r="K644" s="1">
        <f t="shared" si="30"/>
        <v>45137</v>
      </c>
      <c r="L644" s="101"/>
      <c r="M644" s="99" t="str">
        <f>IFERROR(VLOOKUP(C644,Sheet9!$A$1:$C$457,3,FALSE),"")</f>
        <v/>
      </c>
      <c r="N644" s="101">
        <f t="shared" si="31"/>
        <v>124</v>
      </c>
      <c r="O644" s="102"/>
      <c r="P644" s="101"/>
      <c r="Q644" s="103" t="s">
        <v>8489</v>
      </c>
      <c r="R644" s="104">
        <f t="shared" si="29"/>
        <v>124</v>
      </c>
    </row>
    <row r="645" spans="1:18" s="6" customFormat="1" ht="12.75">
      <c r="A645" s="117"/>
      <c r="B645" s="3"/>
      <c r="C645" s="106" t="s">
        <v>7680</v>
      </c>
      <c r="D645" s="96" t="s">
        <v>39</v>
      </c>
      <c r="E645" s="4" t="s">
        <v>8494</v>
      </c>
      <c r="F645" s="97" t="str">
        <f>IFERROR(VLOOKUP(C645,Sheet9!$A$1:$C$457,2,FALSE),"")</f>
        <v/>
      </c>
      <c r="G645" s="98"/>
      <c r="H645" s="5"/>
      <c r="I645" s="99"/>
      <c r="J645" s="100">
        <v>45078</v>
      </c>
      <c r="K645" s="1">
        <f t="shared" si="30"/>
        <v>45137</v>
      </c>
      <c r="L645" s="101"/>
      <c r="M645" s="99" t="str">
        <f>IFERROR(VLOOKUP(C645,Sheet9!$A$1:$C$457,3,FALSE),"")</f>
        <v/>
      </c>
      <c r="N645" s="101">
        <f t="shared" si="31"/>
        <v>124</v>
      </c>
      <c r="O645" s="102"/>
      <c r="P645" s="101"/>
      <c r="Q645" s="103" t="s">
        <v>8489</v>
      </c>
      <c r="R645" s="104">
        <f t="shared" si="29"/>
        <v>124</v>
      </c>
    </row>
    <row r="646" spans="1:18" s="6" customFormat="1" ht="12.75">
      <c r="A646" s="117"/>
      <c r="B646" s="3"/>
      <c r="C646" s="106" t="s">
        <v>7681</v>
      </c>
      <c r="D646" s="96" t="s">
        <v>39</v>
      </c>
      <c r="E646" s="4" t="s">
        <v>8494</v>
      </c>
      <c r="F646" s="97" t="str">
        <f>IFERROR(VLOOKUP(C646,Sheet9!$A$1:$C$457,2,FALSE),"")</f>
        <v/>
      </c>
      <c r="G646" s="98"/>
      <c r="H646" s="5"/>
      <c r="I646" s="99"/>
      <c r="J646" s="100">
        <v>45078</v>
      </c>
      <c r="K646" s="1">
        <f t="shared" si="30"/>
        <v>45137</v>
      </c>
      <c r="L646" s="101"/>
      <c r="M646" s="99" t="str">
        <f>IFERROR(VLOOKUP(C646,Sheet9!$A$1:$C$457,3,FALSE),"")</f>
        <v/>
      </c>
      <c r="N646" s="101">
        <f t="shared" si="31"/>
        <v>124</v>
      </c>
      <c r="O646" s="102"/>
      <c r="P646" s="101"/>
      <c r="Q646" s="103" t="s">
        <v>8489</v>
      </c>
      <c r="R646" s="104">
        <f t="shared" si="29"/>
        <v>124</v>
      </c>
    </row>
    <row r="647" spans="1:18" s="6" customFormat="1" ht="12.75">
      <c r="A647" s="117"/>
      <c r="B647" s="3"/>
      <c r="C647" s="106" t="s">
        <v>7682</v>
      </c>
      <c r="D647" s="96" t="s">
        <v>39</v>
      </c>
      <c r="E647" s="4" t="s">
        <v>8494</v>
      </c>
      <c r="F647" s="97" t="str">
        <f>IFERROR(VLOOKUP(C647,Sheet9!$A$1:$C$457,2,FALSE),"")</f>
        <v/>
      </c>
      <c r="G647" s="98"/>
      <c r="H647" s="5"/>
      <c r="I647" s="99"/>
      <c r="J647" s="100">
        <v>45078</v>
      </c>
      <c r="K647" s="1">
        <f t="shared" si="30"/>
        <v>45137</v>
      </c>
      <c r="L647" s="101"/>
      <c r="M647" s="99" t="str">
        <f>IFERROR(VLOOKUP(C647,Sheet9!$A$1:$C$457,3,FALSE),"")</f>
        <v/>
      </c>
      <c r="N647" s="101">
        <f t="shared" si="31"/>
        <v>124</v>
      </c>
      <c r="O647" s="102"/>
      <c r="P647" s="101"/>
      <c r="Q647" s="103" t="s">
        <v>8489</v>
      </c>
      <c r="R647" s="104">
        <f t="shared" si="29"/>
        <v>124</v>
      </c>
    </row>
    <row r="648" spans="1:18" s="6" customFormat="1" ht="12.75">
      <c r="A648" s="117"/>
      <c r="B648" s="3"/>
      <c r="C648" s="106" t="s">
        <v>7684</v>
      </c>
      <c r="D648" s="96" t="s">
        <v>39</v>
      </c>
      <c r="E648" s="4" t="s">
        <v>8494</v>
      </c>
      <c r="F648" s="97" t="str">
        <f>IFERROR(VLOOKUP(C648,Sheet9!$A$1:$C$457,2,FALSE),"")</f>
        <v/>
      </c>
      <c r="G648" s="98"/>
      <c r="H648" s="5"/>
      <c r="I648" s="99"/>
      <c r="J648" s="100">
        <v>45078</v>
      </c>
      <c r="K648" s="1">
        <f t="shared" si="30"/>
        <v>45137</v>
      </c>
      <c r="L648" s="101"/>
      <c r="M648" s="99" t="str">
        <f>IFERROR(VLOOKUP(C648,Sheet9!$A$1:$C$457,3,FALSE),"")</f>
        <v/>
      </c>
      <c r="N648" s="101">
        <f t="shared" si="31"/>
        <v>124</v>
      </c>
      <c r="O648" s="102"/>
      <c r="P648" s="101"/>
      <c r="Q648" s="103" t="s">
        <v>8489</v>
      </c>
      <c r="R648" s="104">
        <f t="shared" si="29"/>
        <v>124</v>
      </c>
    </row>
    <row r="649" spans="1:18" s="6" customFormat="1" ht="12.75">
      <c r="A649" s="117"/>
      <c r="B649" s="3"/>
      <c r="C649" s="106" t="s">
        <v>7688</v>
      </c>
      <c r="D649" s="96" t="s">
        <v>39</v>
      </c>
      <c r="E649" s="4" t="s">
        <v>8494</v>
      </c>
      <c r="F649" s="97" t="str">
        <f>IFERROR(VLOOKUP(C649,Sheet9!$A$1:$C$457,2,FALSE),"")</f>
        <v/>
      </c>
      <c r="G649" s="98"/>
      <c r="H649" s="5"/>
      <c r="I649" s="99"/>
      <c r="J649" s="100">
        <v>45078</v>
      </c>
      <c r="K649" s="1">
        <f t="shared" si="30"/>
        <v>45137</v>
      </c>
      <c r="L649" s="101"/>
      <c r="M649" s="99" t="str">
        <f>IFERROR(VLOOKUP(C649,Sheet9!$A$1:$C$457,3,FALSE),"")</f>
        <v/>
      </c>
      <c r="N649" s="101">
        <f t="shared" si="31"/>
        <v>124</v>
      </c>
      <c r="O649" s="102"/>
      <c r="P649" s="101"/>
      <c r="Q649" s="103" t="s">
        <v>8489</v>
      </c>
      <c r="R649" s="104">
        <f t="shared" ref="R649:R712" si="32">P649+N649+L649+I649</f>
        <v>124</v>
      </c>
    </row>
    <row r="650" spans="1:18" s="6" customFormat="1" ht="12.75">
      <c r="A650" s="117"/>
      <c r="B650" s="3"/>
      <c r="C650" s="106" t="s">
        <v>7689</v>
      </c>
      <c r="D650" s="96" t="s">
        <v>39</v>
      </c>
      <c r="E650" s="4" t="s">
        <v>8494</v>
      </c>
      <c r="F650" s="97" t="str">
        <f>IFERROR(VLOOKUP(C650,Sheet9!$A$1:$C$457,2,FALSE),"")</f>
        <v/>
      </c>
      <c r="G650" s="98"/>
      <c r="H650" s="5"/>
      <c r="I650" s="99"/>
      <c r="J650" s="100">
        <v>45078</v>
      </c>
      <c r="K650" s="1">
        <f t="shared" si="30"/>
        <v>45137</v>
      </c>
      <c r="L650" s="101"/>
      <c r="M650" s="99" t="str">
        <f>IFERROR(VLOOKUP(C650,Sheet9!$A$1:$C$457,3,FALSE),"")</f>
        <v/>
      </c>
      <c r="N650" s="101">
        <f t="shared" si="31"/>
        <v>124</v>
      </c>
      <c r="O650" s="102"/>
      <c r="P650" s="101"/>
      <c r="Q650" s="103" t="s">
        <v>8489</v>
      </c>
      <c r="R650" s="104">
        <f t="shared" si="32"/>
        <v>124</v>
      </c>
    </row>
    <row r="651" spans="1:18" s="6" customFormat="1" ht="12.75">
      <c r="A651" s="117"/>
      <c r="B651" s="3"/>
      <c r="C651" s="106" t="s">
        <v>7690</v>
      </c>
      <c r="D651" s="96" t="s">
        <v>39</v>
      </c>
      <c r="E651" s="4" t="s">
        <v>8494</v>
      </c>
      <c r="F651" s="97" t="str">
        <f>IFERROR(VLOOKUP(C651,Sheet9!$A$1:$C$457,2,FALSE),"")</f>
        <v/>
      </c>
      <c r="G651" s="98"/>
      <c r="H651" s="5"/>
      <c r="I651" s="99"/>
      <c r="J651" s="100">
        <v>45078</v>
      </c>
      <c r="K651" s="1">
        <f t="shared" si="30"/>
        <v>45137</v>
      </c>
      <c r="L651" s="101"/>
      <c r="M651" s="99" t="str">
        <f>IFERROR(VLOOKUP(C651,Sheet9!$A$1:$C$457,3,FALSE),"")</f>
        <v/>
      </c>
      <c r="N651" s="101">
        <f t="shared" si="31"/>
        <v>124</v>
      </c>
      <c r="O651" s="102"/>
      <c r="P651" s="101"/>
      <c r="Q651" s="103" t="s">
        <v>8489</v>
      </c>
      <c r="R651" s="104">
        <f t="shared" si="32"/>
        <v>124</v>
      </c>
    </row>
    <row r="652" spans="1:18" s="6" customFormat="1" ht="12.75">
      <c r="A652" s="117"/>
      <c r="B652" s="3"/>
      <c r="C652" s="106" t="s">
        <v>7692</v>
      </c>
      <c r="D652" s="96" t="s">
        <v>39</v>
      </c>
      <c r="E652" s="4" t="s">
        <v>8494</v>
      </c>
      <c r="F652" s="97" t="str">
        <f>IFERROR(VLOOKUP(C652,Sheet9!$A$1:$C$457,2,FALSE),"")</f>
        <v/>
      </c>
      <c r="G652" s="98"/>
      <c r="H652" s="5"/>
      <c r="I652" s="99"/>
      <c r="J652" s="100">
        <v>45078</v>
      </c>
      <c r="K652" s="1">
        <f t="shared" si="30"/>
        <v>45137</v>
      </c>
      <c r="L652" s="101"/>
      <c r="M652" s="99" t="str">
        <f>IFERROR(VLOOKUP(C652,Sheet9!$A$1:$C$457,3,FALSE),"")</f>
        <v/>
      </c>
      <c r="N652" s="101">
        <f t="shared" si="31"/>
        <v>124</v>
      </c>
      <c r="O652" s="102"/>
      <c r="P652" s="101"/>
      <c r="Q652" s="103" t="s">
        <v>8489</v>
      </c>
      <c r="R652" s="104">
        <f t="shared" si="32"/>
        <v>124</v>
      </c>
    </row>
    <row r="653" spans="1:18" s="6" customFormat="1" ht="12.75">
      <c r="A653" s="117"/>
      <c r="B653" s="3"/>
      <c r="C653" s="106" t="s">
        <v>7695</v>
      </c>
      <c r="D653" s="96" t="s">
        <v>39</v>
      </c>
      <c r="E653" s="4" t="s">
        <v>8494</v>
      </c>
      <c r="F653" s="97" t="str">
        <f>IFERROR(VLOOKUP(C653,Sheet9!$A$1:$C$457,2,FALSE),"")</f>
        <v/>
      </c>
      <c r="G653" s="98"/>
      <c r="H653" s="5"/>
      <c r="I653" s="99"/>
      <c r="J653" s="100">
        <v>45078</v>
      </c>
      <c r="K653" s="1">
        <f t="shared" si="30"/>
        <v>45137</v>
      </c>
      <c r="L653" s="101"/>
      <c r="M653" s="99" t="str">
        <f>IFERROR(VLOOKUP(C653,Sheet9!$A$1:$C$457,3,FALSE),"")</f>
        <v/>
      </c>
      <c r="N653" s="101">
        <f t="shared" si="31"/>
        <v>124</v>
      </c>
      <c r="O653" s="102"/>
      <c r="P653" s="101"/>
      <c r="Q653" s="103" t="s">
        <v>8489</v>
      </c>
      <c r="R653" s="104">
        <f t="shared" si="32"/>
        <v>124</v>
      </c>
    </row>
    <row r="654" spans="1:18" s="6" customFormat="1" ht="12.75">
      <c r="A654" s="117"/>
      <c r="B654" s="3"/>
      <c r="C654" s="106" t="s">
        <v>7696</v>
      </c>
      <c r="D654" s="96" t="s">
        <v>39</v>
      </c>
      <c r="E654" s="4" t="s">
        <v>8494</v>
      </c>
      <c r="F654" s="97" t="str">
        <f>IFERROR(VLOOKUP(C654,Sheet9!$A$1:$C$457,2,FALSE),"")</f>
        <v/>
      </c>
      <c r="G654" s="98"/>
      <c r="H654" s="5"/>
      <c r="I654" s="99"/>
      <c r="J654" s="100">
        <v>45078</v>
      </c>
      <c r="K654" s="1">
        <f t="shared" si="30"/>
        <v>45137</v>
      </c>
      <c r="L654" s="101"/>
      <c r="M654" s="99" t="str">
        <f>IFERROR(VLOOKUP(C654,Sheet9!$A$1:$C$457,3,FALSE),"")</f>
        <v/>
      </c>
      <c r="N654" s="101">
        <f t="shared" si="31"/>
        <v>124</v>
      </c>
      <c r="O654" s="102"/>
      <c r="P654" s="101"/>
      <c r="Q654" s="103" t="s">
        <v>8489</v>
      </c>
      <c r="R654" s="104">
        <f t="shared" si="32"/>
        <v>124</v>
      </c>
    </row>
    <row r="655" spans="1:18" s="6" customFormat="1" ht="12.75">
      <c r="A655" s="117"/>
      <c r="B655" s="3"/>
      <c r="C655" s="106" t="s">
        <v>7697</v>
      </c>
      <c r="D655" s="96" t="s">
        <v>39</v>
      </c>
      <c r="E655" s="4" t="s">
        <v>8494</v>
      </c>
      <c r="F655" s="97" t="str">
        <f>IFERROR(VLOOKUP(C655,Sheet9!$A$1:$C$457,2,FALSE),"")</f>
        <v/>
      </c>
      <c r="G655" s="98"/>
      <c r="H655" s="5"/>
      <c r="I655" s="99"/>
      <c r="J655" s="100">
        <v>45078</v>
      </c>
      <c r="K655" s="1">
        <f t="shared" si="30"/>
        <v>45137</v>
      </c>
      <c r="L655" s="101"/>
      <c r="M655" s="99" t="str">
        <f>IFERROR(VLOOKUP(C655,Sheet9!$A$1:$C$457,3,FALSE),"")</f>
        <v/>
      </c>
      <c r="N655" s="101">
        <f t="shared" si="31"/>
        <v>124</v>
      </c>
      <c r="O655" s="102"/>
      <c r="P655" s="101"/>
      <c r="Q655" s="103" t="s">
        <v>8489</v>
      </c>
      <c r="R655" s="104">
        <f t="shared" si="32"/>
        <v>124</v>
      </c>
    </row>
    <row r="656" spans="1:18" s="6" customFormat="1" ht="12.75">
      <c r="A656" s="117"/>
      <c r="B656" s="3"/>
      <c r="C656" s="106" t="s">
        <v>7699</v>
      </c>
      <c r="D656" s="96" t="s">
        <v>39</v>
      </c>
      <c r="E656" s="4" t="s">
        <v>8494</v>
      </c>
      <c r="F656" s="97" t="str">
        <f>IFERROR(VLOOKUP(C656,Sheet9!$A$1:$C$457,2,FALSE),"")</f>
        <v/>
      </c>
      <c r="G656" s="98"/>
      <c r="H656" s="5"/>
      <c r="I656" s="99"/>
      <c r="J656" s="100">
        <v>45078</v>
      </c>
      <c r="K656" s="1">
        <f t="shared" si="30"/>
        <v>45137</v>
      </c>
      <c r="L656" s="101"/>
      <c r="M656" s="99" t="str">
        <f>IFERROR(VLOOKUP(C656,Sheet9!$A$1:$C$457,3,FALSE),"")</f>
        <v/>
      </c>
      <c r="N656" s="101">
        <f t="shared" si="31"/>
        <v>124</v>
      </c>
      <c r="O656" s="102"/>
      <c r="P656" s="101"/>
      <c r="Q656" s="103" t="s">
        <v>8489</v>
      </c>
      <c r="R656" s="104">
        <f t="shared" si="32"/>
        <v>124</v>
      </c>
    </row>
    <row r="657" spans="1:18" s="6" customFormat="1" ht="12.75">
      <c r="A657" s="117"/>
      <c r="B657" s="3"/>
      <c r="C657" s="106" t="s">
        <v>7700</v>
      </c>
      <c r="D657" s="96" t="s">
        <v>39</v>
      </c>
      <c r="E657" s="4" t="s">
        <v>8494</v>
      </c>
      <c r="F657" s="97" t="str">
        <f>IFERROR(VLOOKUP(C657,Sheet9!$A$1:$C$457,2,FALSE),"")</f>
        <v/>
      </c>
      <c r="G657" s="98"/>
      <c r="H657" s="5"/>
      <c r="I657" s="99"/>
      <c r="J657" s="100">
        <v>45078</v>
      </c>
      <c r="K657" s="1">
        <f t="shared" si="30"/>
        <v>45137</v>
      </c>
      <c r="L657" s="101"/>
      <c r="M657" s="99" t="str">
        <f>IFERROR(VLOOKUP(C657,Sheet9!$A$1:$C$457,3,FALSE),"")</f>
        <v/>
      </c>
      <c r="N657" s="101">
        <f t="shared" si="31"/>
        <v>124</v>
      </c>
      <c r="O657" s="102"/>
      <c r="P657" s="101"/>
      <c r="Q657" s="103" t="s">
        <v>8489</v>
      </c>
      <c r="R657" s="104">
        <f t="shared" si="32"/>
        <v>124</v>
      </c>
    </row>
    <row r="658" spans="1:18" s="6" customFormat="1" ht="12.75">
      <c r="A658" s="117"/>
      <c r="B658" s="3"/>
      <c r="C658" s="106" t="s">
        <v>7701</v>
      </c>
      <c r="D658" s="96" t="s">
        <v>39</v>
      </c>
      <c r="E658" s="4" t="s">
        <v>8495</v>
      </c>
      <c r="F658" s="97" t="str">
        <f>IFERROR(VLOOKUP(C658,Sheet9!$A$1:$C$457,2,FALSE),"")</f>
        <v/>
      </c>
      <c r="G658" s="98"/>
      <c r="H658" s="5"/>
      <c r="I658" s="99"/>
      <c r="J658" s="100">
        <v>45079</v>
      </c>
      <c r="K658" s="1">
        <f t="shared" si="30"/>
        <v>45138</v>
      </c>
      <c r="L658" s="101"/>
      <c r="M658" s="99" t="str">
        <f>IFERROR(VLOOKUP(C658,Sheet9!$A$1:$C$457,3,FALSE),"")</f>
        <v/>
      </c>
      <c r="N658" s="101">
        <f t="shared" si="31"/>
        <v>124</v>
      </c>
      <c r="O658" s="102"/>
      <c r="P658" s="101"/>
      <c r="Q658" s="103" t="s">
        <v>8489</v>
      </c>
      <c r="R658" s="104">
        <f t="shared" si="32"/>
        <v>124</v>
      </c>
    </row>
    <row r="659" spans="1:18" s="6" customFormat="1" ht="12.75">
      <c r="A659" s="117"/>
      <c r="B659" s="3"/>
      <c r="C659" s="106" t="s">
        <v>7705</v>
      </c>
      <c r="D659" s="96" t="s">
        <v>39</v>
      </c>
      <c r="E659" s="4" t="s">
        <v>8495</v>
      </c>
      <c r="F659" s="97" t="str">
        <f>IFERROR(VLOOKUP(C659,Sheet9!$A$1:$C$457,2,FALSE),"")</f>
        <v/>
      </c>
      <c r="G659" s="98"/>
      <c r="H659" s="5"/>
      <c r="I659" s="99"/>
      <c r="J659" s="100">
        <v>45079</v>
      </c>
      <c r="K659" s="1">
        <f t="shared" si="30"/>
        <v>45138</v>
      </c>
      <c r="L659" s="101"/>
      <c r="M659" s="99" t="str">
        <f>IFERROR(VLOOKUP(C659,Sheet9!$A$1:$C$457,3,FALSE),"")</f>
        <v/>
      </c>
      <c r="N659" s="101">
        <f t="shared" si="31"/>
        <v>124</v>
      </c>
      <c r="O659" s="102"/>
      <c r="P659" s="101"/>
      <c r="Q659" s="103" t="s">
        <v>8489</v>
      </c>
      <c r="R659" s="104">
        <f t="shared" si="32"/>
        <v>124</v>
      </c>
    </row>
    <row r="660" spans="1:18" s="6" customFormat="1" ht="12.75">
      <c r="A660" s="117"/>
      <c r="B660" s="3"/>
      <c r="C660" s="106" t="s">
        <v>7706</v>
      </c>
      <c r="D660" s="96" t="s">
        <v>39</v>
      </c>
      <c r="E660" s="4" t="s">
        <v>8495</v>
      </c>
      <c r="F660" s="97" t="str">
        <f>IFERROR(VLOOKUP(C660,Sheet9!$A$1:$C$457,2,FALSE),"")</f>
        <v/>
      </c>
      <c r="G660" s="98"/>
      <c r="H660" s="5"/>
      <c r="I660" s="99"/>
      <c r="J660" s="100">
        <v>45079</v>
      </c>
      <c r="K660" s="1">
        <f t="shared" ref="K660:K723" si="33">59+J660</f>
        <v>45138</v>
      </c>
      <c r="L660" s="101"/>
      <c r="M660" s="99" t="str">
        <f>IFERROR(VLOOKUP(C660,Sheet9!$A$1:$C$457,3,FALSE),"")</f>
        <v/>
      </c>
      <c r="N660" s="101">
        <f t="shared" ref="N660:N723" si="34">4*31</f>
        <v>124</v>
      </c>
      <c r="O660" s="102"/>
      <c r="P660" s="101"/>
      <c r="Q660" s="103" t="s">
        <v>8489</v>
      </c>
      <c r="R660" s="104">
        <f t="shared" si="32"/>
        <v>124</v>
      </c>
    </row>
    <row r="661" spans="1:18" s="6" customFormat="1" ht="12.75">
      <c r="A661" s="117"/>
      <c r="B661" s="3"/>
      <c r="C661" s="106" t="s">
        <v>7709</v>
      </c>
      <c r="D661" s="96" t="s">
        <v>39</v>
      </c>
      <c r="E661" s="4" t="s">
        <v>8495</v>
      </c>
      <c r="F661" s="97" t="str">
        <f>IFERROR(VLOOKUP(C661,Sheet9!$A$1:$C$457,2,FALSE),"")</f>
        <v/>
      </c>
      <c r="G661" s="98"/>
      <c r="H661" s="5"/>
      <c r="I661" s="99"/>
      <c r="J661" s="100">
        <v>45079</v>
      </c>
      <c r="K661" s="1">
        <f t="shared" si="33"/>
        <v>45138</v>
      </c>
      <c r="L661" s="101"/>
      <c r="M661" s="99" t="str">
        <f>IFERROR(VLOOKUP(C661,Sheet9!$A$1:$C$457,3,FALSE),"")</f>
        <v/>
      </c>
      <c r="N661" s="101">
        <f t="shared" si="34"/>
        <v>124</v>
      </c>
      <c r="O661" s="102"/>
      <c r="P661" s="101"/>
      <c r="Q661" s="103" t="s">
        <v>8489</v>
      </c>
      <c r="R661" s="104">
        <f t="shared" si="32"/>
        <v>124</v>
      </c>
    </row>
    <row r="662" spans="1:18" s="6" customFormat="1" ht="12.75">
      <c r="A662" s="117"/>
      <c r="B662" s="3"/>
      <c r="C662" s="106" t="s">
        <v>7712</v>
      </c>
      <c r="D662" s="96" t="s">
        <v>39</v>
      </c>
      <c r="E662" s="4" t="s">
        <v>8495</v>
      </c>
      <c r="F662" s="97" t="str">
        <f>IFERROR(VLOOKUP(C662,Sheet9!$A$1:$C$457,2,FALSE),"")</f>
        <v/>
      </c>
      <c r="G662" s="98"/>
      <c r="H662" s="5"/>
      <c r="I662" s="99"/>
      <c r="J662" s="100">
        <v>45079</v>
      </c>
      <c r="K662" s="1">
        <f t="shared" si="33"/>
        <v>45138</v>
      </c>
      <c r="L662" s="101"/>
      <c r="M662" s="99" t="str">
        <f>IFERROR(VLOOKUP(C662,Sheet9!$A$1:$C$457,3,FALSE),"")</f>
        <v/>
      </c>
      <c r="N662" s="101">
        <f t="shared" si="34"/>
        <v>124</v>
      </c>
      <c r="O662" s="102"/>
      <c r="P662" s="101"/>
      <c r="Q662" s="103" t="s">
        <v>8489</v>
      </c>
      <c r="R662" s="104">
        <f t="shared" si="32"/>
        <v>124</v>
      </c>
    </row>
    <row r="663" spans="1:18" s="6" customFormat="1" ht="12.75">
      <c r="A663" s="117"/>
      <c r="B663" s="3"/>
      <c r="C663" s="106" t="s">
        <v>7713</v>
      </c>
      <c r="D663" s="96" t="s">
        <v>39</v>
      </c>
      <c r="E663" s="4" t="s">
        <v>8495</v>
      </c>
      <c r="F663" s="97" t="str">
        <f>IFERROR(VLOOKUP(C663,Sheet9!$A$1:$C$457,2,FALSE),"")</f>
        <v/>
      </c>
      <c r="G663" s="98"/>
      <c r="H663" s="5"/>
      <c r="I663" s="99"/>
      <c r="J663" s="100">
        <v>45079</v>
      </c>
      <c r="K663" s="1">
        <f t="shared" si="33"/>
        <v>45138</v>
      </c>
      <c r="L663" s="101"/>
      <c r="M663" s="99" t="str">
        <f>IFERROR(VLOOKUP(C663,Sheet9!$A$1:$C$457,3,FALSE),"")</f>
        <v/>
      </c>
      <c r="N663" s="101">
        <f t="shared" si="34"/>
        <v>124</v>
      </c>
      <c r="O663" s="102"/>
      <c r="P663" s="101"/>
      <c r="Q663" s="103" t="s">
        <v>8489</v>
      </c>
      <c r="R663" s="104">
        <f t="shared" si="32"/>
        <v>124</v>
      </c>
    </row>
    <row r="664" spans="1:18" s="6" customFormat="1" ht="12.75">
      <c r="A664" s="117"/>
      <c r="B664" s="3"/>
      <c r="C664" s="107" t="s">
        <v>7723</v>
      </c>
      <c r="D664" s="96" t="s">
        <v>39</v>
      </c>
      <c r="E664" s="4" t="s">
        <v>8495</v>
      </c>
      <c r="F664" s="97" t="str">
        <f>IFERROR(VLOOKUP(C664,Sheet9!$A$1:$C$457,2,FALSE),"")</f>
        <v/>
      </c>
      <c r="G664" s="98"/>
      <c r="H664" s="5"/>
      <c r="I664" s="99"/>
      <c r="J664" s="100">
        <v>45079</v>
      </c>
      <c r="K664" s="1">
        <f t="shared" si="33"/>
        <v>45138</v>
      </c>
      <c r="L664" s="101"/>
      <c r="M664" s="99" t="str">
        <f>IFERROR(VLOOKUP(C664,Sheet9!$A$1:$C$457,3,FALSE),"")</f>
        <v/>
      </c>
      <c r="N664" s="101">
        <f t="shared" si="34"/>
        <v>124</v>
      </c>
      <c r="O664" s="102"/>
      <c r="P664" s="101"/>
      <c r="Q664" s="103" t="s">
        <v>8489</v>
      </c>
      <c r="R664" s="104">
        <f t="shared" si="32"/>
        <v>124</v>
      </c>
    </row>
    <row r="665" spans="1:18" s="6" customFormat="1" ht="12.75">
      <c r="A665" s="117"/>
      <c r="B665" s="3"/>
      <c r="C665" s="107" t="s">
        <v>7724</v>
      </c>
      <c r="D665" s="96" t="s">
        <v>39</v>
      </c>
      <c r="E665" s="4" t="s">
        <v>8495</v>
      </c>
      <c r="F665" s="97" t="str">
        <f>IFERROR(VLOOKUP(C665,Sheet9!$A$1:$C$457,2,FALSE),"")</f>
        <v/>
      </c>
      <c r="G665" s="98"/>
      <c r="H665" s="5"/>
      <c r="I665" s="99"/>
      <c r="J665" s="100">
        <v>45079</v>
      </c>
      <c r="K665" s="1">
        <f t="shared" si="33"/>
        <v>45138</v>
      </c>
      <c r="L665" s="101"/>
      <c r="M665" s="99" t="str">
        <f>IFERROR(VLOOKUP(C665,Sheet9!$A$1:$C$457,3,FALSE),"")</f>
        <v/>
      </c>
      <c r="N665" s="101">
        <f t="shared" si="34"/>
        <v>124</v>
      </c>
      <c r="O665" s="102"/>
      <c r="P665" s="101"/>
      <c r="Q665" s="103" t="s">
        <v>8489</v>
      </c>
      <c r="R665" s="104">
        <f t="shared" si="32"/>
        <v>124</v>
      </c>
    </row>
    <row r="666" spans="1:18" s="6" customFormat="1" ht="12.75">
      <c r="A666" s="117"/>
      <c r="B666" s="3"/>
      <c r="C666" s="107" t="s">
        <v>7725</v>
      </c>
      <c r="D666" s="96" t="s">
        <v>39</v>
      </c>
      <c r="E666" s="4" t="s">
        <v>8495</v>
      </c>
      <c r="F666" s="97" t="str">
        <f>IFERROR(VLOOKUP(C666,Sheet9!$A$1:$C$457,2,FALSE),"")</f>
        <v/>
      </c>
      <c r="G666" s="98"/>
      <c r="H666" s="5"/>
      <c r="I666" s="99"/>
      <c r="J666" s="100">
        <v>45079</v>
      </c>
      <c r="K666" s="1">
        <f t="shared" si="33"/>
        <v>45138</v>
      </c>
      <c r="L666" s="101"/>
      <c r="M666" s="99" t="str">
        <f>IFERROR(VLOOKUP(C666,Sheet9!$A$1:$C$457,3,FALSE),"")</f>
        <v/>
      </c>
      <c r="N666" s="101">
        <f t="shared" si="34"/>
        <v>124</v>
      </c>
      <c r="O666" s="102"/>
      <c r="P666" s="101"/>
      <c r="Q666" s="103" t="s">
        <v>8489</v>
      </c>
      <c r="R666" s="104">
        <f t="shared" si="32"/>
        <v>124</v>
      </c>
    </row>
    <row r="667" spans="1:18" s="6" customFormat="1" ht="12.75">
      <c r="A667" s="117"/>
      <c r="B667" s="3"/>
      <c r="C667" s="106" t="s">
        <v>7726</v>
      </c>
      <c r="D667" s="96" t="s">
        <v>39</v>
      </c>
      <c r="E667" s="4" t="s">
        <v>8495</v>
      </c>
      <c r="F667" s="97" t="str">
        <f>IFERROR(VLOOKUP(C667,Sheet9!$A$1:$C$457,2,FALSE),"")</f>
        <v/>
      </c>
      <c r="G667" s="98"/>
      <c r="H667" s="5"/>
      <c r="I667" s="99"/>
      <c r="J667" s="100">
        <v>45079</v>
      </c>
      <c r="K667" s="1">
        <f t="shared" si="33"/>
        <v>45138</v>
      </c>
      <c r="L667" s="101"/>
      <c r="M667" s="99" t="str">
        <f>IFERROR(VLOOKUP(C667,Sheet9!$A$1:$C$457,3,FALSE),"")</f>
        <v/>
      </c>
      <c r="N667" s="101">
        <f t="shared" si="34"/>
        <v>124</v>
      </c>
      <c r="O667" s="102"/>
      <c r="P667" s="101"/>
      <c r="Q667" s="103" t="s">
        <v>8489</v>
      </c>
      <c r="R667" s="104">
        <f t="shared" si="32"/>
        <v>124</v>
      </c>
    </row>
    <row r="668" spans="1:18" s="6" customFormat="1" ht="12.75">
      <c r="A668" s="117"/>
      <c r="B668" s="3"/>
      <c r="C668" s="106" t="s">
        <v>7733</v>
      </c>
      <c r="D668" s="96" t="s">
        <v>39</v>
      </c>
      <c r="E668" s="4" t="s">
        <v>8495</v>
      </c>
      <c r="F668" s="97" t="str">
        <f>IFERROR(VLOOKUP(C668,Sheet9!$A$1:$C$457,2,FALSE),"")</f>
        <v/>
      </c>
      <c r="G668" s="98"/>
      <c r="H668" s="5"/>
      <c r="I668" s="99"/>
      <c r="J668" s="100">
        <v>45079</v>
      </c>
      <c r="K668" s="1">
        <f t="shared" si="33"/>
        <v>45138</v>
      </c>
      <c r="L668" s="101"/>
      <c r="M668" s="99" t="str">
        <f>IFERROR(VLOOKUP(C668,Sheet9!$A$1:$C$457,3,FALSE),"")</f>
        <v/>
      </c>
      <c r="N668" s="101">
        <f t="shared" si="34"/>
        <v>124</v>
      </c>
      <c r="O668" s="102"/>
      <c r="P668" s="101"/>
      <c r="Q668" s="103" t="s">
        <v>8489</v>
      </c>
      <c r="R668" s="104">
        <f t="shared" si="32"/>
        <v>124</v>
      </c>
    </row>
    <row r="669" spans="1:18" s="6" customFormat="1" ht="12.75">
      <c r="A669" s="117"/>
      <c r="B669" s="3"/>
      <c r="C669" s="106" t="s">
        <v>7735</v>
      </c>
      <c r="D669" s="96" t="s">
        <v>39</v>
      </c>
      <c r="E669" s="4" t="s">
        <v>8495</v>
      </c>
      <c r="F669" s="97" t="str">
        <f>IFERROR(VLOOKUP(C669,Sheet9!$A$1:$C$457,2,FALSE),"")</f>
        <v/>
      </c>
      <c r="G669" s="98"/>
      <c r="H669" s="5"/>
      <c r="I669" s="99"/>
      <c r="J669" s="100">
        <v>45079</v>
      </c>
      <c r="K669" s="1">
        <f t="shared" si="33"/>
        <v>45138</v>
      </c>
      <c r="L669" s="101"/>
      <c r="M669" s="99" t="str">
        <f>IFERROR(VLOOKUP(C669,Sheet9!$A$1:$C$457,3,FALSE),"")</f>
        <v/>
      </c>
      <c r="N669" s="101">
        <f t="shared" si="34"/>
        <v>124</v>
      </c>
      <c r="O669" s="102"/>
      <c r="P669" s="101"/>
      <c r="Q669" s="103" t="s">
        <v>8489</v>
      </c>
      <c r="R669" s="104">
        <f t="shared" si="32"/>
        <v>124</v>
      </c>
    </row>
    <row r="670" spans="1:18" s="6" customFormat="1" ht="12.75">
      <c r="A670" s="117"/>
      <c r="B670" s="3"/>
      <c r="C670" s="106" t="s">
        <v>7737</v>
      </c>
      <c r="D670" s="96" t="s">
        <v>39</v>
      </c>
      <c r="E670" s="4" t="s">
        <v>8495</v>
      </c>
      <c r="F670" s="97" t="str">
        <f>IFERROR(VLOOKUP(C670,Sheet9!$A$1:$C$457,2,FALSE),"")</f>
        <v/>
      </c>
      <c r="G670" s="98"/>
      <c r="H670" s="5"/>
      <c r="I670" s="99"/>
      <c r="J670" s="100">
        <v>45079</v>
      </c>
      <c r="K670" s="1">
        <f t="shared" si="33"/>
        <v>45138</v>
      </c>
      <c r="L670" s="101"/>
      <c r="M670" s="99" t="str">
        <f>IFERROR(VLOOKUP(C670,Sheet9!$A$1:$C$457,3,FALSE),"")</f>
        <v/>
      </c>
      <c r="N670" s="101">
        <f t="shared" si="34"/>
        <v>124</v>
      </c>
      <c r="O670" s="102"/>
      <c r="P670" s="101"/>
      <c r="Q670" s="103" t="s">
        <v>8489</v>
      </c>
      <c r="R670" s="104">
        <f t="shared" si="32"/>
        <v>124</v>
      </c>
    </row>
    <row r="671" spans="1:18" s="6" customFormat="1" ht="12.75">
      <c r="A671" s="117"/>
      <c r="B671" s="3"/>
      <c r="C671" s="106" t="s">
        <v>7739</v>
      </c>
      <c r="D671" s="96" t="s">
        <v>39</v>
      </c>
      <c r="E671" s="4" t="s">
        <v>8495</v>
      </c>
      <c r="F671" s="97" t="str">
        <f>IFERROR(VLOOKUP(C671,Sheet9!$A$1:$C$457,2,FALSE),"")</f>
        <v/>
      </c>
      <c r="G671" s="98"/>
      <c r="H671" s="5"/>
      <c r="I671" s="99"/>
      <c r="J671" s="100">
        <v>45079</v>
      </c>
      <c r="K671" s="1">
        <f t="shared" si="33"/>
        <v>45138</v>
      </c>
      <c r="L671" s="101"/>
      <c r="M671" s="99" t="str">
        <f>IFERROR(VLOOKUP(C671,Sheet9!$A$1:$C$457,3,FALSE),"")</f>
        <v/>
      </c>
      <c r="N671" s="101">
        <f t="shared" si="34"/>
        <v>124</v>
      </c>
      <c r="O671" s="102"/>
      <c r="P671" s="101"/>
      <c r="Q671" s="103" t="s">
        <v>8489</v>
      </c>
      <c r="R671" s="104">
        <f t="shared" si="32"/>
        <v>124</v>
      </c>
    </row>
    <row r="672" spans="1:18" s="6" customFormat="1" ht="12.75">
      <c r="A672" s="117"/>
      <c r="B672" s="3"/>
      <c r="C672" s="106" t="s">
        <v>7740</v>
      </c>
      <c r="D672" s="96" t="s">
        <v>39</v>
      </c>
      <c r="E672" s="4" t="s">
        <v>8495</v>
      </c>
      <c r="F672" s="97" t="str">
        <f>IFERROR(VLOOKUP(C672,Sheet9!$A$1:$C$457,2,FALSE),"")</f>
        <v/>
      </c>
      <c r="G672" s="98"/>
      <c r="H672" s="5"/>
      <c r="I672" s="99"/>
      <c r="J672" s="100">
        <v>45079</v>
      </c>
      <c r="K672" s="1">
        <f t="shared" si="33"/>
        <v>45138</v>
      </c>
      <c r="L672" s="101"/>
      <c r="M672" s="99" t="str">
        <f>IFERROR(VLOOKUP(C672,Sheet9!$A$1:$C$457,3,FALSE),"")</f>
        <v/>
      </c>
      <c r="N672" s="101">
        <f t="shared" si="34"/>
        <v>124</v>
      </c>
      <c r="O672" s="102"/>
      <c r="P672" s="101"/>
      <c r="Q672" s="103" t="s">
        <v>8489</v>
      </c>
      <c r="R672" s="104">
        <f t="shared" si="32"/>
        <v>124</v>
      </c>
    </row>
    <row r="673" spans="1:18" s="6" customFormat="1" ht="12.75">
      <c r="A673" s="117"/>
      <c r="B673" s="3"/>
      <c r="C673" s="106" t="s">
        <v>7741</v>
      </c>
      <c r="D673" s="96" t="s">
        <v>39</v>
      </c>
      <c r="E673" s="4" t="s">
        <v>8495</v>
      </c>
      <c r="F673" s="97" t="str">
        <f>IFERROR(VLOOKUP(C673,Sheet9!$A$1:$C$457,2,FALSE),"")</f>
        <v/>
      </c>
      <c r="G673" s="98"/>
      <c r="H673" s="5"/>
      <c r="I673" s="99"/>
      <c r="J673" s="100">
        <v>45079</v>
      </c>
      <c r="K673" s="1">
        <f t="shared" si="33"/>
        <v>45138</v>
      </c>
      <c r="L673" s="101"/>
      <c r="M673" s="99" t="str">
        <f>IFERROR(VLOOKUP(C673,Sheet9!$A$1:$C$457,3,FALSE),"")</f>
        <v/>
      </c>
      <c r="N673" s="101">
        <f t="shared" si="34"/>
        <v>124</v>
      </c>
      <c r="O673" s="102"/>
      <c r="P673" s="101"/>
      <c r="Q673" s="103" t="s">
        <v>8489</v>
      </c>
      <c r="R673" s="104">
        <f t="shared" si="32"/>
        <v>124</v>
      </c>
    </row>
    <row r="674" spans="1:18" s="6" customFormat="1" ht="12.75">
      <c r="A674" s="117"/>
      <c r="B674" s="3"/>
      <c r="C674" s="106" t="s">
        <v>7742</v>
      </c>
      <c r="D674" s="96" t="s">
        <v>39</v>
      </c>
      <c r="E674" s="4" t="s">
        <v>8495</v>
      </c>
      <c r="F674" s="97" t="str">
        <f>IFERROR(VLOOKUP(C674,Sheet9!$A$1:$C$457,2,FALSE),"")</f>
        <v/>
      </c>
      <c r="G674" s="98"/>
      <c r="H674" s="5"/>
      <c r="I674" s="99"/>
      <c r="J674" s="100">
        <v>45079</v>
      </c>
      <c r="K674" s="1">
        <f t="shared" si="33"/>
        <v>45138</v>
      </c>
      <c r="L674" s="101"/>
      <c r="M674" s="99" t="str">
        <f>IFERROR(VLOOKUP(C674,Sheet9!$A$1:$C$457,3,FALSE),"")</f>
        <v/>
      </c>
      <c r="N674" s="101">
        <f t="shared" si="34"/>
        <v>124</v>
      </c>
      <c r="O674" s="102"/>
      <c r="P674" s="101"/>
      <c r="Q674" s="103" t="s">
        <v>8489</v>
      </c>
      <c r="R674" s="104">
        <f t="shared" si="32"/>
        <v>124</v>
      </c>
    </row>
    <row r="675" spans="1:18" s="6" customFormat="1" ht="12.75">
      <c r="A675" s="117"/>
      <c r="B675" s="3"/>
      <c r="C675" s="106" t="s">
        <v>7747</v>
      </c>
      <c r="D675" s="96" t="s">
        <v>39</v>
      </c>
      <c r="E675" s="4" t="s">
        <v>8495</v>
      </c>
      <c r="F675" s="97" t="str">
        <f>IFERROR(VLOOKUP(C675,Sheet9!$A$1:$C$457,2,FALSE),"")</f>
        <v/>
      </c>
      <c r="G675" s="98"/>
      <c r="H675" s="5"/>
      <c r="I675" s="99"/>
      <c r="J675" s="100">
        <v>45079</v>
      </c>
      <c r="K675" s="1">
        <f t="shared" si="33"/>
        <v>45138</v>
      </c>
      <c r="L675" s="101"/>
      <c r="M675" s="99" t="str">
        <f>IFERROR(VLOOKUP(C675,Sheet9!$A$1:$C$457,3,FALSE),"")</f>
        <v/>
      </c>
      <c r="N675" s="101">
        <f t="shared" si="34"/>
        <v>124</v>
      </c>
      <c r="O675" s="102"/>
      <c r="P675" s="101"/>
      <c r="Q675" s="103" t="s">
        <v>8489</v>
      </c>
      <c r="R675" s="104">
        <f t="shared" si="32"/>
        <v>124</v>
      </c>
    </row>
    <row r="676" spans="1:18" s="6" customFormat="1" ht="12.75">
      <c r="A676" s="117"/>
      <c r="B676" s="3"/>
      <c r="C676" s="106" t="s">
        <v>7748</v>
      </c>
      <c r="D676" s="96" t="s">
        <v>39</v>
      </c>
      <c r="E676" s="4" t="s">
        <v>8495</v>
      </c>
      <c r="F676" s="97" t="str">
        <f>IFERROR(VLOOKUP(C676,Sheet9!$A$1:$C$457,2,FALSE),"")</f>
        <v/>
      </c>
      <c r="G676" s="98"/>
      <c r="H676" s="5"/>
      <c r="I676" s="99"/>
      <c r="J676" s="100">
        <v>45079</v>
      </c>
      <c r="K676" s="1">
        <f t="shared" si="33"/>
        <v>45138</v>
      </c>
      <c r="L676" s="101"/>
      <c r="M676" s="99" t="str">
        <f>IFERROR(VLOOKUP(C676,Sheet9!$A$1:$C$457,3,FALSE),"")</f>
        <v/>
      </c>
      <c r="N676" s="101">
        <f t="shared" si="34"/>
        <v>124</v>
      </c>
      <c r="O676" s="102"/>
      <c r="P676" s="101"/>
      <c r="Q676" s="103" t="s">
        <v>8489</v>
      </c>
      <c r="R676" s="104">
        <f t="shared" si="32"/>
        <v>124</v>
      </c>
    </row>
    <row r="677" spans="1:18" s="6" customFormat="1" ht="12.75">
      <c r="A677" s="117"/>
      <c r="B677" s="3"/>
      <c r="C677" s="106" t="s">
        <v>7754</v>
      </c>
      <c r="D677" s="96" t="s">
        <v>39</v>
      </c>
      <c r="E677" s="4" t="s">
        <v>8495</v>
      </c>
      <c r="F677" s="97" t="str">
        <f>IFERROR(VLOOKUP(C677,Sheet9!$A$1:$C$457,2,FALSE),"")</f>
        <v/>
      </c>
      <c r="G677" s="98"/>
      <c r="H677" s="5"/>
      <c r="I677" s="99"/>
      <c r="J677" s="100">
        <v>45079</v>
      </c>
      <c r="K677" s="1">
        <f t="shared" si="33"/>
        <v>45138</v>
      </c>
      <c r="L677" s="101"/>
      <c r="M677" s="99" t="str">
        <f>IFERROR(VLOOKUP(C677,Sheet9!$A$1:$C$457,3,FALSE),"")</f>
        <v/>
      </c>
      <c r="N677" s="101">
        <f t="shared" si="34"/>
        <v>124</v>
      </c>
      <c r="O677" s="102"/>
      <c r="P677" s="101"/>
      <c r="Q677" s="103" t="s">
        <v>8489</v>
      </c>
      <c r="R677" s="104">
        <f t="shared" si="32"/>
        <v>124</v>
      </c>
    </row>
    <row r="678" spans="1:18" s="6" customFormat="1" ht="12.75">
      <c r="A678" s="117"/>
      <c r="B678" s="3"/>
      <c r="C678" s="106" t="s">
        <v>7757</v>
      </c>
      <c r="D678" s="96" t="s">
        <v>39</v>
      </c>
      <c r="E678" s="4" t="s">
        <v>8495</v>
      </c>
      <c r="F678" s="97" t="str">
        <f>IFERROR(VLOOKUP(C678,Sheet9!$A$1:$C$457,2,FALSE),"")</f>
        <v/>
      </c>
      <c r="G678" s="98"/>
      <c r="H678" s="5"/>
      <c r="I678" s="99"/>
      <c r="J678" s="100">
        <v>45079</v>
      </c>
      <c r="K678" s="1">
        <f t="shared" si="33"/>
        <v>45138</v>
      </c>
      <c r="L678" s="101"/>
      <c r="M678" s="99" t="str">
        <f>IFERROR(VLOOKUP(C678,Sheet9!$A$1:$C$457,3,FALSE),"")</f>
        <v/>
      </c>
      <c r="N678" s="101">
        <f t="shared" si="34"/>
        <v>124</v>
      </c>
      <c r="O678" s="102"/>
      <c r="P678" s="101"/>
      <c r="Q678" s="103" t="s">
        <v>8489</v>
      </c>
      <c r="R678" s="104">
        <f t="shared" si="32"/>
        <v>124</v>
      </c>
    </row>
    <row r="679" spans="1:18" s="6" customFormat="1" ht="12.75">
      <c r="A679" s="117"/>
      <c r="B679" s="3"/>
      <c r="C679" s="106" t="s">
        <v>5543</v>
      </c>
      <c r="D679" s="96" t="s">
        <v>39</v>
      </c>
      <c r="E679" s="4" t="s">
        <v>8495</v>
      </c>
      <c r="F679" s="97" t="str">
        <f>IFERROR(VLOOKUP(C679,Sheet9!$A$1:$C$457,2,FALSE),"")</f>
        <v/>
      </c>
      <c r="G679" s="98"/>
      <c r="H679" s="5"/>
      <c r="I679" s="99"/>
      <c r="J679" s="100">
        <v>45079</v>
      </c>
      <c r="K679" s="1">
        <f t="shared" si="33"/>
        <v>45138</v>
      </c>
      <c r="L679" s="101"/>
      <c r="M679" s="99" t="str">
        <f>IFERROR(VLOOKUP(C679,Sheet9!$A$1:$C$457,3,FALSE),"")</f>
        <v/>
      </c>
      <c r="N679" s="101">
        <f t="shared" si="34"/>
        <v>124</v>
      </c>
      <c r="O679" s="102"/>
      <c r="P679" s="101"/>
      <c r="Q679" s="103" t="s">
        <v>8489</v>
      </c>
      <c r="R679" s="104">
        <f t="shared" si="32"/>
        <v>124</v>
      </c>
    </row>
    <row r="680" spans="1:18" s="6" customFormat="1" ht="12.75">
      <c r="A680" s="117"/>
      <c r="B680" s="3"/>
      <c r="C680" s="106" t="s">
        <v>7767</v>
      </c>
      <c r="D680" s="96" t="s">
        <v>39</v>
      </c>
      <c r="E680" s="4" t="s">
        <v>8496</v>
      </c>
      <c r="F680" s="97" t="str">
        <f>IFERROR(VLOOKUP(C680,Sheet9!$A$1:$C$457,2,FALSE),"")</f>
        <v/>
      </c>
      <c r="G680" s="98"/>
      <c r="H680" s="5"/>
      <c r="I680" s="99"/>
      <c r="J680" s="100">
        <v>45079</v>
      </c>
      <c r="K680" s="1">
        <f t="shared" si="33"/>
        <v>45138</v>
      </c>
      <c r="L680" s="101"/>
      <c r="M680" s="99" t="str">
        <f>IFERROR(VLOOKUP(C680,Sheet9!$A$1:$C$457,3,FALSE),"")</f>
        <v/>
      </c>
      <c r="N680" s="101">
        <f t="shared" si="34"/>
        <v>124</v>
      </c>
      <c r="O680" s="102"/>
      <c r="P680" s="101"/>
      <c r="Q680" s="103" t="s">
        <v>8489</v>
      </c>
      <c r="R680" s="104">
        <f t="shared" si="32"/>
        <v>124</v>
      </c>
    </row>
    <row r="681" spans="1:18" s="6" customFormat="1" ht="12.75">
      <c r="A681" s="117"/>
      <c r="B681" s="3"/>
      <c r="C681" s="106" t="s">
        <v>7772</v>
      </c>
      <c r="D681" s="96" t="s">
        <v>39</v>
      </c>
      <c r="E681" s="4" t="s">
        <v>8496</v>
      </c>
      <c r="F681" s="97" t="str">
        <f>IFERROR(VLOOKUP(C681,Sheet9!$A$1:$C$457,2,FALSE),"")</f>
        <v/>
      </c>
      <c r="G681" s="98"/>
      <c r="H681" s="5"/>
      <c r="I681" s="99"/>
      <c r="J681" s="100">
        <v>45079</v>
      </c>
      <c r="K681" s="1">
        <f t="shared" si="33"/>
        <v>45138</v>
      </c>
      <c r="L681" s="101"/>
      <c r="M681" s="99" t="str">
        <f>IFERROR(VLOOKUP(C681,Sheet9!$A$1:$C$457,3,FALSE),"")</f>
        <v/>
      </c>
      <c r="N681" s="101">
        <f t="shared" si="34"/>
        <v>124</v>
      </c>
      <c r="O681" s="102"/>
      <c r="P681" s="101"/>
      <c r="Q681" s="103" t="s">
        <v>8489</v>
      </c>
      <c r="R681" s="104">
        <f t="shared" si="32"/>
        <v>124</v>
      </c>
    </row>
    <row r="682" spans="1:18" s="6" customFormat="1" ht="12.75">
      <c r="A682" s="117"/>
      <c r="B682" s="3"/>
      <c r="C682" s="106" t="s">
        <v>7778</v>
      </c>
      <c r="D682" s="96" t="s">
        <v>39</v>
      </c>
      <c r="E682" s="4" t="s">
        <v>8496</v>
      </c>
      <c r="F682" s="97" t="str">
        <f>IFERROR(VLOOKUP(C682,Sheet9!$A$1:$C$457,2,FALSE),"")</f>
        <v/>
      </c>
      <c r="G682" s="98"/>
      <c r="H682" s="5"/>
      <c r="I682" s="99"/>
      <c r="J682" s="100">
        <v>45079</v>
      </c>
      <c r="K682" s="1">
        <f t="shared" si="33"/>
        <v>45138</v>
      </c>
      <c r="L682" s="101"/>
      <c r="M682" s="99" t="str">
        <f>IFERROR(VLOOKUP(C682,Sheet9!$A$1:$C$457,3,FALSE),"")</f>
        <v/>
      </c>
      <c r="N682" s="101">
        <f t="shared" si="34"/>
        <v>124</v>
      </c>
      <c r="O682" s="102"/>
      <c r="P682" s="101"/>
      <c r="Q682" s="103" t="s">
        <v>8489</v>
      </c>
      <c r="R682" s="104">
        <f t="shared" si="32"/>
        <v>124</v>
      </c>
    </row>
    <row r="683" spans="1:18" s="6" customFormat="1" ht="12.75">
      <c r="A683" s="117"/>
      <c r="B683" s="3"/>
      <c r="C683" s="106" t="s">
        <v>7796</v>
      </c>
      <c r="D683" s="96" t="s">
        <v>39</v>
      </c>
      <c r="E683" s="4" t="s">
        <v>8496</v>
      </c>
      <c r="F683" s="97" t="str">
        <f>IFERROR(VLOOKUP(C683,Sheet9!$A$1:$C$457,2,FALSE),"")</f>
        <v/>
      </c>
      <c r="G683" s="98"/>
      <c r="H683" s="5"/>
      <c r="I683" s="99"/>
      <c r="J683" s="100">
        <v>45079</v>
      </c>
      <c r="K683" s="1">
        <f t="shared" si="33"/>
        <v>45138</v>
      </c>
      <c r="L683" s="101"/>
      <c r="M683" s="99" t="str">
        <f>IFERROR(VLOOKUP(C683,Sheet9!$A$1:$C$457,3,FALSE),"")</f>
        <v/>
      </c>
      <c r="N683" s="101">
        <f t="shared" si="34"/>
        <v>124</v>
      </c>
      <c r="O683" s="102"/>
      <c r="P683" s="101"/>
      <c r="Q683" s="103" t="s">
        <v>8489</v>
      </c>
      <c r="R683" s="104">
        <f t="shared" si="32"/>
        <v>124</v>
      </c>
    </row>
    <row r="684" spans="1:18" s="6" customFormat="1" ht="12.75">
      <c r="A684" s="117"/>
      <c r="B684" s="3"/>
      <c r="C684" s="106" t="s">
        <v>7863</v>
      </c>
      <c r="D684" s="96" t="s">
        <v>39</v>
      </c>
      <c r="E684" s="4" t="s">
        <v>8497</v>
      </c>
      <c r="F684" s="97" t="str">
        <f>IFERROR(VLOOKUP(C684,Sheet9!$A$1:$C$457,2,FALSE),"")</f>
        <v/>
      </c>
      <c r="G684" s="98"/>
      <c r="H684" s="5"/>
      <c r="I684" s="99"/>
      <c r="J684" s="100">
        <v>45081</v>
      </c>
      <c r="K684" s="1">
        <f t="shared" si="33"/>
        <v>45140</v>
      </c>
      <c r="L684" s="101"/>
      <c r="M684" s="99" t="str">
        <f>IFERROR(VLOOKUP(C684,Sheet9!$A$1:$C$457,3,FALSE),"")</f>
        <v/>
      </c>
      <c r="N684" s="101">
        <f t="shared" si="34"/>
        <v>124</v>
      </c>
      <c r="O684" s="102"/>
      <c r="P684" s="101"/>
      <c r="Q684" s="103" t="s">
        <v>8489</v>
      </c>
      <c r="R684" s="104">
        <f t="shared" si="32"/>
        <v>124</v>
      </c>
    </row>
    <row r="685" spans="1:18" s="6" customFormat="1" ht="12.75">
      <c r="A685" s="117"/>
      <c r="B685" s="3"/>
      <c r="C685" s="106" t="s">
        <v>7873</v>
      </c>
      <c r="D685" s="96" t="s">
        <v>39</v>
      </c>
      <c r="E685" s="4" t="s">
        <v>8498</v>
      </c>
      <c r="F685" s="97" t="str">
        <f>IFERROR(VLOOKUP(C685,Sheet9!$A$1:$C$457,2,FALSE),"")</f>
        <v/>
      </c>
      <c r="G685" s="98"/>
      <c r="H685" s="5"/>
      <c r="I685" s="99"/>
      <c r="J685" s="100">
        <v>45082</v>
      </c>
      <c r="K685" s="1">
        <f t="shared" si="33"/>
        <v>45141</v>
      </c>
      <c r="L685" s="101"/>
      <c r="M685" s="99" t="str">
        <f>IFERROR(VLOOKUP(C685,Sheet9!$A$1:$C$457,3,FALSE),"")</f>
        <v/>
      </c>
      <c r="N685" s="101">
        <f t="shared" si="34"/>
        <v>124</v>
      </c>
      <c r="O685" s="102"/>
      <c r="P685" s="101"/>
      <c r="Q685" s="103" t="s">
        <v>8489</v>
      </c>
      <c r="R685" s="104">
        <f t="shared" si="32"/>
        <v>124</v>
      </c>
    </row>
    <row r="686" spans="1:18" s="6" customFormat="1" ht="12.75">
      <c r="A686" s="117"/>
      <c r="B686" s="3"/>
      <c r="C686" s="106" t="s">
        <v>7875</v>
      </c>
      <c r="D686" s="96" t="s">
        <v>39</v>
      </c>
      <c r="E686" s="4" t="s">
        <v>8498</v>
      </c>
      <c r="F686" s="97" t="str">
        <f>IFERROR(VLOOKUP(C686,Sheet9!$A$1:$C$457,2,FALSE),"")</f>
        <v/>
      </c>
      <c r="G686" s="98"/>
      <c r="H686" s="5"/>
      <c r="I686" s="99"/>
      <c r="J686" s="100">
        <v>45082</v>
      </c>
      <c r="K686" s="1">
        <f t="shared" si="33"/>
        <v>45141</v>
      </c>
      <c r="L686" s="101"/>
      <c r="M686" s="99" t="str">
        <f>IFERROR(VLOOKUP(C686,Sheet9!$A$1:$C$457,3,FALSE),"")</f>
        <v/>
      </c>
      <c r="N686" s="101">
        <f t="shared" si="34"/>
        <v>124</v>
      </c>
      <c r="O686" s="102"/>
      <c r="P686" s="101"/>
      <c r="Q686" s="103" t="s">
        <v>8489</v>
      </c>
      <c r="R686" s="104">
        <f t="shared" si="32"/>
        <v>124</v>
      </c>
    </row>
    <row r="687" spans="1:18" s="6" customFormat="1" ht="12.75">
      <c r="A687" s="117"/>
      <c r="B687" s="3"/>
      <c r="C687" s="106" t="s">
        <v>7878</v>
      </c>
      <c r="D687" s="96" t="s">
        <v>39</v>
      </c>
      <c r="E687" s="4" t="s">
        <v>8498</v>
      </c>
      <c r="F687" s="97" t="str">
        <f>IFERROR(VLOOKUP(C687,Sheet9!$A$1:$C$457,2,FALSE),"")</f>
        <v/>
      </c>
      <c r="G687" s="98"/>
      <c r="H687" s="5"/>
      <c r="I687" s="99"/>
      <c r="J687" s="100">
        <v>45082</v>
      </c>
      <c r="K687" s="1">
        <f t="shared" si="33"/>
        <v>45141</v>
      </c>
      <c r="L687" s="101"/>
      <c r="M687" s="99" t="str">
        <f>IFERROR(VLOOKUP(C687,Sheet9!$A$1:$C$457,3,FALSE),"")</f>
        <v/>
      </c>
      <c r="N687" s="101">
        <f t="shared" si="34"/>
        <v>124</v>
      </c>
      <c r="O687" s="102"/>
      <c r="P687" s="101"/>
      <c r="Q687" s="103" t="s">
        <v>8489</v>
      </c>
      <c r="R687" s="104">
        <f t="shared" si="32"/>
        <v>124</v>
      </c>
    </row>
    <row r="688" spans="1:18" s="6" customFormat="1" ht="12.75">
      <c r="A688" s="117"/>
      <c r="B688" s="3"/>
      <c r="C688" s="106" t="s">
        <v>7884</v>
      </c>
      <c r="D688" s="96" t="s">
        <v>39</v>
      </c>
      <c r="E688" s="4" t="s">
        <v>8498</v>
      </c>
      <c r="F688" s="97" t="str">
        <f>IFERROR(VLOOKUP(C688,Sheet9!$A$1:$C$457,2,FALSE),"")</f>
        <v/>
      </c>
      <c r="G688" s="98"/>
      <c r="H688" s="5"/>
      <c r="I688" s="99"/>
      <c r="J688" s="100">
        <v>45082</v>
      </c>
      <c r="K688" s="1">
        <f t="shared" si="33"/>
        <v>45141</v>
      </c>
      <c r="L688" s="101"/>
      <c r="M688" s="99" t="str">
        <f>IFERROR(VLOOKUP(C688,Sheet9!$A$1:$C$457,3,FALSE),"")</f>
        <v/>
      </c>
      <c r="N688" s="101">
        <f t="shared" si="34"/>
        <v>124</v>
      </c>
      <c r="O688" s="102"/>
      <c r="P688" s="101"/>
      <c r="Q688" s="103" t="s">
        <v>8489</v>
      </c>
      <c r="R688" s="104">
        <f t="shared" si="32"/>
        <v>124</v>
      </c>
    </row>
    <row r="689" spans="1:18" s="6" customFormat="1" ht="12.75">
      <c r="A689" s="117"/>
      <c r="B689" s="3"/>
      <c r="C689" s="106" t="s">
        <v>7896</v>
      </c>
      <c r="D689" s="96" t="s">
        <v>39</v>
      </c>
      <c r="E689" s="4" t="s">
        <v>8498</v>
      </c>
      <c r="F689" s="97" t="str">
        <f>IFERROR(VLOOKUP(C689,Sheet9!$A$1:$C$457,2,FALSE),"")</f>
        <v/>
      </c>
      <c r="G689" s="98"/>
      <c r="H689" s="5"/>
      <c r="I689" s="99"/>
      <c r="J689" s="100">
        <v>45082</v>
      </c>
      <c r="K689" s="1">
        <f t="shared" si="33"/>
        <v>45141</v>
      </c>
      <c r="L689" s="101"/>
      <c r="M689" s="99" t="str">
        <f>IFERROR(VLOOKUP(C689,Sheet9!$A$1:$C$457,3,FALSE),"")</f>
        <v/>
      </c>
      <c r="N689" s="101">
        <f t="shared" si="34"/>
        <v>124</v>
      </c>
      <c r="O689" s="102"/>
      <c r="P689" s="101"/>
      <c r="Q689" s="103" t="s">
        <v>8489</v>
      </c>
      <c r="R689" s="104">
        <f t="shared" si="32"/>
        <v>124</v>
      </c>
    </row>
    <row r="690" spans="1:18" s="6" customFormat="1" ht="12.75">
      <c r="A690" s="117"/>
      <c r="B690" s="3"/>
      <c r="C690" s="106" t="s">
        <v>7899</v>
      </c>
      <c r="D690" s="96" t="s">
        <v>39</v>
      </c>
      <c r="E690" s="4" t="s">
        <v>8498</v>
      </c>
      <c r="F690" s="97" t="str">
        <f>IFERROR(VLOOKUP(C690,Sheet9!$A$1:$C$457,2,FALSE),"")</f>
        <v/>
      </c>
      <c r="G690" s="98"/>
      <c r="H690" s="5"/>
      <c r="I690" s="99"/>
      <c r="J690" s="100">
        <v>45082</v>
      </c>
      <c r="K690" s="1">
        <f t="shared" si="33"/>
        <v>45141</v>
      </c>
      <c r="L690" s="101"/>
      <c r="M690" s="99" t="str">
        <f>IFERROR(VLOOKUP(C690,Sheet9!$A$1:$C$457,3,FALSE),"")</f>
        <v/>
      </c>
      <c r="N690" s="101">
        <f t="shared" si="34"/>
        <v>124</v>
      </c>
      <c r="O690" s="102"/>
      <c r="P690" s="101"/>
      <c r="Q690" s="103" t="s">
        <v>8489</v>
      </c>
      <c r="R690" s="104">
        <f t="shared" si="32"/>
        <v>124</v>
      </c>
    </row>
    <row r="691" spans="1:18" s="6" customFormat="1" ht="12.75">
      <c r="A691" s="117"/>
      <c r="B691" s="3"/>
      <c r="C691" s="106" t="s">
        <v>7901</v>
      </c>
      <c r="D691" s="96" t="s">
        <v>39</v>
      </c>
      <c r="E691" s="4" t="s">
        <v>8498</v>
      </c>
      <c r="F691" s="97" t="str">
        <f>IFERROR(VLOOKUP(C691,Sheet9!$A$1:$C$457,2,FALSE),"")</f>
        <v/>
      </c>
      <c r="G691" s="98"/>
      <c r="H691" s="5"/>
      <c r="I691" s="99"/>
      <c r="J691" s="100">
        <v>45082</v>
      </c>
      <c r="K691" s="1">
        <f t="shared" si="33"/>
        <v>45141</v>
      </c>
      <c r="L691" s="101"/>
      <c r="M691" s="99" t="str">
        <f>IFERROR(VLOOKUP(C691,Sheet9!$A$1:$C$457,3,FALSE),"")</f>
        <v/>
      </c>
      <c r="N691" s="101">
        <f t="shared" si="34"/>
        <v>124</v>
      </c>
      <c r="O691" s="102"/>
      <c r="P691" s="101"/>
      <c r="Q691" s="103" t="s">
        <v>8489</v>
      </c>
      <c r="R691" s="104">
        <f t="shared" si="32"/>
        <v>124</v>
      </c>
    </row>
    <row r="692" spans="1:18" s="6" customFormat="1" ht="12.75">
      <c r="A692" s="117"/>
      <c r="B692" s="3"/>
      <c r="C692" s="106" t="s">
        <v>7907</v>
      </c>
      <c r="D692" s="96" t="s">
        <v>39</v>
      </c>
      <c r="E692" s="4" t="s">
        <v>8498</v>
      </c>
      <c r="F692" s="97" t="str">
        <f>IFERROR(VLOOKUP(C692,Sheet9!$A$1:$C$457,2,FALSE),"")</f>
        <v/>
      </c>
      <c r="G692" s="98"/>
      <c r="H692" s="5"/>
      <c r="I692" s="99"/>
      <c r="J692" s="100">
        <v>45082</v>
      </c>
      <c r="K692" s="1">
        <f t="shared" si="33"/>
        <v>45141</v>
      </c>
      <c r="L692" s="101"/>
      <c r="M692" s="99" t="str">
        <f>IFERROR(VLOOKUP(C692,Sheet9!$A$1:$C$457,3,FALSE),"")</f>
        <v/>
      </c>
      <c r="N692" s="101">
        <f t="shared" si="34"/>
        <v>124</v>
      </c>
      <c r="O692" s="102"/>
      <c r="P692" s="101"/>
      <c r="Q692" s="103" t="s">
        <v>8489</v>
      </c>
      <c r="R692" s="104">
        <f t="shared" si="32"/>
        <v>124</v>
      </c>
    </row>
    <row r="693" spans="1:18" s="6" customFormat="1" ht="12.75">
      <c r="A693" s="117"/>
      <c r="B693" s="3"/>
      <c r="C693" s="106" t="s">
        <v>7913</v>
      </c>
      <c r="D693" s="96" t="s">
        <v>39</v>
      </c>
      <c r="E693" s="4" t="s">
        <v>8498</v>
      </c>
      <c r="F693" s="97" t="str">
        <f>IFERROR(VLOOKUP(C693,Sheet9!$A$1:$C$457,2,FALSE),"")</f>
        <v/>
      </c>
      <c r="G693" s="98"/>
      <c r="H693" s="5"/>
      <c r="I693" s="99"/>
      <c r="J693" s="100">
        <v>45082</v>
      </c>
      <c r="K693" s="1">
        <f t="shared" si="33"/>
        <v>45141</v>
      </c>
      <c r="L693" s="101"/>
      <c r="M693" s="99" t="str">
        <f>IFERROR(VLOOKUP(C693,Sheet9!$A$1:$C$457,3,FALSE),"")</f>
        <v/>
      </c>
      <c r="N693" s="101">
        <f t="shared" si="34"/>
        <v>124</v>
      </c>
      <c r="O693" s="102"/>
      <c r="P693" s="101"/>
      <c r="Q693" s="103" t="s">
        <v>8489</v>
      </c>
      <c r="R693" s="104">
        <f t="shared" si="32"/>
        <v>124</v>
      </c>
    </row>
    <row r="694" spans="1:18" s="6" customFormat="1" ht="12.75">
      <c r="A694" s="117"/>
      <c r="B694" s="3"/>
      <c r="C694" s="106" t="s">
        <v>7583</v>
      </c>
      <c r="D694" s="96" t="s">
        <v>39</v>
      </c>
      <c r="E694" s="4" t="s">
        <v>8498</v>
      </c>
      <c r="F694" s="97" t="str">
        <f>IFERROR(VLOOKUP(C694,Sheet9!$A$1:$C$457,2,FALSE),"")</f>
        <v/>
      </c>
      <c r="G694" s="98"/>
      <c r="H694" s="5"/>
      <c r="I694" s="99"/>
      <c r="J694" s="100">
        <v>45082</v>
      </c>
      <c r="K694" s="1">
        <f t="shared" si="33"/>
        <v>45141</v>
      </c>
      <c r="L694" s="101"/>
      <c r="M694" s="99" t="str">
        <f>IFERROR(VLOOKUP(C694,Sheet9!$A$1:$C$457,3,FALSE),"")</f>
        <v/>
      </c>
      <c r="N694" s="101">
        <f t="shared" si="34"/>
        <v>124</v>
      </c>
      <c r="O694" s="102"/>
      <c r="P694" s="101"/>
      <c r="Q694" s="103" t="s">
        <v>8489</v>
      </c>
      <c r="R694" s="104">
        <f t="shared" si="32"/>
        <v>124</v>
      </c>
    </row>
    <row r="695" spans="1:18" s="6" customFormat="1" ht="12.75">
      <c r="A695" s="117"/>
      <c r="B695" s="3"/>
      <c r="C695" s="106" t="s">
        <v>8049</v>
      </c>
      <c r="D695" s="96" t="s">
        <v>39</v>
      </c>
      <c r="E695" s="4" t="s">
        <v>8500</v>
      </c>
      <c r="F695" s="97" t="str">
        <f>IFERROR(VLOOKUP(C695,Sheet9!$A$1:$C$457,2,FALSE),"")</f>
        <v/>
      </c>
      <c r="G695" s="98"/>
      <c r="H695" s="5"/>
      <c r="I695" s="99"/>
      <c r="J695" s="100">
        <v>45083</v>
      </c>
      <c r="K695" s="1">
        <f t="shared" si="33"/>
        <v>45142</v>
      </c>
      <c r="L695" s="101"/>
      <c r="M695" s="99" t="str">
        <f>IFERROR(VLOOKUP(C695,Sheet9!$A$1:$C$457,3,FALSE),"")</f>
        <v/>
      </c>
      <c r="N695" s="101">
        <f t="shared" si="34"/>
        <v>124</v>
      </c>
      <c r="O695" s="102"/>
      <c r="P695" s="101"/>
      <c r="Q695" s="103" t="s">
        <v>8489</v>
      </c>
      <c r="R695" s="104">
        <f t="shared" si="32"/>
        <v>124</v>
      </c>
    </row>
    <row r="696" spans="1:18" s="6" customFormat="1" ht="12.75">
      <c r="A696" s="117"/>
      <c r="B696" s="3"/>
      <c r="C696" s="106" t="s">
        <v>8051</v>
      </c>
      <c r="D696" s="96" t="s">
        <v>39</v>
      </c>
      <c r="E696" s="4" t="s">
        <v>8500</v>
      </c>
      <c r="F696" s="97" t="str">
        <f>IFERROR(VLOOKUP(C696,Sheet9!$A$1:$C$457,2,FALSE),"")</f>
        <v/>
      </c>
      <c r="G696" s="98"/>
      <c r="H696" s="5"/>
      <c r="I696" s="99"/>
      <c r="J696" s="100">
        <v>45083</v>
      </c>
      <c r="K696" s="1">
        <f t="shared" si="33"/>
        <v>45142</v>
      </c>
      <c r="L696" s="101"/>
      <c r="M696" s="99" t="str">
        <f>IFERROR(VLOOKUP(C696,Sheet9!$A$1:$C$457,3,FALSE),"")</f>
        <v/>
      </c>
      <c r="N696" s="101">
        <f t="shared" si="34"/>
        <v>124</v>
      </c>
      <c r="O696" s="102"/>
      <c r="P696" s="101"/>
      <c r="Q696" s="103" t="s">
        <v>8489</v>
      </c>
      <c r="R696" s="104">
        <f t="shared" si="32"/>
        <v>124</v>
      </c>
    </row>
    <row r="697" spans="1:18" s="6" customFormat="1" ht="12.75">
      <c r="A697" s="117"/>
      <c r="B697" s="3"/>
      <c r="C697" s="106" t="s">
        <v>8058</v>
      </c>
      <c r="D697" s="96" t="s">
        <v>39</v>
      </c>
      <c r="E697" s="4" t="s">
        <v>8500</v>
      </c>
      <c r="F697" s="97" t="str">
        <f>IFERROR(VLOOKUP(C697,Sheet9!$A$1:$C$457,2,FALSE),"")</f>
        <v/>
      </c>
      <c r="G697" s="98"/>
      <c r="H697" s="5"/>
      <c r="I697" s="99"/>
      <c r="J697" s="100">
        <v>45083</v>
      </c>
      <c r="K697" s="1">
        <f t="shared" si="33"/>
        <v>45142</v>
      </c>
      <c r="L697" s="101"/>
      <c r="M697" s="99" t="str">
        <f>IFERROR(VLOOKUP(C697,Sheet9!$A$1:$C$457,3,FALSE),"")</f>
        <v/>
      </c>
      <c r="N697" s="101">
        <f t="shared" si="34"/>
        <v>124</v>
      </c>
      <c r="O697" s="102"/>
      <c r="P697" s="101"/>
      <c r="Q697" s="103" t="s">
        <v>8489</v>
      </c>
      <c r="R697" s="104">
        <f t="shared" si="32"/>
        <v>124</v>
      </c>
    </row>
    <row r="698" spans="1:18" s="6" customFormat="1" ht="12.75">
      <c r="A698" s="117"/>
      <c r="B698" s="3"/>
      <c r="C698" s="106" t="s">
        <v>8059</v>
      </c>
      <c r="D698" s="96" t="s">
        <v>39</v>
      </c>
      <c r="E698" s="4" t="s">
        <v>8500</v>
      </c>
      <c r="F698" s="97" t="str">
        <f>IFERROR(VLOOKUP(C698,Sheet9!$A$1:$C$457,2,FALSE),"")</f>
        <v/>
      </c>
      <c r="G698" s="98"/>
      <c r="H698" s="5"/>
      <c r="I698" s="99"/>
      <c r="J698" s="100">
        <v>45083</v>
      </c>
      <c r="K698" s="1">
        <f t="shared" si="33"/>
        <v>45142</v>
      </c>
      <c r="L698" s="101"/>
      <c r="M698" s="99" t="str">
        <f>IFERROR(VLOOKUP(C698,Sheet9!$A$1:$C$457,3,FALSE),"")</f>
        <v/>
      </c>
      <c r="N698" s="101">
        <f t="shared" si="34"/>
        <v>124</v>
      </c>
      <c r="O698" s="102"/>
      <c r="P698" s="101"/>
      <c r="Q698" s="103" t="s">
        <v>8489</v>
      </c>
      <c r="R698" s="104">
        <f t="shared" si="32"/>
        <v>124</v>
      </c>
    </row>
    <row r="699" spans="1:18" s="6" customFormat="1" ht="12.75">
      <c r="A699" s="117"/>
      <c r="B699" s="3"/>
      <c r="C699" s="106" t="s">
        <v>8062</v>
      </c>
      <c r="D699" s="96" t="s">
        <v>39</v>
      </c>
      <c r="E699" s="4" t="s">
        <v>8500</v>
      </c>
      <c r="F699" s="97" t="str">
        <f>IFERROR(VLOOKUP(C699,Sheet9!$A$1:$C$457,2,FALSE),"")</f>
        <v/>
      </c>
      <c r="G699" s="98"/>
      <c r="H699" s="5"/>
      <c r="I699" s="99"/>
      <c r="J699" s="100">
        <v>45083</v>
      </c>
      <c r="K699" s="1">
        <f t="shared" si="33"/>
        <v>45142</v>
      </c>
      <c r="L699" s="101"/>
      <c r="M699" s="99" t="str">
        <f>IFERROR(VLOOKUP(C699,Sheet9!$A$1:$C$457,3,FALSE),"")</f>
        <v/>
      </c>
      <c r="N699" s="101">
        <f t="shared" si="34"/>
        <v>124</v>
      </c>
      <c r="O699" s="102"/>
      <c r="P699" s="101"/>
      <c r="Q699" s="103" t="s">
        <v>8489</v>
      </c>
      <c r="R699" s="104">
        <f t="shared" si="32"/>
        <v>124</v>
      </c>
    </row>
    <row r="700" spans="1:18" s="6" customFormat="1" ht="12.75">
      <c r="A700" s="117"/>
      <c r="B700" s="3"/>
      <c r="C700" s="106" t="s">
        <v>8071</v>
      </c>
      <c r="D700" s="96" t="s">
        <v>39</v>
      </c>
      <c r="E700" s="4" t="s">
        <v>8500</v>
      </c>
      <c r="F700" s="97" t="str">
        <f>IFERROR(VLOOKUP(C700,Sheet9!$A$1:$C$457,2,FALSE),"")</f>
        <v/>
      </c>
      <c r="G700" s="98"/>
      <c r="H700" s="5"/>
      <c r="I700" s="99"/>
      <c r="J700" s="100">
        <v>45083</v>
      </c>
      <c r="K700" s="1">
        <f t="shared" si="33"/>
        <v>45142</v>
      </c>
      <c r="L700" s="101"/>
      <c r="M700" s="99" t="str">
        <f>IFERROR(VLOOKUP(C700,Sheet9!$A$1:$C$457,3,FALSE),"")</f>
        <v/>
      </c>
      <c r="N700" s="101">
        <f t="shared" si="34"/>
        <v>124</v>
      </c>
      <c r="O700" s="102"/>
      <c r="P700" s="101"/>
      <c r="Q700" s="103" t="s">
        <v>8489</v>
      </c>
      <c r="R700" s="104">
        <f t="shared" si="32"/>
        <v>124</v>
      </c>
    </row>
    <row r="701" spans="1:18" s="6" customFormat="1" ht="12.75">
      <c r="A701" s="117"/>
      <c r="B701" s="3"/>
      <c r="C701" s="106" t="s">
        <v>8073</v>
      </c>
      <c r="D701" s="96" t="s">
        <v>39</v>
      </c>
      <c r="E701" s="4" t="s">
        <v>8500</v>
      </c>
      <c r="F701" s="97" t="str">
        <f>IFERROR(VLOOKUP(C701,Sheet9!$A$1:$C$457,2,FALSE),"")</f>
        <v/>
      </c>
      <c r="G701" s="98"/>
      <c r="H701" s="5"/>
      <c r="I701" s="99"/>
      <c r="J701" s="100">
        <v>45083</v>
      </c>
      <c r="K701" s="1">
        <f t="shared" si="33"/>
        <v>45142</v>
      </c>
      <c r="L701" s="101"/>
      <c r="M701" s="99" t="str">
        <f>IFERROR(VLOOKUP(C701,Sheet9!$A$1:$C$457,3,FALSE),"")</f>
        <v/>
      </c>
      <c r="N701" s="101">
        <f t="shared" si="34"/>
        <v>124</v>
      </c>
      <c r="O701" s="102"/>
      <c r="P701" s="101"/>
      <c r="Q701" s="103" t="s">
        <v>8489</v>
      </c>
      <c r="R701" s="104">
        <f t="shared" si="32"/>
        <v>124</v>
      </c>
    </row>
    <row r="702" spans="1:18" s="6" customFormat="1" ht="12.75">
      <c r="A702" s="117"/>
      <c r="B702" s="3"/>
      <c r="C702" s="106" t="s">
        <v>8078</v>
      </c>
      <c r="D702" s="96" t="s">
        <v>39</v>
      </c>
      <c r="E702" s="4" t="s">
        <v>8500</v>
      </c>
      <c r="F702" s="97" t="str">
        <f>IFERROR(VLOOKUP(C702,Sheet9!$A$1:$C$457,2,FALSE),"")</f>
        <v/>
      </c>
      <c r="G702" s="98"/>
      <c r="H702" s="5"/>
      <c r="I702" s="99"/>
      <c r="J702" s="100">
        <v>45083</v>
      </c>
      <c r="K702" s="1">
        <f t="shared" si="33"/>
        <v>45142</v>
      </c>
      <c r="L702" s="101"/>
      <c r="M702" s="99" t="str">
        <f>IFERROR(VLOOKUP(C702,Sheet9!$A$1:$C$457,3,FALSE),"")</f>
        <v/>
      </c>
      <c r="N702" s="101">
        <f t="shared" si="34"/>
        <v>124</v>
      </c>
      <c r="O702" s="102"/>
      <c r="P702" s="101"/>
      <c r="Q702" s="103" t="s">
        <v>8489</v>
      </c>
      <c r="R702" s="104">
        <f t="shared" si="32"/>
        <v>124</v>
      </c>
    </row>
    <row r="703" spans="1:18" s="6" customFormat="1" ht="12.75">
      <c r="A703" s="117"/>
      <c r="B703" s="3"/>
      <c r="C703" s="106" t="s">
        <v>8079</v>
      </c>
      <c r="D703" s="96" t="s">
        <v>39</v>
      </c>
      <c r="E703" s="4" t="s">
        <v>8500</v>
      </c>
      <c r="F703" s="97" t="str">
        <f>IFERROR(VLOOKUP(C703,Sheet9!$A$1:$C$457,2,FALSE),"")</f>
        <v/>
      </c>
      <c r="G703" s="98"/>
      <c r="H703" s="5"/>
      <c r="I703" s="99"/>
      <c r="J703" s="100">
        <v>45083</v>
      </c>
      <c r="K703" s="1">
        <f t="shared" si="33"/>
        <v>45142</v>
      </c>
      <c r="L703" s="101"/>
      <c r="M703" s="99" t="s">
        <v>10809</v>
      </c>
      <c r="N703" s="101">
        <f>4*(K703-F3+1)</f>
        <v>-228</v>
      </c>
      <c r="O703" s="102"/>
      <c r="P703" s="101"/>
      <c r="Q703" s="103" t="s">
        <v>8489</v>
      </c>
      <c r="R703" s="104">
        <f t="shared" si="32"/>
        <v>-228</v>
      </c>
    </row>
    <row r="704" spans="1:18" s="6" customFormat="1" ht="12.75">
      <c r="A704" s="117"/>
      <c r="B704" s="3"/>
      <c r="C704" s="106" t="s">
        <v>8080</v>
      </c>
      <c r="D704" s="96" t="s">
        <v>39</v>
      </c>
      <c r="E704" s="4" t="s">
        <v>8500</v>
      </c>
      <c r="F704" s="97" t="str">
        <f>IFERROR(VLOOKUP(C704,Sheet9!$A$1:$C$457,2,FALSE),"")</f>
        <v/>
      </c>
      <c r="G704" s="98"/>
      <c r="H704" s="5"/>
      <c r="I704" s="99"/>
      <c r="J704" s="100">
        <v>45083</v>
      </c>
      <c r="K704" s="1">
        <f t="shared" si="33"/>
        <v>45142</v>
      </c>
      <c r="L704" s="101"/>
      <c r="M704" s="99" t="str">
        <f>IFERROR(VLOOKUP(C704,Sheet9!$A$1:$C$457,3,FALSE),"")</f>
        <v/>
      </c>
      <c r="N704" s="101">
        <f t="shared" si="34"/>
        <v>124</v>
      </c>
      <c r="O704" s="102"/>
      <c r="P704" s="101"/>
      <c r="Q704" s="103" t="s">
        <v>8489</v>
      </c>
      <c r="R704" s="104">
        <f t="shared" si="32"/>
        <v>124</v>
      </c>
    </row>
    <row r="705" spans="1:18" s="6" customFormat="1" ht="12.75">
      <c r="A705" s="117"/>
      <c r="B705" s="3"/>
      <c r="C705" s="106" t="s">
        <v>8082</v>
      </c>
      <c r="D705" s="96" t="s">
        <v>39</v>
      </c>
      <c r="E705" s="4" t="s">
        <v>8500</v>
      </c>
      <c r="F705" s="97" t="str">
        <f>IFERROR(VLOOKUP(C705,Sheet9!$A$1:$C$457,2,FALSE),"")</f>
        <v/>
      </c>
      <c r="G705" s="98"/>
      <c r="H705" s="5"/>
      <c r="I705" s="99"/>
      <c r="J705" s="100">
        <v>45083</v>
      </c>
      <c r="K705" s="1">
        <f t="shared" si="33"/>
        <v>45142</v>
      </c>
      <c r="L705" s="101"/>
      <c r="M705" s="99" t="str">
        <f>IFERROR(VLOOKUP(C705,Sheet9!$A$1:$C$457,3,FALSE),"")</f>
        <v/>
      </c>
      <c r="N705" s="101">
        <f t="shared" si="34"/>
        <v>124</v>
      </c>
      <c r="O705" s="102"/>
      <c r="P705" s="101"/>
      <c r="Q705" s="103" t="s">
        <v>8489</v>
      </c>
      <c r="R705" s="104">
        <f t="shared" si="32"/>
        <v>124</v>
      </c>
    </row>
    <row r="706" spans="1:18" s="6" customFormat="1" ht="12.75">
      <c r="A706" s="117"/>
      <c r="B706" s="3"/>
      <c r="C706" s="106" t="s">
        <v>8090</v>
      </c>
      <c r="D706" s="96" t="s">
        <v>39</v>
      </c>
      <c r="E706" s="4" t="s">
        <v>8500</v>
      </c>
      <c r="F706" s="97" t="str">
        <f>IFERROR(VLOOKUP(C706,Sheet9!$A$1:$C$457,2,FALSE),"")</f>
        <v/>
      </c>
      <c r="G706" s="98"/>
      <c r="H706" s="5"/>
      <c r="I706" s="99"/>
      <c r="J706" s="100">
        <v>45083</v>
      </c>
      <c r="K706" s="1">
        <f t="shared" si="33"/>
        <v>45142</v>
      </c>
      <c r="L706" s="101"/>
      <c r="M706" s="99" t="str">
        <f>IFERROR(VLOOKUP(C706,Sheet9!$A$1:$C$457,3,FALSE),"")</f>
        <v/>
      </c>
      <c r="N706" s="101">
        <f t="shared" si="34"/>
        <v>124</v>
      </c>
      <c r="O706" s="102"/>
      <c r="P706" s="101"/>
      <c r="Q706" s="103" t="s">
        <v>8489</v>
      </c>
      <c r="R706" s="104">
        <f t="shared" si="32"/>
        <v>124</v>
      </c>
    </row>
    <row r="707" spans="1:18" s="6" customFormat="1" ht="12.75">
      <c r="A707" s="117"/>
      <c r="B707" s="3"/>
      <c r="C707" s="106" t="s">
        <v>8100</v>
      </c>
      <c r="D707" s="96" t="s">
        <v>39</v>
      </c>
      <c r="E707" s="4" t="s">
        <v>8500</v>
      </c>
      <c r="F707" s="97" t="str">
        <f>IFERROR(VLOOKUP(C707,Sheet9!$A$1:$C$457,2,FALSE),"")</f>
        <v/>
      </c>
      <c r="G707" s="98"/>
      <c r="H707" s="5"/>
      <c r="I707" s="99"/>
      <c r="J707" s="100">
        <v>45083</v>
      </c>
      <c r="K707" s="1">
        <f t="shared" si="33"/>
        <v>45142</v>
      </c>
      <c r="L707" s="101"/>
      <c r="M707" s="99" t="str">
        <f>IFERROR(VLOOKUP(C707,Sheet9!$A$1:$C$457,3,FALSE),"")</f>
        <v/>
      </c>
      <c r="N707" s="101">
        <f t="shared" si="34"/>
        <v>124</v>
      </c>
      <c r="O707" s="102"/>
      <c r="P707" s="101"/>
      <c r="Q707" s="103" t="s">
        <v>8489</v>
      </c>
      <c r="R707" s="104">
        <f t="shared" si="32"/>
        <v>124</v>
      </c>
    </row>
    <row r="708" spans="1:18" s="6" customFormat="1" ht="12.75">
      <c r="A708" s="117"/>
      <c r="B708" s="3"/>
      <c r="C708" s="106" t="s">
        <v>8102</v>
      </c>
      <c r="D708" s="96" t="s">
        <v>39</v>
      </c>
      <c r="E708" s="4" t="s">
        <v>8500</v>
      </c>
      <c r="F708" s="97" t="str">
        <f>IFERROR(VLOOKUP(C708,Sheet9!$A$1:$C$457,2,FALSE),"")</f>
        <v/>
      </c>
      <c r="G708" s="98"/>
      <c r="H708" s="5"/>
      <c r="I708" s="99"/>
      <c r="J708" s="100">
        <v>45083</v>
      </c>
      <c r="K708" s="1">
        <f t="shared" si="33"/>
        <v>45142</v>
      </c>
      <c r="L708" s="101"/>
      <c r="M708" s="99" t="str">
        <f>IFERROR(VLOOKUP(C708,Sheet9!$A$1:$C$457,3,FALSE),"")</f>
        <v/>
      </c>
      <c r="N708" s="101">
        <f t="shared" si="34"/>
        <v>124</v>
      </c>
      <c r="O708" s="102"/>
      <c r="P708" s="101"/>
      <c r="Q708" s="103" t="s">
        <v>8489</v>
      </c>
      <c r="R708" s="104">
        <f t="shared" si="32"/>
        <v>124</v>
      </c>
    </row>
    <row r="709" spans="1:18" s="6" customFormat="1" ht="12.75">
      <c r="A709" s="117"/>
      <c r="B709" s="3"/>
      <c r="C709" s="106" t="s">
        <v>7933</v>
      </c>
      <c r="D709" s="96" t="s">
        <v>39</v>
      </c>
      <c r="E709" s="4" t="s">
        <v>8499</v>
      </c>
      <c r="F709" s="97" t="str">
        <f>IFERROR(VLOOKUP(C709,Sheet9!$A$1:$C$457,2,FALSE),"")</f>
        <v/>
      </c>
      <c r="G709" s="98"/>
      <c r="H709" s="5"/>
      <c r="I709" s="99"/>
      <c r="J709" s="100">
        <v>45083</v>
      </c>
      <c r="K709" s="1">
        <f t="shared" si="33"/>
        <v>45142</v>
      </c>
      <c r="L709" s="101"/>
      <c r="M709" s="99" t="str">
        <f>IFERROR(VLOOKUP(C709,Sheet9!$A$1:$C$457,3,FALSE),"")</f>
        <v/>
      </c>
      <c r="N709" s="101">
        <f t="shared" si="34"/>
        <v>124</v>
      </c>
      <c r="O709" s="102"/>
      <c r="P709" s="101"/>
      <c r="Q709" s="103" t="s">
        <v>8489</v>
      </c>
      <c r="R709" s="104">
        <f t="shared" si="32"/>
        <v>124</v>
      </c>
    </row>
    <row r="710" spans="1:18" s="6" customFormat="1" ht="12.75">
      <c r="A710" s="117"/>
      <c r="B710" s="3"/>
      <c r="C710" s="106" t="s">
        <v>7935</v>
      </c>
      <c r="D710" s="96" t="s">
        <v>39</v>
      </c>
      <c r="E710" s="4" t="s">
        <v>8499</v>
      </c>
      <c r="F710" s="97" t="str">
        <f>IFERROR(VLOOKUP(C710,Sheet9!$A$1:$C$457,2,FALSE),"")</f>
        <v/>
      </c>
      <c r="G710" s="98"/>
      <c r="H710" s="5"/>
      <c r="I710" s="99"/>
      <c r="J710" s="100">
        <v>45083</v>
      </c>
      <c r="K710" s="1">
        <f t="shared" si="33"/>
        <v>45142</v>
      </c>
      <c r="L710" s="101"/>
      <c r="M710" s="99" t="str">
        <f>IFERROR(VLOOKUP(C710,Sheet9!$A$1:$C$457,3,FALSE),"")</f>
        <v/>
      </c>
      <c r="N710" s="101">
        <f t="shared" si="34"/>
        <v>124</v>
      </c>
      <c r="O710" s="102"/>
      <c r="P710" s="101"/>
      <c r="Q710" s="103" t="s">
        <v>8489</v>
      </c>
      <c r="R710" s="104">
        <f t="shared" si="32"/>
        <v>124</v>
      </c>
    </row>
    <row r="711" spans="1:18" s="6" customFormat="1" ht="12.75">
      <c r="A711" s="117"/>
      <c r="B711" s="3"/>
      <c r="C711" s="106" t="s">
        <v>7937</v>
      </c>
      <c r="D711" s="96" t="s">
        <v>39</v>
      </c>
      <c r="E711" s="4" t="s">
        <v>8499</v>
      </c>
      <c r="F711" s="97" t="str">
        <f>IFERROR(VLOOKUP(C711,Sheet9!$A$1:$C$457,2,FALSE),"")</f>
        <v/>
      </c>
      <c r="G711" s="98"/>
      <c r="H711" s="5"/>
      <c r="I711" s="99"/>
      <c r="J711" s="100">
        <v>45083</v>
      </c>
      <c r="K711" s="1">
        <f t="shared" si="33"/>
        <v>45142</v>
      </c>
      <c r="L711" s="101"/>
      <c r="M711" s="99" t="str">
        <f>IFERROR(VLOOKUP(C711,Sheet9!$A$1:$C$457,3,FALSE),"")</f>
        <v/>
      </c>
      <c r="N711" s="101">
        <f t="shared" si="34"/>
        <v>124</v>
      </c>
      <c r="O711" s="102"/>
      <c r="P711" s="101"/>
      <c r="Q711" s="103" t="s">
        <v>8489</v>
      </c>
      <c r="R711" s="104">
        <f t="shared" si="32"/>
        <v>124</v>
      </c>
    </row>
    <row r="712" spans="1:18" s="6" customFormat="1" ht="12.75">
      <c r="A712" s="117"/>
      <c r="B712" s="3"/>
      <c r="C712" s="106" t="s">
        <v>7938</v>
      </c>
      <c r="D712" s="96" t="s">
        <v>39</v>
      </c>
      <c r="E712" s="4" t="s">
        <v>8499</v>
      </c>
      <c r="F712" s="97" t="str">
        <f>IFERROR(VLOOKUP(C712,Sheet9!$A$1:$C$457,2,FALSE),"")</f>
        <v/>
      </c>
      <c r="G712" s="98"/>
      <c r="H712" s="5"/>
      <c r="I712" s="99"/>
      <c r="J712" s="100">
        <v>45083</v>
      </c>
      <c r="K712" s="1">
        <f t="shared" si="33"/>
        <v>45142</v>
      </c>
      <c r="L712" s="101"/>
      <c r="M712" s="99" t="str">
        <f>IFERROR(VLOOKUP(C712,Sheet9!$A$1:$C$457,3,FALSE),"")</f>
        <v/>
      </c>
      <c r="N712" s="101">
        <f t="shared" si="34"/>
        <v>124</v>
      </c>
      <c r="O712" s="102"/>
      <c r="P712" s="101"/>
      <c r="Q712" s="103" t="s">
        <v>8489</v>
      </c>
      <c r="R712" s="104">
        <f t="shared" si="32"/>
        <v>124</v>
      </c>
    </row>
    <row r="713" spans="1:18" s="6" customFormat="1" ht="12.75">
      <c r="A713" s="117"/>
      <c r="B713" s="3"/>
      <c r="C713" s="106" t="s">
        <v>7940</v>
      </c>
      <c r="D713" s="96" t="s">
        <v>39</v>
      </c>
      <c r="E713" s="4" t="s">
        <v>8499</v>
      </c>
      <c r="F713" s="97" t="str">
        <f>IFERROR(VLOOKUP(C713,Sheet9!$A$1:$C$457,2,FALSE),"")</f>
        <v/>
      </c>
      <c r="G713" s="98"/>
      <c r="H713" s="5"/>
      <c r="I713" s="99"/>
      <c r="J713" s="100">
        <v>45083</v>
      </c>
      <c r="K713" s="1">
        <f t="shared" si="33"/>
        <v>45142</v>
      </c>
      <c r="L713" s="101"/>
      <c r="M713" s="99" t="str">
        <f>IFERROR(VLOOKUP(C713,Sheet9!$A$1:$C$457,3,FALSE),"")</f>
        <v/>
      </c>
      <c r="N713" s="101">
        <f t="shared" si="34"/>
        <v>124</v>
      </c>
      <c r="O713" s="102"/>
      <c r="P713" s="101"/>
      <c r="Q713" s="103" t="s">
        <v>8489</v>
      </c>
      <c r="R713" s="104">
        <f t="shared" ref="R713:R776" si="35">P713+N713+L713+I713</f>
        <v>124</v>
      </c>
    </row>
    <row r="714" spans="1:18" s="6" customFormat="1" ht="12.75">
      <c r="A714" s="117"/>
      <c r="B714" s="3"/>
      <c r="C714" s="106" t="s">
        <v>7943</v>
      </c>
      <c r="D714" s="96" t="s">
        <v>39</v>
      </c>
      <c r="E714" s="4" t="s">
        <v>8499</v>
      </c>
      <c r="F714" s="97" t="str">
        <f>IFERROR(VLOOKUP(C714,Sheet9!$A$1:$C$457,2,FALSE),"")</f>
        <v/>
      </c>
      <c r="G714" s="98"/>
      <c r="H714" s="5"/>
      <c r="I714" s="99"/>
      <c r="J714" s="100">
        <v>45083</v>
      </c>
      <c r="K714" s="1">
        <f t="shared" si="33"/>
        <v>45142</v>
      </c>
      <c r="L714" s="101"/>
      <c r="M714" s="99" t="str">
        <f>IFERROR(VLOOKUP(C714,Sheet9!$A$1:$C$457,3,FALSE),"")</f>
        <v/>
      </c>
      <c r="N714" s="101">
        <f t="shared" si="34"/>
        <v>124</v>
      </c>
      <c r="O714" s="102"/>
      <c r="P714" s="101"/>
      <c r="Q714" s="103" t="s">
        <v>8489</v>
      </c>
      <c r="R714" s="104">
        <f t="shared" si="35"/>
        <v>124</v>
      </c>
    </row>
    <row r="715" spans="1:18" s="6" customFormat="1" ht="12.75">
      <c r="A715" s="117"/>
      <c r="B715" s="3"/>
      <c r="C715" s="106" t="s">
        <v>7945</v>
      </c>
      <c r="D715" s="96" t="s">
        <v>39</v>
      </c>
      <c r="E715" s="4" t="s">
        <v>8499</v>
      </c>
      <c r="F715" s="97" t="str">
        <f>IFERROR(VLOOKUP(C715,Sheet9!$A$1:$C$457,2,FALSE),"")</f>
        <v/>
      </c>
      <c r="G715" s="98"/>
      <c r="H715" s="5"/>
      <c r="I715" s="99"/>
      <c r="J715" s="100">
        <v>45083</v>
      </c>
      <c r="K715" s="1">
        <f t="shared" si="33"/>
        <v>45142</v>
      </c>
      <c r="L715" s="101"/>
      <c r="M715" s="99" t="str">
        <f>IFERROR(VLOOKUP(C715,Sheet9!$A$1:$C$457,3,FALSE),"")</f>
        <v/>
      </c>
      <c r="N715" s="101">
        <f t="shared" si="34"/>
        <v>124</v>
      </c>
      <c r="O715" s="102"/>
      <c r="P715" s="101"/>
      <c r="Q715" s="103" t="s">
        <v>8489</v>
      </c>
      <c r="R715" s="104">
        <f t="shared" si="35"/>
        <v>124</v>
      </c>
    </row>
    <row r="716" spans="1:18" s="6" customFormat="1" ht="12.75">
      <c r="A716" s="117"/>
      <c r="B716" s="3"/>
      <c r="C716" s="106" t="s">
        <v>7951</v>
      </c>
      <c r="D716" s="96" t="s">
        <v>39</v>
      </c>
      <c r="E716" s="4" t="s">
        <v>8499</v>
      </c>
      <c r="F716" s="97" t="str">
        <f>IFERROR(VLOOKUP(C716,Sheet9!$A$1:$C$457,2,FALSE),"")</f>
        <v/>
      </c>
      <c r="G716" s="98"/>
      <c r="H716" s="5"/>
      <c r="I716" s="99"/>
      <c r="J716" s="100">
        <v>45083</v>
      </c>
      <c r="K716" s="1">
        <f t="shared" si="33"/>
        <v>45142</v>
      </c>
      <c r="L716" s="101"/>
      <c r="M716" s="99" t="str">
        <f>IFERROR(VLOOKUP(C716,Sheet9!$A$1:$C$457,3,FALSE),"")</f>
        <v/>
      </c>
      <c r="N716" s="101">
        <f t="shared" si="34"/>
        <v>124</v>
      </c>
      <c r="O716" s="102"/>
      <c r="P716" s="101"/>
      <c r="Q716" s="103" t="s">
        <v>8489</v>
      </c>
      <c r="R716" s="104">
        <f t="shared" si="35"/>
        <v>124</v>
      </c>
    </row>
    <row r="717" spans="1:18" s="6" customFormat="1" ht="12.75">
      <c r="A717" s="117"/>
      <c r="B717" s="3"/>
      <c r="C717" s="106" t="s">
        <v>7952</v>
      </c>
      <c r="D717" s="96" t="s">
        <v>39</v>
      </c>
      <c r="E717" s="4" t="s">
        <v>8499</v>
      </c>
      <c r="F717" s="97" t="str">
        <f>IFERROR(VLOOKUP(C717,Sheet9!$A$1:$C$457,2,FALSE),"")</f>
        <v/>
      </c>
      <c r="G717" s="98"/>
      <c r="H717" s="5"/>
      <c r="I717" s="99"/>
      <c r="J717" s="100">
        <v>45083</v>
      </c>
      <c r="K717" s="1">
        <f t="shared" si="33"/>
        <v>45142</v>
      </c>
      <c r="L717" s="101"/>
      <c r="M717" s="99" t="str">
        <f>IFERROR(VLOOKUP(C717,Sheet9!$A$1:$C$457,3,FALSE),"")</f>
        <v/>
      </c>
      <c r="N717" s="101">
        <f t="shared" si="34"/>
        <v>124</v>
      </c>
      <c r="O717" s="102"/>
      <c r="P717" s="101"/>
      <c r="Q717" s="103" t="s">
        <v>8489</v>
      </c>
      <c r="R717" s="104">
        <f t="shared" si="35"/>
        <v>124</v>
      </c>
    </row>
    <row r="718" spans="1:18" s="6" customFormat="1" ht="12.75">
      <c r="A718" s="117"/>
      <c r="B718" s="3"/>
      <c r="C718" s="106" t="s">
        <v>7953</v>
      </c>
      <c r="D718" s="96" t="s">
        <v>39</v>
      </c>
      <c r="E718" s="4" t="s">
        <v>8499</v>
      </c>
      <c r="F718" s="97" t="str">
        <f>IFERROR(VLOOKUP(C718,Sheet9!$A$1:$C$457,2,FALSE),"")</f>
        <v/>
      </c>
      <c r="G718" s="98"/>
      <c r="H718" s="5"/>
      <c r="I718" s="99"/>
      <c r="J718" s="100">
        <v>45083</v>
      </c>
      <c r="K718" s="1">
        <f t="shared" si="33"/>
        <v>45142</v>
      </c>
      <c r="L718" s="101"/>
      <c r="M718" s="99" t="str">
        <f>IFERROR(VLOOKUP(C718,Sheet9!$A$1:$C$457,3,FALSE),"")</f>
        <v/>
      </c>
      <c r="N718" s="101">
        <f t="shared" si="34"/>
        <v>124</v>
      </c>
      <c r="O718" s="102"/>
      <c r="P718" s="101"/>
      <c r="Q718" s="103" t="s">
        <v>8489</v>
      </c>
      <c r="R718" s="104">
        <f t="shared" si="35"/>
        <v>124</v>
      </c>
    </row>
    <row r="719" spans="1:18" s="6" customFormat="1" ht="12.75">
      <c r="A719" s="117"/>
      <c r="B719" s="3"/>
      <c r="C719" s="106" t="s">
        <v>7970</v>
      </c>
      <c r="D719" s="96" t="s">
        <v>39</v>
      </c>
      <c r="E719" s="4" t="s">
        <v>8499</v>
      </c>
      <c r="F719" s="97" t="str">
        <f>IFERROR(VLOOKUP(C719,Sheet9!$A$1:$C$457,2,FALSE),"")</f>
        <v/>
      </c>
      <c r="G719" s="98"/>
      <c r="H719" s="5"/>
      <c r="I719" s="99"/>
      <c r="J719" s="100">
        <v>45083</v>
      </c>
      <c r="K719" s="1">
        <f t="shared" si="33"/>
        <v>45142</v>
      </c>
      <c r="L719" s="101"/>
      <c r="M719" s="99" t="str">
        <f>IFERROR(VLOOKUP(C719,Sheet9!$A$1:$C$457,3,FALSE),"")</f>
        <v/>
      </c>
      <c r="N719" s="101">
        <f t="shared" si="34"/>
        <v>124</v>
      </c>
      <c r="O719" s="102"/>
      <c r="P719" s="101"/>
      <c r="Q719" s="103" t="s">
        <v>8489</v>
      </c>
      <c r="R719" s="104">
        <f t="shared" si="35"/>
        <v>124</v>
      </c>
    </row>
    <row r="720" spans="1:18" s="6" customFormat="1" ht="12.75">
      <c r="A720" s="117"/>
      <c r="B720" s="3"/>
      <c r="C720" s="106" t="s">
        <v>7972</v>
      </c>
      <c r="D720" s="96" t="s">
        <v>39</v>
      </c>
      <c r="E720" s="4" t="s">
        <v>8499</v>
      </c>
      <c r="F720" s="97" t="str">
        <f>IFERROR(VLOOKUP(C720,Sheet9!$A$1:$C$457,2,FALSE),"")</f>
        <v/>
      </c>
      <c r="G720" s="98"/>
      <c r="H720" s="5"/>
      <c r="I720" s="99"/>
      <c r="J720" s="100">
        <v>45083</v>
      </c>
      <c r="K720" s="1">
        <f t="shared" si="33"/>
        <v>45142</v>
      </c>
      <c r="L720" s="101"/>
      <c r="M720" s="99" t="str">
        <f>IFERROR(VLOOKUP(C720,Sheet9!$A$1:$C$457,3,FALSE),"")</f>
        <v/>
      </c>
      <c r="N720" s="101">
        <f t="shared" si="34"/>
        <v>124</v>
      </c>
      <c r="O720" s="102"/>
      <c r="P720" s="101"/>
      <c r="Q720" s="103" t="s">
        <v>8489</v>
      </c>
      <c r="R720" s="104">
        <f t="shared" si="35"/>
        <v>124</v>
      </c>
    </row>
    <row r="721" spans="1:18" s="6" customFormat="1" ht="12.75">
      <c r="A721" s="117"/>
      <c r="B721" s="3"/>
      <c r="C721" s="106" t="s">
        <v>7976</v>
      </c>
      <c r="D721" s="96" t="s">
        <v>39</v>
      </c>
      <c r="E721" s="4" t="s">
        <v>8499</v>
      </c>
      <c r="F721" s="97" t="str">
        <f>IFERROR(VLOOKUP(C721,Sheet9!$A$1:$C$457,2,FALSE),"")</f>
        <v/>
      </c>
      <c r="G721" s="98"/>
      <c r="H721" s="5"/>
      <c r="I721" s="99"/>
      <c r="J721" s="100">
        <v>45083</v>
      </c>
      <c r="K721" s="1">
        <f t="shared" si="33"/>
        <v>45142</v>
      </c>
      <c r="L721" s="101"/>
      <c r="M721" s="99" t="str">
        <f>IFERROR(VLOOKUP(C721,Sheet9!$A$1:$C$457,3,FALSE),"")</f>
        <v/>
      </c>
      <c r="N721" s="101">
        <f t="shared" si="34"/>
        <v>124</v>
      </c>
      <c r="O721" s="102"/>
      <c r="P721" s="101"/>
      <c r="Q721" s="103" t="s">
        <v>8489</v>
      </c>
      <c r="R721" s="104">
        <f t="shared" si="35"/>
        <v>124</v>
      </c>
    </row>
    <row r="722" spans="1:18" s="6" customFormat="1" ht="12.75">
      <c r="A722" s="117"/>
      <c r="B722" s="3"/>
      <c r="C722" s="106" t="s">
        <v>7981</v>
      </c>
      <c r="D722" s="96" t="s">
        <v>39</v>
      </c>
      <c r="E722" s="4" t="s">
        <v>8499</v>
      </c>
      <c r="F722" s="97" t="str">
        <f>IFERROR(VLOOKUP(C722,Sheet9!$A$1:$C$457,2,FALSE),"")</f>
        <v/>
      </c>
      <c r="G722" s="98"/>
      <c r="H722" s="5"/>
      <c r="I722" s="99"/>
      <c r="J722" s="100">
        <v>45083</v>
      </c>
      <c r="K722" s="1">
        <f t="shared" si="33"/>
        <v>45142</v>
      </c>
      <c r="L722" s="101"/>
      <c r="M722" s="99" t="str">
        <f>IFERROR(VLOOKUP(C722,Sheet9!$A$1:$C$457,3,FALSE),"")</f>
        <v/>
      </c>
      <c r="N722" s="101">
        <f t="shared" si="34"/>
        <v>124</v>
      </c>
      <c r="O722" s="102"/>
      <c r="P722" s="101"/>
      <c r="Q722" s="103" t="s">
        <v>8489</v>
      </c>
      <c r="R722" s="104">
        <f t="shared" si="35"/>
        <v>124</v>
      </c>
    </row>
    <row r="723" spans="1:18" s="6" customFormat="1" ht="12.75">
      <c r="A723" s="117"/>
      <c r="B723" s="3"/>
      <c r="C723" s="106" t="s">
        <v>7982</v>
      </c>
      <c r="D723" s="96" t="s">
        <v>39</v>
      </c>
      <c r="E723" s="4" t="s">
        <v>8499</v>
      </c>
      <c r="F723" s="97" t="str">
        <f>IFERROR(VLOOKUP(C723,Sheet9!$A$1:$C$457,2,FALSE),"")</f>
        <v/>
      </c>
      <c r="G723" s="98"/>
      <c r="H723" s="5"/>
      <c r="I723" s="99"/>
      <c r="J723" s="100">
        <v>45083</v>
      </c>
      <c r="K723" s="1">
        <f t="shared" si="33"/>
        <v>45142</v>
      </c>
      <c r="L723" s="101"/>
      <c r="M723" s="99" t="str">
        <f>IFERROR(VLOOKUP(C723,Sheet9!$A$1:$C$457,3,FALSE),"")</f>
        <v/>
      </c>
      <c r="N723" s="101">
        <f t="shared" si="34"/>
        <v>124</v>
      </c>
      <c r="O723" s="102"/>
      <c r="P723" s="101"/>
      <c r="Q723" s="103" t="s">
        <v>8489</v>
      </c>
      <c r="R723" s="104">
        <f t="shared" si="35"/>
        <v>124</v>
      </c>
    </row>
    <row r="724" spans="1:18" s="6" customFormat="1" ht="12.75">
      <c r="A724" s="117"/>
      <c r="B724" s="3"/>
      <c r="C724" s="106" t="s">
        <v>7983</v>
      </c>
      <c r="D724" s="96" t="s">
        <v>39</v>
      </c>
      <c r="E724" s="4" t="s">
        <v>8499</v>
      </c>
      <c r="F724" s="97" t="str">
        <f>IFERROR(VLOOKUP(C724,Sheet9!$A$1:$C$457,2,FALSE),"")</f>
        <v/>
      </c>
      <c r="G724" s="98"/>
      <c r="H724" s="5"/>
      <c r="I724" s="99"/>
      <c r="J724" s="100">
        <v>45083</v>
      </c>
      <c r="K724" s="1">
        <f t="shared" ref="K724:K787" si="36">59+J724</f>
        <v>45142</v>
      </c>
      <c r="L724" s="101"/>
      <c r="M724" s="99" t="str">
        <f>IFERROR(VLOOKUP(C724,Sheet9!$A$1:$C$457,3,FALSE),"")</f>
        <v/>
      </c>
      <c r="N724" s="101">
        <f t="shared" ref="N724:N787" si="37">4*31</f>
        <v>124</v>
      </c>
      <c r="O724" s="102"/>
      <c r="P724" s="101"/>
      <c r="Q724" s="103" t="s">
        <v>8489</v>
      </c>
      <c r="R724" s="104">
        <f t="shared" si="35"/>
        <v>124</v>
      </c>
    </row>
    <row r="725" spans="1:18" s="6" customFormat="1" ht="12.75">
      <c r="A725" s="117"/>
      <c r="B725" s="3"/>
      <c r="C725" s="106" t="s">
        <v>8109</v>
      </c>
      <c r="D725" s="96" t="s">
        <v>39</v>
      </c>
      <c r="E725" s="4" t="s">
        <v>8501</v>
      </c>
      <c r="F725" s="97" t="str">
        <f>IFERROR(VLOOKUP(C725,Sheet9!$A$1:$C$457,2,FALSE),"")</f>
        <v/>
      </c>
      <c r="G725" s="98"/>
      <c r="H725" s="5"/>
      <c r="I725" s="99"/>
      <c r="J725" s="100">
        <v>45085</v>
      </c>
      <c r="K725" s="1">
        <f t="shared" si="36"/>
        <v>45144</v>
      </c>
      <c r="L725" s="101"/>
      <c r="M725" s="99" t="str">
        <f>IFERROR(VLOOKUP(C725,Sheet9!$A$1:$C$457,3,FALSE),"")</f>
        <v/>
      </c>
      <c r="N725" s="101">
        <f t="shared" si="37"/>
        <v>124</v>
      </c>
      <c r="O725" s="102"/>
      <c r="P725" s="101"/>
      <c r="Q725" s="103" t="s">
        <v>8489</v>
      </c>
      <c r="R725" s="104">
        <f t="shared" si="35"/>
        <v>124</v>
      </c>
    </row>
    <row r="726" spans="1:18" s="6" customFormat="1" ht="12.75">
      <c r="A726" s="117"/>
      <c r="B726" s="3"/>
      <c r="C726" s="106" t="s">
        <v>8110</v>
      </c>
      <c r="D726" s="96" t="s">
        <v>39</v>
      </c>
      <c r="E726" s="4" t="s">
        <v>8501</v>
      </c>
      <c r="F726" s="97" t="str">
        <f>IFERROR(VLOOKUP(C726,Sheet9!$A$1:$C$457,2,FALSE),"")</f>
        <v/>
      </c>
      <c r="G726" s="98"/>
      <c r="H726" s="5"/>
      <c r="I726" s="99"/>
      <c r="J726" s="100">
        <v>45085</v>
      </c>
      <c r="K726" s="1">
        <f t="shared" si="36"/>
        <v>45144</v>
      </c>
      <c r="L726" s="101"/>
      <c r="M726" s="99" t="str">
        <f>IFERROR(VLOOKUP(C726,Sheet9!$A$1:$C$457,3,FALSE),"")</f>
        <v/>
      </c>
      <c r="N726" s="101">
        <f t="shared" si="37"/>
        <v>124</v>
      </c>
      <c r="O726" s="102"/>
      <c r="P726" s="101"/>
      <c r="Q726" s="103" t="s">
        <v>8489</v>
      </c>
      <c r="R726" s="104">
        <f t="shared" si="35"/>
        <v>124</v>
      </c>
    </row>
    <row r="727" spans="1:18" s="6" customFormat="1" ht="12.75">
      <c r="A727" s="117"/>
      <c r="B727" s="3"/>
      <c r="C727" s="106" t="s">
        <v>8115</v>
      </c>
      <c r="D727" s="96" t="s">
        <v>39</v>
      </c>
      <c r="E727" s="4" t="s">
        <v>8501</v>
      </c>
      <c r="F727" s="97" t="str">
        <f>IFERROR(VLOOKUP(C727,Sheet9!$A$1:$C$457,2,FALSE),"")</f>
        <v/>
      </c>
      <c r="G727" s="98"/>
      <c r="H727" s="5"/>
      <c r="I727" s="99"/>
      <c r="J727" s="100">
        <v>45085</v>
      </c>
      <c r="K727" s="1">
        <f t="shared" si="36"/>
        <v>45144</v>
      </c>
      <c r="L727" s="101"/>
      <c r="M727" s="99" t="str">
        <f>IFERROR(VLOOKUP(C727,Sheet9!$A$1:$C$457,3,FALSE),"")</f>
        <v/>
      </c>
      <c r="N727" s="101">
        <f t="shared" si="37"/>
        <v>124</v>
      </c>
      <c r="O727" s="102"/>
      <c r="P727" s="101"/>
      <c r="Q727" s="103" t="s">
        <v>8489</v>
      </c>
      <c r="R727" s="104">
        <f t="shared" si="35"/>
        <v>124</v>
      </c>
    </row>
    <row r="728" spans="1:18" s="6" customFormat="1" ht="12.75">
      <c r="A728" s="117"/>
      <c r="B728" s="3"/>
      <c r="C728" s="106" t="s">
        <v>8118</v>
      </c>
      <c r="D728" s="96" t="s">
        <v>39</v>
      </c>
      <c r="E728" s="4" t="s">
        <v>8501</v>
      </c>
      <c r="F728" s="97" t="str">
        <f>IFERROR(VLOOKUP(C728,Sheet9!$A$1:$C$457,2,FALSE),"")</f>
        <v/>
      </c>
      <c r="G728" s="98"/>
      <c r="H728" s="5"/>
      <c r="I728" s="99"/>
      <c r="J728" s="100">
        <v>45085</v>
      </c>
      <c r="K728" s="1">
        <f t="shared" si="36"/>
        <v>45144</v>
      </c>
      <c r="L728" s="101"/>
      <c r="M728" s="99" t="str">
        <f>IFERROR(VLOOKUP(C728,Sheet9!$A$1:$C$457,3,FALSE),"")</f>
        <v/>
      </c>
      <c r="N728" s="101">
        <f t="shared" si="37"/>
        <v>124</v>
      </c>
      <c r="O728" s="102"/>
      <c r="P728" s="101"/>
      <c r="Q728" s="103" t="s">
        <v>8489</v>
      </c>
      <c r="R728" s="104">
        <f t="shared" si="35"/>
        <v>124</v>
      </c>
    </row>
    <row r="729" spans="1:18" s="6" customFormat="1" ht="12.75">
      <c r="A729" s="117"/>
      <c r="B729" s="3"/>
      <c r="C729" s="106" t="s">
        <v>8122</v>
      </c>
      <c r="D729" s="96" t="s">
        <v>39</v>
      </c>
      <c r="E729" s="4" t="s">
        <v>8501</v>
      </c>
      <c r="F729" s="97" t="str">
        <f>IFERROR(VLOOKUP(C729,Sheet9!$A$1:$C$457,2,FALSE),"")</f>
        <v/>
      </c>
      <c r="G729" s="98"/>
      <c r="H729" s="5"/>
      <c r="I729" s="99"/>
      <c r="J729" s="100">
        <v>45085</v>
      </c>
      <c r="K729" s="1">
        <f t="shared" si="36"/>
        <v>45144</v>
      </c>
      <c r="L729" s="101"/>
      <c r="M729" s="99" t="str">
        <f>IFERROR(VLOOKUP(C729,Sheet9!$A$1:$C$457,3,FALSE),"")</f>
        <v/>
      </c>
      <c r="N729" s="101">
        <f t="shared" si="37"/>
        <v>124</v>
      </c>
      <c r="O729" s="102"/>
      <c r="P729" s="101"/>
      <c r="Q729" s="103" t="s">
        <v>8489</v>
      </c>
      <c r="R729" s="104">
        <f t="shared" si="35"/>
        <v>124</v>
      </c>
    </row>
    <row r="730" spans="1:18" s="6" customFormat="1" ht="12.75">
      <c r="A730" s="117"/>
      <c r="B730" s="3"/>
      <c r="C730" s="106" t="s">
        <v>8124</v>
      </c>
      <c r="D730" s="96" t="s">
        <v>39</v>
      </c>
      <c r="E730" s="4" t="s">
        <v>8501</v>
      </c>
      <c r="F730" s="97" t="str">
        <f>IFERROR(VLOOKUP(C730,Sheet9!$A$1:$C$457,2,FALSE),"")</f>
        <v/>
      </c>
      <c r="G730" s="98"/>
      <c r="H730" s="5"/>
      <c r="I730" s="99"/>
      <c r="J730" s="100">
        <v>45085</v>
      </c>
      <c r="K730" s="1">
        <f t="shared" si="36"/>
        <v>45144</v>
      </c>
      <c r="L730" s="101"/>
      <c r="M730" s="99" t="str">
        <f>IFERROR(VLOOKUP(C730,Sheet9!$A$1:$C$457,3,FALSE),"")</f>
        <v/>
      </c>
      <c r="N730" s="101">
        <f t="shared" si="37"/>
        <v>124</v>
      </c>
      <c r="O730" s="102"/>
      <c r="P730" s="101"/>
      <c r="Q730" s="103" t="s">
        <v>8489</v>
      </c>
      <c r="R730" s="104">
        <f t="shared" si="35"/>
        <v>124</v>
      </c>
    </row>
    <row r="731" spans="1:18" s="6" customFormat="1" ht="12.75">
      <c r="A731" s="117"/>
      <c r="B731" s="3"/>
      <c r="C731" s="106" t="s">
        <v>8125</v>
      </c>
      <c r="D731" s="96" t="s">
        <v>39</v>
      </c>
      <c r="E731" s="4" t="s">
        <v>8501</v>
      </c>
      <c r="F731" s="97" t="str">
        <f>IFERROR(VLOOKUP(C731,Sheet9!$A$1:$C$457,2,FALSE),"")</f>
        <v/>
      </c>
      <c r="G731" s="98"/>
      <c r="H731" s="5"/>
      <c r="I731" s="99"/>
      <c r="J731" s="100">
        <v>45085</v>
      </c>
      <c r="K731" s="1">
        <f t="shared" si="36"/>
        <v>45144</v>
      </c>
      <c r="L731" s="101"/>
      <c r="M731" s="99" t="str">
        <f>IFERROR(VLOOKUP(C731,Sheet9!$A$1:$C$457,3,FALSE),"")</f>
        <v/>
      </c>
      <c r="N731" s="101">
        <f t="shared" si="37"/>
        <v>124</v>
      </c>
      <c r="O731" s="102"/>
      <c r="P731" s="101"/>
      <c r="Q731" s="103" t="s">
        <v>8489</v>
      </c>
      <c r="R731" s="104">
        <f t="shared" si="35"/>
        <v>124</v>
      </c>
    </row>
    <row r="732" spans="1:18" s="6" customFormat="1" ht="12.75">
      <c r="A732" s="117"/>
      <c r="B732" s="3"/>
      <c r="C732" s="106" t="s">
        <v>8126</v>
      </c>
      <c r="D732" s="96" t="s">
        <v>39</v>
      </c>
      <c r="E732" s="4" t="s">
        <v>8501</v>
      </c>
      <c r="F732" s="97" t="str">
        <f>IFERROR(VLOOKUP(C732,Sheet9!$A$1:$C$457,2,FALSE),"")</f>
        <v/>
      </c>
      <c r="G732" s="98"/>
      <c r="H732" s="5"/>
      <c r="I732" s="99"/>
      <c r="J732" s="100">
        <v>45085</v>
      </c>
      <c r="K732" s="1">
        <f t="shared" si="36"/>
        <v>45144</v>
      </c>
      <c r="L732" s="101"/>
      <c r="M732" s="99" t="str">
        <f>IFERROR(VLOOKUP(C732,Sheet9!$A$1:$C$457,3,FALSE),"")</f>
        <v/>
      </c>
      <c r="N732" s="101">
        <f t="shared" si="37"/>
        <v>124</v>
      </c>
      <c r="O732" s="102"/>
      <c r="P732" s="101"/>
      <c r="Q732" s="103" t="s">
        <v>8489</v>
      </c>
      <c r="R732" s="104">
        <f t="shared" si="35"/>
        <v>124</v>
      </c>
    </row>
    <row r="733" spans="1:18" s="6" customFormat="1" ht="12.75">
      <c r="A733" s="117"/>
      <c r="B733" s="3"/>
      <c r="C733" s="106" t="s">
        <v>8128</v>
      </c>
      <c r="D733" s="96" t="s">
        <v>39</v>
      </c>
      <c r="E733" s="4" t="s">
        <v>8501</v>
      </c>
      <c r="F733" s="97" t="str">
        <f>IFERROR(VLOOKUP(C733,Sheet9!$A$1:$C$457,2,FALSE),"")</f>
        <v/>
      </c>
      <c r="G733" s="98"/>
      <c r="H733" s="5"/>
      <c r="I733" s="99"/>
      <c r="J733" s="100">
        <v>45085</v>
      </c>
      <c r="K733" s="1">
        <f t="shared" si="36"/>
        <v>45144</v>
      </c>
      <c r="L733" s="101"/>
      <c r="M733" s="99" t="str">
        <f>IFERROR(VLOOKUP(C733,Sheet9!$A$1:$C$457,3,FALSE),"")</f>
        <v/>
      </c>
      <c r="N733" s="101">
        <f t="shared" si="37"/>
        <v>124</v>
      </c>
      <c r="O733" s="102"/>
      <c r="P733" s="101"/>
      <c r="Q733" s="103" t="s">
        <v>8489</v>
      </c>
      <c r="R733" s="104">
        <f t="shared" si="35"/>
        <v>124</v>
      </c>
    </row>
    <row r="734" spans="1:18" s="6" customFormat="1" ht="12.75">
      <c r="A734" s="117"/>
      <c r="B734" s="3"/>
      <c r="C734" s="106" t="s">
        <v>8129</v>
      </c>
      <c r="D734" s="96" t="s">
        <v>39</v>
      </c>
      <c r="E734" s="4" t="s">
        <v>8501</v>
      </c>
      <c r="F734" s="97" t="str">
        <f>IFERROR(VLOOKUP(C734,Sheet9!$A$1:$C$457,2,FALSE),"")</f>
        <v/>
      </c>
      <c r="G734" s="98"/>
      <c r="H734" s="5"/>
      <c r="I734" s="99"/>
      <c r="J734" s="100">
        <v>45085</v>
      </c>
      <c r="K734" s="1">
        <f t="shared" si="36"/>
        <v>45144</v>
      </c>
      <c r="L734" s="101"/>
      <c r="M734" s="99" t="str">
        <f>IFERROR(VLOOKUP(C734,Sheet9!$A$1:$C$457,3,FALSE),"")</f>
        <v/>
      </c>
      <c r="N734" s="101">
        <f t="shared" si="37"/>
        <v>124</v>
      </c>
      <c r="O734" s="102"/>
      <c r="P734" s="101"/>
      <c r="Q734" s="103" t="s">
        <v>8489</v>
      </c>
      <c r="R734" s="104">
        <f t="shared" si="35"/>
        <v>124</v>
      </c>
    </row>
    <row r="735" spans="1:18" s="6" customFormat="1" ht="12.75">
      <c r="A735" s="117"/>
      <c r="B735" s="3"/>
      <c r="C735" s="106" t="s">
        <v>8130</v>
      </c>
      <c r="D735" s="96" t="s">
        <v>39</v>
      </c>
      <c r="E735" s="4" t="s">
        <v>8501</v>
      </c>
      <c r="F735" s="97" t="str">
        <f>IFERROR(VLOOKUP(C735,Sheet9!$A$1:$C$457,2,FALSE),"")</f>
        <v/>
      </c>
      <c r="G735" s="98"/>
      <c r="H735" s="5"/>
      <c r="I735" s="99"/>
      <c r="J735" s="100">
        <v>45085</v>
      </c>
      <c r="K735" s="1">
        <f t="shared" si="36"/>
        <v>45144</v>
      </c>
      <c r="L735" s="101"/>
      <c r="M735" s="99" t="str">
        <f>IFERROR(VLOOKUP(C735,Sheet9!$A$1:$C$457,3,FALSE),"")</f>
        <v/>
      </c>
      <c r="N735" s="101">
        <f t="shared" si="37"/>
        <v>124</v>
      </c>
      <c r="O735" s="102"/>
      <c r="P735" s="101"/>
      <c r="Q735" s="103" t="s">
        <v>8489</v>
      </c>
      <c r="R735" s="104">
        <f t="shared" si="35"/>
        <v>124</v>
      </c>
    </row>
    <row r="736" spans="1:18" s="6" customFormat="1" ht="12.75">
      <c r="A736" s="117"/>
      <c r="B736" s="3"/>
      <c r="C736" s="106" t="s">
        <v>8131</v>
      </c>
      <c r="D736" s="96" t="s">
        <v>39</v>
      </c>
      <c r="E736" s="4" t="s">
        <v>8501</v>
      </c>
      <c r="F736" s="97" t="str">
        <f>IFERROR(VLOOKUP(C736,Sheet9!$A$1:$C$457,2,FALSE),"")</f>
        <v/>
      </c>
      <c r="G736" s="98"/>
      <c r="H736" s="5"/>
      <c r="I736" s="99"/>
      <c r="J736" s="100">
        <v>45085</v>
      </c>
      <c r="K736" s="1">
        <f t="shared" si="36"/>
        <v>45144</v>
      </c>
      <c r="L736" s="101"/>
      <c r="M736" s="99" t="str">
        <f>IFERROR(VLOOKUP(C736,Sheet9!$A$1:$C$457,3,FALSE),"")</f>
        <v/>
      </c>
      <c r="N736" s="101">
        <f t="shared" si="37"/>
        <v>124</v>
      </c>
      <c r="O736" s="102"/>
      <c r="P736" s="101"/>
      <c r="Q736" s="103" t="s">
        <v>8489</v>
      </c>
      <c r="R736" s="104">
        <f t="shared" si="35"/>
        <v>124</v>
      </c>
    </row>
    <row r="737" spans="1:18" s="6" customFormat="1" ht="12.75">
      <c r="A737" s="117"/>
      <c r="B737" s="3"/>
      <c r="C737" s="106" t="s">
        <v>8134</v>
      </c>
      <c r="D737" s="96" t="s">
        <v>39</v>
      </c>
      <c r="E737" s="4" t="s">
        <v>8501</v>
      </c>
      <c r="F737" s="97" t="str">
        <f>IFERROR(VLOOKUP(C737,Sheet9!$A$1:$C$457,2,FALSE),"")</f>
        <v/>
      </c>
      <c r="G737" s="98"/>
      <c r="H737" s="5"/>
      <c r="I737" s="99"/>
      <c r="J737" s="100">
        <v>45085</v>
      </c>
      <c r="K737" s="1">
        <f t="shared" si="36"/>
        <v>45144</v>
      </c>
      <c r="L737" s="101"/>
      <c r="M737" s="99" t="str">
        <f>IFERROR(VLOOKUP(C737,Sheet9!$A$1:$C$457,3,FALSE),"")</f>
        <v/>
      </c>
      <c r="N737" s="101">
        <f t="shared" si="37"/>
        <v>124</v>
      </c>
      <c r="O737" s="102"/>
      <c r="P737" s="101"/>
      <c r="Q737" s="103" t="s">
        <v>8489</v>
      </c>
      <c r="R737" s="104">
        <f t="shared" si="35"/>
        <v>124</v>
      </c>
    </row>
    <row r="738" spans="1:18" s="6" customFormat="1" ht="12.75">
      <c r="A738" s="117"/>
      <c r="B738" s="3"/>
      <c r="C738" s="106" t="s">
        <v>8135</v>
      </c>
      <c r="D738" s="96" t="s">
        <v>39</v>
      </c>
      <c r="E738" s="4" t="s">
        <v>8501</v>
      </c>
      <c r="F738" s="97" t="str">
        <f>IFERROR(VLOOKUP(C738,Sheet9!$A$1:$C$457,2,FALSE),"")</f>
        <v/>
      </c>
      <c r="G738" s="98"/>
      <c r="H738" s="5"/>
      <c r="I738" s="99"/>
      <c r="J738" s="100">
        <v>45085</v>
      </c>
      <c r="K738" s="1">
        <f t="shared" si="36"/>
        <v>45144</v>
      </c>
      <c r="L738" s="101"/>
      <c r="M738" s="99" t="str">
        <f>IFERROR(VLOOKUP(C738,Sheet9!$A$1:$C$457,3,FALSE),"")</f>
        <v/>
      </c>
      <c r="N738" s="101">
        <f t="shared" si="37"/>
        <v>124</v>
      </c>
      <c r="O738" s="102"/>
      <c r="P738" s="101"/>
      <c r="Q738" s="103" t="s">
        <v>8489</v>
      </c>
      <c r="R738" s="104">
        <f t="shared" si="35"/>
        <v>124</v>
      </c>
    </row>
    <row r="739" spans="1:18" s="6" customFormat="1" ht="12.75">
      <c r="A739" s="117"/>
      <c r="B739" s="3"/>
      <c r="C739" s="106" t="s">
        <v>8136</v>
      </c>
      <c r="D739" s="96" t="s">
        <v>39</v>
      </c>
      <c r="E739" s="4" t="s">
        <v>8501</v>
      </c>
      <c r="F739" s="97" t="str">
        <f>IFERROR(VLOOKUP(C739,Sheet9!$A$1:$C$457,2,FALSE),"")</f>
        <v/>
      </c>
      <c r="G739" s="98"/>
      <c r="H739" s="5"/>
      <c r="I739" s="99"/>
      <c r="J739" s="100">
        <v>45085</v>
      </c>
      <c r="K739" s="1">
        <f t="shared" si="36"/>
        <v>45144</v>
      </c>
      <c r="L739" s="101"/>
      <c r="M739" s="99" t="str">
        <f>IFERROR(VLOOKUP(C739,Sheet9!$A$1:$C$457,3,FALSE),"")</f>
        <v/>
      </c>
      <c r="N739" s="101">
        <f t="shared" si="37"/>
        <v>124</v>
      </c>
      <c r="O739" s="102"/>
      <c r="P739" s="101"/>
      <c r="Q739" s="103" t="s">
        <v>8489</v>
      </c>
      <c r="R739" s="104">
        <f t="shared" si="35"/>
        <v>124</v>
      </c>
    </row>
    <row r="740" spans="1:18" s="6" customFormat="1" ht="12.75">
      <c r="A740" s="117"/>
      <c r="B740" s="3"/>
      <c r="C740" s="106" t="s">
        <v>8143</v>
      </c>
      <c r="D740" s="96" t="s">
        <v>39</v>
      </c>
      <c r="E740" s="4" t="s">
        <v>8501</v>
      </c>
      <c r="F740" s="97" t="str">
        <f>IFERROR(VLOOKUP(C740,Sheet9!$A$1:$C$457,2,FALSE),"")</f>
        <v/>
      </c>
      <c r="G740" s="98"/>
      <c r="H740" s="5"/>
      <c r="I740" s="99"/>
      <c r="J740" s="100">
        <v>45085</v>
      </c>
      <c r="K740" s="1">
        <f t="shared" si="36"/>
        <v>45144</v>
      </c>
      <c r="L740" s="101"/>
      <c r="M740" s="99" t="str">
        <f>IFERROR(VLOOKUP(C740,Sheet9!$A$1:$C$457,3,FALSE),"")</f>
        <v/>
      </c>
      <c r="N740" s="101">
        <f t="shared" si="37"/>
        <v>124</v>
      </c>
      <c r="O740" s="102"/>
      <c r="P740" s="101"/>
      <c r="Q740" s="103" t="s">
        <v>8489</v>
      </c>
      <c r="R740" s="104">
        <f t="shared" si="35"/>
        <v>124</v>
      </c>
    </row>
    <row r="741" spans="1:18" s="6" customFormat="1" ht="12.75">
      <c r="A741" s="117"/>
      <c r="B741" s="3"/>
      <c r="C741" s="106" t="s">
        <v>8145</v>
      </c>
      <c r="D741" s="96" t="s">
        <v>39</v>
      </c>
      <c r="E741" s="4" t="s">
        <v>8501</v>
      </c>
      <c r="F741" s="97" t="str">
        <f>IFERROR(VLOOKUP(C741,Sheet9!$A$1:$C$457,2,FALSE),"")</f>
        <v/>
      </c>
      <c r="G741" s="98"/>
      <c r="H741" s="5"/>
      <c r="I741" s="99"/>
      <c r="J741" s="100">
        <v>45085</v>
      </c>
      <c r="K741" s="1">
        <f t="shared" si="36"/>
        <v>45144</v>
      </c>
      <c r="L741" s="101"/>
      <c r="M741" s="99" t="str">
        <f>IFERROR(VLOOKUP(C741,Sheet9!$A$1:$C$457,3,FALSE),"")</f>
        <v/>
      </c>
      <c r="N741" s="101">
        <f t="shared" si="37"/>
        <v>124</v>
      </c>
      <c r="O741" s="102"/>
      <c r="P741" s="101"/>
      <c r="Q741" s="103" t="s">
        <v>8489</v>
      </c>
      <c r="R741" s="104">
        <f t="shared" si="35"/>
        <v>124</v>
      </c>
    </row>
    <row r="742" spans="1:18" s="6" customFormat="1" ht="12.75">
      <c r="A742" s="117"/>
      <c r="B742" s="3"/>
      <c r="C742" s="106" t="s">
        <v>8149</v>
      </c>
      <c r="D742" s="96" t="s">
        <v>39</v>
      </c>
      <c r="E742" s="4" t="s">
        <v>8501</v>
      </c>
      <c r="F742" s="97" t="str">
        <f>IFERROR(VLOOKUP(C742,Sheet9!$A$1:$C$457,2,FALSE),"")</f>
        <v/>
      </c>
      <c r="G742" s="98"/>
      <c r="H742" s="5"/>
      <c r="I742" s="99"/>
      <c r="J742" s="100">
        <v>45085</v>
      </c>
      <c r="K742" s="1">
        <f t="shared" si="36"/>
        <v>45144</v>
      </c>
      <c r="L742" s="101"/>
      <c r="M742" s="99" t="str">
        <f>IFERROR(VLOOKUP(C742,Sheet9!$A$1:$C$457,3,FALSE),"")</f>
        <v/>
      </c>
      <c r="N742" s="101">
        <f t="shared" si="37"/>
        <v>124</v>
      </c>
      <c r="O742" s="102"/>
      <c r="P742" s="101"/>
      <c r="Q742" s="103" t="s">
        <v>8489</v>
      </c>
      <c r="R742" s="104">
        <f t="shared" si="35"/>
        <v>124</v>
      </c>
    </row>
    <row r="743" spans="1:18" s="6" customFormat="1" ht="12.75">
      <c r="A743" s="117"/>
      <c r="B743" s="3"/>
      <c r="C743" s="106" t="s">
        <v>8151</v>
      </c>
      <c r="D743" s="96" t="s">
        <v>39</v>
      </c>
      <c r="E743" s="4" t="s">
        <v>8501</v>
      </c>
      <c r="F743" s="97" t="str">
        <f>IFERROR(VLOOKUP(C743,Sheet9!$A$1:$C$457,2,FALSE),"")</f>
        <v/>
      </c>
      <c r="G743" s="98"/>
      <c r="H743" s="5"/>
      <c r="I743" s="99"/>
      <c r="J743" s="100">
        <v>45085</v>
      </c>
      <c r="K743" s="1">
        <f t="shared" si="36"/>
        <v>45144</v>
      </c>
      <c r="L743" s="101"/>
      <c r="M743" s="99" t="str">
        <f>IFERROR(VLOOKUP(C743,Sheet9!$A$1:$C$457,3,FALSE),"")</f>
        <v/>
      </c>
      <c r="N743" s="101">
        <f t="shared" si="37"/>
        <v>124</v>
      </c>
      <c r="O743" s="102"/>
      <c r="P743" s="101"/>
      <c r="Q743" s="103" t="s">
        <v>8489</v>
      </c>
      <c r="R743" s="104">
        <f t="shared" si="35"/>
        <v>124</v>
      </c>
    </row>
    <row r="744" spans="1:18" s="6" customFormat="1" ht="12.75">
      <c r="A744" s="117"/>
      <c r="B744" s="3"/>
      <c r="C744" s="106" t="s">
        <v>8155</v>
      </c>
      <c r="D744" s="96" t="s">
        <v>39</v>
      </c>
      <c r="E744" s="4" t="s">
        <v>8501</v>
      </c>
      <c r="F744" s="97" t="str">
        <f>IFERROR(VLOOKUP(C744,Sheet9!$A$1:$C$457,2,FALSE),"")</f>
        <v/>
      </c>
      <c r="G744" s="98"/>
      <c r="H744" s="5"/>
      <c r="I744" s="99"/>
      <c r="J744" s="100">
        <v>45085</v>
      </c>
      <c r="K744" s="1">
        <f t="shared" si="36"/>
        <v>45144</v>
      </c>
      <c r="L744" s="101"/>
      <c r="M744" s="99" t="str">
        <f>IFERROR(VLOOKUP(C744,Sheet9!$A$1:$C$457,3,FALSE),"")</f>
        <v/>
      </c>
      <c r="N744" s="101">
        <f t="shared" si="37"/>
        <v>124</v>
      </c>
      <c r="O744" s="102"/>
      <c r="P744" s="101"/>
      <c r="Q744" s="103" t="s">
        <v>8489</v>
      </c>
      <c r="R744" s="104">
        <f t="shared" si="35"/>
        <v>124</v>
      </c>
    </row>
    <row r="745" spans="1:18" s="6" customFormat="1" ht="12.75">
      <c r="A745" s="117"/>
      <c r="B745" s="3"/>
      <c r="C745" s="106" t="s">
        <v>8156</v>
      </c>
      <c r="D745" s="96" t="s">
        <v>39</v>
      </c>
      <c r="E745" s="4" t="s">
        <v>8501</v>
      </c>
      <c r="F745" s="97" t="str">
        <f>IFERROR(VLOOKUP(C745,Sheet9!$A$1:$C$457,2,FALSE),"")</f>
        <v/>
      </c>
      <c r="G745" s="98"/>
      <c r="H745" s="5"/>
      <c r="I745" s="99"/>
      <c r="J745" s="100">
        <v>45085</v>
      </c>
      <c r="K745" s="1">
        <f t="shared" si="36"/>
        <v>45144</v>
      </c>
      <c r="L745" s="101"/>
      <c r="M745" s="99" t="str">
        <f>IFERROR(VLOOKUP(C745,Sheet9!$A$1:$C$457,3,FALSE),"")</f>
        <v/>
      </c>
      <c r="N745" s="101">
        <f t="shared" si="37"/>
        <v>124</v>
      </c>
      <c r="O745" s="102"/>
      <c r="P745" s="101"/>
      <c r="Q745" s="103" t="s">
        <v>8489</v>
      </c>
      <c r="R745" s="104">
        <f t="shared" si="35"/>
        <v>124</v>
      </c>
    </row>
    <row r="746" spans="1:18" s="6" customFormat="1" ht="12.75">
      <c r="A746" s="117"/>
      <c r="B746" s="3"/>
      <c r="C746" s="106" t="s">
        <v>8160</v>
      </c>
      <c r="D746" s="96" t="s">
        <v>39</v>
      </c>
      <c r="E746" s="4" t="s">
        <v>8501</v>
      </c>
      <c r="F746" s="97" t="str">
        <f>IFERROR(VLOOKUP(C746,Sheet9!$A$1:$C$457,2,FALSE),"")</f>
        <v/>
      </c>
      <c r="G746" s="98"/>
      <c r="H746" s="5"/>
      <c r="I746" s="99"/>
      <c r="J746" s="100">
        <v>45085</v>
      </c>
      <c r="K746" s="1">
        <f t="shared" si="36"/>
        <v>45144</v>
      </c>
      <c r="L746" s="101"/>
      <c r="M746" s="99" t="str">
        <f>IFERROR(VLOOKUP(C746,Sheet9!$A$1:$C$457,3,FALSE),"")</f>
        <v/>
      </c>
      <c r="N746" s="101">
        <f t="shared" si="37"/>
        <v>124</v>
      </c>
      <c r="O746" s="102"/>
      <c r="P746" s="101"/>
      <c r="Q746" s="103" t="s">
        <v>8489</v>
      </c>
      <c r="R746" s="104">
        <f t="shared" si="35"/>
        <v>124</v>
      </c>
    </row>
    <row r="747" spans="1:18" s="6" customFormat="1" ht="12.75">
      <c r="A747" s="117"/>
      <c r="B747" s="3"/>
      <c r="C747" s="106" t="s">
        <v>8238</v>
      </c>
      <c r="D747" s="96" t="s">
        <v>39</v>
      </c>
      <c r="E747" s="4" t="s">
        <v>8503</v>
      </c>
      <c r="F747" s="97" t="str">
        <f>IFERROR(VLOOKUP(C747,Sheet9!$A$1:$C$457,2,FALSE),"")</f>
        <v/>
      </c>
      <c r="G747" s="98"/>
      <c r="H747" s="5"/>
      <c r="I747" s="99"/>
      <c r="J747" s="100">
        <v>45086</v>
      </c>
      <c r="K747" s="1">
        <f t="shared" si="36"/>
        <v>45145</v>
      </c>
      <c r="L747" s="101"/>
      <c r="M747" s="99" t="str">
        <f>IFERROR(VLOOKUP(C747,Sheet9!$A$1:$C$457,3,FALSE),"")</f>
        <v/>
      </c>
      <c r="N747" s="101">
        <f t="shared" si="37"/>
        <v>124</v>
      </c>
      <c r="O747" s="102"/>
      <c r="P747" s="101"/>
      <c r="Q747" s="103" t="s">
        <v>8489</v>
      </c>
      <c r="R747" s="104">
        <f t="shared" si="35"/>
        <v>124</v>
      </c>
    </row>
    <row r="748" spans="1:18" s="6" customFormat="1" ht="12.75">
      <c r="A748" s="117"/>
      <c r="B748" s="3"/>
      <c r="C748" s="106" t="s">
        <v>8239</v>
      </c>
      <c r="D748" s="96" t="s">
        <v>39</v>
      </c>
      <c r="E748" s="4" t="s">
        <v>8503</v>
      </c>
      <c r="F748" s="97" t="str">
        <f>IFERROR(VLOOKUP(C748,Sheet9!$A$1:$C$457,2,FALSE),"")</f>
        <v/>
      </c>
      <c r="G748" s="98"/>
      <c r="H748" s="5"/>
      <c r="I748" s="99"/>
      <c r="J748" s="100">
        <v>45086</v>
      </c>
      <c r="K748" s="1">
        <f t="shared" si="36"/>
        <v>45145</v>
      </c>
      <c r="L748" s="101"/>
      <c r="M748" s="99" t="str">
        <f>IFERROR(VLOOKUP(C748,Sheet9!$A$1:$C$457,3,FALSE),"")</f>
        <v/>
      </c>
      <c r="N748" s="101">
        <f t="shared" si="37"/>
        <v>124</v>
      </c>
      <c r="O748" s="102"/>
      <c r="P748" s="101"/>
      <c r="Q748" s="103" t="s">
        <v>8489</v>
      </c>
      <c r="R748" s="104">
        <f t="shared" si="35"/>
        <v>124</v>
      </c>
    </row>
    <row r="749" spans="1:18" s="6" customFormat="1" ht="12.75">
      <c r="A749" s="117"/>
      <c r="B749" s="3"/>
      <c r="C749" s="106" t="s">
        <v>8266</v>
      </c>
      <c r="D749" s="96" t="s">
        <v>39</v>
      </c>
      <c r="E749" s="4" t="s">
        <v>8503</v>
      </c>
      <c r="F749" s="97" t="str">
        <f>IFERROR(VLOOKUP(C749,Sheet9!$A$1:$C$457,2,FALSE),"")</f>
        <v/>
      </c>
      <c r="G749" s="98"/>
      <c r="H749" s="5"/>
      <c r="I749" s="99"/>
      <c r="J749" s="100">
        <v>45086</v>
      </c>
      <c r="K749" s="1">
        <f t="shared" si="36"/>
        <v>45145</v>
      </c>
      <c r="L749" s="101"/>
      <c r="M749" s="99" t="str">
        <f>IFERROR(VLOOKUP(C749,Sheet9!$A$1:$C$457,3,FALSE),"")</f>
        <v/>
      </c>
      <c r="N749" s="101">
        <f t="shared" si="37"/>
        <v>124</v>
      </c>
      <c r="O749" s="102"/>
      <c r="P749" s="101"/>
      <c r="Q749" s="103" t="s">
        <v>8489</v>
      </c>
      <c r="R749" s="104">
        <f t="shared" si="35"/>
        <v>124</v>
      </c>
    </row>
    <row r="750" spans="1:18" s="6" customFormat="1" ht="12.75">
      <c r="A750" s="117"/>
      <c r="B750" s="3"/>
      <c r="C750" s="106" t="s">
        <v>8267</v>
      </c>
      <c r="D750" s="96" t="s">
        <v>39</v>
      </c>
      <c r="E750" s="4" t="s">
        <v>8503</v>
      </c>
      <c r="F750" s="97" t="str">
        <f>IFERROR(VLOOKUP(C750,Sheet9!$A$1:$C$457,2,FALSE),"")</f>
        <v/>
      </c>
      <c r="G750" s="98"/>
      <c r="H750" s="5"/>
      <c r="I750" s="99"/>
      <c r="J750" s="100">
        <v>45086</v>
      </c>
      <c r="K750" s="1">
        <f t="shared" si="36"/>
        <v>45145</v>
      </c>
      <c r="L750" s="101"/>
      <c r="M750" s="99" t="str">
        <f>IFERROR(VLOOKUP(C750,Sheet9!$A$1:$C$457,3,FALSE),"")</f>
        <v/>
      </c>
      <c r="N750" s="101">
        <f t="shared" si="37"/>
        <v>124</v>
      </c>
      <c r="O750" s="102"/>
      <c r="P750" s="101"/>
      <c r="Q750" s="103" t="s">
        <v>8489</v>
      </c>
      <c r="R750" s="104">
        <f t="shared" si="35"/>
        <v>124</v>
      </c>
    </row>
    <row r="751" spans="1:18" s="6" customFormat="1" ht="12.75">
      <c r="A751" s="117"/>
      <c r="B751" s="3"/>
      <c r="C751" s="106" t="s">
        <v>8271</v>
      </c>
      <c r="D751" s="96" t="s">
        <v>39</v>
      </c>
      <c r="E751" s="4" t="s">
        <v>8503</v>
      </c>
      <c r="F751" s="97" t="str">
        <f>IFERROR(VLOOKUP(C751,Sheet9!$A$1:$C$457,2,FALSE),"")</f>
        <v/>
      </c>
      <c r="G751" s="98"/>
      <c r="H751" s="5"/>
      <c r="I751" s="99"/>
      <c r="J751" s="100">
        <v>45086</v>
      </c>
      <c r="K751" s="1">
        <f t="shared" si="36"/>
        <v>45145</v>
      </c>
      <c r="L751" s="101"/>
      <c r="M751" s="99" t="str">
        <f>IFERROR(VLOOKUP(C751,Sheet9!$A$1:$C$457,3,FALSE),"")</f>
        <v/>
      </c>
      <c r="N751" s="101">
        <f t="shared" si="37"/>
        <v>124</v>
      </c>
      <c r="O751" s="102"/>
      <c r="P751" s="101"/>
      <c r="Q751" s="103" t="s">
        <v>8489</v>
      </c>
      <c r="R751" s="104">
        <f t="shared" si="35"/>
        <v>124</v>
      </c>
    </row>
    <row r="752" spans="1:18" s="6" customFormat="1" ht="12.75">
      <c r="A752" s="117"/>
      <c r="B752" s="3"/>
      <c r="C752" s="106" t="s">
        <v>8166</v>
      </c>
      <c r="D752" s="96" t="s">
        <v>39</v>
      </c>
      <c r="E752" s="4" t="s">
        <v>8502</v>
      </c>
      <c r="F752" s="97" t="str">
        <f>IFERROR(VLOOKUP(C752,Sheet9!$A$1:$C$457,2,FALSE),"")</f>
        <v/>
      </c>
      <c r="G752" s="98"/>
      <c r="H752" s="5"/>
      <c r="I752" s="99"/>
      <c r="J752" s="100">
        <v>45086</v>
      </c>
      <c r="K752" s="1">
        <f t="shared" si="36"/>
        <v>45145</v>
      </c>
      <c r="L752" s="101"/>
      <c r="M752" s="99" t="str">
        <f>IFERROR(VLOOKUP(C752,Sheet9!$A$1:$C$457,3,FALSE),"")</f>
        <v/>
      </c>
      <c r="N752" s="101">
        <f t="shared" si="37"/>
        <v>124</v>
      </c>
      <c r="O752" s="102"/>
      <c r="P752" s="101"/>
      <c r="Q752" s="103" t="s">
        <v>8489</v>
      </c>
      <c r="R752" s="104">
        <f t="shared" si="35"/>
        <v>124</v>
      </c>
    </row>
    <row r="753" spans="1:18" s="6" customFormat="1" ht="12.75">
      <c r="A753" s="117"/>
      <c r="B753" s="3"/>
      <c r="C753" s="106" t="s">
        <v>8168</v>
      </c>
      <c r="D753" s="96" t="s">
        <v>39</v>
      </c>
      <c r="E753" s="4" t="s">
        <v>8502</v>
      </c>
      <c r="F753" s="97" t="str">
        <f>IFERROR(VLOOKUP(C753,Sheet9!$A$1:$C$457,2,FALSE),"")</f>
        <v/>
      </c>
      <c r="G753" s="98"/>
      <c r="H753" s="5"/>
      <c r="I753" s="99"/>
      <c r="J753" s="100">
        <v>45086</v>
      </c>
      <c r="K753" s="1">
        <f t="shared" si="36"/>
        <v>45145</v>
      </c>
      <c r="L753" s="101"/>
      <c r="M753" s="99" t="str">
        <f>IFERROR(VLOOKUP(C753,Sheet9!$A$1:$C$457,3,FALSE),"")</f>
        <v/>
      </c>
      <c r="N753" s="101">
        <f t="shared" si="37"/>
        <v>124</v>
      </c>
      <c r="O753" s="102"/>
      <c r="P753" s="101"/>
      <c r="Q753" s="103" t="s">
        <v>8489</v>
      </c>
      <c r="R753" s="104">
        <f t="shared" si="35"/>
        <v>124</v>
      </c>
    </row>
    <row r="754" spans="1:18" s="6" customFormat="1" ht="12.75">
      <c r="A754" s="117"/>
      <c r="B754" s="3"/>
      <c r="C754" s="106" t="s">
        <v>8170</v>
      </c>
      <c r="D754" s="96" t="s">
        <v>39</v>
      </c>
      <c r="E754" s="4" t="s">
        <v>8502</v>
      </c>
      <c r="F754" s="97" t="str">
        <f>IFERROR(VLOOKUP(C754,Sheet9!$A$1:$C$457,2,FALSE),"")</f>
        <v/>
      </c>
      <c r="G754" s="98"/>
      <c r="H754" s="5"/>
      <c r="I754" s="99"/>
      <c r="J754" s="100">
        <v>45086</v>
      </c>
      <c r="K754" s="1">
        <f t="shared" si="36"/>
        <v>45145</v>
      </c>
      <c r="L754" s="101"/>
      <c r="M754" s="99" t="str">
        <f>IFERROR(VLOOKUP(C754,Sheet9!$A$1:$C$457,3,FALSE),"")</f>
        <v/>
      </c>
      <c r="N754" s="101">
        <f t="shared" si="37"/>
        <v>124</v>
      </c>
      <c r="O754" s="102"/>
      <c r="P754" s="101"/>
      <c r="Q754" s="103" t="s">
        <v>8489</v>
      </c>
      <c r="R754" s="104">
        <f t="shared" si="35"/>
        <v>124</v>
      </c>
    </row>
    <row r="755" spans="1:18" s="6" customFormat="1" ht="12.75">
      <c r="A755" s="117"/>
      <c r="B755" s="3"/>
      <c r="C755" s="106" t="s">
        <v>8172</v>
      </c>
      <c r="D755" s="96" t="s">
        <v>39</v>
      </c>
      <c r="E755" s="4" t="s">
        <v>8502</v>
      </c>
      <c r="F755" s="97" t="str">
        <f>IFERROR(VLOOKUP(C755,Sheet9!$A$1:$C$457,2,FALSE),"")</f>
        <v/>
      </c>
      <c r="G755" s="98"/>
      <c r="H755" s="5"/>
      <c r="I755" s="99"/>
      <c r="J755" s="100">
        <v>45086</v>
      </c>
      <c r="K755" s="1">
        <f t="shared" si="36"/>
        <v>45145</v>
      </c>
      <c r="L755" s="101"/>
      <c r="M755" s="99" t="str">
        <f>IFERROR(VLOOKUP(C755,Sheet9!$A$1:$C$457,3,FALSE),"")</f>
        <v/>
      </c>
      <c r="N755" s="101">
        <f t="shared" si="37"/>
        <v>124</v>
      </c>
      <c r="O755" s="102"/>
      <c r="P755" s="101"/>
      <c r="Q755" s="103" t="s">
        <v>8489</v>
      </c>
      <c r="R755" s="104">
        <f t="shared" si="35"/>
        <v>124</v>
      </c>
    </row>
    <row r="756" spans="1:18" s="6" customFormat="1" ht="12.75">
      <c r="A756" s="117"/>
      <c r="B756" s="3"/>
      <c r="C756" s="106" t="s">
        <v>8173</v>
      </c>
      <c r="D756" s="96" t="s">
        <v>39</v>
      </c>
      <c r="E756" s="4" t="s">
        <v>8502</v>
      </c>
      <c r="F756" s="97" t="str">
        <f>IFERROR(VLOOKUP(C756,Sheet9!$A$1:$C$457,2,FALSE),"")</f>
        <v/>
      </c>
      <c r="G756" s="98"/>
      <c r="H756" s="5"/>
      <c r="I756" s="99"/>
      <c r="J756" s="100">
        <v>45086</v>
      </c>
      <c r="K756" s="1">
        <f t="shared" si="36"/>
        <v>45145</v>
      </c>
      <c r="L756" s="101"/>
      <c r="M756" s="99" t="str">
        <f>IFERROR(VLOOKUP(C756,Sheet9!$A$1:$C$457,3,FALSE),"")</f>
        <v/>
      </c>
      <c r="N756" s="101">
        <f t="shared" si="37"/>
        <v>124</v>
      </c>
      <c r="O756" s="102"/>
      <c r="P756" s="101"/>
      <c r="Q756" s="103" t="s">
        <v>8489</v>
      </c>
      <c r="R756" s="104">
        <f t="shared" si="35"/>
        <v>124</v>
      </c>
    </row>
    <row r="757" spans="1:18" s="6" customFormat="1" ht="12.75">
      <c r="A757" s="117"/>
      <c r="B757" s="3"/>
      <c r="C757" s="106" t="s">
        <v>8175</v>
      </c>
      <c r="D757" s="96" t="s">
        <v>39</v>
      </c>
      <c r="E757" s="4" t="s">
        <v>8502</v>
      </c>
      <c r="F757" s="97" t="str">
        <f>IFERROR(VLOOKUP(C757,Sheet9!$A$1:$C$457,2,FALSE),"")</f>
        <v/>
      </c>
      <c r="G757" s="98"/>
      <c r="H757" s="5"/>
      <c r="I757" s="99"/>
      <c r="J757" s="100">
        <v>45086</v>
      </c>
      <c r="K757" s="1">
        <f t="shared" si="36"/>
        <v>45145</v>
      </c>
      <c r="L757" s="101"/>
      <c r="M757" s="99" t="str">
        <f>IFERROR(VLOOKUP(C757,Sheet9!$A$1:$C$457,3,FALSE),"")</f>
        <v/>
      </c>
      <c r="N757" s="101">
        <f t="shared" si="37"/>
        <v>124</v>
      </c>
      <c r="O757" s="102"/>
      <c r="P757" s="101"/>
      <c r="Q757" s="103" t="s">
        <v>8489</v>
      </c>
      <c r="R757" s="104">
        <f t="shared" si="35"/>
        <v>124</v>
      </c>
    </row>
    <row r="758" spans="1:18" s="6" customFormat="1" ht="12.75">
      <c r="A758" s="117"/>
      <c r="B758" s="3"/>
      <c r="C758" s="106" t="s">
        <v>8176</v>
      </c>
      <c r="D758" s="96" t="s">
        <v>39</v>
      </c>
      <c r="E758" s="4" t="s">
        <v>8502</v>
      </c>
      <c r="F758" s="97" t="str">
        <f>IFERROR(VLOOKUP(C758,Sheet9!$A$1:$C$457,2,FALSE),"")</f>
        <v/>
      </c>
      <c r="G758" s="98"/>
      <c r="H758" s="5"/>
      <c r="I758" s="99"/>
      <c r="J758" s="100">
        <v>45086</v>
      </c>
      <c r="K758" s="1">
        <f t="shared" si="36"/>
        <v>45145</v>
      </c>
      <c r="L758" s="101"/>
      <c r="M758" s="99" t="str">
        <f>IFERROR(VLOOKUP(C758,Sheet9!$A$1:$C$457,3,FALSE),"")</f>
        <v/>
      </c>
      <c r="N758" s="101">
        <f t="shared" si="37"/>
        <v>124</v>
      </c>
      <c r="O758" s="102"/>
      <c r="P758" s="101"/>
      <c r="Q758" s="103" t="s">
        <v>8489</v>
      </c>
      <c r="R758" s="104">
        <f t="shared" si="35"/>
        <v>124</v>
      </c>
    </row>
    <row r="759" spans="1:18" s="6" customFormat="1" ht="12.75">
      <c r="A759" s="117"/>
      <c r="B759" s="3"/>
      <c r="C759" s="106" t="s">
        <v>8177</v>
      </c>
      <c r="D759" s="96" t="s">
        <v>39</v>
      </c>
      <c r="E759" s="4" t="s">
        <v>8502</v>
      </c>
      <c r="F759" s="97" t="str">
        <f>IFERROR(VLOOKUP(C759,Sheet9!$A$1:$C$457,2,FALSE),"")</f>
        <v/>
      </c>
      <c r="G759" s="98"/>
      <c r="H759" s="5"/>
      <c r="I759" s="99"/>
      <c r="J759" s="100">
        <v>45086</v>
      </c>
      <c r="K759" s="1">
        <f t="shared" si="36"/>
        <v>45145</v>
      </c>
      <c r="L759" s="101"/>
      <c r="M759" s="99" t="str">
        <f>IFERROR(VLOOKUP(C759,Sheet9!$A$1:$C$457,3,FALSE),"")</f>
        <v/>
      </c>
      <c r="N759" s="101">
        <f t="shared" si="37"/>
        <v>124</v>
      </c>
      <c r="O759" s="102"/>
      <c r="P759" s="101"/>
      <c r="Q759" s="103" t="s">
        <v>8489</v>
      </c>
      <c r="R759" s="104">
        <f t="shared" si="35"/>
        <v>124</v>
      </c>
    </row>
    <row r="760" spans="1:18" s="6" customFormat="1" ht="12.75">
      <c r="A760" s="117"/>
      <c r="B760" s="3"/>
      <c r="C760" s="106" t="s">
        <v>8178</v>
      </c>
      <c r="D760" s="96" t="s">
        <v>39</v>
      </c>
      <c r="E760" s="4" t="s">
        <v>8502</v>
      </c>
      <c r="F760" s="97" t="str">
        <f>IFERROR(VLOOKUP(C760,Sheet9!$A$1:$C$457,2,FALSE),"")</f>
        <v/>
      </c>
      <c r="G760" s="98"/>
      <c r="H760" s="5"/>
      <c r="I760" s="99"/>
      <c r="J760" s="100">
        <v>45086</v>
      </c>
      <c r="K760" s="1">
        <f t="shared" si="36"/>
        <v>45145</v>
      </c>
      <c r="L760" s="101"/>
      <c r="M760" s="99" t="str">
        <f>IFERROR(VLOOKUP(C760,Sheet9!$A$1:$C$457,3,FALSE),"")</f>
        <v/>
      </c>
      <c r="N760" s="101">
        <f t="shared" si="37"/>
        <v>124</v>
      </c>
      <c r="O760" s="102"/>
      <c r="P760" s="101"/>
      <c r="Q760" s="103" t="s">
        <v>8489</v>
      </c>
      <c r="R760" s="104">
        <f t="shared" si="35"/>
        <v>124</v>
      </c>
    </row>
    <row r="761" spans="1:18" s="6" customFormat="1" ht="12.75">
      <c r="A761" s="117"/>
      <c r="B761" s="3"/>
      <c r="C761" s="106" t="s">
        <v>8179</v>
      </c>
      <c r="D761" s="96" t="s">
        <v>39</v>
      </c>
      <c r="E761" s="4" t="s">
        <v>8502</v>
      </c>
      <c r="F761" s="97" t="str">
        <f>IFERROR(VLOOKUP(C761,Sheet9!$A$1:$C$457,2,FALSE),"")</f>
        <v/>
      </c>
      <c r="G761" s="98"/>
      <c r="H761" s="5"/>
      <c r="I761" s="99"/>
      <c r="J761" s="100">
        <v>45086</v>
      </c>
      <c r="K761" s="1">
        <f t="shared" si="36"/>
        <v>45145</v>
      </c>
      <c r="L761" s="101"/>
      <c r="M761" s="99" t="str">
        <f>IFERROR(VLOOKUP(C761,Sheet9!$A$1:$C$457,3,FALSE),"")</f>
        <v/>
      </c>
      <c r="N761" s="101">
        <f t="shared" si="37"/>
        <v>124</v>
      </c>
      <c r="O761" s="102"/>
      <c r="P761" s="101"/>
      <c r="Q761" s="103" t="s">
        <v>8489</v>
      </c>
      <c r="R761" s="104">
        <f t="shared" si="35"/>
        <v>124</v>
      </c>
    </row>
    <row r="762" spans="1:18" s="6" customFormat="1" ht="12.75">
      <c r="A762" s="117"/>
      <c r="B762" s="3"/>
      <c r="C762" s="106" t="s">
        <v>8181</v>
      </c>
      <c r="D762" s="96" t="s">
        <v>39</v>
      </c>
      <c r="E762" s="4" t="s">
        <v>8502</v>
      </c>
      <c r="F762" s="97" t="str">
        <f>IFERROR(VLOOKUP(C762,Sheet9!$A$1:$C$457,2,FALSE),"")</f>
        <v/>
      </c>
      <c r="G762" s="98"/>
      <c r="H762" s="5"/>
      <c r="I762" s="99"/>
      <c r="J762" s="100">
        <v>45086</v>
      </c>
      <c r="K762" s="1">
        <f t="shared" si="36"/>
        <v>45145</v>
      </c>
      <c r="L762" s="101"/>
      <c r="M762" s="99" t="str">
        <f>IFERROR(VLOOKUP(C762,Sheet9!$A$1:$C$457,3,FALSE),"")</f>
        <v/>
      </c>
      <c r="N762" s="101">
        <f t="shared" si="37"/>
        <v>124</v>
      </c>
      <c r="O762" s="102"/>
      <c r="P762" s="101"/>
      <c r="Q762" s="103" t="s">
        <v>8489</v>
      </c>
      <c r="R762" s="104">
        <f t="shared" si="35"/>
        <v>124</v>
      </c>
    </row>
    <row r="763" spans="1:18" s="6" customFormat="1" ht="12.75">
      <c r="A763" s="117"/>
      <c r="B763" s="3"/>
      <c r="C763" s="106" t="s">
        <v>8182</v>
      </c>
      <c r="D763" s="96" t="s">
        <v>39</v>
      </c>
      <c r="E763" s="4" t="s">
        <v>8502</v>
      </c>
      <c r="F763" s="97" t="str">
        <f>IFERROR(VLOOKUP(C763,Sheet9!$A$1:$C$457,2,FALSE),"")</f>
        <v/>
      </c>
      <c r="G763" s="98"/>
      <c r="H763" s="5"/>
      <c r="I763" s="99"/>
      <c r="J763" s="100">
        <v>45086</v>
      </c>
      <c r="K763" s="1">
        <f t="shared" si="36"/>
        <v>45145</v>
      </c>
      <c r="L763" s="101"/>
      <c r="M763" s="99" t="str">
        <f>IFERROR(VLOOKUP(C763,Sheet9!$A$1:$C$457,3,FALSE),"")</f>
        <v/>
      </c>
      <c r="N763" s="101">
        <f t="shared" si="37"/>
        <v>124</v>
      </c>
      <c r="O763" s="102"/>
      <c r="P763" s="101"/>
      <c r="Q763" s="103" t="s">
        <v>8489</v>
      </c>
      <c r="R763" s="104">
        <f t="shared" si="35"/>
        <v>124</v>
      </c>
    </row>
    <row r="764" spans="1:18" s="6" customFormat="1" ht="12.75">
      <c r="A764" s="117"/>
      <c r="B764" s="3"/>
      <c r="C764" s="106" t="s">
        <v>8183</v>
      </c>
      <c r="D764" s="96" t="s">
        <v>39</v>
      </c>
      <c r="E764" s="4" t="s">
        <v>8502</v>
      </c>
      <c r="F764" s="97" t="str">
        <f>IFERROR(VLOOKUP(C764,Sheet9!$A$1:$C$457,2,FALSE),"")</f>
        <v/>
      </c>
      <c r="G764" s="98"/>
      <c r="H764" s="5"/>
      <c r="I764" s="99"/>
      <c r="J764" s="100">
        <v>45086</v>
      </c>
      <c r="K764" s="1">
        <f t="shared" si="36"/>
        <v>45145</v>
      </c>
      <c r="L764" s="101"/>
      <c r="M764" s="99" t="str">
        <f>IFERROR(VLOOKUP(C764,Sheet9!$A$1:$C$457,3,FALSE),"")</f>
        <v/>
      </c>
      <c r="N764" s="101">
        <f t="shared" si="37"/>
        <v>124</v>
      </c>
      <c r="O764" s="102"/>
      <c r="P764" s="101"/>
      <c r="Q764" s="103" t="s">
        <v>8489</v>
      </c>
      <c r="R764" s="104">
        <f t="shared" si="35"/>
        <v>124</v>
      </c>
    </row>
    <row r="765" spans="1:18" s="6" customFormat="1" ht="12.75">
      <c r="A765" s="117"/>
      <c r="B765" s="3"/>
      <c r="C765" s="106" t="s">
        <v>8185</v>
      </c>
      <c r="D765" s="96" t="s">
        <v>39</v>
      </c>
      <c r="E765" s="4" t="s">
        <v>8502</v>
      </c>
      <c r="F765" s="97" t="str">
        <f>IFERROR(VLOOKUP(C765,Sheet9!$A$1:$C$457,2,FALSE),"")</f>
        <v/>
      </c>
      <c r="G765" s="98"/>
      <c r="H765" s="5"/>
      <c r="I765" s="99"/>
      <c r="J765" s="100">
        <v>45086</v>
      </c>
      <c r="K765" s="1">
        <f t="shared" si="36"/>
        <v>45145</v>
      </c>
      <c r="L765" s="101"/>
      <c r="M765" s="99" t="str">
        <f>IFERROR(VLOOKUP(C765,Sheet9!$A$1:$C$457,3,FALSE),"")</f>
        <v/>
      </c>
      <c r="N765" s="101">
        <f t="shared" si="37"/>
        <v>124</v>
      </c>
      <c r="O765" s="102"/>
      <c r="P765" s="101"/>
      <c r="Q765" s="103" t="s">
        <v>8489</v>
      </c>
      <c r="R765" s="104">
        <f t="shared" si="35"/>
        <v>124</v>
      </c>
    </row>
    <row r="766" spans="1:18" s="6" customFormat="1" ht="12.75">
      <c r="A766" s="117"/>
      <c r="B766" s="3"/>
      <c r="C766" s="106" t="s">
        <v>8187</v>
      </c>
      <c r="D766" s="96" t="s">
        <v>39</v>
      </c>
      <c r="E766" s="4" t="s">
        <v>8502</v>
      </c>
      <c r="F766" s="97" t="str">
        <f>IFERROR(VLOOKUP(C766,Sheet9!$A$1:$C$457,2,FALSE),"")</f>
        <v/>
      </c>
      <c r="G766" s="98"/>
      <c r="H766" s="5"/>
      <c r="I766" s="99"/>
      <c r="J766" s="100">
        <v>45086</v>
      </c>
      <c r="K766" s="1">
        <f t="shared" si="36"/>
        <v>45145</v>
      </c>
      <c r="L766" s="101"/>
      <c r="M766" s="99" t="str">
        <f>IFERROR(VLOOKUP(C766,Sheet9!$A$1:$C$457,3,FALSE),"")</f>
        <v/>
      </c>
      <c r="N766" s="101">
        <f t="shared" si="37"/>
        <v>124</v>
      </c>
      <c r="O766" s="102"/>
      <c r="P766" s="101"/>
      <c r="Q766" s="103" t="s">
        <v>8489</v>
      </c>
      <c r="R766" s="104">
        <f t="shared" si="35"/>
        <v>124</v>
      </c>
    </row>
    <row r="767" spans="1:18" s="6" customFormat="1" ht="12.75">
      <c r="A767" s="117"/>
      <c r="B767" s="3"/>
      <c r="C767" s="106" t="s">
        <v>8188</v>
      </c>
      <c r="D767" s="96" t="s">
        <v>39</v>
      </c>
      <c r="E767" s="4" t="s">
        <v>8502</v>
      </c>
      <c r="F767" s="97" t="str">
        <f>IFERROR(VLOOKUP(C767,Sheet9!$A$1:$C$457,2,FALSE),"")</f>
        <v/>
      </c>
      <c r="G767" s="98"/>
      <c r="H767" s="5"/>
      <c r="I767" s="99"/>
      <c r="J767" s="100">
        <v>45086</v>
      </c>
      <c r="K767" s="1">
        <f t="shared" si="36"/>
        <v>45145</v>
      </c>
      <c r="L767" s="101"/>
      <c r="M767" s="99" t="str">
        <f>IFERROR(VLOOKUP(C767,Sheet9!$A$1:$C$457,3,FALSE),"")</f>
        <v/>
      </c>
      <c r="N767" s="101">
        <f t="shared" si="37"/>
        <v>124</v>
      </c>
      <c r="O767" s="102"/>
      <c r="P767" s="101"/>
      <c r="Q767" s="103" t="s">
        <v>8489</v>
      </c>
      <c r="R767" s="104">
        <f t="shared" si="35"/>
        <v>124</v>
      </c>
    </row>
    <row r="768" spans="1:18" s="6" customFormat="1" ht="12.75">
      <c r="A768" s="117"/>
      <c r="B768" s="3"/>
      <c r="C768" s="106" t="s">
        <v>8190</v>
      </c>
      <c r="D768" s="96" t="s">
        <v>39</v>
      </c>
      <c r="E768" s="4" t="s">
        <v>8502</v>
      </c>
      <c r="F768" s="97" t="str">
        <f>IFERROR(VLOOKUP(C768,Sheet9!$A$1:$C$457,2,FALSE),"")</f>
        <v/>
      </c>
      <c r="G768" s="98"/>
      <c r="H768" s="5"/>
      <c r="I768" s="99"/>
      <c r="J768" s="100">
        <v>45086</v>
      </c>
      <c r="K768" s="1">
        <f t="shared" si="36"/>
        <v>45145</v>
      </c>
      <c r="L768" s="101"/>
      <c r="M768" s="99" t="str">
        <f>IFERROR(VLOOKUP(C768,Sheet9!$A$1:$C$457,3,FALSE),"")</f>
        <v/>
      </c>
      <c r="N768" s="101">
        <f t="shared" si="37"/>
        <v>124</v>
      </c>
      <c r="O768" s="102"/>
      <c r="P768" s="101"/>
      <c r="Q768" s="103" t="s">
        <v>8489</v>
      </c>
      <c r="R768" s="104">
        <f t="shared" si="35"/>
        <v>124</v>
      </c>
    </row>
    <row r="769" spans="1:18" s="6" customFormat="1" ht="12.75">
      <c r="A769" s="117"/>
      <c r="B769" s="3"/>
      <c r="C769" s="106" t="s">
        <v>8195</v>
      </c>
      <c r="D769" s="96" t="s">
        <v>39</v>
      </c>
      <c r="E769" s="4" t="s">
        <v>8502</v>
      </c>
      <c r="F769" s="97" t="str">
        <f>IFERROR(VLOOKUP(C769,Sheet9!$A$1:$C$457,2,FALSE),"")</f>
        <v/>
      </c>
      <c r="G769" s="98"/>
      <c r="H769" s="5"/>
      <c r="I769" s="99"/>
      <c r="J769" s="100">
        <v>45086</v>
      </c>
      <c r="K769" s="1">
        <f t="shared" si="36"/>
        <v>45145</v>
      </c>
      <c r="L769" s="101"/>
      <c r="M769" s="99" t="str">
        <f>IFERROR(VLOOKUP(C769,Sheet9!$A$1:$C$457,3,FALSE),"")</f>
        <v/>
      </c>
      <c r="N769" s="101">
        <f t="shared" si="37"/>
        <v>124</v>
      </c>
      <c r="O769" s="102"/>
      <c r="P769" s="101"/>
      <c r="Q769" s="103" t="s">
        <v>8489</v>
      </c>
      <c r="R769" s="104">
        <f t="shared" si="35"/>
        <v>124</v>
      </c>
    </row>
    <row r="770" spans="1:18" s="6" customFormat="1" ht="12.75">
      <c r="A770" s="117"/>
      <c r="B770" s="3"/>
      <c r="C770" s="106" t="s">
        <v>8197</v>
      </c>
      <c r="D770" s="96" t="s">
        <v>39</v>
      </c>
      <c r="E770" s="4" t="s">
        <v>8502</v>
      </c>
      <c r="F770" s="97" t="str">
        <f>IFERROR(VLOOKUP(C770,Sheet9!$A$1:$C$457,2,FALSE),"")</f>
        <v/>
      </c>
      <c r="G770" s="98"/>
      <c r="H770" s="5"/>
      <c r="I770" s="99"/>
      <c r="J770" s="100">
        <v>45086</v>
      </c>
      <c r="K770" s="1">
        <f t="shared" si="36"/>
        <v>45145</v>
      </c>
      <c r="L770" s="101"/>
      <c r="M770" s="99" t="str">
        <f>IFERROR(VLOOKUP(C770,Sheet9!$A$1:$C$457,3,FALSE),"")</f>
        <v/>
      </c>
      <c r="N770" s="101">
        <f t="shared" si="37"/>
        <v>124</v>
      </c>
      <c r="O770" s="102"/>
      <c r="P770" s="101"/>
      <c r="Q770" s="103" t="s">
        <v>8489</v>
      </c>
      <c r="R770" s="104">
        <f t="shared" si="35"/>
        <v>124</v>
      </c>
    </row>
    <row r="771" spans="1:18" s="6" customFormat="1" ht="12.75">
      <c r="A771" s="117"/>
      <c r="B771" s="3"/>
      <c r="C771" s="106" t="s">
        <v>8198</v>
      </c>
      <c r="D771" s="96" t="s">
        <v>39</v>
      </c>
      <c r="E771" s="4" t="s">
        <v>8502</v>
      </c>
      <c r="F771" s="97" t="str">
        <f>IFERROR(VLOOKUP(C771,Sheet9!$A$1:$C$457,2,FALSE),"")</f>
        <v/>
      </c>
      <c r="G771" s="98"/>
      <c r="H771" s="5"/>
      <c r="I771" s="99"/>
      <c r="J771" s="100">
        <v>45086</v>
      </c>
      <c r="K771" s="1">
        <f t="shared" si="36"/>
        <v>45145</v>
      </c>
      <c r="L771" s="101"/>
      <c r="M771" s="99" t="str">
        <f>IFERROR(VLOOKUP(C771,Sheet9!$A$1:$C$457,3,FALSE),"")</f>
        <v/>
      </c>
      <c r="N771" s="101">
        <f t="shared" si="37"/>
        <v>124</v>
      </c>
      <c r="O771" s="102"/>
      <c r="P771" s="101"/>
      <c r="Q771" s="103" t="s">
        <v>8489</v>
      </c>
      <c r="R771" s="104">
        <f t="shared" si="35"/>
        <v>124</v>
      </c>
    </row>
    <row r="772" spans="1:18" s="6" customFormat="1" ht="12.75">
      <c r="A772" s="117"/>
      <c r="B772" s="3"/>
      <c r="C772" s="106" t="s">
        <v>8200</v>
      </c>
      <c r="D772" s="96" t="s">
        <v>39</v>
      </c>
      <c r="E772" s="4" t="s">
        <v>8502</v>
      </c>
      <c r="F772" s="97" t="str">
        <f>IFERROR(VLOOKUP(C772,Sheet9!$A$1:$C$457,2,FALSE),"")</f>
        <v/>
      </c>
      <c r="G772" s="98"/>
      <c r="H772" s="5"/>
      <c r="I772" s="99"/>
      <c r="J772" s="100">
        <v>45086</v>
      </c>
      <c r="K772" s="1">
        <f t="shared" si="36"/>
        <v>45145</v>
      </c>
      <c r="L772" s="101"/>
      <c r="M772" s="99" t="str">
        <f>IFERROR(VLOOKUP(C772,Sheet9!$A$1:$C$457,3,FALSE),"")</f>
        <v/>
      </c>
      <c r="N772" s="101">
        <f t="shared" si="37"/>
        <v>124</v>
      </c>
      <c r="O772" s="102"/>
      <c r="P772" s="101"/>
      <c r="Q772" s="103" t="s">
        <v>8489</v>
      </c>
      <c r="R772" s="104">
        <f t="shared" si="35"/>
        <v>124</v>
      </c>
    </row>
    <row r="773" spans="1:18" s="6" customFormat="1" ht="12.75">
      <c r="A773" s="117"/>
      <c r="B773" s="3"/>
      <c r="C773" s="106" t="s">
        <v>8201</v>
      </c>
      <c r="D773" s="96" t="s">
        <v>39</v>
      </c>
      <c r="E773" s="4" t="s">
        <v>8502</v>
      </c>
      <c r="F773" s="97" t="str">
        <f>IFERROR(VLOOKUP(C773,Sheet9!$A$1:$C$457,2,FALSE),"")</f>
        <v/>
      </c>
      <c r="G773" s="98"/>
      <c r="H773" s="5"/>
      <c r="I773" s="99"/>
      <c r="J773" s="100">
        <v>45086</v>
      </c>
      <c r="K773" s="1">
        <f t="shared" si="36"/>
        <v>45145</v>
      </c>
      <c r="L773" s="101"/>
      <c r="M773" s="99" t="str">
        <f>IFERROR(VLOOKUP(C773,Sheet9!$A$1:$C$457,3,FALSE),"")</f>
        <v/>
      </c>
      <c r="N773" s="101">
        <f t="shared" si="37"/>
        <v>124</v>
      </c>
      <c r="O773" s="102"/>
      <c r="P773" s="101"/>
      <c r="Q773" s="103" t="s">
        <v>8489</v>
      </c>
      <c r="R773" s="104">
        <f t="shared" si="35"/>
        <v>124</v>
      </c>
    </row>
    <row r="774" spans="1:18" s="6" customFormat="1" ht="12.75">
      <c r="A774" s="117"/>
      <c r="B774" s="3"/>
      <c r="C774" s="106" t="s">
        <v>8203</v>
      </c>
      <c r="D774" s="96" t="s">
        <v>39</v>
      </c>
      <c r="E774" s="4" t="s">
        <v>8502</v>
      </c>
      <c r="F774" s="97" t="str">
        <f>IFERROR(VLOOKUP(C774,Sheet9!$A$1:$C$457,2,FALSE),"")</f>
        <v/>
      </c>
      <c r="G774" s="98"/>
      <c r="H774" s="5"/>
      <c r="I774" s="99"/>
      <c r="J774" s="100">
        <v>45086</v>
      </c>
      <c r="K774" s="1">
        <f t="shared" si="36"/>
        <v>45145</v>
      </c>
      <c r="L774" s="101"/>
      <c r="M774" s="99" t="str">
        <f>IFERROR(VLOOKUP(C774,Sheet9!$A$1:$C$457,3,FALSE),"")</f>
        <v/>
      </c>
      <c r="N774" s="101">
        <f t="shared" si="37"/>
        <v>124</v>
      </c>
      <c r="O774" s="102"/>
      <c r="P774" s="101"/>
      <c r="Q774" s="103" t="s">
        <v>8489</v>
      </c>
      <c r="R774" s="104">
        <f t="shared" si="35"/>
        <v>124</v>
      </c>
    </row>
    <row r="775" spans="1:18" s="6" customFormat="1" ht="12.75">
      <c r="A775" s="117"/>
      <c r="B775" s="3"/>
      <c r="C775" s="106" t="s">
        <v>8206</v>
      </c>
      <c r="D775" s="96" t="s">
        <v>39</v>
      </c>
      <c r="E775" s="4" t="s">
        <v>8502</v>
      </c>
      <c r="F775" s="97" t="str">
        <f>IFERROR(VLOOKUP(C775,Sheet9!$A$1:$C$457,2,FALSE),"")</f>
        <v/>
      </c>
      <c r="G775" s="98"/>
      <c r="H775" s="5"/>
      <c r="I775" s="99"/>
      <c r="J775" s="100">
        <v>45086</v>
      </c>
      <c r="K775" s="1">
        <f t="shared" si="36"/>
        <v>45145</v>
      </c>
      <c r="L775" s="101"/>
      <c r="M775" s="99" t="str">
        <f>IFERROR(VLOOKUP(C775,Sheet9!$A$1:$C$457,3,FALSE),"")</f>
        <v/>
      </c>
      <c r="N775" s="101">
        <f t="shared" si="37"/>
        <v>124</v>
      </c>
      <c r="O775" s="102"/>
      <c r="P775" s="101"/>
      <c r="Q775" s="103" t="s">
        <v>8489</v>
      </c>
      <c r="R775" s="104">
        <f t="shared" si="35"/>
        <v>124</v>
      </c>
    </row>
    <row r="776" spans="1:18" s="6" customFormat="1" ht="12.75">
      <c r="A776" s="117"/>
      <c r="B776" s="3"/>
      <c r="C776" s="106" t="s">
        <v>8208</v>
      </c>
      <c r="D776" s="96" t="s">
        <v>39</v>
      </c>
      <c r="E776" s="4" t="s">
        <v>8502</v>
      </c>
      <c r="F776" s="97" t="str">
        <f>IFERROR(VLOOKUP(C776,Sheet9!$A$1:$C$457,2,FALSE),"")</f>
        <v/>
      </c>
      <c r="G776" s="98"/>
      <c r="H776" s="5"/>
      <c r="I776" s="99"/>
      <c r="J776" s="100">
        <v>45086</v>
      </c>
      <c r="K776" s="1">
        <f t="shared" si="36"/>
        <v>45145</v>
      </c>
      <c r="L776" s="101"/>
      <c r="M776" s="99" t="str">
        <f>IFERROR(VLOOKUP(C776,Sheet9!$A$1:$C$457,3,FALSE),"")</f>
        <v/>
      </c>
      <c r="N776" s="101">
        <f t="shared" si="37"/>
        <v>124</v>
      </c>
      <c r="O776" s="102"/>
      <c r="P776" s="101"/>
      <c r="Q776" s="103" t="s">
        <v>8489</v>
      </c>
      <c r="R776" s="104">
        <f t="shared" si="35"/>
        <v>124</v>
      </c>
    </row>
    <row r="777" spans="1:18" s="6" customFormat="1" ht="12.75">
      <c r="A777" s="117"/>
      <c r="B777" s="3"/>
      <c r="C777" s="106" t="s">
        <v>8209</v>
      </c>
      <c r="D777" s="96" t="s">
        <v>39</v>
      </c>
      <c r="E777" s="4" t="s">
        <v>8502</v>
      </c>
      <c r="F777" s="97" t="str">
        <f>IFERROR(VLOOKUP(C777,Sheet9!$A$1:$C$457,2,FALSE),"")</f>
        <v/>
      </c>
      <c r="G777" s="98"/>
      <c r="H777" s="5"/>
      <c r="I777" s="99"/>
      <c r="J777" s="100">
        <v>45086</v>
      </c>
      <c r="K777" s="1">
        <f t="shared" si="36"/>
        <v>45145</v>
      </c>
      <c r="L777" s="101"/>
      <c r="M777" s="99" t="str">
        <f>IFERROR(VLOOKUP(C777,Sheet9!$A$1:$C$457,3,FALSE),"")</f>
        <v/>
      </c>
      <c r="N777" s="101">
        <f t="shared" si="37"/>
        <v>124</v>
      </c>
      <c r="O777" s="102"/>
      <c r="P777" s="101"/>
      <c r="Q777" s="103" t="s">
        <v>8489</v>
      </c>
      <c r="R777" s="104">
        <f t="shared" ref="R777:R840" si="38">P777+N777+L777+I777</f>
        <v>124</v>
      </c>
    </row>
    <row r="778" spans="1:18" s="6" customFormat="1" ht="12.75">
      <c r="A778" s="117"/>
      <c r="B778" s="3"/>
      <c r="C778" s="106" t="s">
        <v>8210</v>
      </c>
      <c r="D778" s="96" t="s">
        <v>39</v>
      </c>
      <c r="E778" s="4" t="s">
        <v>8502</v>
      </c>
      <c r="F778" s="97" t="str">
        <f>IFERROR(VLOOKUP(C778,Sheet9!$A$1:$C$457,2,FALSE),"")</f>
        <v/>
      </c>
      <c r="G778" s="98"/>
      <c r="H778" s="5"/>
      <c r="I778" s="99"/>
      <c r="J778" s="100">
        <v>45086</v>
      </c>
      <c r="K778" s="1">
        <f t="shared" si="36"/>
        <v>45145</v>
      </c>
      <c r="L778" s="101"/>
      <c r="M778" s="99" t="str">
        <f>IFERROR(VLOOKUP(C778,Sheet9!$A$1:$C$457,3,FALSE),"")</f>
        <v/>
      </c>
      <c r="N778" s="101">
        <f t="shared" si="37"/>
        <v>124</v>
      </c>
      <c r="O778" s="102"/>
      <c r="P778" s="101"/>
      <c r="Q778" s="103" t="s">
        <v>8489</v>
      </c>
      <c r="R778" s="104">
        <f t="shared" si="38"/>
        <v>124</v>
      </c>
    </row>
    <row r="779" spans="1:18" s="6" customFormat="1" ht="12.75">
      <c r="A779" s="117"/>
      <c r="B779" s="3"/>
      <c r="C779" s="106" t="s">
        <v>8212</v>
      </c>
      <c r="D779" s="96" t="s">
        <v>39</v>
      </c>
      <c r="E779" s="4" t="s">
        <v>8502</v>
      </c>
      <c r="F779" s="97" t="str">
        <f>IFERROR(VLOOKUP(C779,Sheet9!$A$1:$C$457,2,FALSE),"")</f>
        <v/>
      </c>
      <c r="G779" s="98"/>
      <c r="H779" s="5"/>
      <c r="I779" s="99"/>
      <c r="J779" s="100">
        <v>45086</v>
      </c>
      <c r="K779" s="1">
        <f t="shared" si="36"/>
        <v>45145</v>
      </c>
      <c r="L779" s="101"/>
      <c r="M779" s="99" t="str">
        <f>IFERROR(VLOOKUP(C779,Sheet9!$A$1:$C$457,3,FALSE),"")</f>
        <v/>
      </c>
      <c r="N779" s="101">
        <f t="shared" si="37"/>
        <v>124</v>
      </c>
      <c r="O779" s="102"/>
      <c r="P779" s="101"/>
      <c r="Q779" s="103" t="s">
        <v>8489</v>
      </c>
      <c r="R779" s="104">
        <f t="shared" si="38"/>
        <v>124</v>
      </c>
    </row>
    <row r="780" spans="1:18" s="6" customFormat="1" ht="12.75">
      <c r="A780" s="117"/>
      <c r="B780" s="3"/>
      <c r="C780" s="106" t="s">
        <v>8213</v>
      </c>
      <c r="D780" s="96" t="s">
        <v>39</v>
      </c>
      <c r="E780" s="4" t="s">
        <v>8502</v>
      </c>
      <c r="F780" s="97" t="str">
        <f>IFERROR(VLOOKUP(C780,Sheet9!$A$1:$C$457,2,FALSE),"")</f>
        <v/>
      </c>
      <c r="G780" s="98"/>
      <c r="H780" s="5"/>
      <c r="I780" s="99"/>
      <c r="J780" s="100">
        <v>45086</v>
      </c>
      <c r="K780" s="1">
        <f t="shared" si="36"/>
        <v>45145</v>
      </c>
      <c r="L780" s="101"/>
      <c r="M780" s="99" t="str">
        <f>IFERROR(VLOOKUP(C780,Sheet9!$A$1:$C$457,3,FALSE),"")</f>
        <v/>
      </c>
      <c r="N780" s="101">
        <f t="shared" si="37"/>
        <v>124</v>
      </c>
      <c r="O780" s="102"/>
      <c r="P780" s="101"/>
      <c r="Q780" s="103" t="s">
        <v>8489</v>
      </c>
      <c r="R780" s="104">
        <f t="shared" si="38"/>
        <v>124</v>
      </c>
    </row>
    <row r="781" spans="1:18" s="6" customFormat="1" ht="12.75">
      <c r="A781" s="117"/>
      <c r="B781" s="3"/>
      <c r="C781" s="106" t="s">
        <v>8214</v>
      </c>
      <c r="D781" s="96" t="s">
        <v>39</v>
      </c>
      <c r="E781" s="4" t="s">
        <v>8502</v>
      </c>
      <c r="F781" s="97" t="str">
        <f>IFERROR(VLOOKUP(C781,Sheet9!$A$1:$C$457,2,FALSE),"")</f>
        <v/>
      </c>
      <c r="G781" s="98"/>
      <c r="H781" s="5"/>
      <c r="I781" s="99"/>
      <c r="J781" s="100">
        <v>45086</v>
      </c>
      <c r="K781" s="1">
        <f t="shared" si="36"/>
        <v>45145</v>
      </c>
      <c r="L781" s="101"/>
      <c r="M781" s="99" t="str">
        <f>IFERROR(VLOOKUP(C781,Sheet9!$A$1:$C$457,3,FALSE),"")</f>
        <v/>
      </c>
      <c r="N781" s="101">
        <f t="shared" si="37"/>
        <v>124</v>
      </c>
      <c r="O781" s="102"/>
      <c r="P781" s="101"/>
      <c r="Q781" s="103" t="s">
        <v>8489</v>
      </c>
      <c r="R781" s="104">
        <f t="shared" si="38"/>
        <v>124</v>
      </c>
    </row>
    <row r="782" spans="1:18" s="6" customFormat="1" ht="12.75">
      <c r="A782" s="117"/>
      <c r="B782" s="3"/>
      <c r="C782" s="106" t="s">
        <v>10342</v>
      </c>
      <c r="D782" s="96" t="s">
        <v>39</v>
      </c>
      <c r="E782" s="4" t="s">
        <v>8502</v>
      </c>
      <c r="F782" s="97" t="str">
        <f>IFERROR(VLOOKUP(C782,Sheet9!$A$1:$C$457,2,FALSE),"")</f>
        <v/>
      </c>
      <c r="G782" s="98"/>
      <c r="H782" s="5"/>
      <c r="I782" s="99"/>
      <c r="J782" s="100">
        <v>45086</v>
      </c>
      <c r="K782" s="1">
        <f t="shared" si="36"/>
        <v>45145</v>
      </c>
      <c r="L782" s="101"/>
      <c r="M782" s="99" t="str">
        <f>IFERROR(VLOOKUP(C782,Sheet9!$A$1:$C$457,3,FALSE),"")</f>
        <v/>
      </c>
      <c r="N782" s="101">
        <f t="shared" si="37"/>
        <v>124</v>
      </c>
      <c r="O782" s="102"/>
      <c r="P782" s="101"/>
      <c r="Q782" s="103" t="s">
        <v>8489</v>
      </c>
      <c r="R782" s="104">
        <f t="shared" si="38"/>
        <v>124</v>
      </c>
    </row>
    <row r="783" spans="1:18" s="6" customFormat="1" ht="12.75">
      <c r="A783" s="117"/>
      <c r="B783" s="3"/>
      <c r="C783" s="106" t="s">
        <v>8218</v>
      </c>
      <c r="D783" s="96" t="s">
        <v>39</v>
      </c>
      <c r="E783" s="4" t="s">
        <v>8502</v>
      </c>
      <c r="F783" s="97" t="str">
        <f>IFERROR(VLOOKUP(C783,Sheet9!$A$1:$C$457,2,FALSE),"")</f>
        <v/>
      </c>
      <c r="G783" s="98"/>
      <c r="H783" s="5"/>
      <c r="I783" s="99"/>
      <c r="J783" s="100">
        <v>45086</v>
      </c>
      <c r="K783" s="1">
        <f t="shared" si="36"/>
        <v>45145</v>
      </c>
      <c r="L783" s="101"/>
      <c r="M783" s="99" t="str">
        <f>IFERROR(VLOOKUP(C783,Sheet9!$A$1:$C$457,3,FALSE),"")</f>
        <v/>
      </c>
      <c r="N783" s="101">
        <f t="shared" si="37"/>
        <v>124</v>
      </c>
      <c r="O783" s="102"/>
      <c r="P783" s="101"/>
      <c r="Q783" s="103" t="s">
        <v>8489</v>
      </c>
      <c r="R783" s="104">
        <f t="shared" si="38"/>
        <v>124</v>
      </c>
    </row>
    <row r="784" spans="1:18" s="6" customFormat="1" ht="12.75">
      <c r="A784" s="117"/>
      <c r="B784" s="3"/>
      <c r="C784" s="106" t="s">
        <v>8219</v>
      </c>
      <c r="D784" s="96" t="s">
        <v>39</v>
      </c>
      <c r="E784" s="4" t="s">
        <v>8502</v>
      </c>
      <c r="F784" s="97" t="str">
        <f>IFERROR(VLOOKUP(C784,Sheet9!$A$1:$C$457,2,FALSE),"")</f>
        <v/>
      </c>
      <c r="G784" s="98"/>
      <c r="H784" s="5"/>
      <c r="I784" s="99"/>
      <c r="J784" s="100">
        <v>45086</v>
      </c>
      <c r="K784" s="1">
        <f t="shared" si="36"/>
        <v>45145</v>
      </c>
      <c r="L784" s="101"/>
      <c r="M784" s="99" t="str">
        <f>IFERROR(VLOOKUP(C784,Sheet9!$A$1:$C$457,3,FALSE),"")</f>
        <v/>
      </c>
      <c r="N784" s="101">
        <f t="shared" si="37"/>
        <v>124</v>
      </c>
      <c r="O784" s="102"/>
      <c r="P784" s="101"/>
      <c r="Q784" s="103" t="s">
        <v>8489</v>
      </c>
      <c r="R784" s="104">
        <f t="shared" si="38"/>
        <v>124</v>
      </c>
    </row>
    <row r="785" spans="1:18" s="6" customFormat="1" ht="12.75">
      <c r="A785" s="117"/>
      <c r="B785" s="3"/>
      <c r="C785" s="106" t="s">
        <v>8222</v>
      </c>
      <c r="D785" s="96" t="s">
        <v>39</v>
      </c>
      <c r="E785" s="4" t="s">
        <v>8502</v>
      </c>
      <c r="F785" s="97" t="str">
        <f>IFERROR(VLOOKUP(C785,Sheet9!$A$1:$C$457,2,FALSE),"")</f>
        <v/>
      </c>
      <c r="G785" s="98"/>
      <c r="H785" s="5"/>
      <c r="I785" s="99"/>
      <c r="J785" s="100">
        <v>45086</v>
      </c>
      <c r="K785" s="1">
        <f t="shared" si="36"/>
        <v>45145</v>
      </c>
      <c r="L785" s="101"/>
      <c r="M785" s="99" t="str">
        <f>IFERROR(VLOOKUP(C785,Sheet9!$A$1:$C$457,3,FALSE),"")</f>
        <v/>
      </c>
      <c r="N785" s="101">
        <f t="shared" si="37"/>
        <v>124</v>
      </c>
      <c r="O785" s="102"/>
      <c r="P785" s="101"/>
      <c r="Q785" s="103" t="s">
        <v>8489</v>
      </c>
      <c r="R785" s="104">
        <f t="shared" si="38"/>
        <v>124</v>
      </c>
    </row>
    <row r="786" spans="1:18" s="6" customFormat="1" ht="12.75">
      <c r="A786" s="117"/>
      <c r="B786" s="3"/>
      <c r="C786" s="106" t="s">
        <v>8223</v>
      </c>
      <c r="D786" s="96" t="s">
        <v>39</v>
      </c>
      <c r="E786" s="4" t="s">
        <v>8502</v>
      </c>
      <c r="F786" s="97" t="str">
        <f>IFERROR(VLOOKUP(C786,Sheet9!$A$1:$C$457,2,FALSE),"")</f>
        <v/>
      </c>
      <c r="G786" s="98"/>
      <c r="H786" s="5"/>
      <c r="I786" s="99"/>
      <c r="J786" s="100">
        <v>45086</v>
      </c>
      <c r="K786" s="1">
        <f t="shared" si="36"/>
        <v>45145</v>
      </c>
      <c r="L786" s="101"/>
      <c r="M786" s="99" t="str">
        <f>IFERROR(VLOOKUP(C786,Sheet9!$A$1:$C$457,3,FALSE),"")</f>
        <v/>
      </c>
      <c r="N786" s="101">
        <f t="shared" si="37"/>
        <v>124</v>
      </c>
      <c r="O786" s="102"/>
      <c r="P786" s="101"/>
      <c r="Q786" s="103" t="s">
        <v>8489</v>
      </c>
      <c r="R786" s="104">
        <f t="shared" si="38"/>
        <v>124</v>
      </c>
    </row>
    <row r="787" spans="1:18" s="6" customFormat="1" ht="12.75">
      <c r="A787" s="117"/>
      <c r="B787" s="3"/>
      <c r="C787" s="106" t="s">
        <v>8224</v>
      </c>
      <c r="D787" s="96" t="s">
        <v>39</v>
      </c>
      <c r="E787" s="4" t="s">
        <v>8502</v>
      </c>
      <c r="F787" s="97" t="str">
        <f>IFERROR(VLOOKUP(C787,Sheet9!$A$1:$C$457,2,FALSE),"")</f>
        <v/>
      </c>
      <c r="G787" s="98"/>
      <c r="H787" s="5"/>
      <c r="I787" s="99"/>
      <c r="J787" s="100">
        <v>45086</v>
      </c>
      <c r="K787" s="1">
        <f t="shared" si="36"/>
        <v>45145</v>
      </c>
      <c r="L787" s="101"/>
      <c r="M787" s="99" t="str">
        <f>IFERROR(VLOOKUP(C787,Sheet9!$A$1:$C$457,3,FALSE),"")</f>
        <v/>
      </c>
      <c r="N787" s="101">
        <f t="shared" si="37"/>
        <v>124</v>
      </c>
      <c r="O787" s="102"/>
      <c r="P787" s="101"/>
      <c r="Q787" s="103" t="s">
        <v>8489</v>
      </c>
      <c r="R787" s="104">
        <f t="shared" si="38"/>
        <v>124</v>
      </c>
    </row>
    <row r="788" spans="1:18" s="6" customFormat="1" ht="12.75">
      <c r="A788" s="117"/>
      <c r="B788" s="3"/>
      <c r="C788" s="106" t="s">
        <v>8225</v>
      </c>
      <c r="D788" s="96" t="s">
        <v>39</v>
      </c>
      <c r="E788" s="4" t="s">
        <v>8502</v>
      </c>
      <c r="F788" s="97" t="str">
        <f>IFERROR(VLOOKUP(C788,Sheet9!$A$1:$C$457,2,FALSE),"")</f>
        <v/>
      </c>
      <c r="G788" s="98"/>
      <c r="H788" s="5"/>
      <c r="I788" s="99"/>
      <c r="J788" s="100">
        <v>45086</v>
      </c>
      <c r="K788" s="1">
        <f t="shared" ref="K788:K851" si="39">59+J788</f>
        <v>45145</v>
      </c>
      <c r="L788" s="101"/>
      <c r="M788" s="99" t="str">
        <f>IFERROR(VLOOKUP(C788,Sheet9!$A$1:$C$457,3,FALSE),"")</f>
        <v/>
      </c>
      <c r="N788" s="101">
        <f t="shared" ref="N788:N851" si="40">4*31</f>
        <v>124</v>
      </c>
      <c r="O788" s="102"/>
      <c r="P788" s="101"/>
      <c r="Q788" s="103" t="s">
        <v>8489</v>
      </c>
      <c r="R788" s="104">
        <f t="shared" si="38"/>
        <v>124</v>
      </c>
    </row>
    <row r="789" spans="1:18" s="6" customFormat="1" ht="12.75">
      <c r="A789" s="117"/>
      <c r="B789" s="3"/>
      <c r="C789" s="106" t="s">
        <v>8226</v>
      </c>
      <c r="D789" s="96" t="s">
        <v>39</v>
      </c>
      <c r="E789" s="4" t="s">
        <v>8502</v>
      </c>
      <c r="F789" s="97" t="str">
        <f>IFERROR(VLOOKUP(C789,Sheet9!$A$1:$C$457,2,FALSE),"")</f>
        <v/>
      </c>
      <c r="G789" s="98"/>
      <c r="H789" s="5"/>
      <c r="I789" s="99"/>
      <c r="J789" s="100">
        <v>45086</v>
      </c>
      <c r="K789" s="1">
        <f t="shared" si="39"/>
        <v>45145</v>
      </c>
      <c r="L789" s="101"/>
      <c r="M789" s="99" t="str">
        <f>IFERROR(VLOOKUP(C789,Sheet9!$A$1:$C$457,3,FALSE),"")</f>
        <v/>
      </c>
      <c r="N789" s="101">
        <f t="shared" si="40"/>
        <v>124</v>
      </c>
      <c r="O789" s="102"/>
      <c r="P789" s="101"/>
      <c r="Q789" s="103" t="s">
        <v>8489</v>
      </c>
      <c r="R789" s="104">
        <f t="shared" si="38"/>
        <v>124</v>
      </c>
    </row>
    <row r="790" spans="1:18" s="6" customFormat="1" ht="12.75">
      <c r="A790" s="117"/>
      <c r="B790" s="3"/>
      <c r="C790" s="106" t="s">
        <v>8227</v>
      </c>
      <c r="D790" s="96" t="s">
        <v>39</v>
      </c>
      <c r="E790" s="4" t="s">
        <v>8502</v>
      </c>
      <c r="F790" s="97" t="str">
        <f>IFERROR(VLOOKUP(C790,Sheet9!$A$1:$C$457,2,FALSE),"")</f>
        <v/>
      </c>
      <c r="G790" s="98"/>
      <c r="H790" s="5"/>
      <c r="I790" s="99"/>
      <c r="J790" s="100">
        <v>45086</v>
      </c>
      <c r="K790" s="1">
        <f t="shared" si="39"/>
        <v>45145</v>
      </c>
      <c r="L790" s="101"/>
      <c r="M790" s="99" t="str">
        <f>IFERROR(VLOOKUP(C790,Sheet9!$A$1:$C$457,3,FALSE),"")</f>
        <v/>
      </c>
      <c r="N790" s="101">
        <f t="shared" si="40"/>
        <v>124</v>
      </c>
      <c r="O790" s="102"/>
      <c r="P790" s="101"/>
      <c r="Q790" s="103" t="s">
        <v>8489</v>
      </c>
      <c r="R790" s="104">
        <f t="shared" si="38"/>
        <v>124</v>
      </c>
    </row>
    <row r="791" spans="1:18" s="6" customFormat="1" ht="12.75">
      <c r="A791" s="117"/>
      <c r="B791" s="3"/>
      <c r="C791" s="106" t="s">
        <v>8848</v>
      </c>
      <c r="D791" s="96" t="s">
        <v>39</v>
      </c>
      <c r="E791" s="4" t="s">
        <v>8888</v>
      </c>
      <c r="F791" s="97" t="str">
        <f>IFERROR(VLOOKUP(C791,Sheet9!$A$1:$C$457,2,FALSE),"")</f>
        <v/>
      </c>
      <c r="G791" s="98"/>
      <c r="H791" s="5"/>
      <c r="I791" s="99"/>
      <c r="J791" s="100">
        <v>45088</v>
      </c>
      <c r="K791" s="1">
        <f t="shared" si="39"/>
        <v>45147</v>
      </c>
      <c r="L791" s="101"/>
      <c r="M791" s="99" t="str">
        <f>IFERROR(VLOOKUP(C791,Sheet9!$A$1:$C$457,3,FALSE),"")</f>
        <v/>
      </c>
      <c r="N791" s="101">
        <f t="shared" si="40"/>
        <v>124</v>
      </c>
      <c r="O791" s="102"/>
      <c r="P791" s="101"/>
      <c r="Q791" s="103" t="s">
        <v>62</v>
      </c>
      <c r="R791" s="104">
        <f t="shared" si="38"/>
        <v>124</v>
      </c>
    </row>
    <row r="792" spans="1:18" s="6" customFormat="1" ht="12.75">
      <c r="A792" s="117"/>
      <c r="B792" s="3"/>
      <c r="C792" s="106" t="s">
        <v>8850</v>
      </c>
      <c r="D792" s="96" t="s">
        <v>39</v>
      </c>
      <c r="E792" s="4" t="s">
        <v>8888</v>
      </c>
      <c r="F792" s="97" t="str">
        <f>IFERROR(VLOOKUP(C792,Sheet9!$A$1:$C$457,2,FALSE),"")</f>
        <v/>
      </c>
      <c r="G792" s="98"/>
      <c r="H792" s="5"/>
      <c r="I792" s="99"/>
      <c r="J792" s="100">
        <v>45088</v>
      </c>
      <c r="K792" s="1">
        <f t="shared" si="39"/>
        <v>45147</v>
      </c>
      <c r="L792" s="101"/>
      <c r="M792" s="99" t="str">
        <f>IFERROR(VLOOKUP(C792,Sheet9!$A$1:$C$457,3,FALSE),"")</f>
        <v/>
      </c>
      <c r="N792" s="101">
        <f t="shared" si="40"/>
        <v>124</v>
      </c>
      <c r="O792" s="102"/>
      <c r="P792" s="101"/>
      <c r="Q792" s="103" t="s">
        <v>62</v>
      </c>
      <c r="R792" s="104">
        <f t="shared" si="38"/>
        <v>124</v>
      </c>
    </row>
    <row r="793" spans="1:18" s="6" customFormat="1" ht="12.75">
      <c r="A793" s="117"/>
      <c r="B793" s="3"/>
      <c r="C793" s="106" t="s">
        <v>8851</v>
      </c>
      <c r="D793" s="96" t="s">
        <v>39</v>
      </c>
      <c r="E793" s="4" t="s">
        <v>8888</v>
      </c>
      <c r="F793" s="97" t="str">
        <f>IFERROR(VLOOKUP(C793,Sheet9!$A$1:$C$457,2,FALSE),"")</f>
        <v/>
      </c>
      <c r="G793" s="98"/>
      <c r="H793" s="5"/>
      <c r="I793" s="99"/>
      <c r="J793" s="100">
        <v>45088</v>
      </c>
      <c r="K793" s="1">
        <f t="shared" si="39"/>
        <v>45147</v>
      </c>
      <c r="L793" s="101"/>
      <c r="M793" s="99" t="str">
        <f>IFERROR(VLOOKUP(C793,Sheet9!$A$1:$C$457,3,FALSE),"")</f>
        <v/>
      </c>
      <c r="N793" s="101">
        <f t="shared" si="40"/>
        <v>124</v>
      </c>
      <c r="O793" s="102"/>
      <c r="P793" s="101"/>
      <c r="Q793" s="103" t="s">
        <v>62</v>
      </c>
      <c r="R793" s="104">
        <f t="shared" si="38"/>
        <v>124</v>
      </c>
    </row>
    <row r="794" spans="1:18" s="6" customFormat="1" ht="12.75">
      <c r="A794" s="117"/>
      <c r="B794" s="3"/>
      <c r="C794" s="106" t="s">
        <v>8855</v>
      </c>
      <c r="D794" s="96" t="s">
        <v>39</v>
      </c>
      <c r="E794" s="4" t="s">
        <v>8888</v>
      </c>
      <c r="F794" s="97" t="str">
        <f>IFERROR(VLOOKUP(C794,Sheet9!$A$1:$C$457,2,FALSE),"")</f>
        <v/>
      </c>
      <c r="G794" s="98"/>
      <c r="H794" s="5"/>
      <c r="I794" s="99"/>
      <c r="J794" s="100">
        <v>45088</v>
      </c>
      <c r="K794" s="1">
        <f t="shared" si="39"/>
        <v>45147</v>
      </c>
      <c r="L794" s="101"/>
      <c r="M794" s="99" t="str">
        <f>IFERROR(VLOOKUP(C794,Sheet9!$A$1:$C$457,3,FALSE),"")</f>
        <v/>
      </c>
      <c r="N794" s="101">
        <f t="shared" si="40"/>
        <v>124</v>
      </c>
      <c r="O794" s="102"/>
      <c r="P794" s="101"/>
      <c r="Q794" s="103" t="s">
        <v>62</v>
      </c>
      <c r="R794" s="104">
        <f t="shared" si="38"/>
        <v>124</v>
      </c>
    </row>
    <row r="795" spans="1:18" s="6" customFormat="1" ht="12.75">
      <c r="A795" s="117"/>
      <c r="B795" s="3"/>
      <c r="C795" s="106" t="s">
        <v>8856</v>
      </c>
      <c r="D795" s="96" t="s">
        <v>39</v>
      </c>
      <c r="E795" s="4" t="s">
        <v>8888</v>
      </c>
      <c r="F795" s="97" t="str">
        <f>IFERROR(VLOOKUP(C795,Sheet9!$A$1:$C$457,2,FALSE),"")</f>
        <v/>
      </c>
      <c r="G795" s="98"/>
      <c r="H795" s="5"/>
      <c r="I795" s="99"/>
      <c r="J795" s="100">
        <v>45088</v>
      </c>
      <c r="K795" s="1">
        <f t="shared" si="39"/>
        <v>45147</v>
      </c>
      <c r="L795" s="101"/>
      <c r="M795" s="99" t="str">
        <f>IFERROR(VLOOKUP(C795,Sheet9!$A$1:$C$457,3,FALSE),"")</f>
        <v/>
      </c>
      <c r="N795" s="101">
        <f t="shared" si="40"/>
        <v>124</v>
      </c>
      <c r="O795" s="102"/>
      <c r="P795" s="101"/>
      <c r="Q795" s="103" t="s">
        <v>62</v>
      </c>
      <c r="R795" s="104">
        <f t="shared" si="38"/>
        <v>124</v>
      </c>
    </row>
    <row r="796" spans="1:18" s="6" customFormat="1" ht="12.75">
      <c r="A796" s="117"/>
      <c r="B796" s="3"/>
      <c r="C796" s="106" t="s">
        <v>8877</v>
      </c>
      <c r="D796" s="96" t="s">
        <v>39</v>
      </c>
      <c r="E796" s="4" t="s">
        <v>8888</v>
      </c>
      <c r="F796" s="97" t="str">
        <f>IFERROR(VLOOKUP(C796,Sheet9!$A$1:$C$457,2,FALSE),"")</f>
        <v/>
      </c>
      <c r="G796" s="98"/>
      <c r="H796" s="5"/>
      <c r="I796" s="99"/>
      <c r="J796" s="100">
        <v>45088</v>
      </c>
      <c r="K796" s="1">
        <f t="shared" si="39"/>
        <v>45147</v>
      </c>
      <c r="L796" s="101"/>
      <c r="M796" s="99" t="str">
        <f>IFERROR(VLOOKUP(C796,Sheet9!$A$1:$C$457,3,FALSE),"")</f>
        <v/>
      </c>
      <c r="N796" s="101">
        <f t="shared" si="40"/>
        <v>124</v>
      </c>
      <c r="O796" s="102"/>
      <c r="P796" s="101"/>
      <c r="Q796" s="103" t="s">
        <v>62</v>
      </c>
      <c r="R796" s="104">
        <f t="shared" si="38"/>
        <v>124</v>
      </c>
    </row>
    <row r="797" spans="1:18" s="6" customFormat="1" ht="12.75">
      <c r="A797" s="117"/>
      <c r="B797" s="3"/>
      <c r="C797" s="106" t="s">
        <v>8879</v>
      </c>
      <c r="D797" s="96" t="s">
        <v>39</v>
      </c>
      <c r="E797" s="4" t="s">
        <v>8888</v>
      </c>
      <c r="F797" s="97" t="str">
        <f>IFERROR(VLOOKUP(C797,Sheet9!$A$1:$C$457,2,FALSE),"")</f>
        <v/>
      </c>
      <c r="G797" s="98"/>
      <c r="H797" s="5"/>
      <c r="I797" s="99"/>
      <c r="J797" s="100">
        <v>45088</v>
      </c>
      <c r="K797" s="1">
        <f t="shared" si="39"/>
        <v>45147</v>
      </c>
      <c r="L797" s="101"/>
      <c r="M797" s="99" t="str">
        <f>IFERROR(VLOOKUP(C797,Sheet9!$A$1:$C$457,3,FALSE),"")</f>
        <v/>
      </c>
      <c r="N797" s="101">
        <f t="shared" si="40"/>
        <v>124</v>
      </c>
      <c r="O797" s="102"/>
      <c r="P797" s="101"/>
      <c r="Q797" s="103" t="s">
        <v>62</v>
      </c>
      <c r="R797" s="104">
        <f t="shared" si="38"/>
        <v>124</v>
      </c>
    </row>
    <row r="798" spans="1:18" s="6" customFormat="1" ht="12.75">
      <c r="A798" s="117"/>
      <c r="B798" s="3"/>
      <c r="C798" s="106" t="s">
        <v>8880</v>
      </c>
      <c r="D798" s="96" t="s">
        <v>39</v>
      </c>
      <c r="E798" s="4" t="s">
        <v>8888</v>
      </c>
      <c r="F798" s="97" t="str">
        <f>IFERROR(VLOOKUP(C798,Sheet9!$A$1:$C$457,2,FALSE),"")</f>
        <v/>
      </c>
      <c r="G798" s="98"/>
      <c r="H798" s="5"/>
      <c r="I798" s="99"/>
      <c r="J798" s="100">
        <v>45088</v>
      </c>
      <c r="K798" s="1">
        <f t="shared" si="39"/>
        <v>45147</v>
      </c>
      <c r="L798" s="101"/>
      <c r="M798" s="99" t="str">
        <f>IFERROR(VLOOKUP(C798,Sheet9!$A$1:$C$457,3,FALSE),"")</f>
        <v/>
      </c>
      <c r="N798" s="101">
        <f t="shared" si="40"/>
        <v>124</v>
      </c>
      <c r="O798" s="102"/>
      <c r="P798" s="101"/>
      <c r="Q798" s="103" t="s">
        <v>62</v>
      </c>
      <c r="R798" s="104">
        <f t="shared" si="38"/>
        <v>124</v>
      </c>
    </row>
    <row r="799" spans="1:18" s="6" customFormat="1" ht="12.75">
      <c r="A799" s="117"/>
      <c r="B799" s="3"/>
      <c r="C799" s="106" t="s">
        <v>8763</v>
      </c>
      <c r="D799" s="96" t="s">
        <v>39</v>
      </c>
      <c r="E799" s="4" t="s">
        <v>8768</v>
      </c>
      <c r="F799" s="97" t="str">
        <f>IFERROR(VLOOKUP(C799,Sheet9!$A$1:$C$457,2,FALSE),"")</f>
        <v/>
      </c>
      <c r="G799" s="98"/>
      <c r="H799" s="5"/>
      <c r="I799" s="99"/>
      <c r="J799" s="100">
        <v>45094</v>
      </c>
      <c r="K799" s="1">
        <f t="shared" si="39"/>
        <v>45153</v>
      </c>
      <c r="L799" s="101"/>
      <c r="M799" s="99" t="str">
        <f>IFERROR(VLOOKUP(C799,Sheet9!$A$1:$C$457,3,FALSE),"")</f>
        <v/>
      </c>
      <c r="N799" s="101">
        <f t="shared" si="40"/>
        <v>124</v>
      </c>
      <c r="O799" s="102"/>
      <c r="P799" s="101"/>
      <c r="Q799" s="103" t="s">
        <v>62</v>
      </c>
      <c r="R799" s="104">
        <f t="shared" si="38"/>
        <v>124</v>
      </c>
    </row>
    <row r="800" spans="1:18" s="6" customFormat="1" ht="12.75">
      <c r="A800" s="117"/>
      <c r="B800" s="3"/>
      <c r="C800" s="106" t="s">
        <v>8764</v>
      </c>
      <c r="D800" s="96" t="s">
        <v>39</v>
      </c>
      <c r="E800" s="4" t="s">
        <v>8768</v>
      </c>
      <c r="F800" s="97" t="str">
        <f>IFERROR(VLOOKUP(C800,Sheet9!$A$1:$C$457,2,FALSE),"")</f>
        <v/>
      </c>
      <c r="G800" s="98"/>
      <c r="H800" s="5"/>
      <c r="I800" s="99"/>
      <c r="J800" s="100">
        <v>45094</v>
      </c>
      <c r="K800" s="1">
        <f t="shared" si="39"/>
        <v>45153</v>
      </c>
      <c r="L800" s="101"/>
      <c r="M800" s="99" t="str">
        <f>IFERROR(VLOOKUP(C800,Sheet9!$A$1:$C$457,3,FALSE),"")</f>
        <v/>
      </c>
      <c r="N800" s="101">
        <f t="shared" si="40"/>
        <v>124</v>
      </c>
      <c r="O800" s="102"/>
      <c r="P800" s="101"/>
      <c r="Q800" s="103" t="s">
        <v>62</v>
      </c>
      <c r="R800" s="104">
        <f t="shared" si="38"/>
        <v>124</v>
      </c>
    </row>
    <row r="801" spans="1:18" s="6" customFormat="1" ht="12.75">
      <c r="A801" s="117"/>
      <c r="B801" s="3"/>
      <c r="C801" s="106" t="s">
        <v>8767</v>
      </c>
      <c r="D801" s="96" t="s">
        <v>39</v>
      </c>
      <c r="E801" s="4" t="s">
        <v>8768</v>
      </c>
      <c r="F801" s="97" t="str">
        <f>IFERROR(VLOOKUP(C801,Sheet9!$A$1:$C$457,2,FALSE),"")</f>
        <v/>
      </c>
      <c r="G801" s="98"/>
      <c r="H801" s="5"/>
      <c r="I801" s="99"/>
      <c r="J801" s="100">
        <v>45094</v>
      </c>
      <c r="K801" s="1">
        <f t="shared" si="39"/>
        <v>45153</v>
      </c>
      <c r="L801" s="101"/>
      <c r="M801" s="99" t="str">
        <f>IFERROR(VLOOKUP(C801,Sheet9!$A$1:$C$457,3,FALSE),"")</f>
        <v/>
      </c>
      <c r="N801" s="101">
        <f t="shared" si="40"/>
        <v>124</v>
      </c>
      <c r="O801" s="102"/>
      <c r="P801" s="101"/>
      <c r="Q801" s="103" t="s">
        <v>62</v>
      </c>
      <c r="R801" s="104">
        <f t="shared" si="38"/>
        <v>124</v>
      </c>
    </row>
    <row r="802" spans="1:18" s="6" customFormat="1" ht="12.75">
      <c r="A802" s="117"/>
      <c r="B802" s="3"/>
      <c r="C802" s="106" t="s">
        <v>8714</v>
      </c>
      <c r="D802" s="96" t="s">
        <v>39</v>
      </c>
      <c r="E802" s="4" t="s">
        <v>8725</v>
      </c>
      <c r="F802" s="97" t="str">
        <f>IFERROR(VLOOKUP(C802,Sheet9!$A$1:$C$457,2,FALSE),"")</f>
        <v/>
      </c>
      <c r="G802" s="98"/>
      <c r="H802" s="5"/>
      <c r="I802" s="99"/>
      <c r="J802" s="100">
        <v>45095</v>
      </c>
      <c r="K802" s="1">
        <f t="shared" si="39"/>
        <v>45154</v>
      </c>
      <c r="L802" s="101"/>
      <c r="M802" s="99" t="str">
        <f>IFERROR(VLOOKUP(C802,Sheet9!$A$1:$C$457,3,FALSE),"")</f>
        <v/>
      </c>
      <c r="N802" s="101">
        <f t="shared" si="40"/>
        <v>124</v>
      </c>
      <c r="O802" s="102"/>
      <c r="P802" s="101"/>
      <c r="Q802" s="103" t="s">
        <v>62</v>
      </c>
      <c r="R802" s="104">
        <f t="shared" si="38"/>
        <v>124</v>
      </c>
    </row>
    <row r="803" spans="1:18" s="6" customFormat="1" ht="12.75">
      <c r="A803" s="117"/>
      <c r="B803" s="3"/>
      <c r="C803" s="106" t="s">
        <v>8720</v>
      </c>
      <c r="D803" s="96" t="s">
        <v>39</v>
      </c>
      <c r="E803" s="4" t="s">
        <v>8725</v>
      </c>
      <c r="F803" s="97" t="str">
        <f>IFERROR(VLOOKUP(C803,Sheet9!$A$1:$C$457,2,FALSE),"")</f>
        <v/>
      </c>
      <c r="G803" s="98"/>
      <c r="H803" s="5"/>
      <c r="I803" s="99"/>
      <c r="J803" s="100">
        <v>45095</v>
      </c>
      <c r="K803" s="1">
        <f t="shared" si="39"/>
        <v>45154</v>
      </c>
      <c r="L803" s="101"/>
      <c r="M803" s="99" t="str">
        <f>IFERROR(VLOOKUP(C803,Sheet9!$A$1:$C$457,3,FALSE),"")</f>
        <v/>
      </c>
      <c r="N803" s="101">
        <f t="shared" si="40"/>
        <v>124</v>
      </c>
      <c r="O803" s="102"/>
      <c r="P803" s="101"/>
      <c r="Q803" s="103" t="s">
        <v>62</v>
      </c>
      <c r="R803" s="104">
        <f t="shared" si="38"/>
        <v>124</v>
      </c>
    </row>
    <row r="804" spans="1:18" s="6" customFormat="1" ht="12.75">
      <c r="A804" s="117"/>
      <c r="B804" s="3"/>
      <c r="C804" s="106" t="s">
        <v>8721</v>
      </c>
      <c r="D804" s="96" t="s">
        <v>39</v>
      </c>
      <c r="E804" s="4" t="s">
        <v>8725</v>
      </c>
      <c r="F804" s="97" t="str">
        <f>IFERROR(VLOOKUP(C804,Sheet9!$A$1:$C$457,2,FALSE),"")</f>
        <v/>
      </c>
      <c r="G804" s="98"/>
      <c r="H804" s="5"/>
      <c r="I804" s="99"/>
      <c r="J804" s="100">
        <v>45095</v>
      </c>
      <c r="K804" s="1">
        <f t="shared" si="39"/>
        <v>45154</v>
      </c>
      <c r="L804" s="101"/>
      <c r="M804" s="99" t="str">
        <f>IFERROR(VLOOKUP(C804,Sheet9!$A$1:$C$457,3,FALSE),"")</f>
        <v/>
      </c>
      <c r="N804" s="101">
        <f t="shared" si="40"/>
        <v>124</v>
      </c>
      <c r="O804" s="102"/>
      <c r="P804" s="101"/>
      <c r="Q804" s="103" t="s">
        <v>62</v>
      </c>
      <c r="R804" s="104">
        <f t="shared" si="38"/>
        <v>124</v>
      </c>
    </row>
    <row r="805" spans="1:18" s="6" customFormat="1" ht="12.75">
      <c r="A805" s="117"/>
      <c r="B805" s="3"/>
      <c r="C805" s="106" t="s">
        <v>8723</v>
      </c>
      <c r="D805" s="96" t="s">
        <v>39</v>
      </c>
      <c r="E805" s="4" t="s">
        <v>8725</v>
      </c>
      <c r="F805" s="97" t="str">
        <f>IFERROR(VLOOKUP(C805,Sheet9!$A$1:$C$457,2,FALSE),"")</f>
        <v/>
      </c>
      <c r="G805" s="98"/>
      <c r="H805" s="5"/>
      <c r="I805" s="99"/>
      <c r="J805" s="100">
        <v>45095</v>
      </c>
      <c r="K805" s="1">
        <f t="shared" si="39"/>
        <v>45154</v>
      </c>
      <c r="L805" s="101"/>
      <c r="M805" s="99" t="str">
        <f>IFERROR(VLOOKUP(C805,Sheet9!$A$1:$C$457,3,FALSE),"")</f>
        <v/>
      </c>
      <c r="N805" s="101">
        <f t="shared" si="40"/>
        <v>124</v>
      </c>
      <c r="O805" s="102"/>
      <c r="P805" s="101"/>
      <c r="Q805" s="103" t="s">
        <v>62</v>
      </c>
      <c r="R805" s="104">
        <f t="shared" si="38"/>
        <v>124</v>
      </c>
    </row>
    <row r="806" spans="1:18" s="6" customFormat="1" ht="12.75">
      <c r="A806" s="117"/>
      <c r="B806" s="3"/>
      <c r="C806" s="106" t="s">
        <v>8724</v>
      </c>
      <c r="D806" s="96" t="s">
        <v>39</v>
      </c>
      <c r="E806" s="4" t="s">
        <v>8725</v>
      </c>
      <c r="F806" s="97" t="str">
        <f>IFERROR(VLOOKUP(C806,Sheet9!$A$1:$C$457,2,FALSE),"")</f>
        <v/>
      </c>
      <c r="G806" s="98"/>
      <c r="H806" s="5"/>
      <c r="I806" s="99"/>
      <c r="J806" s="100">
        <v>45095</v>
      </c>
      <c r="K806" s="1">
        <f t="shared" si="39"/>
        <v>45154</v>
      </c>
      <c r="L806" s="101"/>
      <c r="M806" s="99" t="str">
        <f>IFERROR(VLOOKUP(C806,Sheet9!$A$1:$C$457,3,FALSE),"")</f>
        <v/>
      </c>
      <c r="N806" s="101">
        <f t="shared" si="40"/>
        <v>124</v>
      </c>
      <c r="O806" s="102"/>
      <c r="P806" s="101"/>
      <c r="Q806" s="103" t="s">
        <v>62</v>
      </c>
      <c r="R806" s="104">
        <f t="shared" si="38"/>
        <v>124</v>
      </c>
    </row>
    <row r="807" spans="1:18" s="6" customFormat="1" ht="12.75">
      <c r="A807" s="117"/>
      <c r="B807" s="3"/>
      <c r="C807" s="106" t="s">
        <v>9029</v>
      </c>
      <c r="D807" s="96" t="s">
        <v>39</v>
      </c>
      <c r="E807" s="4" t="s">
        <v>9721</v>
      </c>
      <c r="F807" s="97" t="str">
        <f>IFERROR(VLOOKUP(C807,Sheet9!$A$1:$C$457,2,FALSE),"")</f>
        <v/>
      </c>
      <c r="G807" s="98"/>
      <c r="H807" s="5"/>
      <c r="I807" s="99"/>
      <c r="J807" s="100">
        <v>45099</v>
      </c>
      <c r="K807" s="1">
        <f t="shared" si="39"/>
        <v>45158</v>
      </c>
      <c r="L807" s="101"/>
      <c r="M807" s="99" t="str">
        <f>IFERROR(VLOOKUP(C807,Sheet9!$A$1:$C$457,3,FALSE),"")</f>
        <v/>
      </c>
      <c r="N807" s="101">
        <f t="shared" si="40"/>
        <v>124</v>
      </c>
      <c r="O807" s="102"/>
      <c r="P807" s="101"/>
      <c r="Q807" s="103" t="s">
        <v>9726</v>
      </c>
      <c r="R807" s="104">
        <f t="shared" si="38"/>
        <v>124</v>
      </c>
    </row>
    <row r="808" spans="1:18" s="6" customFormat="1" ht="12.75">
      <c r="A808" s="117"/>
      <c r="B808" s="3"/>
      <c r="C808" s="106" t="s">
        <v>9030</v>
      </c>
      <c r="D808" s="96" t="s">
        <v>39</v>
      </c>
      <c r="E808" s="4" t="s">
        <v>9721</v>
      </c>
      <c r="F808" s="97" t="str">
        <f>IFERROR(VLOOKUP(C808,Sheet9!$A$1:$C$457,2,FALSE),"")</f>
        <v/>
      </c>
      <c r="G808" s="98"/>
      <c r="H808" s="5"/>
      <c r="I808" s="99"/>
      <c r="J808" s="100">
        <v>45099</v>
      </c>
      <c r="K808" s="1">
        <f t="shared" si="39"/>
        <v>45158</v>
      </c>
      <c r="L808" s="101"/>
      <c r="M808" s="99" t="str">
        <f>IFERROR(VLOOKUP(C808,Sheet9!$A$1:$C$457,3,FALSE),"")</f>
        <v/>
      </c>
      <c r="N808" s="101">
        <f t="shared" si="40"/>
        <v>124</v>
      </c>
      <c r="O808" s="102"/>
      <c r="P808" s="101"/>
      <c r="Q808" s="103" t="s">
        <v>9726</v>
      </c>
      <c r="R808" s="104">
        <f t="shared" si="38"/>
        <v>124</v>
      </c>
    </row>
    <row r="809" spans="1:18" s="6" customFormat="1" ht="12.75">
      <c r="A809" s="117"/>
      <c r="B809" s="3"/>
      <c r="C809" s="106" t="s">
        <v>9031</v>
      </c>
      <c r="D809" s="96" t="s">
        <v>39</v>
      </c>
      <c r="E809" s="4" t="s">
        <v>9721</v>
      </c>
      <c r="F809" s="97" t="str">
        <f>IFERROR(VLOOKUP(C809,Sheet9!$A$1:$C$457,2,FALSE),"")</f>
        <v/>
      </c>
      <c r="G809" s="98"/>
      <c r="H809" s="5"/>
      <c r="I809" s="99"/>
      <c r="J809" s="100">
        <v>45099</v>
      </c>
      <c r="K809" s="1">
        <f t="shared" si="39"/>
        <v>45158</v>
      </c>
      <c r="L809" s="101"/>
      <c r="M809" s="99" t="str">
        <f>IFERROR(VLOOKUP(C809,Sheet9!$A$1:$C$457,3,FALSE),"")</f>
        <v/>
      </c>
      <c r="N809" s="101">
        <f t="shared" si="40"/>
        <v>124</v>
      </c>
      <c r="O809" s="102"/>
      <c r="P809" s="101"/>
      <c r="Q809" s="103" t="s">
        <v>9726</v>
      </c>
      <c r="R809" s="104">
        <f t="shared" si="38"/>
        <v>124</v>
      </c>
    </row>
    <row r="810" spans="1:18" s="6" customFormat="1" ht="12.75">
      <c r="A810" s="117"/>
      <c r="B810" s="3"/>
      <c r="C810" s="106" t="s">
        <v>9032</v>
      </c>
      <c r="D810" s="96" t="s">
        <v>39</v>
      </c>
      <c r="E810" s="4" t="s">
        <v>9721</v>
      </c>
      <c r="F810" s="97" t="str">
        <f>IFERROR(VLOOKUP(C810,Sheet9!$A$1:$C$457,2,FALSE),"")</f>
        <v/>
      </c>
      <c r="G810" s="98"/>
      <c r="H810" s="5"/>
      <c r="I810" s="99"/>
      <c r="J810" s="100">
        <v>45099</v>
      </c>
      <c r="K810" s="1">
        <f t="shared" si="39"/>
        <v>45158</v>
      </c>
      <c r="L810" s="101"/>
      <c r="M810" s="99" t="str">
        <f>IFERROR(VLOOKUP(C810,Sheet9!$A$1:$C$457,3,FALSE),"")</f>
        <v/>
      </c>
      <c r="N810" s="101">
        <f t="shared" si="40"/>
        <v>124</v>
      </c>
      <c r="O810" s="102"/>
      <c r="P810" s="101"/>
      <c r="Q810" s="103" t="s">
        <v>9726</v>
      </c>
      <c r="R810" s="104">
        <f t="shared" si="38"/>
        <v>124</v>
      </c>
    </row>
    <row r="811" spans="1:18" s="6" customFormat="1" ht="12.75">
      <c r="A811" s="117"/>
      <c r="B811" s="3"/>
      <c r="C811" s="106" t="s">
        <v>9033</v>
      </c>
      <c r="D811" s="96" t="s">
        <v>39</v>
      </c>
      <c r="E811" s="4" t="s">
        <v>9721</v>
      </c>
      <c r="F811" s="97" t="str">
        <f>IFERROR(VLOOKUP(C811,Sheet9!$A$1:$C$457,2,FALSE),"")</f>
        <v/>
      </c>
      <c r="G811" s="98"/>
      <c r="H811" s="5"/>
      <c r="I811" s="99"/>
      <c r="J811" s="100">
        <v>45099</v>
      </c>
      <c r="K811" s="1">
        <f t="shared" si="39"/>
        <v>45158</v>
      </c>
      <c r="L811" s="101"/>
      <c r="M811" s="99" t="str">
        <f>IFERROR(VLOOKUP(C811,Sheet9!$A$1:$C$457,3,FALSE),"")</f>
        <v/>
      </c>
      <c r="N811" s="101">
        <f t="shared" si="40"/>
        <v>124</v>
      </c>
      <c r="O811" s="102"/>
      <c r="P811" s="101"/>
      <c r="Q811" s="103" t="s">
        <v>9726</v>
      </c>
      <c r="R811" s="104">
        <f t="shared" si="38"/>
        <v>124</v>
      </c>
    </row>
    <row r="812" spans="1:18" s="6" customFormat="1" ht="12.75">
      <c r="A812" s="117"/>
      <c r="B812" s="3"/>
      <c r="C812" s="106" t="s">
        <v>9034</v>
      </c>
      <c r="D812" s="96" t="s">
        <v>39</v>
      </c>
      <c r="E812" s="4" t="s">
        <v>9721</v>
      </c>
      <c r="F812" s="97" t="str">
        <f>IFERROR(VLOOKUP(C812,Sheet9!$A$1:$C$457,2,FALSE),"")</f>
        <v/>
      </c>
      <c r="G812" s="98"/>
      <c r="H812" s="5"/>
      <c r="I812" s="99"/>
      <c r="J812" s="100">
        <v>45099</v>
      </c>
      <c r="K812" s="1">
        <f t="shared" si="39"/>
        <v>45158</v>
      </c>
      <c r="L812" s="101"/>
      <c r="M812" s="99" t="str">
        <f>IFERROR(VLOOKUP(C812,Sheet9!$A$1:$C$457,3,FALSE),"")</f>
        <v/>
      </c>
      <c r="N812" s="101">
        <f t="shared" si="40"/>
        <v>124</v>
      </c>
      <c r="O812" s="102"/>
      <c r="P812" s="101"/>
      <c r="Q812" s="103" t="s">
        <v>9726</v>
      </c>
      <c r="R812" s="104">
        <f t="shared" si="38"/>
        <v>124</v>
      </c>
    </row>
    <row r="813" spans="1:18" s="6" customFormat="1" ht="12.75">
      <c r="A813" s="117"/>
      <c r="B813" s="3"/>
      <c r="C813" s="106" t="s">
        <v>9035</v>
      </c>
      <c r="D813" s="96" t="s">
        <v>39</v>
      </c>
      <c r="E813" s="4" t="s">
        <v>9721</v>
      </c>
      <c r="F813" s="97" t="str">
        <f>IFERROR(VLOOKUP(C813,Sheet9!$A$1:$C$457,2,FALSE),"")</f>
        <v/>
      </c>
      <c r="G813" s="98"/>
      <c r="H813" s="5"/>
      <c r="I813" s="99"/>
      <c r="J813" s="100">
        <v>45099</v>
      </c>
      <c r="K813" s="1">
        <f t="shared" si="39"/>
        <v>45158</v>
      </c>
      <c r="L813" s="101"/>
      <c r="M813" s="99" t="str">
        <f>IFERROR(VLOOKUP(C813,Sheet9!$A$1:$C$457,3,FALSE),"")</f>
        <v/>
      </c>
      <c r="N813" s="101">
        <f t="shared" si="40"/>
        <v>124</v>
      </c>
      <c r="O813" s="102"/>
      <c r="P813" s="101"/>
      <c r="Q813" s="103" t="s">
        <v>9726</v>
      </c>
      <c r="R813" s="104">
        <f t="shared" si="38"/>
        <v>124</v>
      </c>
    </row>
    <row r="814" spans="1:18" s="6" customFormat="1" ht="12.75">
      <c r="A814" s="117"/>
      <c r="B814" s="3"/>
      <c r="C814" s="106" t="s">
        <v>9036</v>
      </c>
      <c r="D814" s="96" t="s">
        <v>39</v>
      </c>
      <c r="E814" s="4" t="s">
        <v>9721</v>
      </c>
      <c r="F814" s="97" t="str">
        <f>IFERROR(VLOOKUP(C814,Sheet9!$A$1:$C$457,2,FALSE),"")</f>
        <v/>
      </c>
      <c r="G814" s="98"/>
      <c r="H814" s="5"/>
      <c r="I814" s="99"/>
      <c r="J814" s="100">
        <v>45099</v>
      </c>
      <c r="K814" s="1">
        <f t="shared" si="39"/>
        <v>45158</v>
      </c>
      <c r="L814" s="101"/>
      <c r="M814" s="99" t="str">
        <f>IFERROR(VLOOKUP(C814,Sheet9!$A$1:$C$457,3,FALSE),"")</f>
        <v/>
      </c>
      <c r="N814" s="101">
        <f t="shared" si="40"/>
        <v>124</v>
      </c>
      <c r="O814" s="102"/>
      <c r="P814" s="101"/>
      <c r="Q814" s="103" t="s">
        <v>9726</v>
      </c>
      <c r="R814" s="104">
        <f t="shared" si="38"/>
        <v>124</v>
      </c>
    </row>
    <row r="815" spans="1:18" s="6" customFormat="1" ht="12.75">
      <c r="A815" s="117"/>
      <c r="B815" s="3"/>
      <c r="C815" s="106" t="s">
        <v>9037</v>
      </c>
      <c r="D815" s="96" t="s">
        <v>39</v>
      </c>
      <c r="E815" s="4" t="s">
        <v>9721</v>
      </c>
      <c r="F815" s="97" t="str">
        <f>IFERROR(VLOOKUP(C815,Sheet9!$A$1:$C$457,2,FALSE),"")</f>
        <v/>
      </c>
      <c r="G815" s="98"/>
      <c r="H815" s="5"/>
      <c r="I815" s="99"/>
      <c r="J815" s="100">
        <v>45099</v>
      </c>
      <c r="K815" s="1">
        <f t="shared" si="39"/>
        <v>45158</v>
      </c>
      <c r="L815" s="101"/>
      <c r="M815" s="99" t="str">
        <f>IFERROR(VLOOKUP(C815,Sheet9!$A$1:$C$457,3,FALSE),"")</f>
        <v/>
      </c>
      <c r="N815" s="101">
        <f t="shared" si="40"/>
        <v>124</v>
      </c>
      <c r="O815" s="102"/>
      <c r="P815" s="101"/>
      <c r="Q815" s="103" t="s">
        <v>9726</v>
      </c>
      <c r="R815" s="104">
        <f t="shared" si="38"/>
        <v>124</v>
      </c>
    </row>
    <row r="816" spans="1:18" s="6" customFormat="1" ht="12.75">
      <c r="A816" s="117"/>
      <c r="B816" s="3"/>
      <c r="C816" s="106" t="s">
        <v>9038</v>
      </c>
      <c r="D816" s="96" t="s">
        <v>39</v>
      </c>
      <c r="E816" s="4" t="s">
        <v>9721</v>
      </c>
      <c r="F816" s="97" t="str">
        <f>IFERROR(VLOOKUP(C816,Sheet9!$A$1:$C$457,2,FALSE),"")</f>
        <v/>
      </c>
      <c r="G816" s="98"/>
      <c r="H816" s="5"/>
      <c r="I816" s="99"/>
      <c r="J816" s="100">
        <v>45099</v>
      </c>
      <c r="K816" s="1">
        <f t="shared" si="39"/>
        <v>45158</v>
      </c>
      <c r="L816" s="101"/>
      <c r="M816" s="99" t="str">
        <f>IFERROR(VLOOKUP(C816,Sheet9!$A$1:$C$457,3,FALSE),"")</f>
        <v/>
      </c>
      <c r="N816" s="101">
        <f t="shared" si="40"/>
        <v>124</v>
      </c>
      <c r="O816" s="102"/>
      <c r="P816" s="101"/>
      <c r="Q816" s="103" t="s">
        <v>9726</v>
      </c>
      <c r="R816" s="104">
        <f t="shared" si="38"/>
        <v>124</v>
      </c>
    </row>
    <row r="817" spans="1:18" s="6" customFormat="1" ht="12.75">
      <c r="A817" s="117"/>
      <c r="B817" s="3"/>
      <c r="C817" s="106" t="s">
        <v>9039</v>
      </c>
      <c r="D817" s="96" t="s">
        <v>39</v>
      </c>
      <c r="E817" s="4" t="s">
        <v>9721</v>
      </c>
      <c r="F817" s="97" t="str">
        <f>IFERROR(VLOOKUP(C817,Sheet9!$A$1:$C$457,2,FALSE),"")</f>
        <v/>
      </c>
      <c r="G817" s="98"/>
      <c r="H817" s="5"/>
      <c r="I817" s="99"/>
      <c r="J817" s="100">
        <v>45099</v>
      </c>
      <c r="K817" s="1">
        <f t="shared" si="39"/>
        <v>45158</v>
      </c>
      <c r="L817" s="101"/>
      <c r="M817" s="99" t="str">
        <f>IFERROR(VLOOKUP(C817,Sheet9!$A$1:$C$457,3,FALSE),"")</f>
        <v/>
      </c>
      <c r="N817" s="101">
        <f t="shared" si="40"/>
        <v>124</v>
      </c>
      <c r="O817" s="102"/>
      <c r="P817" s="101"/>
      <c r="Q817" s="103" t="s">
        <v>9726</v>
      </c>
      <c r="R817" s="104">
        <f t="shared" si="38"/>
        <v>124</v>
      </c>
    </row>
    <row r="818" spans="1:18" s="6" customFormat="1" ht="12.75">
      <c r="A818" s="117"/>
      <c r="B818" s="3"/>
      <c r="C818" s="106" t="s">
        <v>9040</v>
      </c>
      <c r="D818" s="96" t="s">
        <v>39</v>
      </c>
      <c r="E818" s="4" t="s">
        <v>9721</v>
      </c>
      <c r="F818" s="97" t="str">
        <f>IFERROR(VLOOKUP(C818,Sheet9!$A$1:$C$457,2,FALSE),"")</f>
        <v/>
      </c>
      <c r="G818" s="98"/>
      <c r="H818" s="5"/>
      <c r="I818" s="99"/>
      <c r="J818" s="100">
        <v>45099</v>
      </c>
      <c r="K818" s="1">
        <f t="shared" si="39"/>
        <v>45158</v>
      </c>
      <c r="L818" s="101"/>
      <c r="M818" s="99" t="str">
        <f>IFERROR(VLOOKUP(C818,Sheet9!$A$1:$C$457,3,FALSE),"")</f>
        <v/>
      </c>
      <c r="N818" s="101">
        <f t="shared" si="40"/>
        <v>124</v>
      </c>
      <c r="O818" s="102"/>
      <c r="P818" s="101"/>
      <c r="Q818" s="103" t="s">
        <v>9726</v>
      </c>
      <c r="R818" s="104">
        <f t="shared" si="38"/>
        <v>124</v>
      </c>
    </row>
    <row r="819" spans="1:18" s="6" customFormat="1" ht="12.75">
      <c r="A819" s="117"/>
      <c r="B819" s="3"/>
      <c r="C819" s="106" t="s">
        <v>9041</v>
      </c>
      <c r="D819" s="96" t="s">
        <v>39</v>
      </c>
      <c r="E819" s="4" t="s">
        <v>9721</v>
      </c>
      <c r="F819" s="97" t="str">
        <f>IFERROR(VLOOKUP(C819,Sheet9!$A$1:$C$457,2,FALSE),"")</f>
        <v/>
      </c>
      <c r="G819" s="98"/>
      <c r="H819" s="5"/>
      <c r="I819" s="99"/>
      <c r="J819" s="100">
        <v>45099</v>
      </c>
      <c r="K819" s="1">
        <f t="shared" si="39"/>
        <v>45158</v>
      </c>
      <c r="L819" s="101"/>
      <c r="M819" s="99" t="str">
        <f>IFERROR(VLOOKUP(C819,Sheet9!$A$1:$C$457,3,FALSE),"")</f>
        <v/>
      </c>
      <c r="N819" s="101">
        <f t="shared" si="40"/>
        <v>124</v>
      </c>
      <c r="O819" s="102"/>
      <c r="P819" s="101"/>
      <c r="Q819" s="103" t="s">
        <v>9726</v>
      </c>
      <c r="R819" s="104">
        <f t="shared" si="38"/>
        <v>124</v>
      </c>
    </row>
    <row r="820" spans="1:18" s="6" customFormat="1" ht="12.75">
      <c r="A820" s="117"/>
      <c r="B820" s="3"/>
      <c r="C820" s="106" t="s">
        <v>9042</v>
      </c>
      <c r="D820" s="96" t="s">
        <v>39</v>
      </c>
      <c r="E820" s="4" t="s">
        <v>9721</v>
      </c>
      <c r="F820" s="97" t="str">
        <f>IFERROR(VLOOKUP(C820,Sheet9!$A$1:$C$457,2,FALSE),"")</f>
        <v/>
      </c>
      <c r="G820" s="98"/>
      <c r="H820" s="5"/>
      <c r="I820" s="99"/>
      <c r="J820" s="100">
        <v>45099</v>
      </c>
      <c r="K820" s="1">
        <f t="shared" si="39"/>
        <v>45158</v>
      </c>
      <c r="L820" s="101"/>
      <c r="M820" s="99" t="str">
        <f>IFERROR(VLOOKUP(C820,Sheet9!$A$1:$C$457,3,FALSE),"")</f>
        <v/>
      </c>
      <c r="N820" s="101">
        <f t="shared" si="40"/>
        <v>124</v>
      </c>
      <c r="O820" s="102"/>
      <c r="P820" s="101"/>
      <c r="Q820" s="103" t="s">
        <v>9726</v>
      </c>
      <c r="R820" s="104">
        <f t="shared" si="38"/>
        <v>124</v>
      </c>
    </row>
    <row r="821" spans="1:18" s="6" customFormat="1" ht="12.75">
      <c r="A821" s="117"/>
      <c r="B821" s="3"/>
      <c r="C821" s="106" t="s">
        <v>9043</v>
      </c>
      <c r="D821" s="96" t="s">
        <v>39</v>
      </c>
      <c r="E821" s="4" t="s">
        <v>9721</v>
      </c>
      <c r="F821" s="97" t="str">
        <f>IFERROR(VLOOKUP(C821,Sheet9!$A$1:$C$457,2,FALSE),"")</f>
        <v/>
      </c>
      <c r="G821" s="98"/>
      <c r="H821" s="5"/>
      <c r="I821" s="99"/>
      <c r="J821" s="100">
        <v>45099</v>
      </c>
      <c r="K821" s="1">
        <f t="shared" si="39"/>
        <v>45158</v>
      </c>
      <c r="L821" s="101"/>
      <c r="M821" s="99" t="str">
        <f>IFERROR(VLOOKUP(C821,Sheet9!$A$1:$C$457,3,FALSE),"")</f>
        <v/>
      </c>
      <c r="N821" s="101">
        <f t="shared" si="40"/>
        <v>124</v>
      </c>
      <c r="O821" s="102"/>
      <c r="P821" s="101"/>
      <c r="Q821" s="103" t="s">
        <v>9726</v>
      </c>
      <c r="R821" s="104">
        <f t="shared" si="38"/>
        <v>124</v>
      </c>
    </row>
    <row r="822" spans="1:18" s="6" customFormat="1" ht="12.75">
      <c r="A822" s="117"/>
      <c r="B822" s="3"/>
      <c r="C822" s="106" t="s">
        <v>9044</v>
      </c>
      <c r="D822" s="96" t="s">
        <v>39</v>
      </c>
      <c r="E822" s="4" t="s">
        <v>9721</v>
      </c>
      <c r="F822" s="97" t="str">
        <f>IFERROR(VLOOKUP(C822,Sheet9!$A$1:$C$457,2,FALSE),"")</f>
        <v/>
      </c>
      <c r="G822" s="98"/>
      <c r="H822" s="5"/>
      <c r="I822" s="99"/>
      <c r="J822" s="100">
        <v>45099</v>
      </c>
      <c r="K822" s="1">
        <f t="shared" si="39"/>
        <v>45158</v>
      </c>
      <c r="L822" s="101"/>
      <c r="M822" s="99" t="str">
        <f>IFERROR(VLOOKUP(C822,Sheet9!$A$1:$C$457,3,FALSE),"")</f>
        <v/>
      </c>
      <c r="N822" s="101">
        <f t="shared" si="40"/>
        <v>124</v>
      </c>
      <c r="O822" s="102"/>
      <c r="P822" s="101"/>
      <c r="Q822" s="103" t="s">
        <v>9726</v>
      </c>
      <c r="R822" s="104">
        <f t="shared" si="38"/>
        <v>124</v>
      </c>
    </row>
    <row r="823" spans="1:18" s="6" customFormat="1" ht="12.75">
      <c r="A823" s="117"/>
      <c r="B823" s="3"/>
      <c r="C823" s="106" t="s">
        <v>9045</v>
      </c>
      <c r="D823" s="96" t="s">
        <v>39</v>
      </c>
      <c r="E823" s="4" t="s">
        <v>9721</v>
      </c>
      <c r="F823" s="97" t="str">
        <f>IFERROR(VLOOKUP(C823,Sheet9!$A$1:$C$457,2,FALSE),"")</f>
        <v/>
      </c>
      <c r="G823" s="98"/>
      <c r="H823" s="5"/>
      <c r="I823" s="99"/>
      <c r="J823" s="100">
        <v>45099</v>
      </c>
      <c r="K823" s="1">
        <f t="shared" si="39"/>
        <v>45158</v>
      </c>
      <c r="L823" s="101"/>
      <c r="M823" s="99" t="str">
        <f>IFERROR(VLOOKUP(C823,Sheet9!$A$1:$C$457,3,FALSE),"")</f>
        <v/>
      </c>
      <c r="N823" s="101">
        <f t="shared" si="40"/>
        <v>124</v>
      </c>
      <c r="O823" s="102"/>
      <c r="P823" s="101"/>
      <c r="Q823" s="103" t="s">
        <v>9726</v>
      </c>
      <c r="R823" s="104">
        <f t="shared" si="38"/>
        <v>124</v>
      </c>
    </row>
    <row r="824" spans="1:18" s="6" customFormat="1" ht="12.75">
      <c r="A824" s="117"/>
      <c r="B824" s="3"/>
      <c r="C824" s="106" t="s">
        <v>9046</v>
      </c>
      <c r="D824" s="96" t="s">
        <v>39</v>
      </c>
      <c r="E824" s="4" t="s">
        <v>9721</v>
      </c>
      <c r="F824" s="97" t="str">
        <f>IFERROR(VLOOKUP(C824,Sheet9!$A$1:$C$457,2,FALSE),"")</f>
        <v/>
      </c>
      <c r="G824" s="98"/>
      <c r="H824" s="5"/>
      <c r="I824" s="99"/>
      <c r="J824" s="100">
        <v>45099</v>
      </c>
      <c r="K824" s="1">
        <f t="shared" si="39"/>
        <v>45158</v>
      </c>
      <c r="L824" s="101"/>
      <c r="M824" s="99" t="str">
        <f>IFERROR(VLOOKUP(C824,Sheet9!$A$1:$C$457,3,FALSE),"")</f>
        <v/>
      </c>
      <c r="N824" s="101">
        <f t="shared" si="40"/>
        <v>124</v>
      </c>
      <c r="O824" s="102"/>
      <c r="P824" s="101"/>
      <c r="Q824" s="103" t="s">
        <v>9726</v>
      </c>
      <c r="R824" s="104">
        <f t="shared" si="38"/>
        <v>124</v>
      </c>
    </row>
    <row r="825" spans="1:18" s="6" customFormat="1" ht="12.75">
      <c r="A825" s="117"/>
      <c r="B825" s="3"/>
      <c r="C825" s="106" t="s">
        <v>9047</v>
      </c>
      <c r="D825" s="96" t="s">
        <v>39</v>
      </c>
      <c r="E825" s="4" t="s">
        <v>9721</v>
      </c>
      <c r="F825" s="97" t="str">
        <f>IFERROR(VLOOKUP(C825,Sheet9!$A$1:$C$457,2,FALSE),"")</f>
        <v/>
      </c>
      <c r="G825" s="98"/>
      <c r="H825" s="5"/>
      <c r="I825" s="99"/>
      <c r="J825" s="100">
        <v>45099</v>
      </c>
      <c r="K825" s="1">
        <f t="shared" si="39"/>
        <v>45158</v>
      </c>
      <c r="L825" s="101"/>
      <c r="M825" s="99" t="str">
        <f>IFERROR(VLOOKUP(C825,Sheet9!$A$1:$C$457,3,FALSE),"")</f>
        <v/>
      </c>
      <c r="N825" s="101">
        <f t="shared" si="40"/>
        <v>124</v>
      </c>
      <c r="O825" s="102"/>
      <c r="P825" s="101"/>
      <c r="Q825" s="103" t="s">
        <v>9726</v>
      </c>
      <c r="R825" s="104">
        <f t="shared" si="38"/>
        <v>124</v>
      </c>
    </row>
    <row r="826" spans="1:18" s="6" customFormat="1" ht="12.75">
      <c r="A826" s="117"/>
      <c r="B826" s="3"/>
      <c r="C826" s="106" t="s">
        <v>9048</v>
      </c>
      <c r="D826" s="96" t="s">
        <v>39</v>
      </c>
      <c r="E826" s="4" t="s">
        <v>9721</v>
      </c>
      <c r="F826" s="97" t="str">
        <f>IFERROR(VLOOKUP(C826,Sheet9!$A$1:$C$457,2,FALSE),"")</f>
        <v/>
      </c>
      <c r="G826" s="98"/>
      <c r="H826" s="5"/>
      <c r="I826" s="99"/>
      <c r="J826" s="100">
        <v>45099</v>
      </c>
      <c r="K826" s="1">
        <f t="shared" si="39"/>
        <v>45158</v>
      </c>
      <c r="L826" s="101"/>
      <c r="M826" s="99" t="str">
        <f>IFERROR(VLOOKUP(C826,Sheet9!$A$1:$C$457,3,FALSE),"")</f>
        <v/>
      </c>
      <c r="N826" s="101">
        <f t="shared" si="40"/>
        <v>124</v>
      </c>
      <c r="O826" s="102"/>
      <c r="P826" s="101"/>
      <c r="Q826" s="103" t="s">
        <v>9726</v>
      </c>
      <c r="R826" s="104">
        <f t="shared" si="38"/>
        <v>124</v>
      </c>
    </row>
    <row r="827" spans="1:18" s="6" customFormat="1" ht="12.75">
      <c r="A827" s="117"/>
      <c r="B827" s="3"/>
      <c r="C827" s="106" t="s">
        <v>9049</v>
      </c>
      <c r="D827" s="96" t="s">
        <v>39</v>
      </c>
      <c r="E827" s="4" t="s">
        <v>9721</v>
      </c>
      <c r="F827" s="97" t="str">
        <f>IFERROR(VLOOKUP(C827,Sheet9!$A$1:$C$457,2,FALSE),"")</f>
        <v/>
      </c>
      <c r="G827" s="98"/>
      <c r="H827" s="5"/>
      <c r="I827" s="99"/>
      <c r="J827" s="100">
        <v>45099</v>
      </c>
      <c r="K827" s="1">
        <f t="shared" si="39"/>
        <v>45158</v>
      </c>
      <c r="L827" s="101"/>
      <c r="M827" s="99" t="str">
        <f>IFERROR(VLOOKUP(C827,Sheet9!$A$1:$C$457,3,FALSE),"")</f>
        <v/>
      </c>
      <c r="N827" s="101">
        <f t="shared" si="40"/>
        <v>124</v>
      </c>
      <c r="O827" s="102"/>
      <c r="P827" s="101"/>
      <c r="Q827" s="103" t="s">
        <v>9726</v>
      </c>
      <c r="R827" s="104">
        <f t="shared" si="38"/>
        <v>124</v>
      </c>
    </row>
    <row r="828" spans="1:18" s="6" customFormat="1" ht="12.75">
      <c r="A828" s="117"/>
      <c r="B828" s="3"/>
      <c r="C828" s="106" t="s">
        <v>9050</v>
      </c>
      <c r="D828" s="96" t="s">
        <v>39</v>
      </c>
      <c r="E828" s="4" t="s">
        <v>9721</v>
      </c>
      <c r="F828" s="97" t="str">
        <f>IFERROR(VLOOKUP(C828,Sheet9!$A$1:$C$457,2,FALSE),"")</f>
        <v/>
      </c>
      <c r="G828" s="98"/>
      <c r="H828" s="5"/>
      <c r="I828" s="99"/>
      <c r="J828" s="100">
        <v>45099</v>
      </c>
      <c r="K828" s="1">
        <f t="shared" si="39"/>
        <v>45158</v>
      </c>
      <c r="L828" s="101"/>
      <c r="M828" s="99" t="str">
        <f>IFERROR(VLOOKUP(C828,Sheet9!$A$1:$C$457,3,FALSE),"")</f>
        <v/>
      </c>
      <c r="N828" s="101">
        <f t="shared" si="40"/>
        <v>124</v>
      </c>
      <c r="O828" s="102"/>
      <c r="P828" s="101"/>
      <c r="Q828" s="103" t="s">
        <v>9726</v>
      </c>
      <c r="R828" s="104">
        <f t="shared" si="38"/>
        <v>124</v>
      </c>
    </row>
    <row r="829" spans="1:18" s="6" customFormat="1" ht="12.75">
      <c r="A829" s="117"/>
      <c r="B829" s="3"/>
      <c r="C829" s="106" t="s">
        <v>9051</v>
      </c>
      <c r="D829" s="96" t="s">
        <v>39</v>
      </c>
      <c r="E829" s="4" t="s">
        <v>9721</v>
      </c>
      <c r="F829" s="97" t="str">
        <f>IFERROR(VLOOKUP(C829,Sheet9!$A$1:$C$457,2,FALSE),"")</f>
        <v/>
      </c>
      <c r="G829" s="98"/>
      <c r="H829" s="5"/>
      <c r="I829" s="99"/>
      <c r="J829" s="100">
        <v>45099</v>
      </c>
      <c r="K829" s="1">
        <f t="shared" si="39"/>
        <v>45158</v>
      </c>
      <c r="L829" s="101"/>
      <c r="M829" s="99" t="str">
        <f>IFERROR(VLOOKUP(C829,Sheet9!$A$1:$C$457,3,FALSE),"")</f>
        <v/>
      </c>
      <c r="N829" s="101">
        <f t="shared" si="40"/>
        <v>124</v>
      </c>
      <c r="O829" s="102"/>
      <c r="P829" s="101"/>
      <c r="Q829" s="103" t="s">
        <v>9726</v>
      </c>
      <c r="R829" s="104">
        <f t="shared" si="38"/>
        <v>124</v>
      </c>
    </row>
    <row r="830" spans="1:18" s="6" customFormat="1" ht="12.75">
      <c r="A830" s="117"/>
      <c r="B830" s="3"/>
      <c r="C830" s="106" t="s">
        <v>9052</v>
      </c>
      <c r="D830" s="96" t="s">
        <v>39</v>
      </c>
      <c r="E830" s="4" t="s">
        <v>9721</v>
      </c>
      <c r="F830" s="97" t="str">
        <f>IFERROR(VLOOKUP(C830,Sheet9!$A$1:$C$457,2,FALSE),"")</f>
        <v/>
      </c>
      <c r="G830" s="98"/>
      <c r="H830" s="5"/>
      <c r="I830" s="99"/>
      <c r="J830" s="100">
        <v>45099</v>
      </c>
      <c r="K830" s="1">
        <f t="shared" si="39"/>
        <v>45158</v>
      </c>
      <c r="L830" s="101"/>
      <c r="M830" s="99" t="str">
        <f>IFERROR(VLOOKUP(C830,Sheet9!$A$1:$C$457,3,FALSE),"")</f>
        <v/>
      </c>
      <c r="N830" s="101">
        <f t="shared" si="40"/>
        <v>124</v>
      </c>
      <c r="O830" s="102"/>
      <c r="P830" s="101"/>
      <c r="Q830" s="103" t="s">
        <v>9726</v>
      </c>
      <c r="R830" s="104">
        <f t="shared" si="38"/>
        <v>124</v>
      </c>
    </row>
    <row r="831" spans="1:18" s="6" customFormat="1" ht="12.75">
      <c r="A831" s="117"/>
      <c r="B831" s="3"/>
      <c r="C831" s="106" t="s">
        <v>9053</v>
      </c>
      <c r="D831" s="96" t="s">
        <v>39</v>
      </c>
      <c r="E831" s="4" t="s">
        <v>9721</v>
      </c>
      <c r="F831" s="97" t="str">
        <f>IFERROR(VLOOKUP(C831,Sheet9!$A$1:$C$457,2,FALSE),"")</f>
        <v/>
      </c>
      <c r="G831" s="98"/>
      <c r="H831" s="5"/>
      <c r="I831" s="99"/>
      <c r="J831" s="100">
        <v>45099</v>
      </c>
      <c r="K831" s="1">
        <f t="shared" si="39"/>
        <v>45158</v>
      </c>
      <c r="L831" s="101"/>
      <c r="M831" s="99" t="str">
        <f>IFERROR(VLOOKUP(C831,Sheet9!$A$1:$C$457,3,FALSE),"")</f>
        <v/>
      </c>
      <c r="N831" s="101">
        <f t="shared" si="40"/>
        <v>124</v>
      </c>
      <c r="O831" s="102"/>
      <c r="P831" s="101"/>
      <c r="Q831" s="103" t="s">
        <v>9726</v>
      </c>
      <c r="R831" s="104">
        <f t="shared" si="38"/>
        <v>124</v>
      </c>
    </row>
    <row r="832" spans="1:18" s="6" customFormat="1" ht="12.75">
      <c r="A832" s="117"/>
      <c r="B832" s="3"/>
      <c r="C832" s="106" t="s">
        <v>9054</v>
      </c>
      <c r="D832" s="96" t="s">
        <v>39</v>
      </c>
      <c r="E832" s="4" t="s">
        <v>9721</v>
      </c>
      <c r="F832" s="97" t="str">
        <f>IFERROR(VLOOKUP(C832,Sheet9!$A$1:$C$457,2,FALSE),"")</f>
        <v/>
      </c>
      <c r="G832" s="98"/>
      <c r="H832" s="5"/>
      <c r="I832" s="99"/>
      <c r="J832" s="100">
        <v>45099</v>
      </c>
      <c r="K832" s="1">
        <f t="shared" si="39"/>
        <v>45158</v>
      </c>
      <c r="L832" s="101"/>
      <c r="M832" s="99" t="str">
        <f>IFERROR(VLOOKUP(C832,Sheet9!$A$1:$C$457,3,FALSE),"")</f>
        <v/>
      </c>
      <c r="N832" s="101">
        <f t="shared" si="40"/>
        <v>124</v>
      </c>
      <c r="O832" s="102"/>
      <c r="P832" s="101"/>
      <c r="Q832" s="103" t="s">
        <v>9726</v>
      </c>
      <c r="R832" s="104">
        <f t="shared" si="38"/>
        <v>124</v>
      </c>
    </row>
    <row r="833" spans="1:18" s="6" customFormat="1" ht="12.75">
      <c r="A833" s="117"/>
      <c r="B833" s="3"/>
      <c r="C833" s="106" t="s">
        <v>9055</v>
      </c>
      <c r="D833" s="96" t="s">
        <v>39</v>
      </c>
      <c r="E833" s="4" t="s">
        <v>9721</v>
      </c>
      <c r="F833" s="97" t="str">
        <f>IFERROR(VLOOKUP(C833,Sheet9!$A$1:$C$457,2,FALSE),"")</f>
        <v/>
      </c>
      <c r="G833" s="98"/>
      <c r="H833" s="5"/>
      <c r="I833" s="99"/>
      <c r="J833" s="100">
        <v>45099</v>
      </c>
      <c r="K833" s="1">
        <f t="shared" si="39"/>
        <v>45158</v>
      </c>
      <c r="L833" s="101"/>
      <c r="M833" s="99" t="str">
        <f>IFERROR(VLOOKUP(C833,Sheet9!$A$1:$C$457,3,FALSE),"")</f>
        <v/>
      </c>
      <c r="N833" s="101">
        <f t="shared" si="40"/>
        <v>124</v>
      </c>
      <c r="O833" s="102"/>
      <c r="P833" s="101"/>
      <c r="Q833" s="103" t="s">
        <v>9726</v>
      </c>
      <c r="R833" s="104">
        <f t="shared" si="38"/>
        <v>124</v>
      </c>
    </row>
    <row r="834" spans="1:18" s="6" customFormat="1" ht="12.75">
      <c r="A834" s="117"/>
      <c r="B834" s="3"/>
      <c r="C834" s="106" t="s">
        <v>9056</v>
      </c>
      <c r="D834" s="96" t="s">
        <v>39</v>
      </c>
      <c r="E834" s="4" t="s">
        <v>9721</v>
      </c>
      <c r="F834" s="97" t="str">
        <f>IFERROR(VLOOKUP(C834,Sheet9!$A$1:$C$457,2,FALSE),"")</f>
        <v/>
      </c>
      <c r="G834" s="98"/>
      <c r="H834" s="5"/>
      <c r="I834" s="99"/>
      <c r="J834" s="100">
        <v>45099</v>
      </c>
      <c r="K834" s="1">
        <f t="shared" si="39"/>
        <v>45158</v>
      </c>
      <c r="L834" s="101"/>
      <c r="M834" s="99" t="str">
        <f>IFERROR(VLOOKUP(C834,Sheet9!$A$1:$C$457,3,FALSE),"")</f>
        <v/>
      </c>
      <c r="N834" s="101">
        <f t="shared" si="40"/>
        <v>124</v>
      </c>
      <c r="O834" s="102"/>
      <c r="P834" s="101"/>
      <c r="Q834" s="103" t="s">
        <v>9726</v>
      </c>
      <c r="R834" s="104">
        <f t="shared" si="38"/>
        <v>124</v>
      </c>
    </row>
    <row r="835" spans="1:18" s="6" customFormat="1" ht="12.75">
      <c r="A835" s="117"/>
      <c r="B835" s="3"/>
      <c r="C835" s="106" t="s">
        <v>9057</v>
      </c>
      <c r="D835" s="96" t="s">
        <v>39</v>
      </c>
      <c r="E835" s="4" t="s">
        <v>9721</v>
      </c>
      <c r="F835" s="97" t="str">
        <f>IFERROR(VLOOKUP(C835,Sheet9!$A$1:$C$457,2,FALSE),"")</f>
        <v/>
      </c>
      <c r="G835" s="98"/>
      <c r="H835" s="5"/>
      <c r="I835" s="99"/>
      <c r="J835" s="100">
        <v>45099</v>
      </c>
      <c r="K835" s="1">
        <f t="shared" si="39"/>
        <v>45158</v>
      </c>
      <c r="L835" s="101"/>
      <c r="M835" s="99" t="str">
        <f>IFERROR(VLOOKUP(C835,Sheet9!$A$1:$C$457,3,FALSE),"")</f>
        <v/>
      </c>
      <c r="N835" s="101">
        <f t="shared" si="40"/>
        <v>124</v>
      </c>
      <c r="O835" s="102"/>
      <c r="P835" s="101"/>
      <c r="Q835" s="103" t="s">
        <v>9726</v>
      </c>
      <c r="R835" s="104">
        <f t="shared" si="38"/>
        <v>124</v>
      </c>
    </row>
    <row r="836" spans="1:18" s="6" customFormat="1" ht="12.75">
      <c r="A836" s="117"/>
      <c r="B836" s="3"/>
      <c r="C836" s="106" t="s">
        <v>9058</v>
      </c>
      <c r="D836" s="96" t="s">
        <v>39</v>
      </c>
      <c r="E836" s="4" t="s">
        <v>9721</v>
      </c>
      <c r="F836" s="97" t="str">
        <f>IFERROR(VLOOKUP(C836,Sheet9!$A$1:$C$457,2,FALSE),"")</f>
        <v/>
      </c>
      <c r="G836" s="98"/>
      <c r="H836" s="5"/>
      <c r="I836" s="99"/>
      <c r="J836" s="100">
        <v>45099</v>
      </c>
      <c r="K836" s="1">
        <f t="shared" si="39"/>
        <v>45158</v>
      </c>
      <c r="L836" s="101"/>
      <c r="M836" s="99" t="str">
        <f>IFERROR(VLOOKUP(C836,Sheet9!$A$1:$C$457,3,FALSE),"")</f>
        <v/>
      </c>
      <c r="N836" s="101">
        <f t="shared" si="40"/>
        <v>124</v>
      </c>
      <c r="O836" s="102"/>
      <c r="P836" s="101"/>
      <c r="Q836" s="103" t="s">
        <v>9726</v>
      </c>
      <c r="R836" s="104">
        <f t="shared" si="38"/>
        <v>124</v>
      </c>
    </row>
    <row r="837" spans="1:18" s="6" customFormat="1" ht="12.75">
      <c r="A837" s="117"/>
      <c r="B837" s="3"/>
      <c r="C837" s="106" t="s">
        <v>9059</v>
      </c>
      <c r="D837" s="96" t="s">
        <v>39</v>
      </c>
      <c r="E837" s="4" t="s">
        <v>9721</v>
      </c>
      <c r="F837" s="97" t="str">
        <f>IFERROR(VLOOKUP(C837,Sheet9!$A$1:$C$457,2,FALSE),"")</f>
        <v/>
      </c>
      <c r="G837" s="98"/>
      <c r="H837" s="5"/>
      <c r="I837" s="99"/>
      <c r="J837" s="100">
        <v>45099</v>
      </c>
      <c r="K837" s="1">
        <f t="shared" si="39"/>
        <v>45158</v>
      </c>
      <c r="L837" s="101"/>
      <c r="M837" s="99" t="str">
        <f>IFERROR(VLOOKUP(C837,Sheet9!$A$1:$C$457,3,FALSE),"")</f>
        <v/>
      </c>
      <c r="N837" s="101">
        <f t="shared" si="40"/>
        <v>124</v>
      </c>
      <c r="O837" s="102"/>
      <c r="P837" s="101"/>
      <c r="Q837" s="103" t="s">
        <v>9726</v>
      </c>
      <c r="R837" s="104">
        <f t="shared" si="38"/>
        <v>124</v>
      </c>
    </row>
    <row r="838" spans="1:18" s="6" customFormat="1" ht="12.75">
      <c r="A838" s="117"/>
      <c r="B838" s="3"/>
      <c r="C838" s="106" t="s">
        <v>9060</v>
      </c>
      <c r="D838" s="96" t="s">
        <v>39</v>
      </c>
      <c r="E838" s="4" t="s">
        <v>9721</v>
      </c>
      <c r="F838" s="97" t="str">
        <f>IFERROR(VLOOKUP(C838,Sheet9!$A$1:$C$457,2,FALSE),"")</f>
        <v/>
      </c>
      <c r="G838" s="98"/>
      <c r="H838" s="5"/>
      <c r="I838" s="99"/>
      <c r="J838" s="100">
        <v>45099</v>
      </c>
      <c r="K838" s="1">
        <f t="shared" si="39"/>
        <v>45158</v>
      </c>
      <c r="L838" s="101"/>
      <c r="M838" s="99" t="str">
        <f>IFERROR(VLOOKUP(C838,Sheet9!$A$1:$C$457,3,FALSE),"")</f>
        <v/>
      </c>
      <c r="N838" s="101">
        <f t="shared" si="40"/>
        <v>124</v>
      </c>
      <c r="O838" s="102"/>
      <c r="P838" s="101"/>
      <c r="Q838" s="103" t="s">
        <v>9726</v>
      </c>
      <c r="R838" s="104">
        <f t="shared" si="38"/>
        <v>124</v>
      </c>
    </row>
    <row r="839" spans="1:18" s="6" customFormat="1" ht="12.75">
      <c r="A839" s="117"/>
      <c r="B839" s="3"/>
      <c r="C839" s="106" t="s">
        <v>9061</v>
      </c>
      <c r="D839" s="96" t="s">
        <v>39</v>
      </c>
      <c r="E839" s="4" t="s">
        <v>9721</v>
      </c>
      <c r="F839" s="97" t="str">
        <f>IFERROR(VLOOKUP(C839,Sheet9!$A$1:$C$457,2,FALSE),"")</f>
        <v/>
      </c>
      <c r="G839" s="98"/>
      <c r="H839" s="5"/>
      <c r="I839" s="99"/>
      <c r="J839" s="100">
        <v>45099</v>
      </c>
      <c r="K839" s="1">
        <f t="shared" si="39"/>
        <v>45158</v>
      </c>
      <c r="L839" s="101"/>
      <c r="M839" s="99" t="str">
        <f>IFERROR(VLOOKUP(C839,Sheet9!$A$1:$C$457,3,FALSE),"")</f>
        <v/>
      </c>
      <c r="N839" s="101">
        <f t="shared" si="40"/>
        <v>124</v>
      </c>
      <c r="O839" s="102"/>
      <c r="P839" s="101"/>
      <c r="Q839" s="103" t="s">
        <v>9726</v>
      </c>
      <c r="R839" s="104">
        <f t="shared" si="38"/>
        <v>124</v>
      </c>
    </row>
    <row r="840" spans="1:18" s="6" customFormat="1" ht="12.75">
      <c r="A840" s="117"/>
      <c r="B840" s="3"/>
      <c r="C840" s="106" t="s">
        <v>9062</v>
      </c>
      <c r="D840" s="96" t="s">
        <v>39</v>
      </c>
      <c r="E840" s="4" t="s">
        <v>9721</v>
      </c>
      <c r="F840" s="97" t="str">
        <f>IFERROR(VLOOKUP(C840,Sheet9!$A$1:$C$457,2,FALSE),"")</f>
        <v/>
      </c>
      <c r="G840" s="98"/>
      <c r="H840" s="5"/>
      <c r="I840" s="99"/>
      <c r="J840" s="100">
        <v>45099</v>
      </c>
      <c r="K840" s="1">
        <f t="shared" si="39"/>
        <v>45158</v>
      </c>
      <c r="L840" s="101"/>
      <c r="M840" s="99" t="str">
        <f>IFERROR(VLOOKUP(C840,Sheet9!$A$1:$C$457,3,FALSE),"")</f>
        <v/>
      </c>
      <c r="N840" s="101">
        <f t="shared" si="40"/>
        <v>124</v>
      </c>
      <c r="O840" s="102"/>
      <c r="P840" s="101"/>
      <c r="Q840" s="103" t="s">
        <v>9726</v>
      </c>
      <c r="R840" s="104">
        <f t="shared" si="38"/>
        <v>124</v>
      </c>
    </row>
    <row r="841" spans="1:18" s="6" customFormat="1" ht="12.75">
      <c r="A841" s="117"/>
      <c r="B841" s="3"/>
      <c r="C841" s="106" t="s">
        <v>9063</v>
      </c>
      <c r="D841" s="96" t="s">
        <v>39</v>
      </c>
      <c r="E841" s="4" t="s">
        <v>9721</v>
      </c>
      <c r="F841" s="97" t="str">
        <f>IFERROR(VLOOKUP(C841,Sheet9!$A$1:$C$457,2,FALSE),"")</f>
        <v/>
      </c>
      <c r="G841" s="98"/>
      <c r="H841" s="5"/>
      <c r="I841" s="99"/>
      <c r="J841" s="100">
        <v>45099</v>
      </c>
      <c r="K841" s="1">
        <f t="shared" si="39"/>
        <v>45158</v>
      </c>
      <c r="L841" s="101"/>
      <c r="M841" s="99" t="str">
        <f>IFERROR(VLOOKUP(C841,Sheet9!$A$1:$C$457,3,FALSE),"")</f>
        <v/>
      </c>
      <c r="N841" s="101">
        <f t="shared" si="40"/>
        <v>124</v>
      </c>
      <c r="O841" s="102"/>
      <c r="P841" s="101"/>
      <c r="Q841" s="103" t="s">
        <v>9726</v>
      </c>
      <c r="R841" s="104">
        <f t="shared" ref="R841:R904" si="41">P841+N841+L841+I841</f>
        <v>124</v>
      </c>
    </row>
    <row r="842" spans="1:18" s="6" customFormat="1" ht="12.75">
      <c r="A842" s="117"/>
      <c r="B842" s="3"/>
      <c r="C842" s="106" t="s">
        <v>9064</v>
      </c>
      <c r="D842" s="96" t="s">
        <v>39</v>
      </c>
      <c r="E842" s="4" t="s">
        <v>9721</v>
      </c>
      <c r="F842" s="97" t="str">
        <f>IFERROR(VLOOKUP(C842,Sheet9!$A$1:$C$457,2,FALSE),"")</f>
        <v/>
      </c>
      <c r="G842" s="98"/>
      <c r="H842" s="5"/>
      <c r="I842" s="99"/>
      <c r="J842" s="100">
        <v>45099</v>
      </c>
      <c r="K842" s="1">
        <f t="shared" si="39"/>
        <v>45158</v>
      </c>
      <c r="L842" s="101"/>
      <c r="M842" s="99" t="str">
        <f>IFERROR(VLOOKUP(C842,Sheet9!$A$1:$C$457,3,FALSE),"")</f>
        <v/>
      </c>
      <c r="N842" s="101">
        <f t="shared" si="40"/>
        <v>124</v>
      </c>
      <c r="O842" s="102"/>
      <c r="P842" s="101"/>
      <c r="Q842" s="103" t="s">
        <v>9726</v>
      </c>
      <c r="R842" s="104">
        <f t="shared" si="41"/>
        <v>124</v>
      </c>
    </row>
    <row r="843" spans="1:18" s="6" customFormat="1" ht="12.75">
      <c r="A843" s="117"/>
      <c r="B843" s="3"/>
      <c r="C843" s="106" t="s">
        <v>9065</v>
      </c>
      <c r="D843" s="96" t="s">
        <v>39</v>
      </c>
      <c r="E843" s="4" t="s">
        <v>9721</v>
      </c>
      <c r="F843" s="97" t="str">
        <f>IFERROR(VLOOKUP(C843,Sheet9!$A$1:$C$457,2,FALSE),"")</f>
        <v/>
      </c>
      <c r="G843" s="98"/>
      <c r="H843" s="5"/>
      <c r="I843" s="99"/>
      <c r="J843" s="100">
        <v>45099</v>
      </c>
      <c r="K843" s="1">
        <f t="shared" si="39"/>
        <v>45158</v>
      </c>
      <c r="L843" s="101"/>
      <c r="M843" s="99" t="str">
        <f>IFERROR(VLOOKUP(C843,Sheet9!$A$1:$C$457,3,FALSE),"")</f>
        <v/>
      </c>
      <c r="N843" s="101">
        <f t="shared" si="40"/>
        <v>124</v>
      </c>
      <c r="O843" s="102"/>
      <c r="P843" s="101"/>
      <c r="Q843" s="103" t="s">
        <v>9726</v>
      </c>
      <c r="R843" s="104">
        <f t="shared" si="41"/>
        <v>124</v>
      </c>
    </row>
    <row r="844" spans="1:18" s="6" customFormat="1" ht="12.75">
      <c r="A844" s="117"/>
      <c r="B844" s="3"/>
      <c r="C844" s="106" t="s">
        <v>9066</v>
      </c>
      <c r="D844" s="96" t="s">
        <v>39</v>
      </c>
      <c r="E844" s="4" t="s">
        <v>9721</v>
      </c>
      <c r="F844" s="97" t="str">
        <f>IFERROR(VLOOKUP(C844,Sheet9!$A$1:$C$457,2,FALSE),"")</f>
        <v/>
      </c>
      <c r="G844" s="98"/>
      <c r="H844" s="5"/>
      <c r="I844" s="99"/>
      <c r="J844" s="100">
        <v>45099</v>
      </c>
      <c r="K844" s="1">
        <f t="shared" si="39"/>
        <v>45158</v>
      </c>
      <c r="L844" s="101"/>
      <c r="M844" s="99" t="str">
        <f>IFERROR(VLOOKUP(C844,Sheet9!$A$1:$C$457,3,FALSE),"")</f>
        <v/>
      </c>
      <c r="N844" s="101">
        <f t="shared" si="40"/>
        <v>124</v>
      </c>
      <c r="O844" s="102"/>
      <c r="P844" s="101"/>
      <c r="Q844" s="103" t="s">
        <v>9726</v>
      </c>
      <c r="R844" s="104">
        <f t="shared" si="41"/>
        <v>124</v>
      </c>
    </row>
    <row r="845" spans="1:18" s="6" customFormat="1" ht="12.75">
      <c r="A845" s="117"/>
      <c r="B845" s="3"/>
      <c r="C845" s="106" t="s">
        <v>9067</v>
      </c>
      <c r="D845" s="96" t="s">
        <v>39</v>
      </c>
      <c r="E845" s="4" t="s">
        <v>9721</v>
      </c>
      <c r="F845" s="97" t="str">
        <f>IFERROR(VLOOKUP(C845,Sheet9!$A$1:$C$457,2,FALSE),"")</f>
        <v/>
      </c>
      <c r="G845" s="98"/>
      <c r="H845" s="5"/>
      <c r="I845" s="99"/>
      <c r="J845" s="100">
        <v>45099</v>
      </c>
      <c r="K845" s="1">
        <f t="shared" si="39"/>
        <v>45158</v>
      </c>
      <c r="L845" s="101"/>
      <c r="M845" s="99" t="str">
        <f>IFERROR(VLOOKUP(C845,Sheet9!$A$1:$C$457,3,FALSE),"")</f>
        <v/>
      </c>
      <c r="N845" s="101">
        <f t="shared" si="40"/>
        <v>124</v>
      </c>
      <c r="O845" s="102"/>
      <c r="P845" s="101"/>
      <c r="Q845" s="103" t="s">
        <v>9726</v>
      </c>
      <c r="R845" s="104">
        <f t="shared" si="41"/>
        <v>124</v>
      </c>
    </row>
    <row r="846" spans="1:18" s="6" customFormat="1" ht="12.75">
      <c r="A846" s="117"/>
      <c r="B846" s="3"/>
      <c r="C846" s="106" t="s">
        <v>9068</v>
      </c>
      <c r="D846" s="96" t="s">
        <v>39</v>
      </c>
      <c r="E846" s="4" t="s">
        <v>9721</v>
      </c>
      <c r="F846" s="97" t="str">
        <f>IFERROR(VLOOKUP(C846,Sheet9!$A$1:$C$457,2,FALSE),"")</f>
        <v/>
      </c>
      <c r="G846" s="98"/>
      <c r="H846" s="5"/>
      <c r="I846" s="99"/>
      <c r="J846" s="100">
        <v>45099</v>
      </c>
      <c r="K846" s="1">
        <f t="shared" si="39"/>
        <v>45158</v>
      </c>
      <c r="L846" s="101"/>
      <c r="M846" s="99" t="str">
        <f>IFERROR(VLOOKUP(C846,Sheet9!$A$1:$C$457,3,FALSE),"")</f>
        <v/>
      </c>
      <c r="N846" s="101">
        <f t="shared" si="40"/>
        <v>124</v>
      </c>
      <c r="O846" s="102"/>
      <c r="P846" s="101"/>
      <c r="Q846" s="103" t="s">
        <v>9726</v>
      </c>
      <c r="R846" s="104">
        <f t="shared" si="41"/>
        <v>124</v>
      </c>
    </row>
    <row r="847" spans="1:18" s="6" customFormat="1" ht="12.75">
      <c r="A847" s="117"/>
      <c r="B847" s="3"/>
      <c r="C847" s="106" t="s">
        <v>9069</v>
      </c>
      <c r="D847" s="96" t="s">
        <v>39</v>
      </c>
      <c r="E847" s="4" t="s">
        <v>9721</v>
      </c>
      <c r="F847" s="97" t="str">
        <f>IFERROR(VLOOKUP(C847,Sheet9!$A$1:$C$457,2,FALSE),"")</f>
        <v/>
      </c>
      <c r="G847" s="98"/>
      <c r="H847" s="5"/>
      <c r="I847" s="99"/>
      <c r="J847" s="100">
        <v>45099</v>
      </c>
      <c r="K847" s="1">
        <f t="shared" si="39"/>
        <v>45158</v>
      </c>
      <c r="L847" s="101"/>
      <c r="M847" s="99" t="str">
        <f>IFERROR(VLOOKUP(C847,Sheet9!$A$1:$C$457,3,FALSE),"")</f>
        <v/>
      </c>
      <c r="N847" s="101">
        <f t="shared" si="40"/>
        <v>124</v>
      </c>
      <c r="O847" s="102"/>
      <c r="P847" s="101"/>
      <c r="Q847" s="103" t="s">
        <v>9726</v>
      </c>
      <c r="R847" s="104">
        <f t="shared" si="41"/>
        <v>124</v>
      </c>
    </row>
    <row r="848" spans="1:18" s="6" customFormat="1" ht="12.75">
      <c r="A848" s="117"/>
      <c r="B848" s="3"/>
      <c r="C848" s="106" t="s">
        <v>9070</v>
      </c>
      <c r="D848" s="96" t="s">
        <v>39</v>
      </c>
      <c r="E848" s="4" t="s">
        <v>9721</v>
      </c>
      <c r="F848" s="97" t="str">
        <f>IFERROR(VLOOKUP(C848,Sheet9!$A$1:$C$457,2,FALSE),"")</f>
        <v/>
      </c>
      <c r="G848" s="98"/>
      <c r="H848" s="5"/>
      <c r="I848" s="99"/>
      <c r="J848" s="100">
        <v>45099</v>
      </c>
      <c r="K848" s="1">
        <f t="shared" si="39"/>
        <v>45158</v>
      </c>
      <c r="L848" s="101"/>
      <c r="M848" s="99" t="str">
        <f>IFERROR(VLOOKUP(C848,Sheet9!$A$1:$C$457,3,FALSE),"")</f>
        <v/>
      </c>
      <c r="N848" s="101">
        <f t="shared" si="40"/>
        <v>124</v>
      </c>
      <c r="O848" s="102"/>
      <c r="P848" s="101"/>
      <c r="Q848" s="103" t="s">
        <v>9726</v>
      </c>
      <c r="R848" s="104">
        <f t="shared" si="41"/>
        <v>124</v>
      </c>
    </row>
    <row r="849" spans="1:18" s="6" customFormat="1" ht="12.75">
      <c r="A849" s="117"/>
      <c r="B849" s="3"/>
      <c r="C849" s="106" t="s">
        <v>9071</v>
      </c>
      <c r="D849" s="96" t="s">
        <v>39</v>
      </c>
      <c r="E849" s="4" t="s">
        <v>9721</v>
      </c>
      <c r="F849" s="97" t="str">
        <f>IFERROR(VLOOKUP(C849,Sheet9!$A$1:$C$457,2,FALSE),"")</f>
        <v/>
      </c>
      <c r="G849" s="98"/>
      <c r="H849" s="5"/>
      <c r="I849" s="99"/>
      <c r="J849" s="100">
        <v>45099</v>
      </c>
      <c r="K849" s="1">
        <f t="shared" si="39"/>
        <v>45158</v>
      </c>
      <c r="L849" s="101"/>
      <c r="M849" s="99" t="str">
        <f>IFERROR(VLOOKUP(C849,Sheet9!$A$1:$C$457,3,FALSE),"")</f>
        <v/>
      </c>
      <c r="N849" s="101">
        <f t="shared" si="40"/>
        <v>124</v>
      </c>
      <c r="O849" s="102"/>
      <c r="P849" s="101"/>
      <c r="Q849" s="103" t="s">
        <v>9726</v>
      </c>
      <c r="R849" s="104">
        <f t="shared" si="41"/>
        <v>124</v>
      </c>
    </row>
    <row r="850" spans="1:18" s="6" customFormat="1" ht="12.75">
      <c r="A850" s="117"/>
      <c r="B850" s="3"/>
      <c r="C850" s="106" t="s">
        <v>9072</v>
      </c>
      <c r="D850" s="96" t="s">
        <v>39</v>
      </c>
      <c r="E850" s="4" t="s">
        <v>9721</v>
      </c>
      <c r="F850" s="97" t="str">
        <f>IFERROR(VLOOKUP(C850,Sheet9!$A$1:$C$457,2,FALSE),"")</f>
        <v/>
      </c>
      <c r="G850" s="98"/>
      <c r="H850" s="5"/>
      <c r="I850" s="99"/>
      <c r="J850" s="100">
        <v>45099</v>
      </c>
      <c r="K850" s="1">
        <f t="shared" si="39"/>
        <v>45158</v>
      </c>
      <c r="L850" s="101"/>
      <c r="M850" s="99" t="str">
        <f>IFERROR(VLOOKUP(C850,Sheet9!$A$1:$C$457,3,FALSE),"")</f>
        <v/>
      </c>
      <c r="N850" s="101">
        <f t="shared" si="40"/>
        <v>124</v>
      </c>
      <c r="O850" s="102"/>
      <c r="P850" s="101"/>
      <c r="Q850" s="103" t="s">
        <v>9726</v>
      </c>
      <c r="R850" s="104">
        <f t="shared" si="41"/>
        <v>124</v>
      </c>
    </row>
    <row r="851" spans="1:18" s="6" customFormat="1" ht="12.75">
      <c r="A851" s="117"/>
      <c r="B851" s="3"/>
      <c r="C851" s="106" t="s">
        <v>9073</v>
      </c>
      <c r="D851" s="96" t="s">
        <v>39</v>
      </c>
      <c r="E851" s="4" t="s">
        <v>9721</v>
      </c>
      <c r="F851" s="97" t="str">
        <f>IFERROR(VLOOKUP(C851,Sheet9!$A$1:$C$457,2,FALSE),"")</f>
        <v/>
      </c>
      <c r="G851" s="98"/>
      <c r="H851" s="5"/>
      <c r="I851" s="99"/>
      <c r="J851" s="100">
        <v>45099</v>
      </c>
      <c r="K851" s="1">
        <f t="shared" si="39"/>
        <v>45158</v>
      </c>
      <c r="L851" s="101"/>
      <c r="M851" s="99" t="str">
        <f>IFERROR(VLOOKUP(C851,Sheet9!$A$1:$C$457,3,FALSE),"")</f>
        <v/>
      </c>
      <c r="N851" s="101">
        <f t="shared" si="40"/>
        <v>124</v>
      </c>
      <c r="O851" s="102"/>
      <c r="P851" s="101"/>
      <c r="Q851" s="103" t="s">
        <v>9726</v>
      </c>
      <c r="R851" s="104">
        <f t="shared" si="41"/>
        <v>124</v>
      </c>
    </row>
    <row r="852" spans="1:18" s="6" customFormat="1" ht="12.75">
      <c r="A852" s="117"/>
      <c r="B852" s="3"/>
      <c r="C852" s="106" t="s">
        <v>9074</v>
      </c>
      <c r="D852" s="96" t="s">
        <v>39</v>
      </c>
      <c r="E852" s="4" t="s">
        <v>9721</v>
      </c>
      <c r="F852" s="97" t="str">
        <f>IFERROR(VLOOKUP(C852,Sheet9!$A$1:$C$457,2,FALSE),"")</f>
        <v/>
      </c>
      <c r="G852" s="98"/>
      <c r="H852" s="5"/>
      <c r="I852" s="99"/>
      <c r="J852" s="100">
        <v>45099</v>
      </c>
      <c r="K852" s="1">
        <f t="shared" ref="K852:K915" si="42">59+J852</f>
        <v>45158</v>
      </c>
      <c r="L852" s="101"/>
      <c r="M852" s="99" t="str">
        <f>IFERROR(VLOOKUP(C852,Sheet9!$A$1:$C$457,3,FALSE),"")</f>
        <v/>
      </c>
      <c r="N852" s="101">
        <f t="shared" ref="N852:N915" si="43">4*31</f>
        <v>124</v>
      </c>
      <c r="O852" s="102"/>
      <c r="P852" s="101"/>
      <c r="Q852" s="103" t="s">
        <v>9726</v>
      </c>
      <c r="R852" s="104">
        <f t="shared" si="41"/>
        <v>124</v>
      </c>
    </row>
    <row r="853" spans="1:18" s="6" customFormat="1" ht="12.75">
      <c r="A853" s="117"/>
      <c r="B853" s="3"/>
      <c r="C853" s="106" t="s">
        <v>9075</v>
      </c>
      <c r="D853" s="96" t="s">
        <v>39</v>
      </c>
      <c r="E853" s="4" t="s">
        <v>9721</v>
      </c>
      <c r="F853" s="97" t="str">
        <f>IFERROR(VLOOKUP(C853,Sheet9!$A$1:$C$457,2,FALSE),"")</f>
        <v/>
      </c>
      <c r="G853" s="98"/>
      <c r="H853" s="5"/>
      <c r="I853" s="99"/>
      <c r="J853" s="100">
        <v>45099</v>
      </c>
      <c r="K853" s="1">
        <f t="shared" si="42"/>
        <v>45158</v>
      </c>
      <c r="L853" s="101"/>
      <c r="M853" s="99" t="str">
        <f>IFERROR(VLOOKUP(C853,Sheet9!$A$1:$C$457,3,FALSE),"")</f>
        <v/>
      </c>
      <c r="N853" s="101">
        <f t="shared" si="43"/>
        <v>124</v>
      </c>
      <c r="O853" s="102"/>
      <c r="P853" s="101"/>
      <c r="Q853" s="103" t="s">
        <v>9726</v>
      </c>
      <c r="R853" s="104">
        <f t="shared" si="41"/>
        <v>124</v>
      </c>
    </row>
    <row r="854" spans="1:18" s="6" customFormat="1" ht="12.75">
      <c r="A854" s="117"/>
      <c r="B854" s="3"/>
      <c r="C854" s="106" t="s">
        <v>9076</v>
      </c>
      <c r="D854" s="96" t="s">
        <v>39</v>
      </c>
      <c r="E854" s="4" t="s">
        <v>9721</v>
      </c>
      <c r="F854" s="97" t="str">
        <f>IFERROR(VLOOKUP(C854,Sheet9!$A$1:$C$457,2,FALSE),"")</f>
        <v/>
      </c>
      <c r="G854" s="98"/>
      <c r="H854" s="5"/>
      <c r="I854" s="99"/>
      <c r="J854" s="100">
        <v>45099</v>
      </c>
      <c r="K854" s="1">
        <f t="shared" si="42"/>
        <v>45158</v>
      </c>
      <c r="L854" s="101"/>
      <c r="M854" s="99" t="str">
        <f>IFERROR(VLOOKUP(C854,Sheet9!$A$1:$C$457,3,FALSE),"")</f>
        <v/>
      </c>
      <c r="N854" s="101">
        <f t="shared" si="43"/>
        <v>124</v>
      </c>
      <c r="O854" s="102"/>
      <c r="P854" s="101"/>
      <c r="Q854" s="103" t="s">
        <v>9726</v>
      </c>
      <c r="R854" s="104">
        <f t="shared" si="41"/>
        <v>124</v>
      </c>
    </row>
    <row r="855" spans="1:18" s="6" customFormat="1" ht="12.75">
      <c r="A855" s="117"/>
      <c r="B855" s="3"/>
      <c r="C855" s="106" t="s">
        <v>9077</v>
      </c>
      <c r="D855" s="96" t="s">
        <v>39</v>
      </c>
      <c r="E855" s="4" t="s">
        <v>9721</v>
      </c>
      <c r="F855" s="97" t="str">
        <f>IFERROR(VLOOKUP(C855,Sheet9!$A$1:$C$457,2,FALSE),"")</f>
        <v/>
      </c>
      <c r="G855" s="98"/>
      <c r="H855" s="5"/>
      <c r="I855" s="99"/>
      <c r="J855" s="100">
        <v>45099</v>
      </c>
      <c r="K855" s="1">
        <f t="shared" si="42"/>
        <v>45158</v>
      </c>
      <c r="L855" s="101"/>
      <c r="M855" s="99" t="str">
        <f>IFERROR(VLOOKUP(C855,Sheet9!$A$1:$C$457,3,FALSE),"")</f>
        <v/>
      </c>
      <c r="N855" s="101">
        <f t="shared" si="43"/>
        <v>124</v>
      </c>
      <c r="O855" s="102"/>
      <c r="P855" s="101"/>
      <c r="Q855" s="103" t="s">
        <v>9726</v>
      </c>
      <c r="R855" s="104">
        <f t="shared" si="41"/>
        <v>124</v>
      </c>
    </row>
    <row r="856" spans="1:18" s="6" customFormat="1" ht="12.75">
      <c r="A856" s="117"/>
      <c r="B856" s="3"/>
      <c r="C856" s="106" t="s">
        <v>9078</v>
      </c>
      <c r="D856" s="96" t="s">
        <v>39</v>
      </c>
      <c r="E856" s="4" t="s">
        <v>9721</v>
      </c>
      <c r="F856" s="97" t="str">
        <f>IFERROR(VLOOKUP(C856,Sheet9!$A$1:$C$457,2,FALSE),"")</f>
        <v/>
      </c>
      <c r="G856" s="98"/>
      <c r="H856" s="5"/>
      <c r="I856" s="99"/>
      <c r="J856" s="100">
        <v>45099</v>
      </c>
      <c r="K856" s="1">
        <f t="shared" si="42"/>
        <v>45158</v>
      </c>
      <c r="L856" s="101"/>
      <c r="M856" s="99" t="str">
        <f>IFERROR(VLOOKUP(C856,Sheet9!$A$1:$C$457,3,FALSE),"")</f>
        <v/>
      </c>
      <c r="N856" s="101">
        <f t="shared" si="43"/>
        <v>124</v>
      </c>
      <c r="O856" s="102"/>
      <c r="P856" s="101"/>
      <c r="Q856" s="103" t="s">
        <v>9726</v>
      </c>
      <c r="R856" s="104">
        <f t="shared" si="41"/>
        <v>124</v>
      </c>
    </row>
    <row r="857" spans="1:18" s="6" customFormat="1" ht="12.75">
      <c r="A857" s="117"/>
      <c r="B857" s="3"/>
      <c r="C857" s="106" t="s">
        <v>9079</v>
      </c>
      <c r="D857" s="96" t="s">
        <v>39</v>
      </c>
      <c r="E857" s="4" t="s">
        <v>9721</v>
      </c>
      <c r="F857" s="97" t="str">
        <f>IFERROR(VLOOKUP(C857,Sheet9!$A$1:$C$457,2,FALSE),"")</f>
        <v/>
      </c>
      <c r="G857" s="98"/>
      <c r="H857" s="5"/>
      <c r="I857" s="99"/>
      <c r="J857" s="100">
        <v>45099</v>
      </c>
      <c r="K857" s="1">
        <f t="shared" si="42"/>
        <v>45158</v>
      </c>
      <c r="L857" s="101"/>
      <c r="M857" s="99" t="str">
        <f>IFERROR(VLOOKUP(C857,Sheet9!$A$1:$C$457,3,FALSE),"")</f>
        <v/>
      </c>
      <c r="N857" s="101">
        <f t="shared" si="43"/>
        <v>124</v>
      </c>
      <c r="O857" s="102"/>
      <c r="P857" s="101"/>
      <c r="Q857" s="103" t="s">
        <v>9726</v>
      </c>
      <c r="R857" s="104">
        <f t="shared" si="41"/>
        <v>124</v>
      </c>
    </row>
    <row r="858" spans="1:18" s="6" customFormat="1" ht="12.75">
      <c r="A858" s="117"/>
      <c r="B858" s="3"/>
      <c r="C858" s="106" t="s">
        <v>9080</v>
      </c>
      <c r="D858" s="96" t="s">
        <v>39</v>
      </c>
      <c r="E858" s="4" t="s">
        <v>9721</v>
      </c>
      <c r="F858" s="97" t="str">
        <f>IFERROR(VLOOKUP(C858,Sheet9!$A$1:$C$457,2,FALSE),"")</f>
        <v/>
      </c>
      <c r="G858" s="98"/>
      <c r="H858" s="5"/>
      <c r="I858" s="99"/>
      <c r="J858" s="100">
        <v>45099</v>
      </c>
      <c r="K858" s="1">
        <f t="shared" si="42"/>
        <v>45158</v>
      </c>
      <c r="L858" s="101"/>
      <c r="M858" s="99" t="str">
        <f>IFERROR(VLOOKUP(C858,Sheet9!$A$1:$C$457,3,FALSE),"")</f>
        <v/>
      </c>
      <c r="N858" s="101">
        <f t="shared" si="43"/>
        <v>124</v>
      </c>
      <c r="O858" s="102"/>
      <c r="P858" s="101"/>
      <c r="Q858" s="103" t="s">
        <v>9726</v>
      </c>
      <c r="R858" s="104">
        <f t="shared" si="41"/>
        <v>124</v>
      </c>
    </row>
    <row r="859" spans="1:18" s="6" customFormat="1" ht="12.75">
      <c r="A859" s="117"/>
      <c r="B859" s="3"/>
      <c r="C859" s="106" t="s">
        <v>9081</v>
      </c>
      <c r="D859" s="96" t="s">
        <v>39</v>
      </c>
      <c r="E859" s="4" t="s">
        <v>9721</v>
      </c>
      <c r="F859" s="97" t="str">
        <f>IFERROR(VLOOKUP(C859,Sheet9!$A$1:$C$457,2,FALSE),"")</f>
        <v/>
      </c>
      <c r="G859" s="98"/>
      <c r="H859" s="5"/>
      <c r="I859" s="99"/>
      <c r="J859" s="100">
        <v>45099</v>
      </c>
      <c r="K859" s="1">
        <f t="shared" si="42"/>
        <v>45158</v>
      </c>
      <c r="L859" s="101"/>
      <c r="M859" s="99" t="str">
        <f>IFERROR(VLOOKUP(C859,Sheet9!$A$1:$C$457,3,FALSE),"")</f>
        <v/>
      </c>
      <c r="N859" s="101">
        <f t="shared" si="43"/>
        <v>124</v>
      </c>
      <c r="O859" s="102"/>
      <c r="P859" s="101"/>
      <c r="Q859" s="103" t="s">
        <v>9726</v>
      </c>
      <c r="R859" s="104">
        <f t="shared" si="41"/>
        <v>124</v>
      </c>
    </row>
    <row r="860" spans="1:18" s="6" customFormat="1" ht="12.75">
      <c r="A860" s="117"/>
      <c r="B860" s="3"/>
      <c r="C860" s="106" t="s">
        <v>9082</v>
      </c>
      <c r="D860" s="96" t="s">
        <v>39</v>
      </c>
      <c r="E860" s="4" t="s">
        <v>9721</v>
      </c>
      <c r="F860" s="97" t="str">
        <f>IFERROR(VLOOKUP(C860,Sheet9!$A$1:$C$457,2,FALSE),"")</f>
        <v/>
      </c>
      <c r="G860" s="98"/>
      <c r="H860" s="5"/>
      <c r="I860" s="99"/>
      <c r="J860" s="100">
        <v>45099</v>
      </c>
      <c r="K860" s="1">
        <f t="shared" si="42"/>
        <v>45158</v>
      </c>
      <c r="L860" s="101"/>
      <c r="M860" s="99" t="str">
        <f>IFERROR(VLOOKUP(C860,Sheet9!$A$1:$C$457,3,FALSE),"")</f>
        <v/>
      </c>
      <c r="N860" s="101">
        <f t="shared" si="43"/>
        <v>124</v>
      </c>
      <c r="O860" s="102"/>
      <c r="P860" s="101"/>
      <c r="Q860" s="103" t="s">
        <v>9726</v>
      </c>
      <c r="R860" s="104">
        <f t="shared" si="41"/>
        <v>124</v>
      </c>
    </row>
    <row r="861" spans="1:18" s="6" customFormat="1" ht="12.75">
      <c r="A861" s="117"/>
      <c r="B861" s="3"/>
      <c r="C861" s="106" t="s">
        <v>9083</v>
      </c>
      <c r="D861" s="96" t="s">
        <v>39</v>
      </c>
      <c r="E861" s="4" t="s">
        <v>9721</v>
      </c>
      <c r="F861" s="97" t="str">
        <f>IFERROR(VLOOKUP(C861,Sheet9!$A$1:$C$457,2,FALSE),"")</f>
        <v/>
      </c>
      <c r="G861" s="98"/>
      <c r="H861" s="5"/>
      <c r="I861" s="99"/>
      <c r="J861" s="100">
        <v>45099</v>
      </c>
      <c r="K861" s="1">
        <f t="shared" si="42"/>
        <v>45158</v>
      </c>
      <c r="L861" s="101"/>
      <c r="M861" s="99" t="str">
        <f>IFERROR(VLOOKUP(C861,Sheet9!$A$1:$C$457,3,FALSE),"")</f>
        <v/>
      </c>
      <c r="N861" s="101">
        <f t="shared" si="43"/>
        <v>124</v>
      </c>
      <c r="O861" s="102"/>
      <c r="P861" s="101"/>
      <c r="Q861" s="103" t="s">
        <v>9726</v>
      </c>
      <c r="R861" s="104">
        <f t="shared" si="41"/>
        <v>124</v>
      </c>
    </row>
    <row r="862" spans="1:18" s="6" customFormat="1" ht="12.75">
      <c r="A862" s="117"/>
      <c r="B862" s="3"/>
      <c r="C862" s="106" t="s">
        <v>9084</v>
      </c>
      <c r="D862" s="96" t="s">
        <v>39</v>
      </c>
      <c r="E862" s="4" t="s">
        <v>9721</v>
      </c>
      <c r="F862" s="97" t="str">
        <f>IFERROR(VLOOKUP(C862,Sheet9!$A$1:$C$457,2,FALSE),"")</f>
        <v/>
      </c>
      <c r="G862" s="98"/>
      <c r="H862" s="5"/>
      <c r="I862" s="99"/>
      <c r="J862" s="100">
        <v>45099</v>
      </c>
      <c r="K862" s="1">
        <f t="shared" si="42"/>
        <v>45158</v>
      </c>
      <c r="L862" s="101"/>
      <c r="M862" s="99" t="str">
        <f>IFERROR(VLOOKUP(C862,Sheet9!$A$1:$C$457,3,FALSE),"")</f>
        <v/>
      </c>
      <c r="N862" s="101">
        <f t="shared" si="43"/>
        <v>124</v>
      </c>
      <c r="O862" s="102"/>
      <c r="P862" s="101"/>
      <c r="Q862" s="103" t="s">
        <v>9726</v>
      </c>
      <c r="R862" s="104">
        <f t="shared" si="41"/>
        <v>124</v>
      </c>
    </row>
    <row r="863" spans="1:18" s="6" customFormat="1" ht="12.75">
      <c r="A863" s="117"/>
      <c r="B863" s="3"/>
      <c r="C863" s="106" t="s">
        <v>9085</v>
      </c>
      <c r="D863" s="96" t="s">
        <v>39</v>
      </c>
      <c r="E863" s="4" t="s">
        <v>9721</v>
      </c>
      <c r="F863" s="97" t="str">
        <f>IFERROR(VLOOKUP(C863,Sheet9!$A$1:$C$457,2,FALSE),"")</f>
        <v/>
      </c>
      <c r="G863" s="98"/>
      <c r="H863" s="5"/>
      <c r="I863" s="99"/>
      <c r="J863" s="100">
        <v>45099</v>
      </c>
      <c r="K863" s="1">
        <f t="shared" si="42"/>
        <v>45158</v>
      </c>
      <c r="L863" s="101"/>
      <c r="M863" s="99" t="str">
        <f>IFERROR(VLOOKUP(C863,Sheet9!$A$1:$C$457,3,FALSE),"")</f>
        <v/>
      </c>
      <c r="N863" s="101">
        <f t="shared" si="43"/>
        <v>124</v>
      </c>
      <c r="O863" s="102"/>
      <c r="P863" s="101"/>
      <c r="Q863" s="103" t="s">
        <v>9726</v>
      </c>
      <c r="R863" s="104">
        <f t="shared" si="41"/>
        <v>124</v>
      </c>
    </row>
    <row r="864" spans="1:18" s="6" customFormat="1" ht="12.75">
      <c r="A864" s="117"/>
      <c r="B864" s="3"/>
      <c r="C864" s="106" t="s">
        <v>9086</v>
      </c>
      <c r="D864" s="96" t="s">
        <v>39</v>
      </c>
      <c r="E864" s="4" t="s">
        <v>9721</v>
      </c>
      <c r="F864" s="97" t="str">
        <f>IFERROR(VLOOKUP(C864,Sheet9!$A$1:$C$457,2,FALSE),"")</f>
        <v/>
      </c>
      <c r="G864" s="98"/>
      <c r="H864" s="5"/>
      <c r="I864" s="99"/>
      <c r="J864" s="100">
        <v>45099</v>
      </c>
      <c r="K864" s="1">
        <f t="shared" si="42"/>
        <v>45158</v>
      </c>
      <c r="L864" s="101"/>
      <c r="M864" s="99" t="str">
        <f>IFERROR(VLOOKUP(C864,Sheet9!$A$1:$C$457,3,FALSE),"")</f>
        <v/>
      </c>
      <c r="N864" s="101">
        <f t="shared" si="43"/>
        <v>124</v>
      </c>
      <c r="O864" s="102"/>
      <c r="P864" s="101"/>
      <c r="Q864" s="103" t="s">
        <v>9726</v>
      </c>
      <c r="R864" s="104">
        <f t="shared" si="41"/>
        <v>124</v>
      </c>
    </row>
    <row r="865" spans="1:18" s="6" customFormat="1" ht="12.75">
      <c r="A865" s="117"/>
      <c r="B865" s="3"/>
      <c r="C865" s="106" t="s">
        <v>9087</v>
      </c>
      <c r="D865" s="96" t="s">
        <v>39</v>
      </c>
      <c r="E865" s="4" t="s">
        <v>9721</v>
      </c>
      <c r="F865" s="97" t="str">
        <f>IFERROR(VLOOKUP(C865,Sheet9!$A$1:$C$457,2,FALSE),"")</f>
        <v/>
      </c>
      <c r="G865" s="98"/>
      <c r="H865" s="5"/>
      <c r="I865" s="99"/>
      <c r="J865" s="100">
        <v>45099</v>
      </c>
      <c r="K865" s="1">
        <f t="shared" si="42"/>
        <v>45158</v>
      </c>
      <c r="L865" s="101"/>
      <c r="M865" s="99" t="str">
        <f>IFERROR(VLOOKUP(C865,Sheet9!$A$1:$C$457,3,FALSE),"")</f>
        <v/>
      </c>
      <c r="N865" s="101">
        <f t="shared" si="43"/>
        <v>124</v>
      </c>
      <c r="O865" s="102"/>
      <c r="P865" s="101"/>
      <c r="Q865" s="103" t="s">
        <v>9726</v>
      </c>
      <c r="R865" s="104">
        <f t="shared" si="41"/>
        <v>124</v>
      </c>
    </row>
    <row r="866" spans="1:18" s="6" customFormat="1" ht="12.75">
      <c r="A866" s="117"/>
      <c r="B866" s="3"/>
      <c r="C866" s="106" t="s">
        <v>9088</v>
      </c>
      <c r="D866" s="96" t="s">
        <v>39</v>
      </c>
      <c r="E866" s="4" t="s">
        <v>9721</v>
      </c>
      <c r="F866" s="97" t="str">
        <f>IFERROR(VLOOKUP(C866,Sheet9!$A$1:$C$457,2,FALSE),"")</f>
        <v/>
      </c>
      <c r="G866" s="98"/>
      <c r="H866" s="5"/>
      <c r="I866" s="99"/>
      <c r="J866" s="100">
        <v>45099</v>
      </c>
      <c r="K866" s="1">
        <f t="shared" si="42"/>
        <v>45158</v>
      </c>
      <c r="L866" s="101"/>
      <c r="M866" s="99" t="str">
        <f>IFERROR(VLOOKUP(C866,Sheet9!$A$1:$C$457,3,FALSE),"")</f>
        <v/>
      </c>
      <c r="N866" s="101">
        <f t="shared" si="43"/>
        <v>124</v>
      </c>
      <c r="O866" s="102"/>
      <c r="P866" s="101"/>
      <c r="Q866" s="103" t="s">
        <v>9726</v>
      </c>
      <c r="R866" s="104">
        <f t="shared" si="41"/>
        <v>124</v>
      </c>
    </row>
    <row r="867" spans="1:18" s="6" customFormat="1" ht="12.75">
      <c r="A867" s="117"/>
      <c r="B867" s="3"/>
      <c r="C867" s="106" t="s">
        <v>9089</v>
      </c>
      <c r="D867" s="96" t="s">
        <v>39</v>
      </c>
      <c r="E867" s="4" t="s">
        <v>9721</v>
      </c>
      <c r="F867" s="97" t="str">
        <f>IFERROR(VLOOKUP(C867,Sheet9!$A$1:$C$457,2,FALSE),"")</f>
        <v/>
      </c>
      <c r="G867" s="98"/>
      <c r="H867" s="5"/>
      <c r="I867" s="99"/>
      <c r="J867" s="100">
        <v>45099</v>
      </c>
      <c r="K867" s="1">
        <f t="shared" si="42"/>
        <v>45158</v>
      </c>
      <c r="L867" s="101"/>
      <c r="M867" s="99" t="str">
        <f>IFERROR(VLOOKUP(C867,Sheet9!$A$1:$C$457,3,FALSE),"")</f>
        <v/>
      </c>
      <c r="N867" s="101">
        <f t="shared" si="43"/>
        <v>124</v>
      </c>
      <c r="O867" s="102"/>
      <c r="P867" s="101"/>
      <c r="Q867" s="103" t="s">
        <v>9726</v>
      </c>
      <c r="R867" s="104">
        <f t="shared" si="41"/>
        <v>124</v>
      </c>
    </row>
    <row r="868" spans="1:18" s="6" customFormat="1" ht="12.75">
      <c r="A868" s="117"/>
      <c r="B868" s="3"/>
      <c r="C868" s="106" t="s">
        <v>9090</v>
      </c>
      <c r="D868" s="96" t="s">
        <v>39</v>
      </c>
      <c r="E868" s="4" t="s">
        <v>9721</v>
      </c>
      <c r="F868" s="97" t="str">
        <f>IFERROR(VLOOKUP(C868,Sheet9!$A$1:$C$457,2,FALSE),"")</f>
        <v/>
      </c>
      <c r="G868" s="98"/>
      <c r="H868" s="5"/>
      <c r="I868" s="99"/>
      <c r="J868" s="100">
        <v>45099</v>
      </c>
      <c r="K868" s="1">
        <f t="shared" si="42"/>
        <v>45158</v>
      </c>
      <c r="L868" s="101"/>
      <c r="M868" s="99" t="str">
        <f>IFERROR(VLOOKUP(C868,Sheet9!$A$1:$C$457,3,FALSE),"")</f>
        <v/>
      </c>
      <c r="N868" s="101">
        <f t="shared" si="43"/>
        <v>124</v>
      </c>
      <c r="O868" s="102"/>
      <c r="P868" s="101"/>
      <c r="Q868" s="103" t="s">
        <v>9726</v>
      </c>
      <c r="R868" s="104">
        <f t="shared" si="41"/>
        <v>124</v>
      </c>
    </row>
    <row r="869" spans="1:18" s="6" customFormat="1" ht="12.75">
      <c r="A869" s="117"/>
      <c r="B869" s="3"/>
      <c r="C869" s="106" t="s">
        <v>9091</v>
      </c>
      <c r="D869" s="96" t="s">
        <v>39</v>
      </c>
      <c r="E869" s="4" t="s">
        <v>9721</v>
      </c>
      <c r="F869" s="97" t="str">
        <f>IFERROR(VLOOKUP(C869,Sheet9!$A$1:$C$457,2,FALSE),"")</f>
        <v/>
      </c>
      <c r="G869" s="98"/>
      <c r="H869" s="5"/>
      <c r="I869" s="99"/>
      <c r="J869" s="100">
        <v>45099</v>
      </c>
      <c r="K869" s="1">
        <f t="shared" si="42"/>
        <v>45158</v>
      </c>
      <c r="L869" s="101"/>
      <c r="M869" s="99" t="str">
        <f>IFERROR(VLOOKUP(C869,Sheet9!$A$1:$C$457,3,FALSE),"")</f>
        <v/>
      </c>
      <c r="N869" s="101">
        <f t="shared" si="43"/>
        <v>124</v>
      </c>
      <c r="O869" s="102"/>
      <c r="P869" s="101"/>
      <c r="Q869" s="103" t="s">
        <v>9726</v>
      </c>
      <c r="R869" s="104">
        <f t="shared" si="41"/>
        <v>124</v>
      </c>
    </row>
    <row r="870" spans="1:18" s="6" customFormat="1" ht="12.75">
      <c r="A870" s="117"/>
      <c r="B870" s="3"/>
      <c r="C870" s="106" t="s">
        <v>8554</v>
      </c>
      <c r="D870" s="96" t="s">
        <v>39</v>
      </c>
      <c r="E870" s="4" t="s">
        <v>8613</v>
      </c>
      <c r="F870" s="97" t="str">
        <f>IFERROR(VLOOKUP(C870,Sheet9!$A$1:$C$457,2,FALSE),"")</f>
        <v/>
      </c>
      <c r="G870" s="98"/>
      <c r="H870" s="5"/>
      <c r="I870" s="99"/>
      <c r="J870" s="100">
        <v>45102</v>
      </c>
      <c r="K870" s="1">
        <f t="shared" si="42"/>
        <v>45161</v>
      </c>
      <c r="L870" s="101"/>
      <c r="M870" s="99" t="str">
        <f>IFERROR(VLOOKUP(C870,Sheet9!$A$1:$C$457,3,FALSE),"")</f>
        <v/>
      </c>
      <c r="N870" s="101">
        <f t="shared" si="43"/>
        <v>124</v>
      </c>
      <c r="O870" s="102"/>
      <c r="P870" s="101"/>
      <c r="Q870" s="103" t="s">
        <v>62</v>
      </c>
      <c r="R870" s="104">
        <f t="shared" si="41"/>
        <v>124</v>
      </c>
    </row>
    <row r="871" spans="1:18" s="6" customFormat="1" ht="12.75">
      <c r="A871" s="117"/>
      <c r="B871" s="3"/>
      <c r="C871" s="106" t="s">
        <v>8555</v>
      </c>
      <c r="D871" s="96" t="s">
        <v>39</v>
      </c>
      <c r="E871" s="4" t="s">
        <v>8613</v>
      </c>
      <c r="F871" s="97" t="str">
        <f>IFERROR(VLOOKUP(C871,Sheet9!$A$1:$C$457,2,FALSE),"")</f>
        <v/>
      </c>
      <c r="G871" s="98"/>
      <c r="H871" s="5"/>
      <c r="I871" s="99"/>
      <c r="J871" s="100">
        <v>45102</v>
      </c>
      <c r="K871" s="1">
        <f t="shared" si="42"/>
        <v>45161</v>
      </c>
      <c r="L871" s="101"/>
      <c r="M871" s="99" t="str">
        <f>IFERROR(VLOOKUP(C871,Sheet9!$A$1:$C$457,3,FALSE),"")</f>
        <v/>
      </c>
      <c r="N871" s="101">
        <f t="shared" si="43"/>
        <v>124</v>
      </c>
      <c r="O871" s="102"/>
      <c r="P871" s="101"/>
      <c r="Q871" s="103" t="s">
        <v>62</v>
      </c>
      <c r="R871" s="104">
        <f t="shared" si="41"/>
        <v>124</v>
      </c>
    </row>
    <row r="872" spans="1:18" s="6" customFormat="1" ht="12.75">
      <c r="A872" s="117"/>
      <c r="B872" s="3"/>
      <c r="C872" s="106" t="s">
        <v>8556</v>
      </c>
      <c r="D872" s="96" t="s">
        <v>39</v>
      </c>
      <c r="E872" s="4" t="s">
        <v>8613</v>
      </c>
      <c r="F872" s="97" t="str">
        <f>IFERROR(VLOOKUP(C872,Sheet9!$A$1:$C$457,2,FALSE),"")</f>
        <v/>
      </c>
      <c r="G872" s="98"/>
      <c r="H872" s="5"/>
      <c r="I872" s="99"/>
      <c r="J872" s="100">
        <v>45102</v>
      </c>
      <c r="K872" s="1">
        <f t="shared" si="42"/>
        <v>45161</v>
      </c>
      <c r="L872" s="101"/>
      <c r="M872" s="99" t="str">
        <f>IFERROR(VLOOKUP(C872,Sheet9!$A$1:$C$457,3,FALSE),"")</f>
        <v/>
      </c>
      <c r="N872" s="101">
        <f t="shared" si="43"/>
        <v>124</v>
      </c>
      <c r="O872" s="102"/>
      <c r="P872" s="101"/>
      <c r="Q872" s="103" t="s">
        <v>62</v>
      </c>
      <c r="R872" s="104">
        <f t="shared" si="41"/>
        <v>124</v>
      </c>
    </row>
    <row r="873" spans="1:18" s="6" customFormat="1" ht="12.75">
      <c r="A873" s="117"/>
      <c r="B873" s="3"/>
      <c r="C873" s="106" t="s">
        <v>8561</v>
      </c>
      <c r="D873" s="96" t="s">
        <v>39</v>
      </c>
      <c r="E873" s="4" t="s">
        <v>8613</v>
      </c>
      <c r="F873" s="97" t="str">
        <f>IFERROR(VLOOKUP(C873,Sheet9!$A$1:$C$457,2,FALSE),"")</f>
        <v/>
      </c>
      <c r="G873" s="98"/>
      <c r="H873" s="5"/>
      <c r="I873" s="99"/>
      <c r="J873" s="100">
        <v>45102</v>
      </c>
      <c r="K873" s="1">
        <f t="shared" si="42"/>
        <v>45161</v>
      </c>
      <c r="L873" s="101"/>
      <c r="M873" s="99" t="str">
        <f>IFERROR(VLOOKUP(C873,Sheet9!$A$1:$C$457,3,FALSE),"")</f>
        <v/>
      </c>
      <c r="N873" s="101">
        <f t="shared" si="43"/>
        <v>124</v>
      </c>
      <c r="O873" s="102"/>
      <c r="P873" s="101"/>
      <c r="Q873" s="103" t="s">
        <v>62</v>
      </c>
      <c r="R873" s="104">
        <f t="shared" si="41"/>
        <v>124</v>
      </c>
    </row>
    <row r="874" spans="1:18" s="6" customFormat="1" ht="12.75">
      <c r="A874" s="117"/>
      <c r="B874" s="3"/>
      <c r="C874" s="106" t="s">
        <v>8562</v>
      </c>
      <c r="D874" s="96" t="s">
        <v>39</v>
      </c>
      <c r="E874" s="4" t="s">
        <v>8613</v>
      </c>
      <c r="F874" s="97" t="str">
        <f>IFERROR(VLOOKUP(C874,Sheet9!$A$1:$C$457,2,FALSE),"")</f>
        <v/>
      </c>
      <c r="G874" s="98"/>
      <c r="H874" s="5"/>
      <c r="I874" s="99"/>
      <c r="J874" s="100">
        <v>45102</v>
      </c>
      <c r="K874" s="1">
        <f t="shared" si="42"/>
        <v>45161</v>
      </c>
      <c r="L874" s="101"/>
      <c r="M874" s="99" t="str">
        <f>IFERROR(VLOOKUP(C874,Sheet9!$A$1:$C$457,3,FALSE),"")</f>
        <v/>
      </c>
      <c r="N874" s="101">
        <f t="shared" si="43"/>
        <v>124</v>
      </c>
      <c r="O874" s="102"/>
      <c r="P874" s="101"/>
      <c r="Q874" s="103" t="s">
        <v>62</v>
      </c>
      <c r="R874" s="104">
        <f t="shared" si="41"/>
        <v>124</v>
      </c>
    </row>
    <row r="875" spans="1:18" s="6" customFormat="1" ht="12.75">
      <c r="A875" s="117"/>
      <c r="B875" s="3"/>
      <c r="C875" s="106" t="s">
        <v>8563</v>
      </c>
      <c r="D875" s="96" t="s">
        <v>39</v>
      </c>
      <c r="E875" s="4" t="s">
        <v>8613</v>
      </c>
      <c r="F875" s="97" t="str">
        <f>IFERROR(VLOOKUP(C875,Sheet9!$A$1:$C$457,2,FALSE),"")</f>
        <v/>
      </c>
      <c r="G875" s="98"/>
      <c r="H875" s="5"/>
      <c r="I875" s="99"/>
      <c r="J875" s="100">
        <v>45102</v>
      </c>
      <c r="K875" s="1">
        <f t="shared" si="42"/>
        <v>45161</v>
      </c>
      <c r="L875" s="101"/>
      <c r="M875" s="99" t="str">
        <f>IFERROR(VLOOKUP(C875,Sheet9!$A$1:$C$457,3,FALSE),"")</f>
        <v/>
      </c>
      <c r="N875" s="101">
        <f t="shared" si="43"/>
        <v>124</v>
      </c>
      <c r="O875" s="102"/>
      <c r="P875" s="101"/>
      <c r="Q875" s="103" t="s">
        <v>62</v>
      </c>
      <c r="R875" s="104">
        <f t="shared" si="41"/>
        <v>124</v>
      </c>
    </row>
    <row r="876" spans="1:18" s="6" customFormat="1" ht="12.75">
      <c r="A876" s="117"/>
      <c r="B876" s="3"/>
      <c r="C876" s="106" t="s">
        <v>8564</v>
      </c>
      <c r="D876" s="96" t="s">
        <v>39</v>
      </c>
      <c r="E876" s="4" t="s">
        <v>8613</v>
      </c>
      <c r="F876" s="97" t="str">
        <f>IFERROR(VLOOKUP(C876,Sheet9!$A$1:$C$457,2,FALSE),"")</f>
        <v/>
      </c>
      <c r="G876" s="98"/>
      <c r="H876" s="5"/>
      <c r="I876" s="99"/>
      <c r="J876" s="100">
        <v>45102</v>
      </c>
      <c r="K876" s="1">
        <f t="shared" si="42"/>
        <v>45161</v>
      </c>
      <c r="L876" s="101"/>
      <c r="M876" s="99" t="str">
        <f>IFERROR(VLOOKUP(C876,Sheet9!$A$1:$C$457,3,FALSE),"")</f>
        <v/>
      </c>
      <c r="N876" s="101">
        <f t="shared" si="43"/>
        <v>124</v>
      </c>
      <c r="O876" s="102"/>
      <c r="P876" s="101"/>
      <c r="Q876" s="103" t="s">
        <v>62</v>
      </c>
      <c r="R876" s="104">
        <f t="shared" si="41"/>
        <v>124</v>
      </c>
    </row>
    <row r="877" spans="1:18" s="6" customFormat="1" ht="12.75">
      <c r="A877" s="117"/>
      <c r="B877" s="3"/>
      <c r="C877" s="106" t="s">
        <v>8565</v>
      </c>
      <c r="D877" s="96" t="s">
        <v>39</v>
      </c>
      <c r="E877" s="4" t="s">
        <v>8613</v>
      </c>
      <c r="F877" s="97" t="str">
        <f>IFERROR(VLOOKUP(C877,Sheet9!$A$1:$C$457,2,FALSE),"")</f>
        <v/>
      </c>
      <c r="G877" s="98"/>
      <c r="H877" s="5"/>
      <c r="I877" s="99"/>
      <c r="J877" s="100">
        <v>45102</v>
      </c>
      <c r="K877" s="1">
        <f t="shared" si="42"/>
        <v>45161</v>
      </c>
      <c r="L877" s="101"/>
      <c r="M877" s="99" t="str">
        <f>IFERROR(VLOOKUP(C877,Sheet9!$A$1:$C$457,3,FALSE),"")</f>
        <v/>
      </c>
      <c r="N877" s="101">
        <f t="shared" si="43"/>
        <v>124</v>
      </c>
      <c r="O877" s="102"/>
      <c r="P877" s="101"/>
      <c r="Q877" s="103" t="s">
        <v>62</v>
      </c>
      <c r="R877" s="104">
        <f t="shared" si="41"/>
        <v>124</v>
      </c>
    </row>
    <row r="878" spans="1:18" s="6" customFormat="1" ht="12.75">
      <c r="A878" s="117"/>
      <c r="B878" s="3"/>
      <c r="C878" s="106" t="s">
        <v>8567</v>
      </c>
      <c r="D878" s="96" t="s">
        <v>39</v>
      </c>
      <c r="E878" s="4" t="s">
        <v>8613</v>
      </c>
      <c r="F878" s="97" t="str">
        <f>IFERROR(VLOOKUP(C878,Sheet9!$A$1:$C$457,2,FALSE),"")</f>
        <v/>
      </c>
      <c r="G878" s="98"/>
      <c r="H878" s="5"/>
      <c r="I878" s="99"/>
      <c r="J878" s="100">
        <v>45102</v>
      </c>
      <c r="K878" s="1">
        <f t="shared" si="42"/>
        <v>45161</v>
      </c>
      <c r="L878" s="101"/>
      <c r="M878" s="99" t="str">
        <f>IFERROR(VLOOKUP(C878,Sheet9!$A$1:$C$457,3,FALSE),"")</f>
        <v/>
      </c>
      <c r="N878" s="101">
        <f t="shared" si="43"/>
        <v>124</v>
      </c>
      <c r="O878" s="102"/>
      <c r="P878" s="101"/>
      <c r="Q878" s="103" t="s">
        <v>62</v>
      </c>
      <c r="R878" s="104">
        <f t="shared" si="41"/>
        <v>124</v>
      </c>
    </row>
    <row r="879" spans="1:18" s="6" customFormat="1" ht="12.75">
      <c r="A879" s="117"/>
      <c r="B879" s="3"/>
      <c r="C879" s="106" t="s">
        <v>8568</v>
      </c>
      <c r="D879" s="96" t="s">
        <v>39</v>
      </c>
      <c r="E879" s="4" t="s">
        <v>8613</v>
      </c>
      <c r="F879" s="97" t="str">
        <f>IFERROR(VLOOKUP(C879,Sheet9!$A$1:$C$457,2,FALSE),"")</f>
        <v/>
      </c>
      <c r="G879" s="98"/>
      <c r="H879" s="5"/>
      <c r="I879" s="99"/>
      <c r="J879" s="100">
        <v>45102</v>
      </c>
      <c r="K879" s="1">
        <f t="shared" si="42"/>
        <v>45161</v>
      </c>
      <c r="L879" s="101"/>
      <c r="M879" s="99" t="str">
        <f>IFERROR(VLOOKUP(C879,Sheet9!$A$1:$C$457,3,FALSE),"")</f>
        <v/>
      </c>
      <c r="N879" s="101">
        <f t="shared" si="43"/>
        <v>124</v>
      </c>
      <c r="O879" s="102"/>
      <c r="P879" s="101"/>
      <c r="Q879" s="103" t="s">
        <v>62</v>
      </c>
      <c r="R879" s="104">
        <f t="shared" si="41"/>
        <v>124</v>
      </c>
    </row>
    <row r="880" spans="1:18" s="6" customFormat="1" ht="12.75">
      <c r="A880" s="117"/>
      <c r="B880" s="3"/>
      <c r="C880" s="106" t="s">
        <v>8569</v>
      </c>
      <c r="D880" s="96" t="s">
        <v>39</v>
      </c>
      <c r="E880" s="4" t="s">
        <v>8613</v>
      </c>
      <c r="F880" s="97" t="str">
        <f>IFERROR(VLOOKUP(C880,Sheet9!$A$1:$C$457,2,FALSE),"")</f>
        <v/>
      </c>
      <c r="G880" s="98"/>
      <c r="H880" s="5"/>
      <c r="I880" s="99"/>
      <c r="J880" s="100">
        <v>45102</v>
      </c>
      <c r="K880" s="1">
        <f t="shared" si="42"/>
        <v>45161</v>
      </c>
      <c r="L880" s="101"/>
      <c r="M880" s="99" t="str">
        <f>IFERROR(VLOOKUP(C880,Sheet9!$A$1:$C$457,3,FALSE),"")</f>
        <v/>
      </c>
      <c r="N880" s="101">
        <f t="shared" si="43"/>
        <v>124</v>
      </c>
      <c r="O880" s="102"/>
      <c r="P880" s="101"/>
      <c r="Q880" s="103" t="s">
        <v>62</v>
      </c>
      <c r="R880" s="104">
        <f t="shared" si="41"/>
        <v>124</v>
      </c>
    </row>
    <row r="881" spans="1:18" s="6" customFormat="1" ht="12.75">
      <c r="A881" s="117"/>
      <c r="B881" s="3"/>
      <c r="C881" s="106" t="s">
        <v>8570</v>
      </c>
      <c r="D881" s="96" t="s">
        <v>39</v>
      </c>
      <c r="E881" s="4" t="s">
        <v>8613</v>
      </c>
      <c r="F881" s="97" t="str">
        <f>IFERROR(VLOOKUP(C881,Sheet9!$A$1:$C$457,2,FALSE),"")</f>
        <v/>
      </c>
      <c r="G881" s="98"/>
      <c r="H881" s="5"/>
      <c r="I881" s="99"/>
      <c r="J881" s="100">
        <v>45102</v>
      </c>
      <c r="K881" s="1">
        <f t="shared" si="42"/>
        <v>45161</v>
      </c>
      <c r="L881" s="101"/>
      <c r="M881" s="99" t="str">
        <f>IFERROR(VLOOKUP(C881,Sheet9!$A$1:$C$457,3,FALSE),"")</f>
        <v/>
      </c>
      <c r="N881" s="101">
        <f t="shared" si="43"/>
        <v>124</v>
      </c>
      <c r="O881" s="102"/>
      <c r="P881" s="101"/>
      <c r="Q881" s="103" t="s">
        <v>62</v>
      </c>
      <c r="R881" s="104">
        <f t="shared" si="41"/>
        <v>124</v>
      </c>
    </row>
    <row r="882" spans="1:18" s="6" customFormat="1" ht="12.75">
      <c r="A882" s="117"/>
      <c r="B882" s="3"/>
      <c r="C882" s="106" t="s">
        <v>8573</v>
      </c>
      <c r="D882" s="96" t="s">
        <v>39</v>
      </c>
      <c r="E882" s="4" t="s">
        <v>8613</v>
      </c>
      <c r="F882" s="97" t="str">
        <f>IFERROR(VLOOKUP(C882,Sheet9!$A$1:$C$457,2,FALSE),"")</f>
        <v/>
      </c>
      <c r="G882" s="98"/>
      <c r="H882" s="5"/>
      <c r="I882" s="99"/>
      <c r="J882" s="100">
        <v>45102</v>
      </c>
      <c r="K882" s="1">
        <f t="shared" si="42"/>
        <v>45161</v>
      </c>
      <c r="L882" s="101"/>
      <c r="M882" s="99" t="str">
        <f>IFERROR(VLOOKUP(C882,Sheet9!$A$1:$C$457,3,FALSE),"")</f>
        <v/>
      </c>
      <c r="N882" s="101">
        <f t="shared" si="43"/>
        <v>124</v>
      </c>
      <c r="O882" s="102"/>
      <c r="P882" s="101"/>
      <c r="Q882" s="103" t="s">
        <v>62</v>
      </c>
      <c r="R882" s="104">
        <f t="shared" si="41"/>
        <v>124</v>
      </c>
    </row>
    <row r="883" spans="1:18" s="6" customFormat="1" ht="12.75">
      <c r="A883" s="117"/>
      <c r="B883" s="3"/>
      <c r="C883" s="106" t="s">
        <v>8574</v>
      </c>
      <c r="D883" s="96" t="s">
        <v>39</v>
      </c>
      <c r="E883" s="4" t="s">
        <v>8613</v>
      </c>
      <c r="F883" s="97" t="str">
        <f>IFERROR(VLOOKUP(C883,Sheet9!$A$1:$C$457,2,FALSE),"")</f>
        <v/>
      </c>
      <c r="G883" s="98"/>
      <c r="H883" s="5"/>
      <c r="I883" s="99"/>
      <c r="J883" s="100">
        <v>45102</v>
      </c>
      <c r="K883" s="1">
        <f t="shared" si="42"/>
        <v>45161</v>
      </c>
      <c r="L883" s="101"/>
      <c r="M883" s="99" t="str">
        <f>IFERROR(VLOOKUP(C883,Sheet9!$A$1:$C$457,3,FALSE),"")</f>
        <v/>
      </c>
      <c r="N883" s="101">
        <f t="shared" si="43"/>
        <v>124</v>
      </c>
      <c r="O883" s="102"/>
      <c r="P883" s="101"/>
      <c r="Q883" s="103" t="s">
        <v>62</v>
      </c>
      <c r="R883" s="104">
        <f t="shared" si="41"/>
        <v>124</v>
      </c>
    </row>
    <row r="884" spans="1:18" s="6" customFormat="1" ht="12.75">
      <c r="A884" s="117"/>
      <c r="B884" s="3"/>
      <c r="C884" s="106" t="s">
        <v>8577</v>
      </c>
      <c r="D884" s="96" t="s">
        <v>39</v>
      </c>
      <c r="E884" s="4" t="s">
        <v>8613</v>
      </c>
      <c r="F884" s="97" t="str">
        <f>IFERROR(VLOOKUP(C884,Sheet9!$A$1:$C$457,2,FALSE),"")</f>
        <v/>
      </c>
      <c r="G884" s="98"/>
      <c r="H884" s="5"/>
      <c r="I884" s="99"/>
      <c r="J884" s="100">
        <v>45102</v>
      </c>
      <c r="K884" s="1">
        <f t="shared" si="42"/>
        <v>45161</v>
      </c>
      <c r="L884" s="101"/>
      <c r="M884" s="99" t="str">
        <f>IFERROR(VLOOKUP(C884,Sheet9!$A$1:$C$457,3,FALSE),"")</f>
        <v/>
      </c>
      <c r="N884" s="101">
        <f t="shared" si="43"/>
        <v>124</v>
      </c>
      <c r="O884" s="102"/>
      <c r="P884" s="101"/>
      <c r="Q884" s="103" t="s">
        <v>62</v>
      </c>
      <c r="R884" s="104">
        <f t="shared" si="41"/>
        <v>124</v>
      </c>
    </row>
    <row r="885" spans="1:18" s="6" customFormat="1" ht="12.75">
      <c r="A885" s="117"/>
      <c r="B885" s="3"/>
      <c r="C885" s="106" t="s">
        <v>8578</v>
      </c>
      <c r="D885" s="96" t="s">
        <v>39</v>
      </c>
      <c r="E885" s="4" t="s">
        <v>8613</v>
      </c>
      <c r="F885" s="97" t="str">
        <f>IFERROR(VLOOKUP(C885,Sheet9!$A$1:$C$457,2,FALSE),"")</f>
        <v/>
      </c>
      <c r="G885" s="98"/>
      <c r="H885" s="5"/>
      <c r="I885" s="99"/>
      <c r="J885" s="100">
        <v>45102</v>
      </c>
      <c r="K885" s="1">
        <f t="shared" si="42"/>
        <v>45161</v>
      </c>
      <c r="L885" s="101"/>
      <c r="M885" s="99" t="str">
        <f>IFERROR(VLOOKUP(C885,Sheet9!$A$1:$C$457,3,FALSE),"")</f>
        <v/>
      </c>
      <c r="N885" s="101">
        <f t="shared" si="43"/>
        <v>124</v>
      </c>
      <c r="O885" s="102"/>
      <c r="P885" s="101"/>
      <c r="Q885" s="103" t="s">
        <v>62</v>
      </c>
      <c r="R885" s="104">
        <f t="shared" si="41"/>
        <v>124</v>
      </c>
    </row>
    <row r="886" spans="1:18" s="6" customFormat="1" ht="12.75">
      <c r="A886" s="117"/>
      <c r="B886" s="3"/>
      <c r="C886" s="106" t="s">
        <v>8581</v>
      </c>
      <c r="D886" s="96" t="s">
        <v>39</v>
      </c>
      <c r="E886" s="4" t="s">
        <v>8613</v>
      </c>
      <c r="F886" s="97" t="str">
        <f>IFERROR(VLOOKUP(C886,Sheet9!$A$1:$C$457,2,FALSE),"")</f>
        <v/>
      </c>
      <c r="G886" s="98"/>
      <c r="H886" s="5"/>
      <c r="I886" s="99"/>
      <c r="J886" s="100">
        <v>45102</v>
      </c>
      <c r="K886" s="1">
        <f t="shared" si="42"/>
        <v>45161</v>
      </c>
      <c r="L886" s="101"/>
      <c r="M886" s="99" t="str">
        <f>IFERROR(VLOOKUP(C886,Sheet9!$A$1:$C$457,3,FALSE),"")</f>
        <v/>
      </c>
      <c r="N886" s="101">
        <f t="shared" si="43"/>
        <v>124</v>
      </c>
      <c r="O886" s="102"/>
      <c r="P886" s="101"/>
      <c r="Q886" s="103" t="s">
        <v>62</v>
      </c>
      <c r="R886" s="104">
        <f t="shared" si="41"/>
        <v>124</v>
      </c>
    </row>
    <row r="887" spans="1:18" s="6" customFormat="1" ht="12.75">
      <c r="A887" s="117"/>
      <c r="B887" s="3"/>
      <c r="C887" s="106" t="s">
        <v>8586</v>
      </c>
      <c r="D887" s="96" t="s">
        <v>39</v>
      </c>
      <c r="E887" s="4" t="s">
        <v>8613</v>
      </c>
      <c r="F887" s="97" t="str">
        <f>IFERROR(VLOOKUP(C887,Sheet9!$A$1:$C$457,2,FALSE),"")</f>
        <v/>
      </c>
      <c r="G887" s="98"/>
      <c r="H887" s="5"/>
      <c r="I887" s="99"/>
      <c r="J887" s="100">
        <v>45102</v>
      </c>
      <c r="K887" s="1">
        <f t="shared" si="42"/>
        <v>45161</v>
      </c>
      <c r="L887" s="101"/>
      <c r="M887" s="99" t="str">
        <f>IFERROR(VLOOKUP(C887,Sheet9!$A$1:$C$457,3,FALSE),"")</f>
        <v/>
      </c>
      <c r="N887" s="101">
        <f t="shared" si="43"/>
        <v>124</v>
      </c>
      <c r="O887" s="102"/>
      <c r="P887" s="101"/>
      <c r="Q887" s="103" t="s">
        <v>62</v>
      </c>
      <c r="R887" s="104">
        <f t="shared" si="41"/>
        <v>124</v>
      </c>
    </row>
    <row r="888" spans="1:18" s="6" customFormat="1" ht="12.75">
      <c r="A888" s="117"/>
      <c r="B888" s="3"/>
      <c r="C888" s="106" t="s">
        <v>8589</v>
      </c>
      <c r="D888" s="96" t="s">
        <v>39</v>
      </c>
      <c r="E888" s="4" t="s">
        <v>8613</v>
      </c>
      <c r="F888" s="97" t="str">
        <f>IFERROR(VLOOKUP(C888,Sheet9!$A$1:$C$457,2,FALSE),"")</f>
        <v/>
      </c>
      <c r="G888" s="98"/>
      <c r="H888" s="5"/>
      <c r="I888" s="99"/>
      <c r="J888" s="100">
        <v>45102</v>
      </c>
      <c r="K888" s="1">
        <f t="shared" si="42"/>
        <v>45161</v>
      </c>
      <c r="L888" s="101"/>
      <c r="M888" s="99" t="str">
        <f>IFERROR(VLOOKUP(C888,Sheet9!$A$1:$C$457,3,FALSE),"")</f>
        <v/>
      </c>
      <c r="N888" s="101">
        <f t="shared" si="43"/>
        <v>124</v>
      </c>
      <c r="O888" s="102"/>
      <c r="P888" s="101"/>
      <c r="Q888" s="103" t="s">
        <v>62</v>
      </c>
      <c r="R888" s="104">
        <f t="shared" si="41"/>
        <v>124</v>
      </c>
    </row>
    <row r="889" spans="1:18" s="6" customFormat="1" ht="12.75">
      <c r="A889" s="117"/>
      <c r="B889" s="3"/>
      <c r="C889" s="106" t="s">
        <v>8591</v>
      </c>
      <c r="D889" s="96" t="s">
        <v>39</v>
      </c>
      <c r="E889" s="4" t="s">
        <v>8613</v>
      </c>
      <c r="F889" s="97" t="str">
        <f>IFERROR(VLOOKUP(C889,Sheet9!$A$1:$C$457,2,FALSE),"")</f>
        <v/>
      </c>
      <c r="G889" s="98"/>
      <c r="H889" s="5"/>
      <c r="I889" s="99"/>
      <c r="J889" s="100">
        <v>45102</v>
      </c>
      <c r="K889" s="1">
        <f t="shared" si="42"/>
        <v>45161</v>
      </c>
      <c r="L889" s="101"/>
      <c r="M889" s="99" t="str">
        <f>IFERROR(VLOOKUP(C889,Sheet9!$A$1:$C$457,3,FALSE),"")</f>
        <v/>
      </c>
      <c r="N889" s="101">
        <f t="shared" si="43"/>
        <v>124</v>
      </c>
      <c r="O889" s="102"/>
      <c r="P889" s="101"/>
      <c r="Q889" s="103" t="s">
        <v>62</v>
      </c>
      <c r="R889" s="104">
        <f t="shared" si="41"/>
        <v>124</v>
      </c>
    </row>
    <row r="890" spans="1:18" s="6" customFormat="1" ht="12.75">
      <c r="A890" s="117"/>
      <c r="B890" s="3"/>
      <c r="C890" s="106" t="s">
        <v>8593</v>
      </c>
      <c r="D890" s="96" t="s">
        <v>39</v>
      </c>
      <c r="E890" s="4" t="s">
        <v>8613</v>
      </c>
      <c r="F890" s="97" t="str">
        <f>IFERROR(VLOOKUP(C890,Sheet9!$A$1:$C$457,2,FALSE),"")</f>
        <v/>
      </c>
      <c r="G890" s="98"/>
      <c r="H890" s="5"/>
      <c r="I890" s="99"/>
      <c r="J890" s="100">
        <v>45102</v>
      </c>
      <c r="K890" s="1">
        <f t="shared" si="42"/>
        <v>45161</v>
      </c>
      <c r="L890" s="101"/>
      <c r="M890" s="99" t="str">
        <f>IFERROR(VLOOKUP(C890,Sheet9!$A$1:$C$457,3,FALSE),"")</f>
        <v/>
      </c>
      <c r="N890" s="101">
        <f t="shared" si="43"/>
        <v>124</v>
      </c>
      <c r="O890" s="102"/>
      <c r="P890" s="101"/>
      <c r="Q890" s="103" t="s">
        <v>62</v>
      </c>
      <c r="R890" s="104">
        <f t="shared" si="41"/>
        <v>124</v>
      </c>
    </row>
    <row r="891" spans="1:18" s="6" customFormat="1" ht="12.75">
      <c r="A891" s="117"/>
      <c r="B891" s="3"/>
      <c r="C891" s="106" t="s">
        <v>8594</v>
      </c>
      <c r="D891" s="96" t="s">
        <v>39</v>
      </c>
      <c r="E891" s="4" t="s">
        <v>8613</v>
      </c>
      <c r="F891" s="97" t="str">
        <f>IFERROR(VLOOKUP(C891,Sheet9!$A$1:$C$457,2,FALSE),"")</f>
        <v/>
      </c>
      <c r="G891" s="98"/>
      <c r="H891" s="5"/>
      <c r="I891" s="99"/>
      <c r="J891" s="100">
        <v>45102</v>
      </c>
      <c r="K891" s="1">
        <f t="shared" si="42"/>
        <v>45161</v>
      </c>
      <c r="L891" s="101"/>
      <c r="M891" s="99" t="str">
        <f>IFERROR(VLOOKUP(C891,Sheet9!$A$1:$C$457,3,FALSE),"")</f>
        <v/>
      </c>
      <c r="N891" s="101">
        <f t="shared" si="43"/>
        <v>124</v>
      </c>
      <c r="O891" s="102"/>
      <c r="P891" s="101"/>
      <c r="Q891" s="103" t="s">
        <v>62</v>
      </c>
      <c r="R891" s="104">
        <f t="shared" si="41"/>
        <v>124</v>
      </c>
    </row>
    <row r="892" spans="1:18" s="6" customFormat="1" ht="12.75">
      <c r="A892" s="117"/>
      <c r="B892" s="3"/>
      <c r="C892" s="106" t="s">
        <v>8596</v>
      </c>
      <c r="D892" s="96" t="s">
        <v>39</v>
      </c>
      <c r="E892" s="4" t="s">
        <v>8613</v>
      </c>
      <c r="F892" s="97" t="str">
        <f>IFERROR(VLOOKUP(C892,Sheet9!$A$1:$C$457,2,FALSE),"")</f>
        <v/>
      </c>
      <c r="G892" s="98"/>
      <c r="H892" s="5"/>
      <c r="I892" s="99"/>
      <c r="J892" s="100">
        <v>45102</v>
      </c>
      <c r="K892" s="1">
        <f t="shared" si="42"/>
        <v>45161</v>
      </c>
      <c r="L892" s="101"/>
      <c r="M892" s="99" t="str">
        <f>IFERROR(VLOOKUP(C892,Sheet9!$A$1:$C$457,3,FALSE),"")</f>
        <v/>
      </c>
      <c r="N892" s="101">
        <f t="shared" si="43"/>
        <v>124</v>
      </c>
      <c r="O892" s="102"/>
      <c r="P892" s="101"/>
      <c r="Q892" s="103" t="s">
        <v>62</v>
      </c>
      <c r="R892" s="104">
        <f t="shared" si="41"/>
        <v>124</v>
      </c>
    </row>
    <row r="893" spans="1:18" s="6" customFormat="1" ht="12.75">
      <c r="A893" s="117"/>
      <c r="B893" s="3"/>
      <c r="C893" s="106" t="s">
        <v>8597</v>
      </c>
      <c r="D893" s="96" t="s">
        <v>39</v>
      </c>
      <c r="E893" s="4" t="s">
        <v>8613</v>
      </c>
      <c r="F893" s="97" t="str">
        <f>IFERROR(VLOOKUP(C893,Sheet9!$A$1:$C$457,2,FALSE),"")</f>
        <v/>
      </c>
      <c r="G893" s="98"/>
      <c r="H893" s="5"/>
      <c r="I893" s="99"/>
      <c r="J893" s="100">
        <v>45102</v>
      </c>
      <c r="K893" s="1">
        <f t="shared" si="42"/>
        <v>45161</v>
      </c>
      <c r="L893" s="101"/>
      <c r="M893" s="99" t="str">
        <f>IFERROR(VLOOKUP(C893,Sheet9!$A$1:$C$457,3,FALSE),"")</f>
        <v/>
      </c>
      <c r="N893" s="101">
        <f t="shared" si="43"/>
        <v>124</v>
      </c>
      <c r="O893" s="102"/>
      <c r="P893" s="101"/>
      <c r="Q893" s="103" t="s">
        <v>62</v>
      </c>
      <c r="R893" s="104">
        <f t="shared" si="41"/>
        <v>124</v>
      </c>
    </row>
    <row r="894" spans="1:18" s="6" customFormat="1" ht="12.75">
      <c r="A894" s="117"/>
      <c r="B894" s="3"/>
      <c r="C894" s="106" t="s">
        <v>8599</v>
      </c>
      <c r="D894" s="96" t="s">
        <v>39</v>
      </c>
      <c r="E894" s="4" t="s">
        <v>8613</v>
      </c>
      <c r="F894" s="97" t="str">
        <f>IFERROR(VLOOKUP(C894,Sheet9!$A$1:$C$457,2,FALSE),"")</f>
        <v/>
      </c>
      <c r="G894" s="98"/>
      <c r="H894" s="5"/>
      <c r="I894" s="99"/>
      <c r="J894" s="100">
        <v>45102</v>
      </c>
      <c r="K894" s="1">
        <f t="shared" si="42"/>
        <v>45161</v>
      </c>
      <c r="L894" s="101"/>
      <c r="M894" s="99" t="str">
        <f>IFERROR(VLOOKUP(C894,Sheet9!$A$1:$C$457,3,FALSE),"")</f>
        <v/>
      </c>
      <c r="N894" s="101">
        <f t="shared" si="43"/>
        <v>124</v>
      </c>
      <c r="O894" s="102"/>
      <c r="P894" s="101"/>
      <c r="Q894" s="103" t="s">
        <v>62</v>
      </c>
      <c r="R894" s="104">
        <f t="shared" si="41"/>
        <v>124</v>
      </c>
    </row>
    <row r="895" spans="1:18" s="6" customFormat="1" ht="12.75">
      <c r="A895" s="117"/>
      <c r="B895" s="3"/>
      <c r="C895" s="106" t="s">
        <v>8603</v>
      </c>
      <c r="D895" s="96" t="s">
        <v>39</v>
      </c>
      <c r="E895" s="4" t="s">
        <v>8613</v>
      </c>
      <c r="F895" s="97" t="str">
        <f>IFERROR(VLOOKUP(C895,Sheet9!$A$1:$C$457,2,FALSE),"")</f>
        <v/>
      </c>
      <c r="G895" s="98"/>
      <c r="H895" s="5"/>
      <c r="I895" s="99"/>
      <c r="J895" s="100">
        <v>45102</v>
      </c>
      <c r="K895" s="1">
        <f t="shared" si="42"/>
        <v>45161</v>
      </c>
      <c r="L895" s="101"/>
      <c r="M895" s="99" t="str">
        <f>IFERROR(VLOOKUP(C895,Sheet9!$A$1:$C$457,3,FALSE),"")</f>
        <v/>
      </c>
      <c r="N895" s="101">
        <f t="shared" si="43"/>
        <v>124</v>
      </c>
      <c r="O895" s="102"/>
      <c r="P895" s="101"/>
      <c r="Q895" s="103" t="s">
        <v>62</v>
      </c>
      <c r="R895" s="104">
        <f t="shared" si="41"/>
        <v>124</v>
      </c>
    </row>
    <row r="896" spans="1:18" s="6" customFormat="1" ht="12.75">
      <c r="A896" s="117"/>
      <c r="B896" s="3"/>
      <c r="C896" s="106" t="s">
        <v>10343</v>
      </c>
      <c r="D896" s="96" t="s">
        <v>39</v>
      </c>
      <c r="E896" s="4" t="s">
        <v>8613</v>
      </c>
      <c r="F896" s="97" t="str">
        <f>IFERROR(VLOOKUP(C896,Sheet9!$A$1:$C$457,2,FALSE),"")</f>
        <v/>
      </c>
      <c r="G896" s="98"/>
      <c r="H896" s="5"/>
      <c r="I896" s="99"/>
      <c r="J896" s="100">
        <v>45102</v>
      </c>
      <c r="K896" s="1">
        <f t="shared" si="42"/>
        <v>45161</v>
      </c>
      <c r="L896" s="101"/>
      <c r="M896" s="99" t="str">
        <f>IFERROR(VLOOKUP(C896,Sheet9!$A$1:$C$457,3,FALSE),"")</f>
        <v/>
      </c>
      <c r="N896" s="101">
        <f t="shared" si="43"/>
        <v>124</v>
      </c>
      <c r="O896" s="102"/>
      <c r="P896" s="101"/>
      <c r="Q896" s="103" t="s">
        <v>62</v>
      </c>
      <c r="R896" s="104">
        <f t="shared" si="41"/>
        <v>124</v>
      </c>
    </row>
    <row r="897" spans="1:18" s="6" customFormat="1" ht="12.75">
      <c r="A897" s="117"/>
      <c r="B897" s="3"/>
      <c r="C897" s="106" t="s">
        <v>8605</v>
      </c>
      <c r="D897" s="96" t="s">
        <v>39</v>
      </c>
      <c r="E897" s="4" t="s">
        <v>8613</v>
      </c>
      <c r="F897" s="97" t="str">
        <f>IFERROR(VLOOKUP(C897,Sheet9!$A$1:$C$457,2,FALSE),"")</f>
        <v/>
      </c>
      <c r="G897" s="98"/>
      <c r="H897" s="5"/>
      <c r="I897" s="99"/>
      <c r="J897" s="100">
        <v>45102</v>
      </c>
      <c r="K897" s="1">
        <f t="shared" si="42"/>
        <v>45161</v>
      </c>
      <c r="L897" s="101"/>
      <c r="M897" s="99" t="str">
        <f>IFERROR(VLOOKUP(C897,Sheet9!$A$1:$C$457,3,FALSE),"")</f>
        <v/>
      </c>
      <c r="N897" s="101">
        <f t="shared" si="43"/>
        <v>124</v>
      </c>
      <c r="O897" s="102"/>
      <c r="P897" s="101"/>
      <c r="Q897" s="103" t="s">
        <v>62</v>
      </c>
      <c r="R897" s="104">
        <f t="shared" si="41"/>
        <v>124</v>
      </c>
    </row>
    <row r="898" spans="1:18" s="6" customFormat="1" ht="12.75">
      <c r="A898" s="117"/>
      <c r="B898" s="3"/>
      <c r="C898" s="106" t="s">
        <v>8609</v>
      </c>
      <c r="D898" s="96" t="s">
        <v>39</v>
      </c>
      <c r="E898" s="4" t="s">
        <v>8613</v>
      </c>
      <c r="F898" s="97" t="str">
        <f>IFERROR(VLOOKUP(C898,Sheet9!$A$1:$C$457,2,FALSE),"")</f>
        <v/>
      </c>
      <c r="G898" s="98"/>
      <c r="H898" s="5"/>
      <c r="I898" s="99"/>
      <c r="J898" s="100">
        <v>45102</v>
      </c>
      <c r="K898" s="1">
        <f t="shared" si="42"/>
        <v>45161</v>
      </c>
      <c r="L898" s="101"/>
      <c r="M898" s="99" t="str">
        <f>IFERROR(VLOOKUP(C898,Sheet9!$A$1:$C$457,3,FALSE),"")</f>
        <v/>
      </c>
      <c r="N898" s="101">
        <f t="shared" si="43"/>
        <v>124</v>
      </c>
      <c r="O898" s="102"/>
      <c r="P898" s="101"/>
      <c r="Q898" s="103" t="s">
        <v>62</v>
      </c>
      <c r="R898" s="104">
        <f t="shared" si="41"/>
        <v>124</v>
      </c>
    </row>
    <row r="899" spans="1:18" s="6" customFormat="1" ht="12.75">
      <c r="A899" s="117"/>
      <c r="B899" s="3"/>
      <c r="C899" s="106" t="s">
        <v>9193</v>
      </c>
      <c r="D899" s="96" t="s">
        <v>39</v>
      </c>
      <c r="E899" s="4" t="s">
        <v>9723</v>
      </c>
      <c r="F899" s="97" t="str">
        <f>IFERROR(VLOOKUP(C899,Sheet9!$A$1:$C$457,2,FALSE),"")</f>
        <v/>
      </c>
      <c r="G899" s="98"/>
      <c r="H899" s="5"/>
      <c r="I899" s="99"/>
      <c r="J899" s="100">
        <v>45103</v>
      </c>
      <c r="K899" s="1">
        <f t="shared" si="42"/>
        <v>45162</v>
      </c>
      <c r="L899" s="101"/>
      <c r="M899" s="99" t="str">
        <f>IFERROR(VLOOKUP(C899,Sheet9!$A$1:$C$457,3,FALSE),"")</f>
        <v/>
      </c>
      <c r="N899" s="101">
        <f t="shared" si="43"/>
        <v>124</v>
      </c>
      <c r="O899" s="102"/>
      <c r="P899" s="101"/>
      <c r="Q899" s="103" t="s">
        <v>9726</v>
      </c>
      <c r="R899" s="104">
        <f t="shared" si="41"/>
        <v>124</v>
      </c>
    </row>
    <row r="900" spans="1:18" s="6" customFormat="1" ht="12.75">
      <c r="A900" s="117"/>
      <c r="B900" s="3"/>
      <c r="C900" s="106" t="s">
        <v>9194</v>
      </c>
      <c r="D900" s="96" t="s">
        <v>39</v>
      </c>
      <c r="E900" s="4" t="s">
        <v>9723</v>
      </c>
      <c r="F900" s="97" t="str">
        <f>IFERROR(VLOOKUP(C900,Sheet9!$A$1:$C$457,2,FALSE),"")</f>
        <v/>
      </c>
      <c r="G900" s="98"/>
      <c r="H900" s="5"/>
      <c r="I900" s="99"/>
      <c r="J900" s="100">
        <v>45103</v>
      </c>
      <c r="K900" s="1">
        <f t="shared" si="42"/>
        <v>45162</v>
      </c>
      <c r="L900" s="101"/>
      <c r="M900" s="99" t="str">
        <f>IFERROR(VLOOKUP(C900,Sheet9!$A$1:$C$457,3,FALSE),"")</f>
        <v/>
      </c>
      <c r="N900" s="101">
        <f t="shared" si="43"/>
        <v>124</v>
      </c>
      <c r="O900" s="102"/>
      <c r="P900" s="101"/>
      <c r="Q900" s="103" t="s">
        <v>9726</v>
      </c>
      <c r="R900" s="104">
        <f t="shared" si="41"/>
        <v>124</v>
      </c>
    </row>
    <row r="901" spans="1:18" s="6" customFormat="1" ht="12.75">
      <c r="A901" s="117"/>
      <c r="B901" s="3"/>
      <c r="C901" s="106" t="s">
        <v>9198</v>
      </c>
      <c r="D901" s="96" t="s">
        <v>39</v>
      </c>
      <c r="E901" s="4" t="s">
        <v>9723</v>
      </c>
      <c r="F901" s="97" t="str">
        <f>IFERROR(VLOOKUP(C901,Sheet9!$A$1:$C$457,2,FALSE),"")</f>
        <v/>
      </c>
      <c r="G901" s="98"/>
      <c r="H901" s="5"/>
      <c r="I901" s="99"/>
      <c r="J901" s="100">
        <v>45103</v>
      </c>
      <c r="K901" s="1">
        <f t="shared" si="42"/>
        <v>45162</v>
      </c>
      <c r="L901" s="101"/>
      <c r="M901" s="99" t="str">
        <f>IFERROR(VLOOKUP(C901,Sheet9!$A$1:$C$457,3,FALSE),"")</f>
        <v/>
      </c>
      <c r="N901" s="101">
        <f t="shared" si="43"/>
        <v>124</v>
      </c>
      <c r="O901" s="102"/>
      <c r="P901" s="101"/>
      <c r="Q901" s="103" t="s">
        <v>9726</v>
      </c>
      <c r="R901" s="104">
        <f t="shared" si="41"/>
        <v>124</v>
      </c>
    </row>
    <row r="902" spans="1:18" s="6" customFormat="1" ht="12.75">
      <c r="A902" s="117"/>
      <c r="B902" s="3"/>
      <c r="C902" s="106" t="s">
        <v>9199</v>
      </c>
      <c r="D902" s="96" t="s">
        <v>39</v>
      </c>
      <c r="E902" s="4" t="s">
        <v>9723</v>
      </c>
      <c r="F902" s="97" t="str">
        <f>IFERROR(VLOOKUP(C902,Sheet9!$A$1:$C$457,2,FALSE),"")</f>
        <v/>
      </c>
      <c r="G902" s="98"/>
      <c r="H902" s="5"/>
      <c r="I902" s="99"/>
      <c r="J902" s="100">
        <v>45103</v>
      </c>
      <c r="K902" s="1">
        <f t="shared" si="42"/>
        <v>45162</v>
      </c>
      <c r="L902" s="101"/>
      <c r="M902" s="99" t="str">
        <f>IFERROR(VLOOKUP(C902,Sheet9!$A$1:$C$457,3,FALSE),"")</f>
        <v/>
      </c>
      <c r="N902" s="101">
        <f t="shared" si="43"/>
        <v>124</v>
      </c>
      <c r="O902" s="102"/>
      <c r="P902" s="101"/>
      <c r="Q902" s="103" t="s">
        <v>9726</v>
      </c>
      <c r="R902" s="104">
        <f t="shared" si="41"/>
        <v>124</v>
      </c>
    </row>
    <row r="903" spans="1:18" s="6" customFormat="1" ht="12.75">
      <c r="A903" s="117"/>
      <c r="B903" s="3"/>
      <c r="C903" s="106" t="s">
        <v>706</v>
      </c>
      <c r="D903" s="96" t="s">
        <v>39</v>
      </c>
      <c r="E903" s="4" t="s">
        <v>9723</v>
      </c>
      <c r="F903" s="97" t="str">
        <f>IFERROR(VLOOKUP(C903,Sheet9!$A$1:$C$457,2,FALSE),"")</f>
        <v/>
      </c>
      <c r="G903" s="98"/>
      <c r="H903" s="5"/>
      <c r="I903" s="99"/>
      <c r="J903" s="100">
        <v>45103</v>
      </c>
      <c r="K903" s="1">
        <f t="shared" si="42"/>
        <v>45162</v>
      </c>
      <c r="L903" s="101"/>
      <c r="M903" s="99" t="str">
        <f>IFERROR(VLOOKUP(C903,Sheet9!$A$1:$C$457,3,FALSE),"")</f>
        <v/>
      </c>
      <c r="N903" s="101">
        <f t="shared" si="43"/>
        <v>124</v>
      </c>
      <c r="O903" s="102"/>
      <c r="P903" s="101"/>
      <c r="Q903" s="103" t="s">
        <v>9726</v>
      </c>
      <c r="R903" s="104">
        <f t="shared" si="41"/>
        <v>124</v>
      </c>
    </row>
    <row r="904" spans="1:18" s="6" customFormat="1" ht="12.75">
      <c r="A904" s="117"/>
      <c r="B904" s="3"/>
      <c r="C904" s="106" t="s">
        <v>9148</v>
      </c>
      <c r="D904" s="96" t="s">
        <v>39</v>
      </c>
      <c r="E904" s="4" t="s">
        <v>9722</v>
      </c>
      <c r="F904" s="97" t="str">
        <f>IFERROR(VLOOKUP(C904,Sheet9!$A$1:$C$457,2,FALSE),"")</f>
        <v/>
      </c>
      <c r="G904" s="98"/>
      <c r="H904" s="5"/>
      <c r="I904" s="99"/>
      <c r="J904" s="100">
        <v>45103</v>
      </c>
      <c r="K904" s="1">
        <f t="shared" si="42"/>
        <v>45162</v>
      </c>
      <c r="L904" s="101"/>
      <c r="M904" s="99" t="str">
        <f>IFERROR(VLOOKUP(C904,Sheet9!$A$1:$C$457,3,FALSE),"")</f>
        <v/>
      </c>
      <c r="N904" s="101">
        <f t="shared" si="43"/>
        <v>124</v>
      </c>
      <c r="O904" s="102"/>
      <c r="P904" s="101"/>
      <c r="Q904" s="103" t="s">
        <v>9726</v>
      </c>
      <c r="R904" s="104">
        <f t="shared" si="41"/>
        <v>124</v>
      </c>
    </row>
    <row r="905" spans="1:18" s="6" customFormat="1" ht="12.75">
      <c r="A905" s="117"/>
      <c r="B905" s="3"/>
      <c r="C905" s="106" t="s">
        <v>9332</v>
      </c>
      <c r="D905" s="96" t="s">
        <v>39</v>
      </c>
      <c r="E905" s="4" t="s">
        <v>9724</v>
      </c>
      <c r="F905" s="97" t="str">
        <f>IFERROR(VLOOKUP(C905,Sheet9!$A$1:$C$457,2,FALSE),"")</f>
        <v/>
      </c>
      <c r="G905" s="98"/>
      <c r="H905" s="5"/>
      <c r="I905" s="99"/>
      <c r="J905" s="100">
        <v>45105</v>
      </c>
      <c r="K905" s="1">
        <f t="shared" si="42"/>
        <v>45164</v>
      </c>
      <c r="L905" s="101"/>
      <c r="M905" s="99" t="str">
        <f>IFERROR(VLOOKUP(C905,Sheet9!$A$1:$C$457,3,FALSE),"")</f>
        <v/>
      </c>
      <c r="N905" s="101">
        <f t="shared" si="43"/>
        <v>124</v>
      </c>
      <c r="O905" s="102"/>
      <c r="P905" s="101"/>
      <c r="Q905" s="103" t="s">
        <v>9726</v>
      </c>
      <c r="R905" s="104">
        <f t="shared" ref="R905:R968" si="44">P905+N905+L905+I905</f>
        <v>124</v>
      </c>
    </row>
    <row r="906" spans="1:18" s="6" customFormat="1" ht="12.75">
      <c r="A906" s="117"/>
      <c r="B906" s="3"/>
      <c r="C906" s="106" t="s">
        <v>9336</v>
      </c>
      <c r="D906" s="96" t="s">
        <v>39</v>
      </c>
      <c r="E906" s="4" t="s">
        <v>9724</v>
      </c>
      <c r="F906" s="97" t="str">
        <f>IFERROR(VLOOKUP(C906,Sheet9!$A$1:$C$457,2,FALSE),"")</f>
        <v/>
      </c>
      <c r="G906" s="98"/>
      <c r="H906" s="5"/>
      <c r="I906" s="99"/>
      <c r="J906" s="100">
        <v>45105</v>
      </c>
      <c r="K906" s="1">
        <f t="shared" si="42"/>
        <v>45164</v>
      </c>
      <c r="L906" s="101"/>
      <c r="M906" s="99" t="str">
        <f>IFERROR(VLOOKUP(C906,Sheet9!$A$1:$C$457,3,FALSE),"")</f>
        <v/>
      </c>
      <c r="N906" s="101">
        <f t="shared" si="43"/>
        <v>124</v>
      </c>
      <c r="O906" s="102"/>
      <c r="P906" s="101"/>
      <c r="Q906" s="103" t="s">
        <v>9726</v>
      </c>
      <c r="R906" s="104">
        <f t="shared" si="44"/>
        <v>124</v>
      </c>
    </row>
    <row r="907" spans="1:18" s="6" customFormat="1" ht="12.75">
      <c r="A907" s="117"/>
      <c r="B907" s="3"/>
      <c r="C907" s="106" t="s">
        <v>9337</v>
      </c>
      <c r="D907" s="96" t="s">
        <v>39</v>
      </c>
      <c r="E907" s="4" t="s">
        <v>9724</v>
      </c>
      <c r="F907" s="97" t="str">
        <f>IFERROR(VLOOKUP(C907,Sheet9!$A$1:$C$457,2,FALSE),"")</f>
        <v/>
      </c>
      <c r="G907" s="98"/>
      <c r="H907" s="5"/>
      <c r="I907" s="99"/>
      <c r="J907" s="100">
        <v>45105</v>
      </c>
      <c r="K907" s="1">
        <f t="shared" si="42"/>
        <v>45164</v>
      </c>
      <c r="L907" s="101"/>
      <c r="M907" s="99" t="str">
        <f>IFERROR(VLOOKUP(C907,Sheet9!$A$1:$C$457,3,FALSE),"")</f>
        <v/>
      </c>
      <c r="N907" s="101">
        <f t="shared" si="43"/>
        <v>124</v>
      </c>
      <c r="O907" s="102"/>
      <c r="P907" s="101"/>
      <c r="Q907" s="103" t="s">
        <v>9726</v>
      </c>
      <c r="R907" s="104">
        <f t="shared" si="44"/>
        <v>124</v>
      </c>
    </row>
    <row r="908" spans="1:18" s="6" customFormat="1" ht="12.75">
      <c r="A908" s="117"/>
      <c r="B908" s="3"/>
      <c r="C908" s="106" t="s">
        <v>9342</v>
      </c>
      <c r="D908" s="96" t="s">
        <v>39</v>
      </c>
      <c r="E908" s="4" t="s">
        <v>9724</v>
      </c>
      <c r="F908" s="97" t="str">
        <f>IFERROR(VLOOKUP(C908,Sheet9!$A$1:$C$457,2,FALSE),"")</f>
        <v/>
      </c>
      <c r="G908" s="98"/>
      <c r="H908" s="5"/>
      <c r="I908" s="99"/>
      <c r="J908" s="100">
        <v>45105</v>
      </c>
      <c r="K908" s="1">
        <f t="shared" si="42"/>
        <v>45164</v>
      </c>
      <c r="L908" s="101"/>
      <c r="M908" s="99" t="str">
        <f>IFERROR(VLOOKUP(C908,Sheet9!$A$1:$C$457,3,FALSE),"")</f>
        <v/>
      </c>
      <c r="N908" s="101">
        <f t="shared" si="43"/>
        <v>124</v>
      </c>
      <c r="O908" s="102"/>
      <c r="P908" s="101"/>
      <c r="Q908" s="103" t="s">
        <v>9726</v>
      </c>
      <c r="R908" s="104">
        <f t="shared" si="44"/>
        <v>124</v>
      </c>
    </row>
    <row r="909" spans="1:18" s="6" customFormat="1" ht="12.75">
      <c r="A909" s="117"/>
      <c r="B909" s="3"/>
      <c r="C909" s="106" t="s">
        <v>9347</v>
      </c>
      <c r="D909" s="96" t="s">
        <v>39</v>
      </c>
      <c r="E909" s="4" t="s">
        <v>9724</v>
      </c>
      <c r="F909" s="97" t="str">
        <f>IFERROR(VLOOKUP(C909,Sheet9!$A$1:$C$457,2,FALSE),"")</f>
        <v/>
      </c>
      <c r="G909" s="98"/>
      <c r="H909" s="5"/>
      <c r="I909" s="99"/>
      <c r="J909" s="100">
        <v>45105</v>
      </c>
      <c r="K909" s="1">
        <f t="shared" si="42"/>
        <v>45164</v>
      </c>
      <c r="L909" s="101"/>
      <c r="M909" s="99" t="str">
        <f>IFERROR(VLOOKUP(C909,Sheet9!$A$1:$C$457,3,FALSE),"")</f>
        <v/>
      </c>
      <c r="N909" s="101">
        <f t="shared" si="43"/>
        <v>124</v>
      </c>
      <c r="O909" s="102"/>
      <c r="P909" s="101"/>
      <c r="Q909" s="103" t="s">
        <v>9726</v>
      </c>
      <c r="R909" s="104">
        <f t="shared" si="44"/>
        <v>124</v>
      </c>
    </row>
    <row r="910" spans="1:18" s="6" customFormat="1" ht="12.75">
      <c r="A910" s="117"/>
      <c r="B910" s="3"/>
      <c r="C910" s="106" t="s">
        <v>9348</v>
      </c>
      <c r="D910" s="96" t="s">
        <v>39</v>
      </c>
      <c r="E910" s="4" t="s">
        <v>9724</v>
      </c>
      <c r="F910" s="97" t="str">
        <f>IFERROR(VLOOKUP(C910,Sheet9!$A$1:$C$457,2,FALSE),"")</f>
        <v/>
      </c>
      <c r="G910" s="98"/>
      <c r="H910" s="5"/>
      <c r="I910" s="99"/>
      <c r="J910" s="100">
        <v>45105</v>
      </c>
      <c r="K910" s="1">
        <f t="shared" si="42"/>
        <v>45164</v>
      </c>
      <c r="L910" s="101"/>
      <c r="M910" s="99" t="str">
        <f>IFERROR(VLOOKUP(C910,Sheet9!$A$1:$C$457,3,FALSE),"")</f>
        <v/>
      </c>
      <c r="N910" s="101">
        <f t="shared" si="43"/>
        <v>124</v>
      </c>
      <c r="O910" s="102"/>
      <c r="P910" s="101"/>
      <c r="Q910" s="103" t="s">
        <v>9726</v>
      </c>
      <c r="R910" s="104">
        <f t="shared" si="44"/>
        <v>124</v>
      </c>
    </row>
    <row r="911" spans="1:18" s="6" customFormat="1" ht="12.75">
      <c r="A911" s="117"/>
      <c r="B911" s="3"/>
      <c r="C911" s="106" t="s">
        <v>9350</v>
      </c>
      <c r="D911" s="96" t="s">
        <v>39</v>
      </c>
      <c r="E911" s="4" t="s">
        <v>9724</v>
      </c>
      <c r="F911" s="97" t="str">
        <f>IFERROR(VLOOKUP(C911,Sheet9!$A$1:$C$457,2,FALSE),"")</f>
        <v/>
      </c>
      <c r="G911" s="98"/>
      <c r="H911" s="5"/>
      <c r="I911" s="99"/>
      <c r="J911" s="100">
        <v>45105</v>
      </c>
      <c r="K911" s="1">
        <f t="shared" si="42"/>
        <v>45164</v>
      </c>
      <c r="L911" s="101"/>
      <c r="M911" s="99" t="str">
        <f>IFERROR(VLOOKUP(C911,Sheet9!$A$1:$C$457,3,FALSE),"")</f>
        <v/>
      </c>
      <c r="N911" s="101">
        <f t="shared" si="43"/>
        <v>124</v>
      </c>
      <c r="O911" s="102"/>
      <c r="P911" s="101"/>
      <c r="Q911" s="103" t="s">
        <v>9726</v>
      </c>
      <c r="R911" s="104">
        <f t="shared" si="44"/>
        <v>124</v>
      </c>
    </row>
    <row r="912" spans="1:18" s="6" customFormat="1" ht="12.75">
      <c r="A912" s="117"/>
      <c r="B912" s="3"/>
      <c r="C912" s="106" t="s">
        <v>9352</v>
      </c>
      <c r="D912" s="96" t="s">
        <v>39</v>
      </c>
      <c r="E912" s="4" t="s">
        <v>9724</v>
      </c>
      <c r="F912" s="97" t="str">
        <f>IFERROR(VLOOKUP(C912,Sheet9!$A$1:$C$457,2,FALSE),"")</f>
        <v/>
      </c>
      <c r="G912" s="98"/>
      <c r="H912" s="5"/>
      <c r="I912" s="99"/>
      <c r="J912" s="100">
        <v>45105</v>
      </c>
      <c r="K912" s="1">
        <f t="shared" si="42"/>
        <v>45164</v>
      </c>
      <c r="L912" s="101"/>
      <c r="M912" s="99" t="str">
        <f>IFERROR(VLOOKUP(C912,Sheet9!$A$1:$C$457,3,FALSE),"")</f>
        <v/>
      </c>
      <c r="N912" s="101">
        <f t="shared" si="43"/>
        <v>124</v>
      </c>
      <c r="O912" s="102"/>
      <c r="P912" s="101"/>
      <c r="Q912" s="103" t="s">
        <v>9726</v>
      </c>
      <c r="R912" s="104">
        <f t="shared" si="44"/>
        <v>124</v>
      </c>
    </row>
    <row r="913" spans="1:18" s="6" customFormat="1" ht="12.75">
      <c r="A913" s="117"/>
      <c r="B913" s="3"/>
      <c r="C913" s="106" t="s">
        <v>9354</v>
      </c>
      <c r="D913" s="96" t="s">
        <v>39</v>
      </c>
      <c r="E913" s="4" t="s">
        <v>9724</v>
      </c>
      <c r="F913" s="97" t="str">
        <f>IFERROR(VLOOKUP(C913,Sheet9!$A$1:$C$457,2,FALSE),"")</f>
        <v/>
      </c>
      <c r="G913" s="98"/>
      <c r="H913" s="5"/>
      <c r="I913" s="99"/>
      <c r="J913" s="100">
        <v>45105</v>
      </c>
      <c r="K913" s="1">
        <f t="shared" si="42"/>
        <v>45164</v>
      </c>
      <c r="L913" s="101"/>
      <c r="M913" s="99" t="str">
        <f>IFERROR(VLOOKUP(C913,Sheet9!$A$1:$C$457,3,FALSE),"")</f>
        <v/>
      </c>
      <c r="N913" s="101">
        <f t="shared" si="43"/>
        <v>124</v>
      </c>
      <c r="O913" s="102"/>
      <c r="P913" s="101"/>
      <c r="Q913" s="103" t="s">
        <v>9726</v>
      </c>
      <c r="R913" s="104">
        <f t="shared" si="44"/>
        <v>124</v>
      </c>
    </row>
    <row r="914" spans="1:18" s="6" customFormat="1" ht="12.75">
      <c r="A914" s="117"/>
      <c r="B914" s="3"/>
      <c r="C914" s="106" t="s">
        <v>9365</v>
      </c>
      <c r="D914" s="96" t="s">
        <v>39</v>
      </c>
      <c r="E914" s="4" t="s">
        <v>9724</v>
      </c>
      <c r="F914" s="97" t="str">
        <f>IFERROR(VLOOKUP(C914,Sheet9!$A$1:$C$457,2,FALSE),"")</f>
        <v/>
      </c>
      <c r="G914" s="98"/>
      <c r="H914" s="5"/>
      <c r="I914" s="99"/>
      <c r="J914" s="100">
        <v>45105</v>
      </c>
      <c r="K914" s="1">
        <f t="shared" si="42"/>
        <v>45164</v>
      </c>
      <c r="L914" s="101"/>
      <c r="M914" s="99" t="str">
        <f>IFERROR(VLOOKUP(C914,Sheet9!$A$1:$C$457,3,FALSE),"")</f>
        <v/>
      </c>
      <c r="N914" s="101">
        <f t="shared" si="43"/>
        <v>124</v>
      </c>
      <c r="O914" s="102"/>
      <c r="P914" s="101"/>
      <c r="Q914" s="103" t="s">
        <v>9726</v>
      </c>
      <c r="R914" s="104">
        <f t="shared" si="44"/>
        <v>124</v>
      </c>
    </row>
    <row r="915" spans="1:18" s="6" customFormat="1" ht="12.75">
      <c r="A915" s="117"/>
      <c r="B915" s="3"/>
      <c r="C915" s="106" t="s">
        <v>9367</v>
      </c>
      <c r="D915" s="96" t="s">
        <v>39</v>
      </c>
      <c r="E915" s="4" t="s">
        <v>9724</v>
      </c>
      <c r="F915" s="97" t="str">
        <f>IFERROR(VLOOKUP(C915,Sheet9!$A$1:$C$457,2,FALSE),"")</f>
        <v/>
      </c>
      <c r="G915" s="98"/>
      <c r="H915" s="5"/>
      <c r="I915" s="99"/>
      <c r="J915" s="100">
        <v>45105</v>
      </c>
      <c r="K915" s="1">
        <f t="shared" si="42"/>
        <v>45164</v>
      </c>
      <c r="L915" s="101"/>
      <c r="M915" s="99" t="str">
        <f>IFERROR(VLOOKUP(C915,Sheet9!$A$1:$C$457,3,FALSE),"")</f>
        <v/>
      </c>
      <c r="N915" s="101">
        <f t="shared" si="43"/>
        <v>124</v>
      </c>
      <c r="O915" s="102"/>
      <c r="P915" s="101"/>
      <c r="Q915" s="103" t="s">
        <v>9726</v>
      </c>
      <c r="R915" s="104">
        <f t="shared" si="44"/>
        <v>124</v>
      </c>
    </row>
    <row r="916" spans="1:18" s="6" customFormat="1" ht="12.75">
      <c r="A916" s="117"/>
      <c r="B916" s="3"/>
      <c r="C916" s="106" t="s">
        <v>9369</v>
      </c>
      <c r="D916" s="96" t="s">
        <v>39</v>
      </c>
      <c r="E916" s="4" t="s">
        <v>9724</v>
      </c>
      <c r="F916" s="97" t="str">
        <f>IFERROR(VLOOKUP(C916,Sheet9!$A$1:$C$457,2,FALSE),"")</f>
        <v/>
      </c>
      <c r="G916" s="98"/>
      <c r="H916" s="5"/>
      <c r="I916" s="99"/>
      <c r="J916" s="100">
        <v>45105</v>
      </c>
      <c r="K916" s="1">
        <f t="shared" ref="K916:K979" si="45">59+J916</f>
        <v>45164</v>
      </c>
      <c r="L916" s="101"/>
      <c r="M916" s="99" t="str">
        <f>IFERROR(VLOOKUP(C916,Sheet9!$A$1:$C$457,3,FALSE),"")</f>
        <v/>
      </c>
      <c r="N916" s="101">
        <f t="shared" ref="N916:N938" si="46">4*31</f>
        <v>124</v>
      </c>
      <c r="O916" s="102"/>
      <c r="P916" s="101"/>
      <c r="Q916" s="103" t="s">
        <v>9726</v>
      </c>
      <c r="R916" s="104">
        <f t="shared" si="44"/>
        <v>124</v>
      </c>
    </row>
    <row r="917" spans="1:18" s="6" customFormat="1" ht="12.75">
      <c r="A917" s="117"/>
      <c r="B917" s="3"/>
      <c r="C917" s="106" t="s">
        <v>9371</v>
      </c>
      <c r="D917" s="96" t="s">
        <v>39</v>
      </c>
      <c r="E917" s="4" t="s">
        <v>9724</v>
      </c>
      <c r="F917" s="97" t="str">
        <f>IFERROR(VLOOKUP(C917,Sheet9!$A$1:$C$457,2,FALSE),"")</f>
        <v/>
      </c>
      <c r="G917" s="98"/>
      <c r="H917" s="5"/>
      <c r="I917" s="99"/>
      <c r="J917" s="100">
        <v>45105</v>
      </c>
      <c r="K917" s="1">
        <f t="shared" si="45"/>
        <v>45164</v>
      </c>
      <c r="L917" s="101"/>
      <c r="M917" s="99" t="str">
        <f>IFERROR(VLOOKUP(C917,Sheet9!$A$1:$C$457,3,FALSE),"")</f>
        <v/>
      </c>
      <c r="N917" s="101">
        <f t="shared" si="46"/>
        <v>124</v>
      </c>
      <c r="O917" s="102"/>
      <c r="P917" s="101"/>
      <c r="Q917" s="103" t="s">
        <v>9726</v>
      </c>
      <c r="R917" s="104">
        <f t="shared" si="44"/>
        <v>124</v>
      </c>
    </row>
    <row r="918" spans="1:18" s="6" customFormat="1" ht="12.75">
      <c r="A918" s="117"/>
      <c r="B918" s="3"/>
      <c r="C918" s="106" t="s">
        <v>9374</v>
      </c>
      <c r="D918" s="96" t="s">
        <v>39</v>
      </c>
      <c r="E918" s="4" t="s">
        <v>9724</v>
      </c>
      <c r="F918" s="97" t="str">
        <f>IFERROR(VLOOKUP(C918,Sheet9!$A$1:$C$457,2,FALSE),"")</f>
        <v/>
      </c>
      <c r="G918" s="98"/>
      <c r="H918" s="5"/>
      <c r="I918" s="99"/>
      <c r="J918" s="100">
        <v>45105</v>
      </c>
      <c r="K918" s="1">
        <f t="shared" si="45"/>
        <v>45164</v>
      </c>
      <c r="L918" s="101"/>
      <c r="M918" s="99" t="str">
        <f>IFERROR(VLOOKUP(C918,Sheet9!$A$1:$C$457,3,FALSE),"")</f>
        <v/>
      </c>
      <c r="N918" s="101">
        <f t="shared" si="46"/>
        <v>124</v>
      </c>
      <c r="O918" s="102"/>
      <c r="P918" s="101"/>
      <c r="Q918" s="103" t="s">
        <v>9726</v>
      </c>
      <c r="R918" s="104">
        <f t="shared" si="44"/>
        <v>124</v>
      </c>
    </row>
    <row r="919" spans="1:18" s="6" customFormat="1" ht="12.75">
      <c r="A919" s="117"/>
      <c r="B919" s="3"/>
      <c r="C919" s="106" t="s">
        <v>9376</v>
      </c>
      <c r="D919" s="96" t="s">
        <v>39</v>
      </c>
      <c r="E919" s="4" t="s">
        <v>9724</v>
      </c>
      <c r="F919" s="97" t="str">
        <f>IFERROR(VLOOKUP(C919,Sheet9!$A$1:$C$457,2,FALSE),"")</f>
        <v/>
      </c>
      <c r="G919" s="98"/>
      <c r="H919" s="5"/>
      <c r="I919" s="99"/>
      <c r="J919" s="100">
        <v>45105</v>
      </c>
      <c r="K919" s="1">
        <f t="shared" si="45"/>
        <v>45164</v>
      </c>
      <c r="L919" s="101"/>
      <c r="M919" s="99" t="str">
        <f>IFERROR(VLOOKUP(C919,Sheet9!$A$1:$C$457,3,FALSE),"")</f>
        <v/>
      </c>
      <c r="N919" s="101">
        <f t="shared" si="46"/>
        <v>124</v>
      </c>
      <c r="O919" s="102"/>
      <c r="P919" s="101"/>
      <c r="Q919" s="103" t="s">
        <v>9726</v>
      </c>
      <c r="R919" s="104">
        <f t="shared" si="44"/>
        <v>124</v>
      </c>
    </row>
    <row r="920" spans="1:18" s="6" customFormat="1" ht="12.75">
      <c r="A920" s="117"/>
      <c r="B920" s="3"/>
      <c r="C920" s="106" t="s">
        <v>9662</v>
      </c>
      <c r="D920" s="96" t="s">
        <v>39</v>
      </c>
      <c r="E920" s="4" t="s">
        <v>9725</v>
      </c>
      <c r="F920" s="97" t="str">
        <f>IFERROR(VLOOKUP(C920,Sheet9!$A$1:$C$457,2,FALSE),"")</f>
        <v/>
      </c>
      <c r="G920" s="98"/>
      <c r="H920" s="5"/>
      <c r="I920" s="99"/>
      <c r="J920" s="100">
        <v>45123</v>
      </c>
      <c r="K920" s="1">
        <f t="shared" si="45"/>
        <v>45182</v>
      </c>
      <c r="L920" s="101"/>
      <c r="M920" s="99" t="str">
        <f>IFERROR(VLOOKUP(C920,Sheet9!$A$1:$C$457,3,FALSE),"")</f>
        <v/>
      </c>
      <c r="N920" s="101">
        <f t="shared" si="46"/>
        <v>124</v>
      </c>
      <c r="O920" s="102"/>
      <c r="P920" s="101"/>
      <c r="Q920" s="103" t="s">
        <v>9726</v>
      </c>
      <c r="R920" s="104">
        <f t="shared" si="44"/>
        <v>124</v>
      </c>
    </row>
    <row r="921" spans="1:18" s="6" customFormat="1" ht="12.75">
      <c r="A921" s="117"/>
      <c r="B921" s="3"/>
      <c r="C921" s="106" t="s">
        <v>9663</v>
      </c>
      <c r="D921" s="96" t="s">
        <v>39</v>
      </c>
      <c r="E921" s="4" t="s">
        <v>9725</v>
      </c>
      <c r="F921" s="97" t="str">
        <f>IFERROR(VLOOKUP(C921,Sheet9!$A$1:$C$457,2,FALSE),"")</f>
        <v/>
      </c>
      <c r="G921" s="98"/>
      <c r="H921" s="5"/>
      <c r="I921" s="99"/>
      <c r="J921" s="100">
        <v>45123</v>
      </c>
      <c r="K921" s="1">
        <f t="shared" si="45"/>
        <v>45182</v>
      </c>
      <c r="L921" s="101"/>
      <c r="M921" s="99" t="str">
        <f>IFERROR(VLOOKUP(C921,Sheet9!$A$1:$C$457,3,FALSE),"")</f>
        <v/>
      </c>
      <c r="N921" s="101">
        <f t="shared" si="46"/>
        <v>124</v>
      </c>
      <c r="O921" s="102"/>
      <c r="P921" s="101"/>
      <c r="Q921" s="103" t="s">
        <v>9726</v>
      </c>
      <c r="R921" s="104">
        <f t="shared" si="44"/>
        <v>124</v>
      </c>
    </row>
    <row r="922" spans="1:18" s="6" customFormat="1" ht="12.75">
      <c r="A922" s="117"/>
      <c r="B922" s="3"/>
      <c r="C922" s="106" t="s">
        <v>9666</v>
      </c>
      <c r="D922" s="96" t="s">
        <v>39</v>
      </c>
      <c r="E922" s="4" t="s">
        <v>9725</v>
      </c>
      <c r="F922" s="97" t="str">
        <f>IFERROR(VLOOKUP(C922,Sheet9!$A$1:$C$457,2,FALSE),"")</f>
        <v/>
      </c>
      <c r="G922" s="98"/>
      <c r="H922" s="5"/>
      <c r="I922" s="99"/>
      <c r="J922" s="100">
        <v>45123</v>
      </c>
      <c r="K922" s="1">
        <f t="shared" si="45"/>
        <v>45182</v>
      </c>
      <c r="L922" s="101"/>
      <c r="M922" s="99" t="str">
        <f>IFERROR(VLOOKUP(C922,Sheet9!$A$1:$C$457,3,FALSE),"")</f>
        <v/>
      </c>
      <c r="N922" s="101">
        <f t="shared" si="46"/>
        <v>124</v>
      </c>
      <c r="O922" s="102"/>
      <c r="P922" s="101"/>
      <c r="Q922" s="103" t="s">
        <v>9726</v>
      </c>
      <c r="R922" s="104">
        <f t="shared" si="44"/>
        <v>124</v>
      </c>
    </row>
    <row r="923" spans="1:18" s="6" customFormat="1" ht="12.75">
      <c r="A923" s="117"/>
      <c r="B923" s="3"/>
      <c r="C923" s="106" t="s">
        <v>9667</v>
      </c>
      <c r="D923" s="96" t="s">
        <v>39</v>
      </c>
      <c r="E923" s="4" t="s">
        <v>9725</v>
      </c>
      <c r="F923" s="97" t="str">
        <f>IFERROR(VLOOKUP(C923,Sheet9!$A$1:$C$457,2,FALSE),"")</f>
        <v/>
      </c>
      <c r="G923" s="98"/>
      <c r="H923" s="5"/>
      <c r="I923" s="99"/>
      <c r="J923" s="100">
        <v>45123</v>
      </c>
      <c r="K923" s="1">
        <f t="shared" si="45"/>
        <v>45182</v>
      </c>
      <c r="L923" s="101"/>
      <c r="M923" s="99" t="str">
        <f>IFERROR(VLOOKUP(C923,Sheet9!$A$1:$C$457,3,FALSE),"")</f>
        <v/>
      </c>
      <c r="N923" s="101">
        <f t="shared" si="46"/>
        <v>124</v>
      </c>
      <c r="O923" s="102"/>
      <c r="P923" s="101"/>
      <c r="Q923" s="103" t="s">
        <v>9726</v>
      </c>
      <c r="R923" s="104">
        <f t="shared" si="44"/>
        <v>124</v>
      </c>
    </row>
    <row r="924" spans="1:18" s="6" customFormat="1" ht="12.75">
      <c r="A924" s="117"/>
      <c r="B924" s="3"/>
      <c r="C924" s="106" t="s">
        <v>9669</v>
      </c>
      <c r="D924" s="96" t="s">
        <v>39</v>
      </c>
      <c r="E924" s="4" t="s">
        <v>9725</v>
      </c>
      <c r="F924" s="97" t="str">
        <f>IFERROR(VLOOKUP(C924,Sheet9!$A$1:$C$457,2,FALSE),"")</f>
        <v/>
      </c>
      <c r="G924" s="98"/>
      <c r="H924" s="5"/>
      <c r="I924" s="99"/>
      <c r="J924" s="100">
        <v>45123</v>
      </c>
      <c r="K924" s="1">
        <f t="shared" si="45"/>
        <v>45182</v>
      </c>
      <c r="L924" s="101"/>
      <c r="M924" s="99" t="str">
        <f>IFERROR(VLOOKUP(C924,Sheet9!$A$1:$C$457,3,FALSE),"")</f>
        <v/>
      </c>
      <c r="N924" s="101">
        <f t="shared" si="46"/>
        <v>124</v>
      </c>
      <c r="O924" s="102"/>
      <c r="P924" s="101"/>
      <c r="Q924" s="103" t="s">
        <v>9726</v>
      </c>
      <c r="R924" s="104">
        <f t="shared" si="44"/>
        <v>124</v>
      </c>
    </row>
    <row r="925" spans="1:18" s="6" customFormat="1" ht="12.75">
      <c r="A925" s="117"/>
      <c r="B925" s="3"/>
      <c r="C925" s="106" t="s">
        <v>9670</v>
      </c>
      <c r="D925" s="96" t="s">
        <v>39</v>
      </c>
      <c r="E925" s="4" t="s">
        <v>9725</v>
      </c>
      <c r="F925" s="97" t="str">
        <f>IFERROR(VLOOKUP(C925,Sheet9!$A$1:$C$457,2,FALSE),"")</f>
        <v/>
      </c>
      <c r="G925" s="98"/>
      <c r="H925" s="5"/>
      <c r="I925" s="99"/>
      <c r="J925" s="100">
        <v>45123</v>
      </c>
      <c r="K925" s="1">
        <f t="shared" si="45"/>
        <v>45182</v>
      </c>
      <c r="L925" s="101"/>
      <c r="M925" s="99" t="str">
        <f>IFERROR(VLOOKUP(C925,Sheet9!$A$1:$C$457,3,FALSE),"")</f>
        <v/>
      </c>
      <c r="N925" s="101">
        <f t="shared" si="46"/>
        <v>124</v>
      </c>
      <c r="O925" s="102"/>
      <c r="P925" s="101"/>
      <c r="Q925" s="103" t="s">
        <v>9726</v>
      </c>
      <c r="R925" s="104">
        <f t="shared" si="44"/>
        <v>124</v>
      </c>
    </row>
    <row r="926" spans="1:18" s="6" customFormat="1" ht="12.75">
      <c r="A926" s="117"/>
      <c r="B926" s="3"/>
      <c r="C926" s="106" t="s">
        <v>9676</v>
      </c>
      <c r="D926" s="96" t="s">
        <v>39</v>
      </c>
      <c r="E926" s="4" t="s">
        <v>9725</v>
      </c>
      <c r="F926" s="97" t="str">
        <f>IFERROR(VLOOKUP(C926,Sheet9!$A$1:$C$457,2,FALSE),"")</f>
        <v/>
      </c>
      <c r="G926" s="98"/>
      <c r="H926" s="5"/>
      <c r="I926" s="99"/>
      <c r="J926" s="100">
        <v>45123</v>
      </c>
      <c r="K926" s="1">
        <f t="shared" si="45"/>
        <v>45182</v>
      </c>
      <c r="L926" s="101"/>
      <c r="M926" s="99" t="str">
        <f>IFERROR(VLOOKUP(C926,Sheet9!$A$1:$C$457,3,FALSE),"")</f>
        <v/>
      </c>
      <c r="N926" s="101">
        <f t="shared" si="46"/>
        <v>124</v>
      </c>
      <c r="O926" s="102"/>
      <c r="P926" s="101"/>
      <c r="Q926" s="103" t="s">
        <v>9726</v>
      </c>
      <c r="R926" s="104">
        <f t="shared" si="44"/>
        <v>124</v>
      </c>
    </row>
    <row r="927" spans="1:18" s="6" customFormat="1" ht="12.75">
      <c r="A927" s="117"/>
      <c r="B927" s="3"/>
      <c r="C927" s="106" t="s">
        <v>9677</v>
      </c>
      <c r="D927" s="96" t="s">
        <v>39</v>
      </c>
      <c r="E927" s="4" t="s">
        <v>9725</v>
      </c>
      <c r="F927" s="97" t="str">
        <f>IFERROR(VLOOKUP(C927,Sheet9!$A$1:$C$457,2,FALSE),"")</f>
        <v/>
      </c>
      <c r="G927" s="98"/>
      <c r="H927" s="5"/>
      <c r="I927" s="99"/>
      <c r="J927" s="100">
        <v>45123</v>
      </c>
      <c r="K927" s="1">
        <f t="shared" si="45"/>
        <v>45182</v>
      </c>
      <c r="L927" s="101"/>
      <c r="M927" s="99" t="str">
        <f>IFERROR(VLOOKUP(C927,Sheet9!$A$1:$C$457,3,FALSE),"")</f>
        <v/>
      </c>
      <c r="N927" s="101">
        <f t="shared" si="46"/>
        <v>124</v>
      </c>
      <c r="O927" s="102"/>
      <c r="P927" s="101"/>
      <c r="Q927" s="103" t="s">
        <v>9726</v>
      </c>
      <c r="R927" s="104">
        <f t="shared" si="44"/>
        <v>124</v>
      </c>
    </row>
    <row r="928" spans="1:18" s="6" customFormat="1" ht="12.75">
      <c r="A928" s="117"/>
      <c r="B928" s="3"/>
      <c r="C928" s="106" t="s">
        <v>9678</v>
      </c>
      <c r="D928" s="96" t="s">
        <v>39</v>
      </c>
      <c r="E928" s="4" t="s">
        <v>9725</v>
      </c>
      <c r="F928" s="97" t="str">
        <f>IFERROR(VLOOKUP(C928,Sheet9!$A$1:$C$457,2,FALSE),"")</f>
        <v/>
      </c>
      <c r="G928" s="98"/>
      <c r="H928" s="5"/>
      <c r="I928" s="99"/>
      <c r="J928" s="100">
        <v>45123</v>
      </c>
      <c r="K928" s="1">
        <f t="shared" si="45"/>
        <v>45182</v>
      </c>
      <c r="L928" s="101"/>
      <c r="M928" s="99" t="str">
        <f>IFERROR(VLOOKUP(C928,Sheet9!$A$1:$C$457,3,FALSE),"")</f>
        <v/>
      </c>
      <c r="N928" s="101">
        <f t="shared" si="46"/>
        <v>124</v>
      </c>
      <c r="O928" s="102"/>
      <c r="P928" s="101"/>
      <c r="Q928" s="103" t="s">
        <v>9726</v>
      </c>
      <c r="R928" s="104">
        <f t="shared" si="44"/>
        <v>124</v>
      </c>
    </row>
    <row r="929" spans="1:18" s="6" customFormat="1" ht="12.75">
      <c r="A929" s="117"/>
      <c r="B929" s="3"/>
      <c r="C929" s="106" t="s">
        <v>9680</v>
      </c>
      <c r="D929" s="96" t="s">
        <v>39</v>
      </c>
      <c r="E929" s="4" t="s">
        <v>9725</v>
      </c>
      <c r="F929" s="97" t="str">
        <f>IFERROR(VLOOKUP(C929,Sheet9!$A$1:$C$457,2,FALSE),"")</f>
        <v/>
      </c>
      <c r="G929" s="98"/>
      <c r="H929" s="5"/>
      <c r="I929" s="99"/>
      <c r="J929" s="100">
        <v>45123</v>
      </c>
      <c r="K929" s="1">
        <f t="shared" si="45"/>
        <v>45182</v>
      </c>
      <c r="L929" s="101"/>
      <c r="M929" s="99" t="str">
        <f>IFERROR(VLOOKUP(C929,Sheet9!$A$1:$C$457,3,FALSE),"")</f>
        <v/>
      </c>
      <c r="N929" s="101">
        <f t="shared" si="46"/>
        <v>124</v>
      </c>
      <c r="O929" s="102"/>
      <c r="P929" s="101"/>
      <c r="Q929" s="103" t="s">
        <v>9726</v>
      </c>
      <c r="R929" s="104">
        <f t="shared" si="44"/>
        <v>124</v>
      </c>
    </row>
    <row r="930" spans="1:18" s="6" customFormat="1" ht="12.75">
      <c r="A930" s="117"/>
      <c r="B930" s="3"/>
      <c r="C930" s="106" t="s">
        <v>9681</v>
      </c>
      <c r="D930" s="96" t="s">
        <v>39</v>
      </c>
      <c r="E930" s="4" t="s">
        <v>9725</v>
      </c>
      <c r="F930" s="97" t="str">
        <f>IFERROR(VLOOKUP(C930,Sheet9!$A$1:$C$457,2,FALSE),"")</f>
        <v/>
      </c>
      <c r="G930" s="98"/>
      <c r="H930" s="5"/>
      <c r="I930" s="99"/>
      <c r="J930" s="100">
        <v>45123</v>
      </c>
      <c r="K930" s="1">
        <f t="shared" si="45"/>
        <v>45182</v>
      </c>
      <c r="L930" s="101"/>
      <c r="M930" s="99" t="str">
        <f>IFERROR(VLOOKUP(C930,Sheet9!$A$1:$C$457,3,FALSE),"")</f>
        <v/>
      </c>
      <c r="N930" s="101">
        <f t="shared" si="46"/>
        <v>124</v>
      </c>
      <c r="O930" s="102"/>
      <c r="P930" s="101"/>
      <c r="Q930" s="103" t="s">
        <v>9726</v>
      </c>
      <c r="R930" s="104">
        <f t="shared" si="44"/>
        <v>124</v>
      </c>
    </row>
    <row r="931" spans="1:18" s="6" customFormat="1" ht="12.75">
      <c r="A931" s="117"/>
      <c r="B931" s="3"/>
      <c r="C931" s="106" t="s">
        <v>9689</v>
      </c>
      <c r="D931" s="96" t="s">
        <v>39</v>
      </c>
      <c r="E931" s="4" t="s">
        <v>9725</v>
      </c>
      <c r="F931" s="97" t="str">
        <f>IFERROR(VLOOKUP(C931,Sheet9!$A$1:$C$457,2,FALSE),"")</f>
        <v/>
      </c>
      <c r="G931" s="98"/>
      <c r="H931" s="5"/>
      <c r="I931" s="99"/>
      <c r="J931" s="100">
        <v>45123</v>
      </c>
      <c r="K931" s="1">
        <f t="shared" si="45"/>
        <v>45182</v>
      </c>
      <c r="L931" s="101"/>
      <c r="M931" s="99" t="str">
        <f>IFERROR(VLOOKUP(C931,Sheet9!$A$1:$C$457,3,FALSE),"")</f>
        <v/>
      </c>
      <c r="N931" s="101">
        <f t="shared" si="46"/>
        <v>124</v>
      </c>
      <c r="O931" s="102"/>
      <c r="P931" s="101"/>
      <c r="Q931" s="103" t="s">
        <v>9726</v>
      </c>
      <c r="R931" s="104">
        <f t="shared" si="44"/>
        <v>124</v>
      </c>
    </row>
    <row r="932" spans="1:18" s="6" customFormat="1" ht="12.75">
      <c r="A932" s="117"/>
      <c r="B932" s="3"/>
      <c r="C932" s="106" t="s">
        <v>9694</v>
      </c>
      <c r="D932" s="96" t="s">
        <v>39</v>
      </c>
      <c r="E932" s="4" t="s">
        <v>9725</v>
      </c>
      <c r="F932" s="97" t="str">
        <f>IFERROR(VLOOKUP(C932,Sheet9!$A$1:$C$457,2,FALSE),"")</f>
        <v/>
      </c>
      <c r="G932" s="98"/>
      <c r="H932" s="5"/>
      <c r="I932" s="99"/>
      <c r="J932" s="100">
        <v>45123</v>
      </c>
      <c r="K932" s="1">
        <f t="shared" si="45"/>
        <v>45182</v>
      </c>
      <c r="L932" s="101"/>
      <c r="M932" s="99" t="str">
        <f>IFERROR(VLOOKUP(C932,Sheet9!$A$1:$C$457,3,FALSE),"")</f>
        <v/>
      </c>
      <c r="N932" s="101">
        <f t="shared" si="46"/>
        <v>124</v>
      </c>
      <c r="O932" s="102"/>
      <c r="P932" s="101"/>
      <c r="Q932" s="103" t="s">
        <v>9726</v>
      </c>
      <c r="R932" s="104">
        <f t="shared" si="44"/>
        <v>124</v>
      </c>
    </row>
    <row r="933" spans="1:18" s="6" customFormat="1" ht="12.75">
      <c r="A933" s="117"/>
      <c r="B933" s="3"/>
      <c r="C933" s="106" t="s">
        <v>9695</v>
      </c>
      <c r="D933" s="96" t="s">
        <v>39</v>
      </c>
      <c r="E933" s="4" t="s">
        <v>9725</v>
      </c>
      <c r="F933" s="97" t="str">
        <f>IFERROR(VLOOKUP(C933,Sheet9!$A$1:$C$457,2,FALSE),"")</f>
        <v/>
      </c>
      <c r="G933" s="98"/>
      <c r="H933" s="5"/>
      <c r="I933" s="99"/>
      <c r="J933" s="100">
        <v>45123</v>
      </c>
      <c r="K933" s="1">
        <f t="shared" si="45"/>
        <v>45182</v>
      </c>
      <c r="L933" s="101"/>
      <c r="M933" s="99" t="str">
        <f>IFERROR(VLOOKUP(C933,Sheet9!$A$1:$C$457,3,FALSE),"")</f>
        <v/>
      </c>
      <c r="N933" s="101">
        <f t="shared" si="46"/>
        <v>124</v>
      </c>
      <c r="O933" s="102"/>
      <c r="P933" s="101"/>
      <c r="Q933" s="103" t="s">
        <v>9726</v>
      </c>
      <c r="R933" s="104">
        <f t="shared" si="44"/>
        <v>124</v>
      </c>
    </row>
    <row r="934" spans="1:18" s="6" customFormat="1" ht="12.75">
      <c r="A934" s="117"/>
      <c r="B934" s="3"/>
      <c r="C934" s="106" t="s">
        <v>9698</v>
      </c>
      <c r="D934" s="96" t="s">
        <v>39</v>
      </c>
      <c r="E934" s="4" t="s">
        <v>9725</v>
      </c>
      <c r="F934" s="97" t="str">
        <f>IFERROR(VLOOKUP(C934,Sheet9!$A$1:$C$457,2,FALSE),"")</f>
        <v/>
      </c>
      <c r="G934" s="98"/>
      <c r="H934" s="5"/>
      <c r="I934" s="99"/>
      <c r="J934" s="100">
        <v>45123</v>
      </c>
      <c r="K934" s="1">
        <f t="shared" si="45"/>
        <v>45182</v>
      </c>
      <c r="L934" s="101"/>
      <c r="M934" s="99" t="str">
        <f>IFERROR(VLOOKUP(C934,Sheet9!$A$1:$C$457,3,FALSE),"")</f>
        <v/>
      </c>
      <c r="N934" s="101">
        <f t="shared" si="46"/>
        <v>124</v>
      </c>
      <c r="O934" s="102"/>
      <c r="P934" s="101"/>
      <c r="Q934" s="103" t="s">
        <v>9726</v>
      </c>
      <c r="R934" s="104">
        <f t="shared" si="44"/>
        <v>124</v>
      </c>
    </row>
    <row r="935" spans="1:18" s="6" customFormat="1" ht="12.75">
      <c r="A935" s="117"/>
      <c r="B935" s="3"/>
      <c r="C935" s="106" t="s">
        <v>9699</v>
      </c>
      <c r="D935" s="96" t="s">
        <v>39</v>
      </c>
      <c r="E935" s="4" t="s">
        <v>9725</v>
      </c>
      <c r="F935" s="97" t="str">
        <f>IFERROR(VLOOKUP(C935,Sheet9!$A$1:$C$457,2,FALSE),"")</f>
        <v/>
      </c>
      <c r="G935" s="98"/>
      <c r="H935" s="5"/>
      <c r="I935" s="99"/>
      <c r="J935" s="100">
        <v>45123</v>
      </c>
      <c r="K935" s="1">
        <f t="shared" si="45"/>
        <v>45182</v>
      </c>
      <c r="L935" s="101"/>
      <c r="M935" s="99" t="str">
        <f>IFERROR(VLOOKUP(C935,Sheet9!$A$1:$C$457,3,FALSE),"")</f>
        <v/>
      </c>
      <c r="N935" s="101">
        <f t="shared" si="46"/>
        <v>124</v>
      </c>
      <c r="O935" s="102"/>
      <c r="P935" s="101"/>
      <c r="Q935" s="103" t="s">
        <v>9726</v>
      </c>
      <c r="R935" s="104">
        <f t="shared" si="44"/>
        <v>124</v>
      </c>
    </row>
    <row r="936" spans="1:18" s="6" customFormat="1" ht="12.75">
      <c r="A936" s="117"/>
      <c r="B936" s="3"/>
      <c r="C936" s="106" t="s">
        <v>9702</v>
      </c>
      <c r="D936" s="96" t="s">
        <v>39</v>
      </c>
      <c r="E936" s="4" t="s">
        <v>9725</v>
      </c>
      <c r="F936" s="97" t="str">
        <f>IFERROR(VLOOKUP(C936,Sheet9!$A$1:$C$457,2,FALSE),"")</f>
        <v/>
      </c>
      <c r="G936" s="98"/>
      <c r="H936" s="5"/>
      <c r="I936" s="99"/>
      <c r="J936" s="100">
        <v>45123</v>
      </c>
      <c r="K936" s="1">
        <f t="shared" si="45"/>
        <v>45182</v>
      </c>
      <c r="L936" s="101"/>
      <c r="M936" s="99" t="str">
        <f>IFERROR(VLOOKUP(C936,Sheet9!$A$1:$C$457,3,FALSE),"")</f>
        <v/>
      </c>
      <c r="N936" s="101">
        <f t="shared" si="46"/>
        <v>124</v>
      </c>
      <c r="O936" s="102"/>
      <c r="P936" s="101"/>
      <c r="Q936" s="103" t="s">
        <v>9726</v>
      </c>
      <c r="R936" s="104">
        <f t="shared" si="44"/>
        <v>124</v>
      </c>
    </row>
    <row r="937" spans="1:18" s="6" customFormat="1" ht="12.75">
      <c r="A937" s="117"/>
      <c r="B937" s="3"/>
      <c r="C937" s="106" t="s">
        <v>9705</v>
      </c>
      <c r="D937" s="96" t="s">
        <v>39</v>
      </c>
      <c r="E937" s="4" t="s">
        <v>9725</v>
      </c>
      <c r="F937" s="97" t="str">
        <f>IFERROR(VLOOKUP(C937,Sheet9!$A$1:$C$457,2,FALSE),"")</f>
        <v/>
      </c>
      <c r="G937" s="98"/>
      <c r="H937" s="5"/>
      <c r="I937" s="99"/>
      <c r="J937" s="100">
        <v>45123</v>
      </c>
      <c r="K937" s="1">
        <f t="shared" si="45"/>
        <v>45182</v>
      </c>
      <c r="L937" s="101"/>
      <c r="M937" s="99" t="str">
        <f>IFERROR(VLOOKUP(C937,Sheet9!$A$1:$C$457,3,FALSE),"")</f>
        <v/>
      </c>
      <c r="N937" s="101">
        <f t="shared" si="46"/>
        <v>124</v>
      </c>
      <c r="O937" s="102"/>
      <c r="P937" s="101"/>
      <c r="Q937" s="103" t="s">
        <v>9726</v>
      </c>
      <c r="R937" s="104">
        <f t="shared" si="44"/>
        <v>124</v>
      </c>
    </row>
    <row r="938" spans="1:18" s="6" customFormat="1" ht="12.75">
      <c r="A938" s="117"/>
      <c r="B938" s="3"/>
      <c r="C938" s="106" t="s">
        <v>9709</v>
      </c>
      <c r="D938" s="96" t="s">
        <v>39</v>
      </c>
      <c r="E938" s="4" t="s">
        <v>9725</v>
      </c>
      <c r="F938" s="97" t="str">
        <f>IFERROR(VLOOKUP(C938,Sheet9!$A$1:$C$457,2,FALSE),"")</f>
        <v/>
      </c>
      <c r="G938" s="98"/>
      <c r="H938" s="5"/>
      <c r="I938" s="99"/>
      <c r="J938" s="100">
        <v>45123</v>
      </c>
      <c r="K938" s="1">
        <f t="shared" si="45"/>
        <v>45182</v>
      </c>
      <c r="L938" s="101"/>
      <c r="M938" s="99" t="str">
        <f>IFERROR(VLOOKUP(C938,Sheet9!$A$1:$C$457,3,FALSE),"")</f>
        <v/>
      </c>
      <c r="N938" s="101">
        <f t="shared" si="46"/>
        <v>124</v>
      </c>
      <c r="O938" s="102"/>
      <c r="P938" s="101"/>
      <c r="Q938" s="103" t="s">
        <v>9726</v>
      </c>
      <c r="R938" s="104">
        <f t="shared" si="44"/>
        <v>124</v>
      </c>
    </row>
    <row r="939" spans="1:18" s="6" customFormat="1" ht="12.75">
      <c r="A939" s="117"/>
      <c r="B939" s="3"/>
      <c r="C939" s="106" t="s">
        <v>1267</v>
      </c>
      <c r="D939" s="96" t="s">
        <v>39</v>
      </c>
      <c r="E939" s="4" t="s">
        <v>10321</v>
      </c>
      <c r="F939" s="97" t="str">
        <f>IFERROR(VLOOKUP(C939,Sheet9!$A$1:$C$457,2,FALSE),"")</f>
        <v/>
      </c>
      <c r="G939" s="98"/>
      <c r="H939" s="5"/>
      <c r="I939" s="99"/>
      <c r="J939" s="100">
        <v>45147</v>
      </c>
      <c r="K939" s="1">
        <f t="shared" si="45"/>
        <v>45206</v>
      </c>
      <c r="L939" s="101"/>
      <c r="M939" s="99" t="str">
        <f>IFERROR(VLOOKUP(C939,Sheet9!$A$1:$C$457,3,FALSE),"")</f>
        <v/>
      </c>
      <c r="N939" s="101">
        <f>4*($G$3-K939)</f>
        <v>96</v>
      </c>
      <c r="O939" s="102"/>
      <c r="P939" s="101"/>
      <c r="Q939" s="103" t="s">
        <v>62</v>
      </c>
      <c r="R939" s="104">
        <f t="shared" si="44"/>
        <v>96</v>
      </c>
    </row>
    <row r="940" spans="1:18" s="6" customFormat="1" ht="12.75">
      <c r="A940" s="117"/>
      <c r="B940" s="3"/>
      <c r="C940" s="106" t="s">
        <v>9952</v>
      </c>
      <c r="D940" s="96" t="s">
        <v>39</v>
      </c>
      <c r="E940" s="4" t="s">
        <v>10322</v>
      </c>
      <c r="F940" s="97" t="str">
        <f>IFERROR(VLOOKUP(C940,Sheet9!$A$1:$C$457,2,FALSE),"")</f>
        <v/>
      </c>
      <c r="G940" s="98"/>
      <c r="H940" s="5"/>
      <c r="I940" s="99"/>
      <c r="J940" s="100">
        <v>45155</v>
      </c>
      <c r="K940" s="1">
        <f t="shared" si="45"/>
        <v>45214</v>
      </c>
      <c r="L940" s="101"/>
      <c r="M940" s="99" t="str">
        <f>IFERROR(VLOOKUP(C940,Sheet9!$A$1:$C$457,3,FALSE),"")</f>
        <v/>
      </c>
      <c r="N940" s="101">
        <f t="shared" ref="N940:N1003" si="47">4*($G$3-K940)</f>
        <v>64</v>
      </c>
      <c r="O940" s="102"/>
      <c r="P940" s="101"/>
      <c r="Q940" s="103" t="s">
        <v>62</v>
      </c>
      <c r="R940" s="104">
        <f t="shared" si="44"/>
        <v>64</v>
      </c>
    </row>
    <row r="941" spans="1:18" s="6" customFormat="1" ht="12.75">
      <c r="A941" s="117"/>
      <c r="B941" s="3"/>
      <c r="C941" s="106" t="s">
        <v>9955</v>
      </c>
      <c r="D941" s="96" t="s">
        <v>39</v>
      </c>
      <c r="E941" s="4" t="s">
        <v>10322</v>
      </c>
      <c r="F941" s="97" t="str">
        <f>IFERROR(VLOOKUP(C941,Sheet9!$A$1:$C$457,2,FALSE),"")</f>
        <v/>
      </c>
      <c r="G941" s="98"/>
      <c r="H941" s="5"/>
      <c r="I941" s="99"/>
      <c r="J941" s="100">
        <v>45155</v>
      </c>
      <c r="K941" s="1">
        <f t="shared" si="45"/>
        <v>45214</v>
      </c>
      <c r="L941" s="101"/>
      <c r="M941" s="99" t="str">
        <f>IFERROR(VLOOKUP(C941,Sheet9!$A$1:$C$457,3,FALSE),"")</f>
        <v/>
      </c>
      <c r="N941" s="101">
        <f t="shared" si="47"/>
        <v>64</v>
      </c>
      <c r="O941" s="102"/>
      <c r="P941" s="101"/>
      <c r="Q941" s="103" t="s">
        <v>62</v>
      </c>
      <c r="R941" s="104">
        <f t="shared" si="44"/>
        <v>64</v>
      </c>
    </row>
    <row r="942" spans="1:18" s="6" customFormat="1" ht="12.75">
      <c r="A942" s="117"/>
      <c r="B942" s="3"/>
      <c r="C942" s="106" t="s">
        <v>9961</v>
      </c>
      <c r="D942" s="96" t="s">
        <v>39</v>
      </c>
      <c r="E942" s="4" t="s">
        <v>10322</v>
      </c>
      <c r="F942" s="97" t="str">
        <f>IFERROR(VLOOKUP(C942,Sheet9!$A$1:$C$457,2,FALSE),"")</f>
        <v/>
      </c>
      <c r="G942" s="98"/>
      <c r="H942" s="5"/>
      <c r="I942" s="99"/>
      <c r="J942" s="100">
        <v>45155</v>
      </c>
      <c r="K942" s="1">
        <f t="shared" si="45"/>
        <v>45214</v>
      </c>
      <c r="L942" s="101"/>
      <c r="M942" s="99" t="str">
        <f>IFERROR(VLOOKUP(C942,Sheet9!$A$1:$C$457,3,FALSE),"")</f>
        <v/>
      </c>
      <c r="N942" s="101">
        <f t="shared" si="47"/>
        <v>64</v>
      </c>
      <c r="O942" s="102"/>
      <c r="P942" s="101"/>
      <c r="Q942" s="103" t="s">
        <v>62</v>
      </c>
      <c r="R942" s="104">
        <f t="shared" si="44"/>
        <v>64</v>
      </c>
    </row>
    <row r="943" spans="1:18" s="6" customFormat="1" ht="12.75">
      <c r="A943" s="117"/>
      <c r="B943" s="3"/>
      <c r="C943" s="106" t="s">
        <v>9971</v>
      </c>
      <c r="D943" s="96" t="s">
        <v>39</v>
      </c>
      <c r="E943" s="4" t="s">
        <v>10322</v>
      </c>
      <c r="F943" s="97" t="str">
        <f>IFERROR(VLOOKUP(C943,Sheet9!$A$1:$C$457,2,FALSE),"")</f>
        <v/>
      </c>
      <c r="G943" s="98"/>
      <c r="H943" s="5"/>
      <c r="I943" s="99"/>
      <c r="J943" s="100">
        <v>45155</v>
      </c>
      <c r="K943" s="1">
        <f t="shared" si="45"/>
        <v>45214</v>
      </c>
      <c r="L943" s="101"/>
      <c r="M943" s="99" t="str">
        <f>IFERROR(VLOOKUP(C943,Sheet9!$A$1:$C$457,3,FALSE),"")</f>
        <v/>
      </c>
      <c r="N943" s="101">
        <f t="shared" si="47"/>
        <v>64</v>
      </c>
      <c r="O943" s="102"/>
      <c r="P943" s="101"/>
      <c r="Q943" s="103" t="s">
        <v>62</v>
      </c>
      <c r="R943" s="104">
        <f t="shared" si="44"/>
        <v>64</v>
      </c>
    </row>
    <row r="944" spans="1:18" s="6" customFormat="1" ht="12.75">
      <c r="A944" s="117"/>
      <c r="B944" s="3"/>
      <c r="C944" s="106" t="s">
        <v>9972</v>
      </c>
      <c r="D944" s="96" t="s">
        <v>39</v>
      </c>
      <c r="E944" s="4" t="s">
        <v>10323</v>
      </c>
      <c r="F944" s="97" t="str">
        <f>IFERROR(VLOOKUP(C944,Sheet9!$A$1:$C$457,2,FALSE),"")</f>
        <v/>
      </c>
      <c r="G944" s="98"/>
      <c r="H944" s="5"/>
      <c r="I944" s="99"/>
      <c r="J944" s="100">
        <v>45157</v>
      </c>
      <c r="K944" s="1">
        <f t="shared" si="45"/>
        <v>45216</v>
      </c>
      <c r="L944" s="101"/>
      <c r="M944" s="99" t="str">
        <f>IFERROR(VLOOKUP(C944,Sheet9!$A$1:$C$457,3,FALSE),"")</f>
        <v/>
      </c>
      <c r="N944" s="101">
        <f t="shared" si="47"/>
        <v>56</v>
      </c>
      <c r="O944" s="102"/>
      <c r="P944" s="101"/>
      <c r="Q944" s="103" t="s">
        <v>62</v>
      </c>
      <c r="R944" s="104">
        <f t="shared" si="44"/>
        <v>56</v>
      </c>
    </row>
    <row r="945" spans="1:18" s="6" customFormat="1" ht="12.75">
      <c r="A945" s="117"/>
      <c r="B945" s="3"/>
      <c r="C945" s="106" t="s">
        <v>9973</v>
      </c>
      <c r="D945" s="96" t="s">
        <v>39</v>
      </c>
      <c r="E945" s="4" t="s">
        <v>10323</v>
      </c>
      <c r="F945" s="97" t="str">
        <f>IFERROR(VLOOKUP(C945,Sheet9!$A$1:$C$457,2,FALSE),"")</f>
        <v/>
      </c>
      <c r="G945" s="98"/>
      <c r="H945" s="5"/>
      <c r="I945" s="99"/>
      <c r="J945" s="100">
        <v>45157</v>
      </c>
      <c r="K945" s="1">
        <f t="shared" si="45"/>
        <v>45216</v>
      </c>
      <c r="L945" s="101"/>
      <c r="M945" s="99" t="str">
        <f>IFERROR(VLOOKUP(C945,Sheet9!$A$1:$C$457,3,FALSE),"")</f>
        <v/>
      </c>
      <c r="N945" s="101">
        <f t="shared" si="47"/>
        <v>56</v>
      </c>
      <c r="O945" s="102"/>
      <c r="P945" s="101"/>
      <c r="Q945" s="103" t="s">
        <v>62</v>
      </c>
      <c r="R945" s="104">
        <f t="shared" si="44"/>
        <v>56</v>
      </c>
    </row>
    <row r="946" spans="1:18" s="6" customFormat="1" ht="12.75">
      <c r="A946" s="117"/>
      <c r="B946" s="3"/>
      <c r="C946" s="106" t="s">
        <v>9974</v>
      </c>
      <c r="D946" s="96" t="s">
        <v>39</v>
      </c>
      <c r="E946" s="4" t="s">
        <v>10323</v>
      </c>
      <c r="F946" s="97" t="str">
        <f>IFERROR(VLOOKUP(C946,Sheet9!$A$1:$C$457,2,FALSE),"")</f>
        <v/>
      </c>
      <c r="G946" s="98"/>
      <c r="H946" s="5"/>
      <c r="I946" s="99"/>
      <c r="J946" s="100">
        <v>45157</v>
      </c>
      <c r="K946" s="1">
        <f t="shared" si="45"/>
        <v>45216</v>
      </c>
      <c r="L946" s="101"/>
      <c r="M946" s="99" t="str">
        <f>IFERROR(VLOOKUP(C946,Sheet9!$A$1:$C$457,3,FALSE),"")</f>
        <v/>
      </c>
      <c r="N946" s="101">
        <f t="shared" si="47"/>
        <v>56</v>
      </c>
      <c r="O946" s="102"/>
      <c r="P946" s="101"/>
      <c r="Q946" s="103" t="s">
        <v>62</v>
      </c>
      <c r="R946" s="104">
        <f t="shared" si="44"/>
        <v>56</v>
      </c>
    </row>
    <row r="947" spans="1:18" s="6" customFormat="1" ht="12.75">
      <c r="A947" s="117"/>
      <c r="B947" s="3"/>
      <c r="C947" s="106" t="s">
        <v>9975</v>
      </c>
      <c r="D947" s="96" t="s">
        <v>39</v>
      </c>
      <c r="E947" s="4" t="s">
        <v>10323</v>
      </c>
      <c r="F947" s="97" t="str">
        <f>IFERROR(VLOOKUP(C947,Sheet9!$A$1:$C$457,2,FALSE),"")</f>
        <v/>
      </c>
      <c r="G947" s="98"/>
      <c r="H947" s="5"/>
      <c r="I947" s="99"/>
      <c r="J947" s="100">
        <v>45157</v>
      </c>
      <c r="K947" s="1">
        <f t="shared" si="45"/>
        <v>45216</v>
      </c>
      <c r="L947" s="101"/>
      <c r="M947" s="99" t="str">
        <f>IFERROR(VLOOKUP(C947,Sheet9!$A$1:$C$457,3,FALSE),"")</f>
        <v/>
      </c>
      <c r="N947" s="101">
        <f t="shared" si="47"/>
        <v>56</v>
      </c>
      <c r="O947" s="102"/>
      <c r="P947" s="101"/>
      <c r="Q947" s="103" t="s">
        <v>62</v>
      </c>
      <c r="R947" s="104">
        <f t="shared" si="44"/>
        <v>56</v>
      </c>
    </row>
    <row r="948" spans="1:18" s="6" customFormat="1" ht="12.75">
      <c r="A948" s="117"/>
      <c r="B948" s="3"/>
      <c r="C948" s="106" t="s">
        <v>9976</v>
      </c>
      <c r="D948" s="96" t="s">
        <v>39</v>
      </c>
      <c r="E948" s="4" t="s">
        <v>10323</v>
      </c>
      <c r="F948" s="97" t="str">
        <f>IFERROR(VLOOKUP(C948,Sheet9!$A$1:$C$457,2,FALSE),"")</f>
        <v/>
      </c>
      <c r="G948" s="98"/>
      <c r="H948" s="5"/>
      <c r="I948" s="99"/>
      <c r="J948" s="100">
        <v>45157</v>
      </c>
      <c r="K948" s="1">
        <f t="shared" si="45"/>
        <v>45216</v>
      </c>
      <c r="L948" s="101"/>
      <c r="M948" s="99" t="str">
        <f>IFERROR(VLOOKUP(C948,Sheet9!$A$1:$C$457,3,FALSE),"")</f>
        <v/>
      </c>
      <c r="N948" s="101">
        <f t="shared" si="47"/>
        <v>56</v>
      </c>
      <c r="O948" s="102"/>
      <c r="P948" s="101"/>
      <c r="Q948" s="103" t="s">
        <v>62</v>
      </c>
      <c r="R948" s="104">
        <f t="shared" si="44"/>
        <v>56</v>
      </c>
    </row>
    <row r="949" spans="1:18" s="6" customFormat="1" ht="12.75">
      <c r="A949" s="117"/>
      <c r="B949" s="3"/>
      <c r="C949" s="106" t="s">
        <v>9977</v>
      </c>
      <c r="D949" s="96" t="s">
        <v>39</v>
      </c>
      <c r="E949" s="4" t="s">
        <v>10323</v>
      </c>
      <c r="F949" s="97" t="str">
        <f>IFERROR(VLOOKUP(C949,Sheet9!$A$1:$C$457,2,FALSE),"")</f>
        <v/>
      </c>
      <c r="G949" s="98"/>
      <c r="H949" s="5"/>
      <c r="I949" s="99"/>
      <c r="J949" s="100">
        <v>45157</v>
      </c>
      <c r="K949" s="1">
        <f t="shared" si="45"/>
        <v>45216</v>
      </c>
      <c r="L949" s="101"/>
      <c r="M949" s="99" t="str">
        <f>IFERROR(VLOOKUP(C949,Sheet9!$A$1:$C$457,3,FALSE),"")</f>
        <v/>
      </c>
      <c r="N949" s="101">
        <f t="shared" si="47"/>
        <v>56</v>
      </c>
      <c r="O949" s="102"/>
      <c r="P949" s="101"/>
      <c r="Q949" s="103" t="s">
        <v>62</v>
      </c>
      <c r="R949" s="104">
        <f t="shared" si="44"/>
        <v>56</v>
      </c>
    </row>
    <row r="950" spans="1:18" s="6" customFormat="1" ht="12.75">
      <c r="A950" s="117"/>
      <c r="B950" s="3"/>
      <c r="C950" s="106" t="s">
        <v>9978</v>
      </c>
      <c r="D950" s="96" t="s">
        <v>39</v>
      </c>
      <c r="E950" s="4" t="s">
        <v>10323</v>
      </c>
      <c r="F950" s="97" t="str">
        <f>IFERROR(VLOOKUP(C950,Sheet9!$A$1:$C$457,2,FALSE),"")</f>
        <v/>
      </c>
      <c r="G950" s="98"/>
      <c r="H950" s="5"/>
      <c r="I950" s="99"/>
      <c r="J950" s="100">
        <v>45157</v>
      </c>
      <c r="K950" s="1">
        <f t="shared" si="45"/>
        <v>45216</v>
      </c>
      <c r="L950" s="101"/>
      <c r="M950" s="99" t="str">
        <f>IFERROR(VLOOKUP(C950,Sheet9!$A$1:$C$457,3,FALSE),"")</f>
        <v/>
      </c>
      <c r="N950" s="101">
        <f t="shared" si="47"/>
        <v>56</v>
      </c>
      <c r="O950" s="102"/>
      <c r="P950" s="101"/>
      <c r="Q950" s="103" t="s">
        <v>62</v>
      </c>
      <c r="R950" s="104">
        <f t="shared" si="44"/>
        <v>56</v>
      </c>
    </row>
    <row r="951" spans="1:18" s="6" customFormat="1" ht="12.75">
      <c r="A951" s="117"/>
      <c r="B951" s="3"/>
      <c r="C951" s="106" t="s">
        <v>9979</v>
      </c>
      <c r="D951" s="96" t="s">
        <v>39</v>
      </c>
      <c r="E951" s="4" t="s">
        <v>10323</v>
      </c>
      <c r="F951" s="97" t="str">
        <f>IFERROR(VLOOKUP(C951,Sheet9!$A$1:$C$457,2,FALSE),"")</f>
        <v/>
      </c>
      <c r="G951" s="98"/>
      <c r="H951" s="5"/>
      <c r="I951" s="99"/>
      <c r="J951" s="100">
        <v>45157</v>
      </c>
      <c r="K951" s="1">
        <f t="shared" si="45"/>
        <v>45216</v>
      </c>
      <c r="L951" s="101"/>
      <c r="M951" s="99" t="str">
        <f>IFERROR(VLOOKUP(C951,Sheet9!$A$1:$C$457,3,FALSE),"")</f>
        <v/>
      </c>
      <c r="N951" s="101">
        <f t="shared" si="47"/>
        <v>56</v>
      </c>
      <c r="O951" s="102"/>
      <c r="P951" s="101"/>
      <c r="Q951" s="103" t="s">
        <v>62</v>
      </c>
      <c r="R951" s="104">
        <f t="shared" si="44"/>
        <v>56</v>
      </c>
    </row>
    <row r="952" spans="1:18" s="6" customFormat="1" ht="12.75">
      <c r="A952" s="117"/>
      <c r="B952" s="3"/>
      <c r="C952" s="106" t="s">
        <v>9980</v>
      </c>
      <c r="D952" s="96" t="s">
        <v>39</v>
      </c>
      <c r="E952" s="4" t="s">
        <v>10323</v>
      </c>
      <c r="F952" s="97" t="str">
        <f>IFERROR(VLOOKUP(C952,Sheet9!$A$1:$C$457,2,FALSE),"")</f>
        <v/>
      </c>
      <c r="G952" s="98"/>
      <c r="H952" s="5"/>
      <c r="I952" s="99"/>
      <c r="J952" s="100">
        <v>45157</v>
      </c>
      <c r="K952" s="1">
        <f t="shared" si="45"/>
        <v>45216</v>
      </c>
      <c r="L952" s="101"/>
      <c r="M952" s="99" t="str">
        <f>IFERROR(VLOOKUP(C952,Sheet9!$A$1:$C$457,3,FALSE),"")</f>
        <v/>
      </c>
      <c r="N952" s="101">
        <f t="shared" si="47"/>
        <v>56</v>
      </c>
      <c r="O952" s="102"/>
      <c r="P952" s="101"/>
      <c r="Q952" s="103" t="s">
        <v>62</v>
      </c>
      <c r="R952" s="104">
        <f t="shared" si="44"/>
        <v>56</v>
      </c>
    </row>
    <row r="953" spans="1:18" s="6" customFormat="1" ht="12.75">
      <c r="A953" s="117"/>
      <c r="B953" s="3"/>
      <c r="C953" s="106" t="s">
        <v>9981</v>
      </c>
      <c r="D953" s="96" t="s">
        <v>39</v>
      </c>
      <c r="E953" s="4" t="s">
        <v>10323</v>
      </c>
      <c r="F953" s="97" t="str">
        <f>IFERROR(VLOOKUP(C953,Sheet9!$A$1:$C$457,2,FALSE),"")</f>
        <v/>
      </c>
      <c r="G953" s="98"/>
      <c r="H953" s="5"/>
      <c r="I953" s="99"/>
      <c r="J953" s="100">
        <v>45157</v>
      </c>
      <c r="K953" s="1">
        <f t="shared" si="45"/>
        <v>45216</v>
      </c>
      <c r="L953" s="101"/>
      <c r="M953" s="99" t="str">
        <f>IFERROR(VLOOKUP(C953,Sheet9!$A$1:$C$457,3,FALSE),"")</f>
        <v/>
      </c>
      <c r="N953" s="101">
        <f t="shared" si="47"/>
        <v>56</v>
      </c>
      <c r="O953" s="102"/>
      <c r="P953" s="101"/>
      <c r="Q953" s="103" t="s">
        <v>62</v>
      </c>
      <c r="R953" s="104">
        <f t="shared" si="44"/>
        <v>56</v>
      </c>
    </row>
    <row r="954" spans="1:18" s="6" customFormat="1" ht="12.75">
      <c r="A954" s="117"/>
      <c r="B954" s="3"/>
      <c r="C954" s="106" t="s">
        <v>9982</v>
      </c>
      <c r="D954" s="96" t="s">
        <v>39</v>
      </c>
      <c r="E954" s="4" t="s">
        <v>10323</v>
      </c>
      <c r="F954" s="97" t="str">
        <f>IFERROR(VLOOKUP(C954,Sheet9!$A$1:$C$457,2,FALSE),"")</f>
        <v/>
      </c>
      <c r="G954" s="98"/>
      <c r="H954" s="5"/>
      <c r="I954" s="99"/>
      <c r="J954" s="100">
        <v>45157</v>
      </c>
      <c r="K954" s="1">
        <f t="shared" si="45"/>
        <v>45216</v>
      </c>
      <c r="L954" s="101"/>
      <c r="M954" s="99" t="str">
        <f>IFERROR(VLOOKUP(C954,Sheet9!$A$1:$C$457,3,FALSE),"")</f>
        <v/>
      </c>
      <c r="N954" s="101">
        <f t="shared" si="47"/>
        <v>56</v>
      </c>
      <c r="O954" s="102"/>
      <c r="P954" s="101"/>
      <c r="Q954" s="103" t="s">
        <v>62</v>
      </c>
      <c r="R954" s="104">
        <f t="shared" si="44"/>
        <v>56</v>
      </c>
    </row>
    <row r="955" spans="1:18" s="6" customFormat="1" ht="12.75">
      <c r="A955" s="117"/>
      <c r="B955" s="3"/>
      <c r="C955" s="106" t="s">
        <v>4533</v>
      </c>
      <c r="D955" s="96" t="s">
        <v>39</v>
      </c>
      <c r="E955" s="4" t="s">
        <v>10323</v>
      </c>
      <c r="F955" s="97" t="str">
        <f>IFERROR(VLOOKUP(C955,Sheet9!$A$1:$C$457,2,FALSE),"")</f>
        <v/>
      </c>
      <c r="G955" s="98"/>
      <c r="H955" s="5"/>
      <c r="I955" s="99"/>
      <c r="J955" s="100">
        <v>45157</v>
      </c>
      <c r="K955" s="1">
        <f t="shared" si="45"/>
        <v>45216</v>
      </c>
      <c r="L955" s="101"/>
      <c r="M955" s="99" t="str">
        <f>IFERROR(VLOOKUP(C955,Sheet9!$A$1:$C$457,3,FALSE),"")</f>
        <v/>
      </c>
      <c r="N955" s="101">
        <f t="shared" si="47"/>
        <v>56</v>
      </c>
      <c r="O955" s="102"/>
      <c r="P955" s="101"/>
      <c r="Q955" s="103" t="s">
        <v>62</v>
      </c>
      <c r="R955" s="104">
        <f t="shared" si="44"/>
        <v>56</v>
      </c>
    </row>
    <row r="956" spans="1:18" s="6" customFormat="1" ht="12.75">
      <c r="A956" s="117"/>
      <c r="B956" s="3"/>
      <c r="C956" s="106" t="s">
        <v>9983</v>
      </c>
      <c r="D956" s="96" t="s">
        <v>39</v>
      </c>
      <c r="E956" s="4" t="s">
        <v>10323</v>
      </c>
      <c r="F956" s="97" t="str">
        <f>IFERROR(VLOOKUP(C956,Sheet9!$A$1:$C$457,2,FALSE),"")</f>
        <v/>
      </c>
      <c r="G956" s="98"/>
      <c r="H956" s="5"/>
      <c r="I956" s="99"/>
      <c r="J956" s="100">
        <v>45157</v>
      </c>
      <c r="K956" s="1">
        <f t="shared" si="45"/>
        <v>45216</v>
      </c>
      <c r="L956" s="101"/>
      <c r="M956" s="99" t="str">
        <f>IFERROR(VLOOKUP(C956,Sheet9!$A$1:$C$457,3,FALSE),"")</f>
        <v/>
      </c>
      <c r="N956" s="101">
        <f t="shared" si="47"/>
        <v>56</v>
      </c>
      <c r="O956" s="102"/>
      <c r="P956" s="101"/>
      <c r="Q956" s="103" t="s">
        <v>62</v>
      </c>
      <c r="R956" s="104">
        <f t="shared" si="44"/>
        <v>56</v>
      </c>
    </row>
    <row r="957" spans="1:18" s="6" customFormat="1" ht="12.75">
      <c r="A957" s="117"/>
      <c r="B957" s="3"/>
      <c r="C957" s="106" t="s">
        <v>9984</v>
      </c>
      <c r="D957" s="96" t="s">
        <v>39</v>
      </c>
      <c r="E957" s="4" t="s">
        <v>10323</v>
      </c>
      <c r="F957" s="97" t="str">
        <f>IFERROR(VLOOKUP(C957,Sheet9!$A$1:$C$457,2,FALSE),"")</f>
        <v/>
      </c>
      <c r="G957" s="98"/>
      <c r="H957" s="5"/>
      <c r="I957" s="99"/>
      <c r="J957" s="100">
        <v>45157</v>
      </c>
      <c r="K957" s="1">
        <f t="shared" si="45"/>
        <v>45216</v>
      </c>
      <c r="L957" s="101"/>
      <c r="M957" s="99" t="str">
        <f>IFERROR(VLOOKUP(C957,Sheet9!$A$1:$C$457,3,FALSE),"")</f>
        <v/>
      </c>
      <c r="N957" s="101">
        <f t="shared" si="47"/>
        <v>56</v>
      </c>
      <c r="O957" s="102"/>
      <c r="P957" s="101"/>
      <c r="Q957" s="103" t="s">
        <v>62</v>
      </c>
      <c r="R957" s="104">
        <f t="shared" si="44"/>
        <v>56</v>
      </c>
    </row>
    <row r="958" spans="1:18" s="6" customFormat="1" ht="12.75">
      <c r="A958" s="117"/>
      <c r="B958" s="3"/>
      <c r="C958" s="106" t="s">
        <v>2191</v>
      </c>
      <c r="D958" s="96" t="s">
        <v>39</v>
      </c>
      <c r="E958" s="4" t="s">
        <v>10323</v>
      </c>
      <c r="F958" s="97" t="str">
        <f>IFERROR(VLOOKUP(C958,Sheet9!$A$1:$C$457,2,FALSE),"")</f>
        <v/>
      </c>
      <c r="G958" s="98"/>
      <c r="H958" s="5"/>
      <c r="I958" s="99"/>
      <c r="J958" s="100">
        <v>45157</v>
      </c>
      <c r="K958" s="1">
        <f t="shared" si="45"/>
        <v>45216</v>
      </c>
      <c r="L958" s="101"/>
      <c r="M958" s="99" t="str">
        <f>IFERROR(VLOOKUP(C958,Sheet9!$A$1:$C$457,3,FALSE),"")</f>
        <v/>
      </c>
      <c r="N958" s="101">
        <f t="shared" si="47"/>
        <v>56</v>
      </c>
      <c r="O958" s="102"/>
      <c r="P958" s="101"/>
      <c r="Q958" s="103" t="s">
        <v>62</v>
      </c>
      <c r="R958" s="104">
        <f t="shared" si="44"/>
        <v>56</v>
      </c>
    </row>
    <row r="959" spans="1:18" s="6" customFormat="1" ht="12.75">
      <c r="A959" s="117"/>
      <c r="B959" s="3"/>
      <c r="C959" s="106" t="s">
        <v>9985</v>
      </c>
      <c r="D959" s="96" t="s">
        <v>39</v>
      </c>
      <c r="E959" s="4" t="s">
        <v>10323</v>
      </c>
      <c r="F959" s="97" t="str">
        <f>IFERROR(VLOOKUP(C959,Sheet9!$A$1:$C$457,2,FALSE),"")</f>
        <v/>
      </c>
      <c r="G959" s="98"/>
      <c r="H959" s="5"/>
      <c r="I959" s="99"/>
      <c r="J959" s="100">
        <v>45157</v>
      </c>
      <c r="K959" s="1">
        <f t="shared" si="45"/>
        <v>45216</v>
      </c>
      <c r="L959" s="101"/>
      <c r="M959" s="99" t="str">
        <f>IFERROR(VLOOKUP(C959,Sheet9!$A$1:$C$457,3,FALSE),"")</f>
        <v/>
      </c>
      <c r="N959" s="101">
        <f t="shared" si="47"/>
        <v>56</v>
      </c>
      <c r="O959" s="102"/>
      <c r="P959" s="101"/>
      <c r="Q959" s="103" t="s">
        <v>62</v>
      </c>
      <c r="R959" s="104">
        <f t="shared" si="44"/>
        <v>56</v>
      </c>
    </row>
    <row r="960" spans="1:18" s="6" customFormat="1" ht="12.75">
      <c r="A960" s="117"/>
      <c r="B960" s="3"/>
      <c r="C960" s="106" t="s">
        <v>9986</v>
      </c>
      <c r="D960" s="96" t="s">
        <v>39</v>
      </c>
      <c r="E960" s="4" t="s">
        <v>10323</v>
      </c>
      <c r="F960" s="97" t="str">
        <f>IFERROR(VLOOKUP(C960,Sheet9!$A$1:$C$457,2,FALSE),"")</f>
        <v/>
      </c>
      <c r="G960" s="98"/>
      <c r="H960" s="5"/>
      <c r="I960" s="99"/>
      <c r="J960" s="100">
        <v>45157</v>
      </c>
      <c r="K960" s="1">
        <f t="shared" si="45"/>
        <v>45216</v>
      </c>
      <c r="L960" s="101"/>
      <c r="M960" s="99" t="str">
        <f>IFERROR(VLOOKUP(C960,Sheet9!$A$1:$C$457,3,FALSE),"")</f>
        <v/>
      </c>
      <c r="N960" s="101">
        <f t="shared" si="47"/>
        <v>56</v>
      </c>
      <c r="O960" s="102"/>
      <c r="P960" s="101"/>
      <c r="Q960" s="103" t="s">
        <v>62</v>
      </c>
      <c r="R960" s="104">
        <f t="shared" si="44"/>
        <v>56</v>
      </c>
    </row>
    <row r="961" spans="1:18" s="6" customFormat="1" ht="12.75">
      <c r="A961" s="117"/>
      <c r="B961" s="3"/>
      <c r="C961" s="106" t="s">
        <v>9987</v>
      </c>
      <c r="D961" s="96" t="s">
        <v>39</v>
      </c>
      <c r="E961" s="4" t="s">
        <v>10323</v>
      </c>
      <c r="F961" s="97" t="str">
        <f>IFERROR(VLOOKUP(C961,Sheet9!$A$1:$C$457,2,FALSE),"")</f>
        <v/>
      </c>
      <c r="G961" s="98"/>
      <c r="H961" s="5"/>
      <c r="I961" s="99"/>
      <c r="J961" s="100">
        <v>45157</v>
      </c>
      <c r="K961" s="1">
        <f t="shared" si="45"/>
        <v>45216</v>
      </c>
      <c r="L961" s="101"/>
      <c r="M961" s="99" t="str">
        <f>IFERROR(VLOOKUP(C961,Sheet9!$A$1:$C$457,3,FALSE),"")</f>
        <v/>
      </c>
      <c r="N961" s="101">
        <f t="shared" si="47"/>
        <v>56</v>
      </c>
      <c r="O961" s="102"/>
      <c r="P961" s="101"/>
      <c r="Q961" s="103" t="s">
        <v>62</v>
      </c>
      <c r="R961" s="104">
        <f t="shared" si="44"/>
        <v>56</v>
      </c>
    </row>
    <row r="962" spans="1:18" s="6" customFormat="1" ht="12.75">
      <c r="A962" s="117"/>
      <c r="B962" s="3"/>
      <c r="C962" s="106" t="s">
        <v>2308</v>
      </c>
      <c r="D962" s="96" t="s">
        <v>39</v>
      </c>
      <c r="E962" s="4" t="s">
        <v>10323</v>
      </c>
      <c r="F962" s="97" t="str">
        <f>IFERROR(VLOOKUP(C962,Sheet9!$A$1:$C$457,2,FALSE),"")</f>
        <v/>
      </c>
      <c r="G962" s="98"/>
      <c r="H962" s="5"/>
      <c r="I962" s="99"/>
      <c r="J962" s="100">
        <v>45157</v>
      </c>
      <c r="K962" s="1">
        <f t="shared" si="45"/>
        <v>45216</v>
      </c>
      <c r="L962" s="101"/>
      <c r="M962" s="99" t="str">
        <f>IFERROR(VLOOKUP(C962,Sheet9!$A$1:$C$457,3,FALSE),"")</f>
        <v/>
      </c>
      <c r="N962" s="101">
        <f t="shared" si="47"/>
        <v>56</v>
      </c>
      <c r="O962" s="102"/>
      <c r="P962" s="101"/>
      <c r="Q962" s="103" t="s">
        <v>62</v>
      </c>
      <c r="R962" s="104">
        <f t="shared" si="44"/>
        <v>56</v>
      </c>
    </row>
    <row r="963" spans="1:18" s="6" customFormat="1" ht="12.75">
      <c r="A963" s="117"/>
      <c r="B963" s="3"/>
      <c r="C963" s="106" t="s">
        <v>9988</v>
      </c>
      <c r="D963" s="96" t="s">
        <v>39</v>
      </c>
      <c r="E963" s="4" t="s">
        <v>10323</v>
      </c>
      <c r="F963" s="97" t="str">
        <f>IFERROR(VLOOKUP(C963,Sheet9!$A$1:$C$457,2,FALSE),"")</f>
        <v/>
      </c>
      <c r="G963" s="98"/>
      <c r="H963" s="5"/>
      <c r="I963" s="99"/>
      <c r="J963" s="100">
        <v>45157</v>
      </c>
      <c r="K963" s="1">
        <f t="shared" si="45"/>
        <v>45216</v>
      </c>
      <c r="L963" s="101"/>
      <c r="M963" s="99" t="str">
        <f>IFERROR(VLOOKUP(C963,Sheet9!$A$1:$C$457,3,FALSE),"")</f>
        <v/>
      </c>
      <c r="N963" s="101">
        <f t="shared" si="47"/>
        <v>56</v>
      </c>
      <c r="O963" s="102"/>
      <c r="P963" s="101"/>
      <c r="Q963" s="103" t="s">
        <v>62</v>
      </c>
      <c r="R963" s="104">
        <f t="shared" si="44"/>
        <v>56</v>
      </c>
    </row>
    <row r="964" spans="1:18" s="6" customFormat="1" ht="12.75">
      <c r="A964" s="117"/>
      <c r="B964" s="3"/>
      <c r="C964" s="106" t="s">
        <v>4530</v>
      </c>
      <c r="D964" s="96" t="s">
        <v>39</v>
      </c>
      <c r="E964" s="4" t="s">
        <v>10323</v>
      </c>
      <c r="F964" s="97" t="str">
        <f>IFERROR(VLOOKUP(C964,Sheet9!$A$1:$C$457,2,FALSE),"")</f>
        <v/>
      </c>
      <c r="G964" s="98"/>
      <c r="H964" s="5"/>
      <c r="I964" s="99"/>
      <c r="J964" s="100">
        <v>45157</v>
      </c>
      <c r="K964" s="1">
        <f t="shared" si="45"/>
        <v>45216</v>
      </c>
      <c r="L964" s="101"/>
      <c r="M964" s="99" t="str">
        <f>IFERROR(VLOOKUP(C964,Sheet9!$A$1:$C$457,3,FALSE),"")</f>
        <v/>
      </c>
      <c r="N964" s="101">
        <f t="shared" si="47"/>
        <v>56</v>
      </c>
      <c r="O964" s="102"/>
      <c r="P964" s="101"/>
      <c r="Q964" s="103" t="s">
        <v>62</v>
      </c>
      <c r="R964" s="104">
        <f t="shared" si="44"/>
        <v>56</v>
      </c>
    </row>
    <row r="965" spans="1:18" s="6" customFormat="1" ht="12.75">
      <c r="A965" s="117"/>
      <c r="B965" s="3"/>
      <c r="C965" s="106" t="s">
        <v>9989</v>
      </c>
      <c r="D965" s="96" t="s">
        <v>39</v>
      </c>
      <c r="E965" s="4" t="s">
        <v>10323</v>
      </c>
      <c r="F965" s="97" t="str">
        <f>IFERROR(VLOOKUP(C965,Sheet9!$A$1:$C$457,2,FALSE),"")</f>
        <v/>
      </c>
      <c r="G965" s="98"/>
      <c r="H965" s="5"/>
      <c r="I965" s="99"/>
      <c r="J965" s="100">
        <v>45157</v>
      </c>
      <c r="K965" s="1">
        <f t="shared" si="45"/>
        <v>45216</v>
      </c>
      <c r="L965" s="101"/>
      <c r="M965" s="99" t="str">
        <f>IFERROR(VLOOKUP(C965,Sheet9!$A$1:$C$457,3,FALSE),"")</f>
        <v/>
      </c>
      <c r="N965" s="101">
        <f t="shared" si="47"/>
        <v>56</v>
      </c>
      <c r="O965" s="102"/>
      <c r="P965" s="101"/>
      <c r="Q965" s="103" t="s">
        <v>62</v>
      </c>
      <c r="R965" s="104">
        <f t="shared" si="44"/>
        <v>56</v>
      </c>
    </row>
    <row r="966" spans="1:18" s="6" customFormat="1" ht="12.75">
      <c r="A966" s="117"/>
      <c r="B966" s="3"/>
      <c r="C966" s="106" t="s">
        <v>9990</v>
      </c>
      <c r="D966" s="96" t="s">
        <v>39</v>
      </c>
      <c r="E966" s="4" t="s">
        <v>10323</v>
      </c>
      <c r="F966" s="97" t="str">
        <f>IFERROR(VLOOKUP(C966,Sheet9!$A$1:$C$457,2,FALSE),"")</f>
        <v/>
      </c>
      <c r="G966" s="98"/>
      <c r="H966" s="5"/>
      <c r="I966" s="99"/>
      <c r="J966" s="100">
        <v>45157</v>
      </c>
      <c r="K966" s="1">
        <f t="shared" si="45"/>
        <v>45216</v>
      </c>
      <c r="L966" s="101"/>
      <c r="M966" s="99" t="str">
        <f>IFERROR(VLOOKUP(C966,Sheet9!$A$1:$C$457,3,FALSE),"")</f>
        <v/>
      </c>
      <c r="N966" s="101">
        <f t="shared" si="47"/>
        <v>56</v>
      </c>
      <c r="O966" s="102"/>
      <c r="P966" s="101"/>
      <c r="Q966" s="103" t="s">
        <v>62</v>
      </c>
      <c r="R966" s="104">
        <f t="shared" si="44"/>
        <v>56</v>
      </c>
    </row>
    <row r="967" spans="1:18" s="6" customFormat="1" ht="12.75">
      <c r="A967" s="117"/>
      <c r="B967" s="3"/>
      <c r="C967" s="106" t="s">
        <v>9991</v>
      </c>
      <c r="D967" s="96" t="s">
        <v>39</v>
      </c>
      <c r="E967" s="4" t="s">
        <v>10323</v>
      </c>
      <c r="F967" s="97" t="str">
        <f>IFERROR(VLOOKUP(C967,Sheet9!$A$1:$C$457,2,FALSE),"")</f>
        <v/>
      </c>
      <c r="G967" s="98"/>
      <c r="H967" s="5"/>
      <c r="I967" s="99"/>
      <c r="J967" s="100">
        <v>45157</v>
      </c>
      <c r="K967" s="1">
        <f t="shared" si="45"/>
        <v>45216</v>
      </c>
      <c r="L967" s="101"/>
      <c r="M967" s="99" t="str">
        <f>IFERROR(VLOOKUP(C967,Sheet9!$A$1:$C$457,3,FALSE),"")</f>
        <v/>
      </c>
      <c r="N967" s="101">
        <f t="shared" si="47"/>
        <v>56</v>
      </c>
      <c r="O967" s="102"/>
      <c r="P967" s="101"/>
      <c r="Q967" s="103" t="s">
        <v>62</v>
      </c>
      <c r="R967" s="104">
        <f t="shared" si="44"/>
        <v>56</v>
      </c>
    </row>
    <row r="968" spans="1:18" s="6" customFormat="1" ht="12.75">
      <c r="A968" s="117"/>
      <c r="B968" s="3"/>
      <c r="C968" s="106" t="s">
        <v>5410</v>
      </c>
      <c r="D968" s="96" t="s">
        <v>39</v>
      </c>
      <c r="E968" s="4" t="s">
        <v>10323</v>
      </c>
      <c r="F968" s="97" t="str">
        <f>IFERROR(VLOOKUP(C968,Sheet9!$A$1:$C$457,2,FALSE),"")</f>
        <v/>
      </c>
      <c r="G968" s="98"/>
      <c r="H968" s="5"/>
      <c r="I968" s="99"/>
      <c r="J968" s="100">
        <v>45157</v>
      </c>
      <c r="K968" s="1">
        <f t="shared" si="45"/>
        <v>45216</v>
      </c>
      <c r="L968" s="101"/>
      <c r="M968" s="99" t="str">
        <f>IFERROR(VLOOKUP(C968,Sheet9!$A$1:$C$457,3,FALSE),"")</f>
        <v/>
      </c>
      <c r="N968" s="101">
        <f t="shared" si="47"/>
        <v>56</v>
      </c>
      <c r="O968" s="102"/>
      <c r="P968" s="101"/>
      <c r="Q968" s="103" t="s">
        <v>62</v>
      </c>
      <c r="R968" s="104">
        <f t="shared" si="44"/>
        <v>56</v>
      </c>
    </row>
    <row r="969" spans="1:18" s="6" customFormat="1" ht="12.75">
      <c r="A969" s="117"/>
      <c r="B969" s="3"/>
      <c r="C969" s="106" t="s">
        <v>2927</v>
      </c>
      <c r="D969" s="96" t="s">
        <v>39</v>
      </c>
      <c r="E969" s="4" t="s">
        <v>10323</v>
      </c>
      <c r="F969" s="97" t="str">
        <f>IFERROR(VLOOKUP(C969,Sheet9!$A$1:$C$457,2,FALSE),"")</f>
        <v/>
      </c>
      <c r="G969" s="98"/>
      <c r="H969" s="5"/>
      <c r="I969" s="99"/>
      <c r="J969" s="100">
        <v>45157</v>
      </c>
      <c r="K969" s="1">
        <f t="shared" si="45"/>
        <v>45216</v>
      </c>
      <c r="L969" s="101"/>
      <c r="M969" s="99" t="str">
        <f>IFERROR(VLOOKUP(C969,Sheet9!$A$1:$C$457,3,FALSE),"")</f>
        <v/>
      </c>
      <c r="N969" s="101">
        <f t="shared" si="47"/>
        <v>56</v>
      </c>
      <c r="O969" s="102"/>
      <c r="P969" s="101"/>
      <c r="Q969" s="103" t="s">
        <v>62</v>
      </c>
      <c r="R969" s="104">
        <f t="shared" ref="R969:R1032" si="48">P969+N969+L969+I969</f>
        <v>56</v>
      </c>
    </row>
    <row r="970" spans="1:18" s="6" customFormat="1" ht="12.75">
      <c r="A970" s="117"/>
      <c r="B970" s="3"/>
      <c r="C970" s="106" t="s">
        <v>5507</v>
      </c>
      <c r="D970" s="96" t="s">
        <v>39</v>
      </c>
      <c r="E970" s="4" t="s">
        <v>10323</v>
      </c>
      <c r="F970" s="97" t="str">
        <f>IFERROR(VLOOKUP(C970,Sheet9!$A$1:$C$457,2,FALSE),"")</f>
        <v/>
      </c>
      <c r="G970" s="98"/>
      <c r="H970" s="5"/>
      <c r="I970" s="99"/>
      <c r="J970" s="100">
        <v>45157</v>
      </c>
      <c r="K970" s="1">
        <f t="shared" si="45"/>
        <v>45216</v>
      </c>
      <c r="L970" s="101"/>
      <c r="M970" s="99" t="str">
        <f>IFERROR(VLOOKUP(C970,Sheet9!$A$1:$C$457,3,FALSE),"")</f>
        <v/>
      </c>
      <c r="N970" s="101">
        <f t="shared" si="47"/>
        <v>56</v>
      </c>
      <c r="O970" s="102"/>
      <c r="P970" s="101"/>
      <c r="Q970" s="103" t="s">
        <v>62</v>
      </c>
      <c r="R970" s="104">
        <f t="shared" si="48"/>
        <v>56</v>
      </c>
    </row>
    <row r="971" spans="1:18" s="6" customFormat="1" ht="12.75">
      <c r="A971" s="117"/>
      <c r="B971" s="3"/>
      <c r="C971" s="106" t="s">
        <v>9993</v>
      </c>
      <c r="D971" s="96" t="s">
        <v>39</v>
      </c>
      <c r="E971" s="4" t="s">
        <v>10323</v>
      </c>
      <c r="F971" s="97" t="str">
        <f>IFERROR(VLOOKUP(C971,Sheet9!$A$1:$C$457,2,FALSE),"")</f>
        <v/>
      </c>
      <c r="G971" s="98"/>
      <c r="H971" s="5"/>
      <c r="I971" s="99"/>
      <c r="J971" s="100">
        <v>45157</v>
      </c>
      <c r="K971" s="1">
        <f t="shared" si="45"/>
        <v>45216</v>
      </c>
      <c r="L971" s="101"/>
      <c r="M971" s="99" t="str">
        <f>IFERROR(VLOOKUP(C971,Sheet9!$A$1:$C$457,3,FALSE),"")</f>
        <v/>
      </c>
      <c r="N971" s="101">
        <f t="shared" si="47"/>
        <v>56</v>
      </c>
      <c r="O971" s="102"/>
      <c r="P971" s="101"/>
      <c r="Q971" s="103" t="s">
        <v>62</v>
      </c>
      <c r="R971" s="104">
        <f t="shared" si="48"/>
        <v>56</v>
      </c>
    </row>
    <row r="972" spans="1:18" s="6" customFormat="1" ht="12.75">
      <c r="A972" s="117"/>
      <c r="B972" s="3"/>
      <c r="C972" s="106" t="s">
        <v>9994</v>
      </c>
      <c r="D972" s="96" t="s">
        <v>39</v>
      </c>
      <c r="E972" s="4" t="s">
        <v>10323</v>
      </c>
      <c r="F972" s="97" t="str">
        <f>IFERROR(VLOOKUP(C972,Sheet9!$A$1:$C$457,2,FALSE),"")</f>
        <v/>
      </c>
      <c r="G972" s="98"/>
      <c r="H972" s="5"/>
      <c r="I972" s="99"/>
      <c r="J972" s="100">
        <v>45157</v>
      </c>
      <c r="K972" s="1">
        <f t="shared" si="45"/>
        <v>45216</v>
      </c>
      <c r="L972" s="101"/>
      <c r="M972" s="99" t="str">
        <f>IFERROR(VLOOKUP(C972,Sheet9!$A$1:$C$457,3,FALSE),"")</f>
        <v/>
      </c>
      <c r="N972" s="101">
        <f t="shared" si="47"/>
        <v>56</v>
      </c>
      <c r="O972" s="102"/>
      <c r="P972" s="101"/>
      <c r="Q972" s="103" t="s">
        <v>62</v>
      </c>
      <c r="R972" s="104">
        <f t="shared" si="48"/>
        <v>56</v>
      </c>
    </row>
    <row r="973" spans="1:18" s="6" customFormat="1" ht="12.75">
      <c r="A973" s="117"/>
      <c r="B973" s="3"/>
      <c r="C973" s="106" t="s">
        <v>9995</v>
      </c>
      <c r="D973" s="96" t="s">
        <v>39</v>
      </c>
      <c r="E973" s="4" t="s">
        <v>10323</v>
      </c>
      <c r="F973" s="97" t="str">
        <f>IFERROR(VLOOKUP(C973,Sheet9!$A$1:$C$457,2,FALSE),"")</f>
        <v/>
      </c>
      <c r="G973" s="98"/>
      <c r="H973" s="5"/>
      <c r="I973" s="99"/>
      <c r="J973" s="100">
        <v>45157</v>
      </c>
      <c r="K973" s="1">
        <f t="shared" si="45"/>
        <v>45216</v>
      </c>
      <c r="L973" s="101"/>
      <c r="M973" s="99" t="str">
        <f>IFERROR(VLOOKUP(C973,Sheet9!$A$1:$C$457,3,FALSE),"")</f>
        <v/>
      </c>
      <c r="N973" s="101">
        <f t="shared" si="47"/>
        <v>56</v>
      </c>
      <c r="O973" s="102"/>
      <c r="P973" s="101"/>
      <c r="Q973" s="103" t="s">
        <v>62</v>
      </c>
      <c r="R973" s="104">
        <f t="shared" si="48"/>
        <v>56</v>
      </c>
    </row>
    <row r="974" spans="1:18" s="6" customFormat="1" ht="12.75">
      <c r="A974" s="117"/>
      <c r="B974" s="3"/>
      <c r="C974" s="106" t="s">
        <v>9996</v>
      </c>
      <c r="D974" s="96" t="s">
        <v>39</v>
      </c>
      <c r="E974" s="4" t="s">
        <v>10323</v>
      </c>
      <c r="F974" s="97" t="str">
        <f>IFERROR(VLOOKUP(C974,Sheet9!$A$1:$C$457,2,FALSE),"")</f>
        <v/>
      </c>
      <c r="G974" s="98"/>
      <c r="H974" s="5"/>
      <c r="I974" s="99"/>
      <c r="J974" s="100">
        <v>45157</v>
      </c>
      <c r="K974" s="1">
        <f t="shared" si="45"/>
        <v>45216</v>
      </c>
      <c r="L974" s="101"/>
      <c r="M974" s="99" t="str">
        <f>IFERROR(VLOOKUP(C974,Sheet9!$A$1:$C$457,3,FALSE),"")</f>
        <v/>
      </c>
      <c r="N974" s="101">
        <f t="shared" si="47"/>
        <v>56</v>
      </c>
      <c r="O974" s="102"/>
      <c r="P974" s="101"/>
      <c r="Q974" s="103" t="s">
        <v>62</v>
      </c>
      <c r="R974" s="104">
        <f t="shared" si="48"/>
        <v>56</v>
      </c>
    </row>
    <row r="975" spans="1:18" s="6" customFormat="1" ht="12.75">
      <c r="A975" s="117"/>
      <c r="B975" s="3"/>
      <c r="C975" s="106" t="s">
        <v>9997</v>
      </c>
      <c r="D975" s="96" t="s">
        <v>39</v>
      </c>
      <c r="E975" s="4" t="s">
        <v>10323</v>
      </c>
      <c r="F975" s="97" t="str">
        <f>IFERROR(VLOOKUP(C975,Sheet9!$A$1:$C$457,2,FALSE),"")</f>
        <v/>
      </c>
      <c r="G975" s="98"/>
      <c r="H975" s="5"/>
      <c r="I975" s="99"/>
      <c r="J975" s="100">
        <v>45157</v>
      </c>
      <c r="K975" s="1">
        <f t="shared" si="45"/>
        <v>45216</v>
      </c>
      <c r="L975" s="101"/>
      <c r="M975" s="99" t="str">
        <f>IFERROR(VLOOKUP(C975,Sheet9!$A$1:$C$457,3,FALSE),"")</f>
        <v/>
      </c>
      <c r="N975" s="101">
        <f t="shared" si="47"/>
        <v>56</v>
      </c>
      <c r="O975" s="102"/>
      <c r="P975" s="101"/>
      <c r="Q975" s="103" t="s">
        <v>62</v>
      </c>
      <c r="R975" s="104">
        <f t="shared" si="48"/>
        <v>56</v>
      </c>
    </row>
    <row r="976" spans="1:18" s="6" customFormat="1" ht="12.75">
      <c r="A976" s="117"/>
      <c r="B976" s="3"/>
      <c r="C976" s="106" t="s">
        <v>9998</v>
      </c>
      <c r="D976" s="96" t="s">
        <v>39</v>
      </c>
      <c r="E976" s="4" t="s">
        <v>10323</v>
      </c>
      <c r="F976" s="97" t="str">
        <f>IFERROR(VLOOKUP(C976,Sheet9!$A$1:$C$457,2,FALSE),"")</f>
        <v/>
      </c>
      <c r="G976" s="98"/>
      <c r="H976" s="5"/>
      <c r="I976" s="99"/>
      <c r="J976" s="100">
        <v>45157</v>
      </c>
      <c r="K976" s="1">
        <f t="shared" si="45"/>
        <v>45216</v>
      </c>
      <c r="L976" s="101"/>
      <c r="M976" s="99" t="str">
        <f>IFERROR(VLOOKUP(C976,Sheet9!$A$1:$C$457,3,FALSE),"")</f>
        <v/>
      </c>
      <c r="N976" s="101">
        <f t="shared" si="47"/>
        <v>56</v>
      </c>
      <c r="O976" s="102"/>
      <c r="P976" s="101"/>
      <c r="Q976" s="103" t="s">
        <v>62</v>
      </c>
      <c r="R976" s="104">
        <f t="shared" si="48"/>
        <v>56</v>
      </c>
    </row>
    <row r="977" spans="1:18" s="6" customFormat="1" ht="12.75">
      <c r="A977" s="117"/>
      <c r="B977" s="3"/>
      <c r="C977" s="106" t="s">
        <v>9999</v>
      </c>
      <c r="D977" s="96" t="s">
        <v>39</v>
      </c>
      <c r="E977" s="4" t="s">
        <v>10323</v>
      </c>
      <c r="F977" s="97" t="str">
        <f>IFERROR(VLOOKUP(C977,Sheet9!$A$1:$C$457,2,FALSE),"")</f>
        <v/>
      </c>
      <c r="G977" s="98"/>
      <c r="H977" s="5"/>
      <c r="I977" s="99"/>
      <c r="J977" s="100">
        <v>45157</v>
      </c>
      <c r="K977" s="1">
        <f t="shared" si="45"/>
        <v>45216</v>
      </c>
      <c r="L977" s="101"/>
      <c r="M977" s="99" t="str">
        <f>IFERROR(VLOOKUP(C977,Sheet9!$A$1:$C$457,3,FALSE),"")</f>
        <v/>
      </c>
      <c r="N977" s="101">
        <f t="shared" si="47"/>
        <v>56</v>
      </c>
      <c r="O977" s="102"/>
      <c r="P977" s="101"/>
      <c r="Q977" s="103" t="s">
        <v>62</v>
      </c>
      <c r="R977" s="104">
        <f t="shared" si="48"/>
        <v>56</v>
      </c>
    </row>
    <row r="978" spans="1:18" s="6" customFormat="1" ht="12.75">
      <c r="A978" s="117"/>
      <c r="B978" s="3"/>
      <c r="C978" s="106" t="s">
        <v>10000</v>
      </c>
      <c r="D978" s="96" t="s">
        <v>39</v>
      </c>
      <c r="E978" s="4" t="s">
        <v>10323</v>
      </c>
      <c r="F978" s="97" t="str">
        <f>IFERROR(VLOOKUP(C978,Sheet9!$A$1:$C$457,2,FALSE),"")</f>
        <v/>
      </c>
      <c r="G978" s="98"/>
      <c r="H978" s="5"/>
      <c r="I978" s="99"/>
      <c r="J978" s="100">
        <v>45157</v>
      </c>
      <c r="K978" s="1">
        <f t="shared" si="45"/>
        <v>45216</v>
      </c>
      <c r="L978" s="101"/>
      <c r="M978" s="99" t="str">
        <f>IFERROR(VLOOKUP(C978,Sheet9!$A$1:$C$457,3,FALSE),"")</f>
        <v/>
      </c>
      <c r="N978" s="101">
        <f t="shared" si="47"/>
        <v>56</v>
      </c>
      <c r="O978" s="102"/>
      <c r="P978" s="101"/>
      <c r="Q978" s="103" t="s">
        <v>62</v>
      </c>
      <c r="R978" s="104">
        <f t="shared" si="48"/>
        <v>56</v>
      </c>
    </row>
    <row r="979" spans="1:18" s="6" customFormat="1" ht="12.75">
      <c r="A979" s="117"/>
      <c r="B979" s="3"/>
      <c r="C979" s="106" t="s">
        <v>2023</v>
      </c>
      <c r="D979" s="96" t="s">
        <v>39</v>
      </c>
      <c r="E979" s="4" t="s">
        <v>10323</v>
      </c>
      <c r="F979" s="97" t="str">
        <f>IFERROR(VLOOKUP(C979,Sheet9!$A$1:$C$457,2,FALSE),"")</f>
        <v/>
      </c>
      <c r="G979" s="98"/>
      <c r="H979" s="5"/>
      <c r="I979" s="99"/>
      <c r="J979" s="100">
        <v>45157</v>
      </c>
      <c r="K979" s="1">
        <f t="shared" si="45"/>
        <v>45216</v>
      </c>
      <c r="L979" s="101"/>
      <c r="M979" s="99" t="str">
        <f>IFERROR(VLOOKUP(C979,Sheet9!$A$1:$C$457,3,FALSE),"")</f>
        <v/>
      </c>
      <c r="N979" s="101">
        <f t="shared" si="47"/>
        <v>56</v>
      </c>
      <c r="O979" s="102"/>
      <c r="P979" s="101"/>
      <c r="Q979" s="103" t="s">
        <v>62</v>
      </c>
      <c r="R979" s="104">
        <f t="shared" si="48"/>
        <v>56</v>
      </c>
    </row>
    <row r="980" spans="1:18" s="6" customFormat="1" ht="12.75">
      <c r="A980" s="117"/>
      <c r="B980" s="3"/>
      <c r="C980" s="106" t="s">
        <v>10001</v>
      </c>
      <c r="D980" s="96" t="s">
        <v>39</v>
      </c>
      <c r="E980" s="4" t="s">
        <v>10323</v>
      </c>
      <c r="F980" s="97" t="str">
        <f>IFERROR(VLOOKUP(C980,Sheet9!$A$1:$C$457,2,FALSE),"")</f>
        <v/>
      </c>
      <c r="G980" s="98"/>
      <c r="H980" s="5"/>
      <c r="I980" s="99"/>
      <c r="J980" s="100">
        <v>45157</v>
      </c>
      <c r="K980" s="1">
        <f t="shared" ref="K980:K1043" si="49">59+J980</f>
        <v>45216</v>
      </c>
      <c r="L980" s="101"/>
      <c r="M980" s="99" t="str">
        <f>IFERROR(VLOOKUP(C980,Sheet9!$A$1:$C$457,3,FALSE),"")</f>
        <v/>
      </c>
      <c r="N980" s="101">
        <f t="shared" si="47"/>
        <v>56</v>
      </c>
      <c r="O980" s="102"/>
      <c r="P980" s="101"/>
      <c r="Q980" s="103" t="s">
        <v>62</v>
      </c>
      <c r="R980" s="104">
        <f t="shared" si="48"/>
        <v>56</v>
      </c>
    </row>
    <row r="981" spans="1:18" s="6" customFormat="1" ht="12.75">
      <c r="A981" s="117"/>
      <c r="B981" s="3"/>
      <c r="C981" s="106" t="s">
        <v>3324</v>
      </c>
      <c r="D981" s="96" t="s">
        <v>39</v>
      </c>
      <c r="E981" s="4" t="s">
        <v>10323</v>
      </c>
      <c r="F981" s="97" t="str">
        <f>IFERROR(VLOOKUP(C981,Sheet9!$A$1:$C$457,2,FALSE),"")</f>
        <v/>
      </c>
      <c r="G981" s="98"/>
      <c r="H981" s="5"/>
      <c r="I981" s="99"/>
      <c r="J981" s="100">
        <v>45157</v>
      </c>
      <c r="K981" s="1">
        <f t="shared" si="49"/>
        <v>45216</v>
      </c>
      <c r="L981" s="101"/>
      <c r="M981" s="99" t="str">
        <f>IFERROR(VLOOKUP(C981,Sheet9!$A$1:$C$457,3,FALSE),"")</f>
        <v/>
      </c>
      <c r="N981" s="101">
        <f t="shared" si="47"/>
        <v>56</v>
      </c>
      <c r="O981" s="102"/>
      <c r="P981" s="101"/>
      <c r="Q981" s="103" t="s">
        <v>62</v>
      </c>
      <c r="R981" s="104">
        <f t="shared" si="48"/>
        <v>56</v>
      </c>
    </row>
    <row r="982" spans="1:18" s="6" customFormat="1" ht="12.75">
      <c r="A982" s="117"/>
      <c r="B982" s="3"/>
      <c r="C982" s="106" t="s">
        <v>10002</v>
      </c>
      <c r="D982" s="96" t="s">
        <v>39</v>
      </c>
      <c r="E982" s="4" t="s">
        <v>10323</v>
      </c>
      <c r="F982" s="97" t="str">
        <f>IFERROR(VLOOKUP(C982,Sheet9!$A$1:$C$457,2,FALSE),"")</f>
        <v/>
      </c>
      <c r="G982" s="98"/>
      <c r="H982" s="5"/>
      <c r="I982" s="99"/>
      <c r="J982" s="100">
        <v>45157</v>
      </c>
      <c r="K982" s="1">
        <f t="shared" si="49"/>
        <v>45216</v>
      </c>
      <c r="L982" s="101"/>
      <c r="M982" s="99" t="str">
        <f>IFERROR(VLOOKUP(C982,Sheet9!$A$1:$C$457,3,FALSE),"")</f>
        <v/>
      </c>
      <c r="N982" s="101">
        <f t="shared" si="47"/>
        <v>56</v>
      </c>
      <c r="O982" s="102"/>
      <c r="P982" s="101"/>
      <c r="Q982" s="103" t="s">
        <v>62</v>
      </c>
      <c r="R982" s="104">
        <f t="shared" si="48"/>
        <v>56</v>
      </c>
    </row>
    <row r="983" spans="1:18" s="6" customFormat="1" ht="12.75">
      <c r="A983" s="117"/>
      <c r="B983" s="3"/>
      <c r="C983" s="106" t="s">
        <v>549</v>
      </c>
      <c r="D983" s="96" t="s">
        <v>39</v>
      </c>
      <c r="E983" s="4" t="s">
        <v>10323</v>
      </c>
      <c r="F983" s="97" t="str">
        <f>IFERROR(VLOOKUP(C983,Sheet9!$A$1:$C$457,2,FALSE),"")</f>
        <v/>
      </c>
      <c r="G983" s="98"/>
      <c r="H983" s="5"/>
      <c r="I983" s="99"/>
      <c r="J983" s="100">
        <v>45157</v>
      </c>
      <c r="K983" s="1">
        <f t="shared" si="49"/>
        <v>45216</v>
      </c>
      <c r="L983" s="101"/>
      <c r="M983" s="99" t="str">
        <f>IFERROR(VLOOKUP(C983,Sheet9!$A$1:$C$457,3,FALSE),"")</f>
        <v/>
      </c>
      <c r="N983" s="101">
        <f t="shared" si="47"/>
        <v>56</v>
      </c>
      <c r="O983" s="102"/>
      <c r="P983" s="101"/>
      <c r="Q983" s="103" t="s">
        <v>62</v>
      </c>
      <c r="R983" s="104">
        <f t="shared" si="48"/>
        <v>56</v>
      </c>
    </row>
    <row r="984" spans="1:18" s="6" customFormat="1" ht="12.75">
      <c r="A984" s="117"/>
      <c r="B984" s="3"/>
      <c r="C984" s="106" t="s">
        <v>10003</v>
      </c>
      <c r="D984" s="96" t="s">
        <v>39</v>
      </c>
      <c r="E984" s="4" t="s">
        <v>10323</v>
      </c>
      <c r="F984" s="97" t="str">
        <f>IFERROR(VLOOKUP(C984,Sheet9!$A$1:$C$457,2,FALSE),"")</f>
        <v/>
      </c>
      <c r="G984" s="98"/>
      <c r="H984" s="5"/>
      <c r="I984" s="99"/>
      <c r="J984" s="100">
        <v>45157</v>
      </c>
      <c r="K984" s="1">
        <f t="shared" si="49"/>
        <v>45216</v>
      </c>
      <c r="L984" s="101"/>
      <c r="M984" s="99" t="str">
        <f>IFERROR(VLOOKUP(C984,Sheet9!$A$1:$C$457,3,FALSE),"")</f>
        <v/>
      </c>
      <c r="N984" s="101">
        <f t="shared" si="47"/>
        <v>56</v>
      </c>
      <c r="O984" s="102"/>
      <c r="P984" s="101"/>
      <c r="Q984" s="103" t="s">
        <v>62</v>
      </c>
      <c r="R984" s="104">
        <f t="shared" si="48"/>
        <v>56</v>
      </c>
    </row>
    <row r="985" spans="1:18" s="6" customFormat="1" ht="12.75">
      <c r="A985" s="117"/>
      <c r="B985" s="3"/>
      <c r="C985" s="106" t="s">
        <v>10004</v>
      </c>
      <c r="D985" s="96" t="s">
        <v>39</v>
      </c>
      <c r="E985" s="4" t="s">
        <v>10323</v>
      </c>
      <c r="F985" s="97" t="str">
        <f>IFERROR(VLOOKUP(C985,Sheet9!$A$1:$C$457,2,FALSE),"")</f>
        <v/>
      </c>
      <c r="G985" s="98"/>
      <c r="H985" s="5"/>
      <c r="I985" s="99"/>
      <c r="J985" s="100">
        <v>45157</v>
      </c>
      <c r="K985" s="1">
        <f t="shared" si="49"/>
        <v>45216</v>
      </c>
      <c r="L985" s="101"/>
      <c r="M985" s="99" t="str">
        <f>IFERROR(VLOOKUP(C985,Sheet9!$A$1:$C$457,3,FALSE),"")</f>
        <v/>
      </c>
      <c r="N985" s="101">
        <f t="shared" si="47"/>
        <v>56</v>
      </c>
      <c r="O985" s="102"/>
      <c r="P985" s="101"/>
      <c r="Q985" s="103" t="s">
        <v>62</v>
      </c>
      <c r="R985" s="104">
        <f t="shared" si="48"/>
        <v>56</v>
      </c>
    </row>
    <row r="986" spans="1:18" s="6" customFormat="1" ht="12.75">
      <c r="A986" s="117"/>
      <c r="B986" s="3"/>
      <c r="C986" s="106" t="s">
        <v>10005</v>
      </c>
      <c r="D986" s="96" t="s">
        <v>39</v>
      </c>
      <c r="E986" s="4" t="s">
        <v>10323</v>
      </c>
      <c r="F986" s="97" t="str">
        <f>IFERROR(VLOOKUP(C986,Sheet9!$A$1:$C$457,2,FALSE),"")</f>
        <v/>
      </c>
      <c r="G986" s="98"/>
      <c r="H986" s="5"/>
      <c r="I986" s="99"/>
      <c r="J986" s="100">
        <v>45157</v>
      </c>
      <c r="K986" s="1">
        <f t="shared" si="49"/>
        <v>45216</v>
      </c>
      <c r="L986" s="101"/>
      <c r="M986" s="99" t="str">
        <f>IFERROR(VLOOKUP(C986,Sheet9!$A$1:$C$457,3,FALSE),"")</f>
        <v/>
      </c>
      <c r="N986" s="101">
        <f t="shared" si="47"/>
        <v>56</v>
      </c>
      <c r="O986" s="102"/>
      <c r="P986" s="101"/>
      <c r="Q986" s="103" t="s">
        <v>62</v>
      </c>
      <c r="R986" s="104">
        <f t="shared" si="48"/>
        <v>56</v>
      </c>
    </row>
    <row r="987" spans="1:18" s="6" customFormat="1" ht="12.75">
      <c r="A987" s="117"/>
      <c r="B987" s="3"/>
      <c r="C987" s="106" t="s">
        <v>10006</v>
      </c>
      <c r="D987" s="96" t="s">
        <v>39</v>
      </c>
      <c r="E987" s="4" t="s">
        <v>10323</v>
      </c>
      <c r="F987" s="97" t="str">
        <f>IFERROR(VLOOKUP(C987,Sheet9!$A$1:$C$457,2,FALSE),"")</f>
        <v/>
      </c>
      <c r="G987" s="98"/>
      <c r="H987" s="5"/>
      <c r="I987" s="99"/>
      <c r="J987" s="100">
        <v>45157</v>
      </c>
      <c r="K987" s="1">
        <f t="shared" si="49"/>
        <v>45216</v>
      </c>
      <c r="L987" s="101"/>
      <c r="M987" s="99" t="str">
        <f>IFERROR(VLOOKUP(C987,Sheet9!$A$1:$C$457,3,FALSE),"")</f>
        <v/>
      </c>
      <c r="N987" s="101">
        <f t="shared" si="47"/>
        <v>56</v>
      </c>
      <c r="O987" s="102"/>
      <c r="P987" s="101"/>
      <c r="Q987" s="103" t="s">
        <v>62</v>
      </c>
      <c r="R987" s="104">
        <f t="shared" si="48"/>
        <v>56</v>
      </c>
    </row>
    <row r="988" spans="1:18" s="6" customFormat="1" ht="12.75">
      <c r="A988" s="117"/>
      <c r="B988" s="3"/>
      <c r="C988" s="106" t="s">
        <v>10007</v>
      </c>
      <c r="D988" s="96" t="s">
        <v>39</v>
      </c>
      <c r="E988" s="4" t="s">
        <v>10323</v>
      </c>
      <c r="F988" s="97" t="str">
        <f>IFERROR(VLOOKUP(C988,Sheet9!$A$1:$C$457,2,FALSE),"")</f>
        <v/>
      </c>
      <c r="G988" s="98"/>
      <c r="H988" s="5"/>
      <c r="I988" s="99"/>
      <c r="J988" s="100">
        <v>45157</v>
      </c>
      <c r="K988" s="1">
        <f t="shared" si="49"/>
        <v>45216</v>
      </c>
      <c r="L988" s="101"/>
      <c r="M988" s="99" t="str">
        <f>IFERROR(VLOOKUP(C988,Sheet9!$A$1:$C$457,3,FALSE),"")</f>
        <v/>
      </c>
      <c r="N988" s="101">
        <f t="shared" si="47"/>
        <v>56</v>
      </c>
      <c r="O988" s="102"/>
      <c r="P988" s="101"/>
      <c r="Q988" s="103" t="s">
        <v>62</v>
      </c>
      <c r="R988" s="104">
        <f t="shared" si="48"/>
        <v>56</v>
      </c>
    </row>
    <row r="989" spans="1:18" s="6" customFormat="1" ht="12.75">
      <c r="A989" s="117"/>
      <c r="B989" s="3"/>
      <c r="C989" s="106" t="s">
        <v>10008</v>
      </c>
      <c r="D989" s="96" t="s">
        <v>39</v>
      </c>
      <c r="E989" s="4" t="s">
        <v>10323</v>
      </c>
      <c r="F989" s="97" t="str">
        <f>IFERROR(VLOOKUP(C989,Sheet9!$A$1:$C$457,2,FALSE),"")</f>
        <v/>
      </c>
      <c r="G989" s="98"/>
      <c r="H989" s="5"/>
      <c r="I989" s="99"/>
      <c r="J989" s="100">
        <v>45157</v>
      </c>
      <c r="K989" s="1">
        <f t="shared" si="49"/>
        <v>45216</v>
      </c>
      <c r="L989" s="101"/>
      <c r="M989" s="99" t="str">
        <f>IFERROR(VLOOKUP(C989,Sheet9!$A$1:$C$457,3,FALSE),"")</f>
        <v/>
      </c>
      <c r="N989" s="101">
        <f t="shared" si="47"/>
        <v>56</v>
      </c>
      <c r="O989" s="102"/>
      <c r="P989" s="101"/>
      <c r="Q989" s="103" t="s">
        <v>62</v>
      </c>
      <c r="R989" s="104">
        <f t="shared" si="48"/>
        <v>56</v>
      </c>
    </row>
    <row r="990" spans="1:18" s="6" customFormat="1" ht="12.75">
      <c r="A990" s="117"/>
      <c r="B990" s="3"/>
      <c r="C990" s="106" t="s">
        <v>10009</v>
      </c>
      <c r="D990" s="96" t="s">
        <v>39</v>
      </c>
      <c r="E990" s="4" t="s">
        <v>10323</v>
      </c>
      <c r="F990" s="97" t="str">
        <f>IFERROR(VLOOKUP(C990,Sheet9!$A$1:$C$457,2,FALSE),"")</f>
        <v/>
      </c>
      <c r="G990" s="98"/>
      <c r="H990" s="5"/>
      <c r="I990" s="99"/>
      <c r="J990" s="100">
        <v>45157</v>
      </c>
      <c r="K990" s="1">
        <f t="shared" si="49"/>
        <v>45216</v>
      </c>
      <c r="L990" s="101"/>
      <c r="M990" s="99" t="str">
        <f>IFERROR(VLOOKUP(C990,Sheet9!$A$1:$C$457,3,FALSE),"")</f>
        <v/>
      </c>
      <c r="N990" s="101">
        <f t="shared" si="47"/>
        <v>56</v>
      </c>
      <c r="O990" s="102"/>
      <c r="P990" s="101"/>
      <c r="Q990" s="103" t="s">
        <v>62</v>
      </c>
      <c r="R990" s="104">
        <f t="shared" si="48"/>
        <v>56</v>
      </c>
    </row>
    <row r="991" spans="1:18" s="6" customFormat="1" ht="12.75">
      <c r="A991" s="117"/>
      <c r="B991" s="3"/>
      <c r="C991" s="106" t="s">
        <v>10010</v>
      </c>
      <c r="D991" s="96" t="s">
        <v>39</v>
      </c>
      <c r="E991" s="4" t="s">
        <v>10323</v>
      </c>
      <c r="F991" s="97" t="str">
        <f>IFERROR(VLOOKUP(C991,Sheet9!$A$1:$C$457,2,FALSE),"")</f>
        <v/>
      </c>
      <c r="G991" s="98"/>
      <c r="H991" s="5"/>
      <c r="I991" s="99"/>
      <c r="J991" s="100">
        <v>45157</v>
      </c>
      <c r="K991" s="1">
        <f t="shared" si="49"/>
        <v>45216</v>
      </c>
      <c r="L991" s="101"/>
      <c r="M991" s="99" t="str">
        <f>IFERROR(VLOOKUP(C991,Sheet9!$A$1:$C$457,3,FALSE),"")</f>
        <v/>
      </c>
      <c r="N991" s="101">
        <f t="shared" si="47"/>
        <v>56</v>
      </c>
      <c r="O991" s="102"/>
      <c r="P991" s="101"/>
      <c r="Q991" s="103" t="s">
        <v>62</v>
      </c>
      <c r="R991" s="104">
        <f t="shared" si="48"/>
        <v>56</v>
      </c>
    </row>
    <row r="992" spans="1:18" s="6" customFormat="1" ht="12.75">
      <c r="A992" s="117"/>
      <c r="B992" s="3"/>
      <c r="C992" s="106" t="s">
        <v>10011</v>
      </c>
      <c r="D992" s="96" t="s">
        <v>39</v>
      </c>
      <c r="E992" s="4" t="s">
        <v>10323</v>
      </c>
      <c r="F992" s="97" t="str">
        <f>IFERROR(VLOOKUP(C992,Sheet9!$A$1:$C$457,2,FALSE),"")</f>
        <v/>
      </c>
      <c r="G992" s="98"/>
      <c r="H992" s="5"/>
      <c r="I992" s="99"/>
      <c r="J992" s="100">
        <v>45157</v>
      </c>
      <c r="K992" s="1">
        <f t="shared" si="49"/>
        <v>45216</v>
      </c>
      <c r="L992" s="101"/>
      <c r="M992" s="99" t="str">
        <f>IFERROR(VLOOKUP(C992,Sheet9!$A$1:$C$457,3,FALSE),"")</f>
        <v/>
      </c>
      <c r="N992" s="101">
        <f t="shared" si="47"/>
        <v>56</v>
      </c>
      <c r="O992" s="102"/>
      <c r="P992" s="101"/>
      <c r="Q992" s="103" t="s">
        <v>62</v>
      </c>
      <c r="R992" s="104">
        <f t="shared" si="48"/>
        <v>56</v>
      </c>
    </row>
    <row r="993" spans="1:18" s="6" customFormat="1" ht="12.75">
      <c r="A993" s="117"/>
      <c r="B993" s="3"/>
      <c r="C993" s="106" t="s">
        <v>1251</v>
      </c>
      <c r="D993" s="96" t="s">
        <v>39</v>
      </c>
      <c r="E993" s="4" t="s">
        <v>10323</v>
      </c>
      <c r="F993" s="97" t="str">
        <f>IFERROR(VLOOKUP(C993,Sheet9!$A$1:$C$457,2,FALSE),"")</f>
        <v/>
      </c>
      <c r="G993" s="98"/>
      <c r="H993" s="5"/>
      <c r="I993" s="99"/>
      <c r="J993" s="100">
        <v>45157</v>
      </c>
      <c r="K993" s="1">
        <f t="shared" si="49"/>
        <v>45216</v>
      </c>
      <c r="L993" s="101"/>
      <c r="M993" s="99" t="str">
        <f>IFERROR(VLOOKUP(C993,Sheet9!$A$1:$C$457,3,FALSE),"")</f>
        <v/>
      </c>
      <c r="N993" s="101">
        <f t="shared" si="47"/>
        <v>56</v>
      </c>
      <c r="O993" s="102"/>
      <c r="P993" s="101"/>
      <c r="Q993" s="103" t="s">
        <v>62</v>
      </c>
      <c r="R993" s="104">
        <f t="shared" si="48"/>
        <v>56</v>
      </c>
    </row>
    <row r="994" spans="1:18" s="6" customFormat="1" ht="12.75">
      <c r="A994" s="117"/>
      <c r="B994" s="3"/>
      <c r="C994" s="106" t="s">
        <v>10012</v>
      </c>
      <c r="D994" s="96" t="s">
        <v>39</v>
      </c>
      <c r="E994" s="4" t="s">
        <v>10323</v>
      </c>
      <c r="F994" s="97" t="str">
        <f>IFERROR(VLOOKUP(C994,Sheet9!$A$1:$C$457,2,FALSE),"")</f>
        <v/>
      </c>
      <c r="G994" s="98"/>
      <c r="H994" s="5"/>
      <c r="I994" s="99"/>
      <c r="J994" s="100">
        <v>45157</v>
      </c>
      <c r="K994" s="1">
        <f t="shared" si="49"/>
        <v>45216</v>
      </c>
      <c r="L994" s="101"/>
      <c r="M994" s="99" t="str">
        <f>IFERROR(VLOOKUP(C994,Sheet9!$A$1:$C$457,3,FALSE),"")</f>
        <v/>
      </c>
      <c r="N994" s="101">
        <f t="shared" si="47"/>
        <v>56</v>
      </c>
      <c r="O994" s="102"/>
      <c r="P994" s="101"/>
      <c r="Q994" s="103" t="s">
        <v>62</v>
      </c>
      <c r="R994" s="104">
        <f t="shared" si="48"/>
        <v>56</v>
      </c>
    </row>
    <row r="995" spans="1:18" s="6" customFormat="1" ht="12.75">
      <c r="A995" s="117"/>
      <c r="B995" s="3"/>
      <c r="C995" s="106" t="s">
        <v>10013</v>
      </c>
      <c r="D995" s="96" t="s">
        <v>39</v>
      </c>
      <c r="E995" s="4" t="s">
        <v>10323</v>
      </c>
      <c r="F995" s="97" t="str">
        <f>IFERROR(VLOOKUP(C995,Sheet9!$A$1:$C$457,2,FALSE),"")</f>
        <v/>
      </c>
      <c r="G995" s="98"/>
      <c r="H995" s="5"/>
      <c r="I995" s="99"/>
      <c r="J995" s="100">
        <v>45157</v>
      </c>
      <c r="K995" s="1">
        <f t="shared" si="49"/>
        <v>45216</v>
      </c>
      <c r="L995" s="101"/>
      <c r="M995" s="99" t="str">
        <f>IFERROR(VLOOKUP(C995,Sheet9!$A$1:$C$457,3,FALSE),"")</f>
        <v/>
      </c>
      <c r="N995" s="101">
        <f t="shared" si="47"/>
        <v>56</v>
      </c>
      <c r="O995" s="102"/>
      <c r="P995" s="101"/>
      <c r="Q995" s="103" t="s">
        <v>62</v>
      </c>
      <c r="R995" s="104">
        <f t="shared" si="48"/>
        <v>56</v>
      </c>
    </row>
    <row r="996" spans="1:18" s="6" customFormat="1" ht="12.75">
      <c r="A996" s="117"/>
      <c r="B996" s="3"/>
      <c r="C996" s="106" t="s">
        <v>10014</v>
      </c>
      <c r="D996" s="96" t="s">
        <v>39</v>
      </c>
      <c r="E996" s="4" t="s">
        <v>10323</v>
      </c>
      <c r="F996" s="97" t="str">
        <f>IFERROR(VLOOKUP(C996,Sheet9!$A$1:$C$457,2,FALSE),"")</f>
        <v/>
      </c>
      <c r="G996" s="98"/>
      <c r="H996" s="5"/>
      <c r="I996" s="99"/>
      <c r="J996" s="100">
        <v>45157</v>
      </c>
      <c r="K996" s="1">
        <f t="shared" si="49"/>
        <v>45216</v>
      </c>
      <c r="L996" s="101"/>
      <c r="M996" s="99" t="str">
        <f>IFERROR(VLOOKUP(C996,Sheet9!$A$1:$C$457,3,FALSE),"")</f>
        <v/>
      </c>
      <c r="N996" s="101">
        <f t="shared" si="47"/>
        <v>56</v>
      </c>
      <c r="O996" s="102"/>
      <c r="P996" s="101"/>
      <c r="Q996" s="103" t="s">
        <v>62</v>
      </c>
      <c r="R996" s="104">
        <f t="shared" si="48"/>
        <v>56</v>
      </c>
    </row>
    <row r="997" spans="1:18" s="6" customFormat="1" ht="12.75">
      <c r="A997" s="117"/>
      <c r="B997" s="3"/>
      <c r="C997" s="106" t="s">
        <v>4299</v>
      </c>
      <c r="D997" s="96" t="s">
        <v>39</v>
      </c>
      <c r="E997" s="4" t="s">
        <v>10323</v>
      </c>
      <c r="F997" s="97" t="str">
        <f>IFERROR(VLOOKUP(C997,Sheet9!$A$1:$C$457,2,FALSE),"")</f>
        <v/>
      </c>
      <c r="G997" s="98"/>
      <c r="H997" s="5"/>
      <c r="I997" s="99"/>
      <c r="J997" s="100">
        <v>45157</v>
      </c>
      <c r="K997" s="1">
        <f t="shared" si="49"/>
        <v>45216</v>
      </c>
      <c r="L997" s="101"/>
      <c r="M997" s="99" t="str">
        <f>IFERROR(VLOOKUP(C997,Sheet9!$A$1:$C$457,3,FALSE),"")</f>
        <v/>
      </c>
      <c r="N997" s="101">
        <f t="shared" si="47"/>
        <v>56</v>
      </c>
      <c r="O997" s="102"/>
      <c r="P997" s="101"/>
      <c r="Q997" s="103" t="s">
        <v>62</v>
      </c>
      <c r="R997" s="104">
        <f t="shared" si="48"/>
        <v>56</v>
      </c>
    </row>
    <row r="998" spans="1:18" s="6" customFormat="1" ht="12.75">
      <c r="A998" s="117"/>
      <c r="B998" s="3"/>
      <c r="C998" s="106" t="s">
        <v>10015</v>
      </c>
      <c r="D998" s="96" t="s">
        <v>39</v>
      </c>
      <c r="E998" s="4" t="s">
        <v>10323</v>
      </c>
      <c r="F998" s="97" t="str">
        <f>IFERROR(VLOOKUP(C998,Sheet9!$A$1:$C$457,2,FALSE),"")</f>
        <v/>
      </c>
      <c r="G998" s="98"/>
      <c r="H998" s="5"/>
      <c r="I998" s="99"/>
      <c r="J998" s="100">
        <v>45157</v>
      </c>
      <c r="K998" s="1">
        <f t="shared" si="49"/>
        <v>45216</v>
      </c>
      <c r="L998" s="101"/>
      <c r="M998" s="99" t="str">
        <f>IFERROR(VLOOKUP(C998,Sheet9!$A$1:$C$457,3,FALSE),"")</f>
        <v/>
      </c>
      <c r="N998" s="101">
        <f t="shared" si="47"/>
        <v>56</v>
      </c>
      <c r="O998" s="102"/>
      <c r="P998" s="101"/>
      <c r="Q998" s="103" t="s">
        <v>62</v>
      </c>
      <c r="R998" s="104">
        <f t="shared" si="48"/>
        <v>56</v>
      </c>
    </row>
    <row r="999" spans="1:18" s="6" customFormat="1" ht="12.75">
      <c r="A999" s="117"/>
      <c r="B999" s="3"/>
      <c r="C999" s="106" t="s">
        <v>10016</v>
      </c>
      <c r="D999" s="96" t="s">
        <v>39</v>
      </c>
      <c r="E999" s="4" t="s">
        <v>10323</v>
      </c>
      <c r="F999" s="97" t="str">
        <f>IFERROR(VLOOKUP(C999,Sheet9!$A$1:$C$457,2,FALSE),"")</f>
        <v/>
      </c>
      <c r="G999" s="98"/>
      <c r="H999" s="5"/>
      <c r="I999" s="99"/>
      <c r="J999" s="100">
        <v>45157</v>
      </c>
      <c r="K999" s="1">
        <f t="shared" si="49"/>
        <v>45216</v>
      </c>
      <c r="L999" s="101"/>
      <c r="M999" s="99" t="str">
        <f>IFERROR(VLOOKUP(C999,Sheet9!$A$1:$C$457,3,FALSE),"")</f>
        <v/>
      </c>
      <c r="N999" s="101">
        <f t="shared" si="47"/>
        <v>56</v>
      </c>
      <c r="O999" s="102"/>
      <c r="P999" s="101"/>
      <c r="Q999" s="103" t="s">
        <v>62</v>
      </c>
      <c r="R999" s="104">
        <f t="shared" si="48"/>
        <v>56</v>
      </c>
    </row>
    <row r="1000" spans="1:18" s="6" customFormat="1" ht="12.75">
      <c r="A1000" s="117"/>
      <c r="B1000" s="3"/>
      <c r="C1000" s="106" t="s">
        <v>10349</v>
      </c>
      <c r="D1000" s="96"/>
      <c r="E1000" s="4" t="s">
        <v>10758</v>
      </c>
      <c r="F1000" s="97" t="str">
        <f>IFERROR(VLOOKUP(C1000,Sheet9!$A$1:$C$457,2,FALSE),"")</f>
        <v/>
      </c>
      <c r="G1000" s="98"/>
      <c r="H1000" s="5"/>
      <c r="I1000" s="99"/>
      <c r="J1000" s="100">
        <v>45160</v>
      </c>
      <c r="K1000" s="1">
        <f t="shared" si="49"/>
        <v>45219</v>
      </c>
      <c r="L1000" s="101"/>
      <c r="M1000" s="99" t="str">
        <f>IFERROR(VLOOKUP(C1000,Sheet9!$A$1:$C$457,3,FALSE),"")</f>
        <v/>
      </c>
      <c r="N1000" s="101">
        <f t="shared" si="47"/>
        <v>44</v>
      </c>
      <c r="O1000" s="102"/>
      <c r="P1000" s="101"/>
      <c r="Q1000" s="103" t="s">
        <v>62</v>
      </c>
      <c r="R1000" s="104">
        <f t="shared" si="48"/>
        <v>44</v>
      </c>
    </row>
    <row r="1001" spans="1:18" s="6" customFormat="1" ht="12.75">
      <c r="A1001" s="117"/>
      <c r="B1001" s="3"/>
      <c r="C1001" s="106" t="s">
        <v>10351</v>
      </c>
      <c r="D1001" s="96"/>
      <c r="E1001" s="4" t="s">
        <v>10758</v>
      </c>
      <c r="F1001" s="97" t="str">
        <f>IFERROR(VLOOKUP(C1001,Sheet9!$A$1:$C$457,2,FALSE),"")</f>
        <v/>
      </c>
      <c r="G1001" s="98"/>
      <c r="H1001" s="5"/>
      <c r="I1001" s="99"/>
      <c r="J1001" s="100">
        <v>45160</v>
      </c>
      <c r="K1001" s="1">
        <f t="shared" si="49"/>
        <v>45219</v>
      </c>
      <c r="L1001" s="101"/>
      <c r="M1001" s="99" t="str">
        <f>IFERROR(VLOOKUP(C1001,Sheet9!$A$1:$C$457,3,FALSE),"")</f>
        <v/>
      </c>
      <c r="N1001" s="101">
        <f t="shared" si="47"/>
        <v>44</v>
      </c>
      <c r="O1001" s="102"/>
      <c r="P1001" s="101"/>
      <c r="Q1001" s="103" t="s">
        <v>62</v>
      </c>
      <c r="R1001" s="104">
        <f t="shared" si="48"/>
        <v>44</v>
      </c>
    </row>
    <row r="1002" spans="1:18" s="6" customFormat="1" ht="12.75">
      <c r="A1002" s="117"/>
      <c r="B1002" s="3"/>
      <c r="C1002" s="106" t="s">
        <v>10353</v>
      </c>
      <c r="D1002" s="96"/>
      <c r="E1002" s="4" t="s">
        <v>10759</v>
      </c>
      <c r="F1002" s="97" t="str">
        <f>IFERROR(VLOOKUP(C1002,Sheet9!$A$1:$C$457,2,FALSE),"")</f>
        <v/>
      </c>
      <c r="G1002" s="98"/>
      <c r="H1002" s="5"/>
      <c r="I1002" s="99"/>
      <c r="J1002" s="100">
        <v>45165</v>
      </c>
      <c r="K1002" s="1">
        <f t="shared" si="49"/>
        <v>45224</v>
      </c>
      <c r="L1002" s="101"/>
      <c r="M1002" s="99" t="str">
        <f>IFERROR(VLOOKUP(C1002,Sheet9!$A$1:$C$457,3,FALSE),"")</f>
        <v/>
      </c>
      <c r="N1002" s="101">
        <f t="shared" si="47"/>
        <v>24</v>
      </c>
      <c r="O1002" s="102"/>
      <c r="P1002" s="101"/>
      <c r="Q1002" s="103" t="s">
        <v>62</v>
      </c>
      <c r="R1002" s="104">
        <f t="shared" si="48"/>
        <v>24</v>
      </c>
    </row>
    <row r="1003" spans="1:18" s="6" customFormat="1" ht="12.75">
      <c r="A1003" s="117"/>
      <c r="B1003" s="3"/>
      <c r="C1003" s="106" t="s">
        <v>10354</v>
      </c>
      <c r="D1003" s="96"/>
      <c r="E1003" s="4" t="s">
        <v>10759</v>
      </c>
      <c r="F1003" s="97" t="str">
        <f>IFERROR(VLOOKUP(C1003,Sheet9!$A$1:$C$457,2,FALSE),"")</f>
        <v/>
      </c>
      <c r="G1003" s="98"/>
      <c r="H1003" s="5"/>
      <c r="I1003" s="99"/>
      <c r="J1003" s="100">
        <v>45165</v>
      </c>
      <c r="K1003" s="1">
        <f t="shared" si="49"/>
        <v>45224</v>
      </c>
      <c r="L1003" s="101"/>
      <c r="M1003" s="99" t="str">
        <f>IFERROR(VLOOKUP(C1003,Sheet9!$A$1:$C$457,3,FALSE),"")</f>
        <v/>
      </c>
      <c r="N1003" s="101">
        <f t="shared" si="47"/>
        <v>24</v>
      </c>
      <c r="O1003" s="102"/>
      <c r="P1003" s="101"/>
      <c r="Q1003" s="103" t="s">
        <v>62</v>
      </c>
      <c r="R1003" s="104">
        <f t="shared" si="48"/>
        <v>24</v>
      </c>
    </row>
    <row r="1004" spans="1:18" s="6" customFormat="1" ht="12.75">
      <c r="A1004" s="117"/>
      <c r="B1004" s="3"/>
      <c r="C1004" s="106" t="s">
        <v>2880</v>
      </c>
      <c r="D1004" s="96"/>
      <c r="E1004" s="4" t="s">
        <v>10759</v>
      </c>
      <c r="F1004" s="97" t="str">
        <f>IFERROR(VLOOKUP(C1004,Sheet9!$A$1:$C$457,2,FALSE),"")</f>
        <v/>
      </c>
      <c r="G1004" s="98"/>
      <c r="H1004" s="5"/>
      <c r="I1004" s="99"/>
      <c r="J1004" s="100">
        <v>45165</v>
      </c>
      <c r="K1004" s="1">
        <f t="shared" si="49"/>
        <v>45224</v>
      </c>
      <c r="L1004" s="101"/>
      <c r="M1004" s="99" t="str">
        <f>IFERROR(VLOOKUP(C1004,Sheet9!$A$1:$C$457,3,FALSE),"")</f>
        <v/>
      </c>
      <c r="N1004" s="101">
        <f t="shared" ref="N1004:N1067" si="50">4*($G$3-K1004)</f>
        <v>24</v>
      </c>
      <c r="O1004" s="102"/>
      <c r="P1004" s="101"/>
      <c r="Q1004" s="103" t="s">
        <v>62</v>
      </c>
      <c r="R1004" s="104">
        <f t="shared" si="48"/>
        <v>24</v>
      </c>
    </row>
    <row r="1005" spans="1:18" s="6" customFormat="1" ht="12.75">
      <c r="A1005" s="117"/>
      <c r="B1005" s="3"/>
      <c r="C1005" s="106" t="s">
        <v>10355</v>
      </c>
      <c r="D1005" s="96"/>
      <c r="E1005" s="4" t="s">
        <v>10759</v>
      </c>
      <c r="F1005" s="97" t="str">
        <f>IFERROR(VLOOKUP(C1005,Sheet9!$A$1:$C$457,2,FALSE),"")</f>
        <v/>
      </c>
      <c r="G1005" s="98"/>
      <c r="H1005" s="5"/>
      <c r="I1005" s="99"/>
      <c r="J1005" s="100">
        <v>45165</v>
      </c>
      <c r="K1005" s="1">
        <f t="shared" si="49"/>
        <v>45224</v>
      </c>
      <c r="L1005" s="101"/>
      <c r="M1005" s="99" t="str">
        <f>IFERROR(VLOOKUP(C1005,Sheet9!$A$1:$C$457,3,FALSE),"")</f>
        <v/>
      </c>
      <c r="N1005" s="101">
        <f t="shared" si="50"/>
        <v>24</v>
      </c>
      <c r="O1005" s="102"/>
      <c r="P1005" s="101"/>
      <c r="Q1005" s="103" t="s">
        <v>62</v>
      </c>
      <c r="R1005" s="104">
        <f t="shared" si="48"/>
        <v>24</v>
      </c>
    </row>
    <row r="1006" spans="1:18" s="6" customFormat="1" ht="12.75">
      <c r="A1006" s="117"/>
      <c r="B1006" s="3"/>
      <c r="C1006" s="106" t="s">
        <v>10356</v>
      </c>
      <c r="D1006" s="96"/>
      <c r="E1006" s="4" t="s">
        <v>10759</v>
      </c>
      <c r="F1006" s="97" t="str">
        <f>IFERROR(VLOOKUP(C1006,Sheet9!$A$1:$C$457,2,FALSE),"")</f>
        <v/>
      </c>
      <c r="G1006" s="98"/>
      <c r="H1006" s="5"/>
      <c r="I1006" s="99"/>
      <c r="J1006" s="100">
        <v>45165</v>
      </c>
      <c r="K1006" s="1">
        <f t="shared" si="49"/>
        <v>45224</v>
      </c>
      <c r="L1006" s="101"/>
      <c r="M1006" s="99" t="str">
        <f>IFERROR(VLOOKUP(C1006,Sheet9!$A$1:$C$457,3,FALSE),"")</f>
        <v/>
      </c>
      <c r="N1006" s="101">
        <f t="shared" si="50"/>
        <v>24</v>
      </c>
      <c r="O1006" s="102"/>
      <c r="P1006" s="101"/>
      <c r="Q1006" s="103" t="s">
        <v>62</v>
      </c>
      <c r="R1006" s="104">
        <f t="shared" si="48"/>
        <v>24</v>
      </c>
    </row>
    <row r="1007" spans="1:18" s="6" customFormat="1" ht="12.75">
      <c r="A1007" s="117"/>
      <c r="B1007" s="3"/>
      <c r="C1007" s="106" t="s">
        <v>10357</v>
      </c>
      <c r="D1007" s="96"/>
      <c r="E1007" s="4" t="s">
        <v>10759</v>
      </c>
      <c r="F1007" s="97" t="str">
        <f>IFERROR(VLOOKUP(C1007,Sheet9!$A$1:$C$457,2,FALSE),"")</f>
        <v/>
      </c>
      <c r="G1007" s="98"/>
      <c r="H1007" s="5"/>
      <c r="I1007" s="99"/>
      <c r="J1007" s="100">
        <v>45165</v>
      </c>
      <c r="K1007" s="1">
        <f t="shared" si="49"/>
        <v>45224</v>
      </c>
      <c r="L1007" s="101"/>
      <c r="M1007" s="99" t="str">
        <f>IFERROR(VLOOKUP(C1007,Sheet9!$A$1:$C$457,3,FALSE),"")</f>
        <v/>
      </c>
      <c r="N1007" s="101">
        <f t="shared" si="50"/>
        <v>24</v>
      </c>
      <c r="O1007" s="102"/>
      <c r="P1007" s="101"/>
      <c r="Q1007" s="103" t="s">
        <v>62</v>
      </c>
      <c r="R1007" s="104">
        <f t="shared" si="48"/>
        <v>24</v>
      </c>
    </row>
    <row r="1008" spans="1:18" s="6" customFormat="1" ht="12.75">
      <c r="A1008" s="117"/>
      <c r="B1008" s="3"/>
      <c r="C1008" s="106" t="s">
        <v>10358</v>
      </c>
      <c r="D1008" s="96"/>
      <c r="E1008" s="4" t="s">
        <v>10759</v>
      </c>
      <c r="F1008" s="97" t="str">
        <f>IFERROR(VLOOKUP(C1008,Sheet9!$A$1:$C$457,2,FALSE),"")</f>
        <v/>
      </c>
      <c r="G1008" s="98"/>
      <c r="H1008" s="5"/>
      <c r="I1008" s="99"/>
      <c r="J1008" s="100">
        <v>45165</v>
      </c>
      <c r="K1008" s="1">
        <f t="shared" si="49"/>
        <v>45224</v>
      </c>
      <c r="L1008" s="101"/>
      <c r="M1008" s="99" t="str">
        <f>IFERROR(VLOOKUP(C1008,Sheet9!$A$1:$C$457,3,FALSE),"")</f>
        <v/>
      </c>
      <c r="N1008" s="101">
        <f t="shared" si="50"/>
        <v>24</v>
      </c>
      <c r="O1008" s="102"/>
      <c r="P1008" s="101"/>
      <c r="Q1008" s="103" t="s">
        <v>62</v>
      </c>
      <c r="R1008" s="104">
        <f t="shared" si="48"/>
        <v>24</v>
      </c>
    </row>
    <row r="1009" spans="1:18" s="6" customFormat="1" ht="12.75">
      <c r="A1009" s="117"/>
      <c r="B1009" s="3"/>
      <c r="C1009" s="106" t="s">
        <v>2834</v>
      </c>
      <c r="D1009" s="96"/>
      <c r="E1009" s="4" t="s">
        <v>10759</v>
      </c>
      <c r="F1009" s="97" t="str">
        <f>IFERROR(VLOOKUP(C1009,Sheet9!$A$1:$C$457,2,FALSE),"")</f>
        <v/>
      </c>
      <c r="G1009" s="98"/>
      <c r="H1009" s="5"/>
      <c r="I1009" s="99"/>
      <c r="J1009" s="100">
        <v>45165</v>
      </c>
      <c r="K1009" s="1">
        <f t="shared" si="49"/>
        <v>45224</v>
      </c>
      <c r="L1009" s="101"/>
      <c r="M1009" s="99" t="str">
        <f>IFERROR(VLOOKUP(C1009,Sheet9!$A$1:$C$457,3,FALSE),"")</f>
        <v/>
      </c>
      <c r="N1009" s="101">
        <f t="shared" si="50"/>
        <v>24</v>
      </c>
      <c r="O1009" s="102"/>
      <c r="P1009" s="101"/>
      <c r="Q1009" s="103" t="s">
        <v>62</v>
      </c>
      <c r="R1009" s="104">
        <f t="shared" si="48"/>
        <v>24</v>
      </c>
    </row>
    <row r="1010" spans="1:18" s="6" customFormat="1" ht="12.75">
      <c r="A1010" s="117"/>
      <c r="B1010" s="3"/>
      <c r="C1010" s="106" t="s">
        <v>10359</v>
      </c>
      <c r="D1010" s="96"/>
      <c r="E1010" s="4" t="s">
        <v>10759</v>
      </c>
      <c r="F1010" s="97" t="str">
        <f>IFERROR(VLOOKUP(C1010,Sheet9!$A$1:$C$457,2,FALSE),"")</f>
        <v/>
      </c>
      <c r="G1010" s="98"/>
      <c r="H1010" s="5"/>
      <c r="I1010" s="99"/>
      <c r="J1010" s="100">
        <v>45165</v>
      </c>
      <c r="K1010" s="1">
        <f t="shared" si="49"/>
        <v>45224</v>
      </c>
      <c r="L1010" s="101"/>
      <c r="M1010" s="99" t="str">
        <f>IFERROR(VLOOKUP(C1010,Sheet9!$A$1:$C$457,3,FALSE),"")</f>
        <v/>
      </c>
      <c r="N1010" s="101">
        <f t="shared" si="50"/>
        <v>24</v>
      </c>
      <c r="O1010" s="102"/>
      <c r="P1010" s="101"/>
      <c r="Q1010" s="103" t="s">
        <v>62</v>
      </c>
      <c r="R1010" s="104">
        <f t="shared" si="48"/>
        <v>24</v>
      </c>
    </row>
    <row r="1011" spans="1:18" s="6" customFormat="1" ht="12.75">
      <c r="A1011" s="117"/>
      <c r="B1011" s="3"/>
      <c r="C1011" s="106" t="s">
        <v>6505</v>
      </c>
      <c r="D1011" s="96"/>
      <c r="E1011" s="4" t="s">
        <v>10759</v>
      </c>
      <c r="F1011" s="97" t="str">
        <f>IFERROR(VLOOKUP(C1011,Sheet9!$A$1:$C$457,2,FALSE),"")</f>
        <v/>
      </c>
      <c r="G1011" s="98"/>
      <c r="H1011" s="5"/>
      <c r="I1011" s="99"/>
      <c r="J1011" s="100">
        <v>45165</v>
      </c>
      <c r="K1011" s="1">
        <f t="shared" si="49"/>
        <v>45224</v>
      </c>
      <c r="L1011" s="101"/>
      <c r="M1011" s="99" t="str">
        <f>IFERROR(VLOOKUP(C1011,Sheet9!$A$1:$C$457,3,FALSE),"")</f>
        <v/>
      </c>
      <c r="N1011" s="101">
        <f t="shared" si="50"/>
        <v>24</v>
      </c>
      <c r="O1011" s="102"/>
      <c r="P1011" s="101"/>
      <c r="Q1011" s="103" t="s">
        <v>62</v>
      </c>
      <c r="R1011" s="104">
        <f t="shared" si="48"/>
        <v>24</v>
      </c>
    </row>
    <row r="1012" spans="1:18" s="6" customFormat="1" ht="12.75">
      <c r="A1012" s="117"/>
      <c r="B1012" s="3"/>
      <c r="C1012" s="106" t="s">
        <v>10360</v>
      </c>
      <c r="D1012" s="96"/>
      <c r="E1012" s="4" t="s">
        <v>10759</v>
      </c>
      <c r="F1012" s="97" t="str">
        <f>IFERROR(VLOOKUP(C1012,Sheet9!$A$1:$C$457,2,FALSE),"")</f>
        <v/>
      </c>
      <c r="G1012" s="98"/>
      <c r="H1012" s="5"/>
      <c r="I1012" s="99"/>
      <c r="J1012" s="100">
        <v>45165</v>
      </c>
      <c r="K1012" s="1">
        <f t="shared" si="49"/>
        <v>45224</v>
      </c>
      <c r="L1012" s="101"/>
      <c r="M1012" s="99" t="str">
        <f>IFERROR(VLOOKUP(C1012,Sheet9!$A$1:$C$457,3,FALSE),"")</f>
        <v/>
      </c>
      <c r="N1012" s="101">
        <f t="shared" si="50"/>
        <v>24</v>
      </c>
      <c r="O1012" s="102"/>
      <c r="P1012" s="101"/>
      <c r="Q1012" s="103" t="s">
        <v>62</v>
      </c>
      <c r="R1012" s="104">
        <f t="shared" si="48"/>
        <v>24</v>
      </c>
    </row>
    <row r="1013" spans="1:18" s="6" customFormat="1" ht="12.75">
      <c r="A1013" s="117"/>
      <c r="B1013" s="3"/>
      <c r="C1013" s="106" t="s">
        <v>1695</v>
      </c>
      <c r="D1013" s="96"/>
      <c r="E1013" s="4" t="s">
        <v>10759</v>
      </c>
      <c r="F1013" s="97" t="str">
        <f>IFERROR(VLOOKUP(C1013,Sheet9!$A$1:$C$457,2,FALSE),"")</f>
        <v/>
      </c>
      <c r="G1013" s="98"/>
      <c r="H1013" s="5"/>
      <c r="I1013" s="99"/>
      <c r="J1013" s="100">
        <v>45165</v>
      </c>
      <c r="K1013" s="1">
        <f t="shared" si="49"/>
        <v>45224</v>
      </c>
      <c r="L1013" s="101"/>
      <c r="M1013" s="99" t="str">
        <f>IFERROR(VLOOKUP(C1013,Sheet9!$A$1:$C$457,3,FALSE),"")</f>
        <v/>
      </c>
      <c r="N1013" s="101">
        <f t="shared" si="50"/>
        <v>24</v>
      </c>
      <c r="O1013" s="102"/>
      <c r="P1013" s="101"/>
      <c r="Q1013" s="103" t="s">
        <v>62</v>
      </c>
      <c r="R1013" s="104">
        <f t="shared" si="48"/>
        <v>24</v>
      </c>
    </row>
    <row r="1014" spans="1:18" s="6" customFormat="1" ht="12.75">
      <c r="A1014" s="117"/>
      <c r="B1014" s="3"/>
      <c r="C1014" s="106" t="s">
        <v>10361</v>
      </c>
      <c r="D1014" s="96"/>
      <c r="E1014" s="4" t="s">
        <v>10759</v>
      </c>
      <c r="F1014" s="97" t="str">
        <f>IFERROR(VLOOKUP(C1014,Sheet9!$A$1:$C$457,2,FALSE),"")</f>
        <v/>
      </c>
      <c r="G1014" s="98"/>
      <c r="H1014" s="5"/>
      <c r="I1014" s="99"/>
      <c r="J1014" s="100">
        <v>45165</v>
      </c>
      <c r="K1014" s="1">
        <f t="shared" si="49"/>
        <v>45224</v>
      </c>
      <c r="L1014" s="101"/>
      <c r="M1014" s="99" t="str">
        <f>IFERROR(VLOOKUP(C1014,Sheet9!$A$1:$C$457,3,FALSE),"")</f>
        <v/>
      </c>
      <c r="N1014" s="101">
        <f t="shared" si="50"/>
        <v>24</v>
      </c>
      <c r="O1014" s="102"/>
      <c r="P1014" s="101"/>
      <c r="Q1014" s="103" t="s">
        <v>62</v>
      </c>
      <c r="R1014" s="104">
        <f t="shared" si="48"/>
        <v>24</v>
      </c>
    </row>
    <row r="1015" spans="1:18" s="6" customFormat="1" ht="12.75">
      <c r="A1015" s="117"/>
      <c r="B1015" s="3"/>
      <c r="C1015" s="106" t="s">
        <v>10362</v>
      </c>
      <c r="D1015" s="96"/>
      <c r="E1015" s="4" t="s">
        <v>10759</v>
      </c>
      <c r="F1015" s="97" t="str">
        <f>IFERROR(VLOOKUP(C1015,Sheet9!$A$1:$C$457,2,FALSE),"")</f>
        <v/>
      </c>
      <c r="G1015" s="98"/>
      <c r="H1015" s="5"/>
      <c r="I1015" s="99"/>
      <c r="J1015" s="100">
        <v>45165</v>
      </c>
      <c r="K1015" s="1">
        <f t="shared" si="49"/>
        <v>45224</v>
      </c>
      <c r="L1015" s="101"/>
      <c r="M1015" s="99" t="str">
        <f>IFERROR(VLOOKUP(C1015,Sheet9!$A$1:$C$457,3,FALSE),"")</f>
        <v/>
      </c>
      <c r="N1015" s="101">
        <f t="shared" si="50"/>
        <v>24</v>
      </c>
      <c r="O1015" s="102"/>
      <c r="P1015" s="101"/>
      <c r="Q1015" s="103" t="s">
        <v>62</v>
      </c>
      <c r="R1015" s="104">
        <f t="shared" si="48"/>
        <v>24</v>
      </c>
    </row>
    <row r="1016" spans="1:18" s="6" customFormat="1" ht="12.75">
      <c r="A1016" s="117"/>
      <c r="B1016" s="3"/>
      <c r="C1016" s="106" t="s">
        <v>10363</v>
      </c>
      <c r="D1016" s="96"/>
      <c r="E1016" s="4" t="s">
        <v>10759</v>
      </c>
      <c r="F1016" s="97" t="str">
        <f>IFERROR(VLOOKUP(C1016,Sheet9!$A$1:$C$457,2,FALSE),"")</f>
        <v/>
      </c>
      <c r="G1016" s="98"/>
      <c r="H1016" s="5"/>
      <c r="I1016" s="99"/>
      <c r="J1016" s="100">
        <v>45165</v>
      </c>
      <c r="K1016" s="1">
        <f t="shared" si="49"/>
        <v>45224</v>
      </c>
      <c r="L1016" s="101"/>
      <c r="M1016" s="99" t="str">
        <f>IFERROR(VLOOKUP(C1016,Sheet9!$A$1:$C$457,3,FALSE),"")</f>
        <v/>
      </c>
      <c r="N1016" s="101">
        <f t="shared" si="50"/>
        <v>24</v>
      </c>
      <c r="O1016" s="102"/>
      <c r="P1016" s="101"/>
      <c r="Q1016" s="103" t="s">
        <v>62</v>
      </c>
      <c r="R1016" s="104">
        <f t="shared" si="48"/>
        <v>24</v>
      </c>
    </row>
    <row r="1017" spans="1:18" s="6" customFormat="1" ht="12.75">
      <c r="A1017" s="117"/>
      <c r="B1017" s="3"/>
      <c r="C1017" s="106" t="s">
        <v>10364</v>
      </c>
      <c r="D1017" s="96"/>
      <c r="E1017" s="4" t="s">
        <v>10759</v>
      </c>
      <c r="F1017" s="97" t="str">
        <f>IFERROR(VLOOKUP(C1017,Sheet9!$A$1:$C$457,2,FALSE),"")</f>
        <v/>
      </c>
      <c r="G1017" s="98"/>
      <c r="H1017" s="5"/>
      <c r="I1017" s="99"/>
      <c r="J1017" s="100">
        <v>45165</v>
      </c>
      <c r="K1017" s="1">
        <f t="shared" si="49"/>
        <v>45224</v>
      </c>
      <c r="L1017" s="101"/>
      <c r="M1017" s="99" t="str">
        <f>IFERROR(VLOOKUP(C1017,Sheet9!$A$1:$C$457,3,FALSE),"")</f>
        <v/>
      </c>
      <c r="N1017" s="101">
        <f t="shared" si="50"/>
        <v>24</v>
      </c>
      <c r="O1017" s="102"/>
      <c r="P1017" s="101"/>
      <c r="Q1017" s="103" t="s">
        <v>62</v>
      </c>
      <c r="R1017" s="104">
        <f t="shared" si="48"/>
        <v>24</v>
      </c>
    </row>
    <row r="1018" spans="1:18" s="6" customFormat="1" ht="12.75">
      <c r="A1018" s="117"/>
      <c r="B1018" s="3"/>
      <c r="C1018" s="106" t="s">
        <v>10365</v>
      </c>
      <c r="D1018" s="96"/>
      <c r="E1018" s="4" t="s">
        <v>10759</v>
      </c>
      <c r="F1018" s="97" t="str">
        <f>IFERROR(VLOOKUP(C1018,Sheet9!$A$1:$C$457,2,FALSE),"")</f>
        <v/>
      </c>
      <c r="G1018" s="98"/>
      <c r="H1018" s="5"/>
      <c r="I1018" s="99"/>
      <c r="J1018" s="100">
        <v>45165</v>
      </c>
      <c r="K1018" s="1">
        <f t="shared" si="49"/>
        <v>45224</v>
      </c>
      <c r="L1018" s="101"/>
      <c r="M1018" s="99" t="str">
        <f>IFERROR(VLOOKUP(C1018,Sheet9!$A$1:$C$457,3,FALSE),"")</f>
        <v/>
      </c>
      <c r="N1018" s="101">
        <f t="shared" si="50"/>
        <v>24</v>
      </c>
      <c r="O1018" s="102"/>
      <c r="P1018" s="101"/>
      <c r="Q1018" s="103" t="s">
        <v>62</v>
      </c>
      <c r="R1018" s="104">
        <f t="shared" si="48"/>
        <v>24</v>
      </c>
    </row>
    <row r="1019" spans="1:18" s="6" customFormat="1" ht="12.75">
      <c r="A1019" s="117"/>
      <c r="B1019" s="3"/>
      <c r="C1019" s="106" t="s">
        <v>10366</v>
      </c>
      <c r="D1019" s="96"/>
      <c r="E1019" s="4" t="s">
        <v>10759</v>
      </c>
      <c r="F1019" s="97" t="str">
        <f>IFERROR(VLOOKUP(C1019,Sheet9!$A$1:$C$457,2,FALSE),"")</f>
        <v/>
      </c>
      <c r="G1019" s="98"/>
      <c r="H1019" s="5"/>
      <c r="I1019" s="99"/>
      <c r="J1019" s="100">
        <v>45165</v>
      </c>
      <c r="K1019" s="1">
        <f t="shared" si="49"/>
        <v>45224</v>
      </c>
      <c r="L1019" s="101"/>
      <c r="M1019" s="99" t="str">
        <f>IFERROR(VLOOKUP(C1019,Sheet9!$A$1:$C$457,3,FALSE),"")</f>
        <v/>
      </c>
      <c r="N1019" s="101">
        <f t="shared" si="50"/>
        <v>24</v>
      </c>
      <c r="O1019" s="102"/>
      <c r="P1019" s="101"/>
      <c r="Q1019" s="103" t="s">
        <v>62</v>
      </c>
      <c r="R1019" s="104">
        <f t="shared" si="48"/>
        <v>24</v>
      </c>
    </row>
    <row r="1020" spans="1:18" s="6" customFormat="1" ht="12.75">
      <c r="A1020" s="117"/>
      <c r="B1020" s="3"/>
      <c r="C1020" s="106" t="s">
        <v>10367</v>
      </c>
      <c r="D1020" s="96"/>
      <c r="E1020" s="4" t="s">
        <v>10759</v>
      </c>
      <c r="F1020" s="97" t="str">
        <f>IFERROR(VLOOKUP(C1020,Sheet9!$A$1:$C$457,2,FALSE),"")</f>
        <v/>
      </c>
      <c r="G1020" s="98"/>
      <c r="H1020" s="5"/>
      <c r="I1020" s="99"/>
      <c r="J1020" s="100">
        <v>45165</v>
      </c>
      <c r="K1020" s="1">
        <f t="shared" si="49"/>
        <v>45224</v>
      </c>
      <c r="L1020" s="101"/>
      <c r="M1020" s="99" t="str">
        <f>IFERROR(VLOOKUP(C1020,Sheet9!$A$1:$C$457,3,FALSE),"")</f>
        <v/>
      </c>
      <c r="N1020" s="101">
        <f t="shared" si="50"/>
        <v>24</v>
      </c>
      <c r="O1020" s="102"/>
      <c r="P1020" s="101"/>
      <c r="Q1020" s="103" t="s">
        <v>62</v>
      </c>
      <c r="R1020" s="104">
        <f t="shared" si="48"/>
        <v>24</v>
      </c>
    </row>
    <row r="1021" spans="1:18" s="6" customFormat="1" ht="12.75">
      <c r="A1021" s="117"/>
      <c r="B1021" s="3"/>
      <c r="C1021" s="106" t="s">
        <v>10368</v>
      </c>
      <c r="D1021" s="96"/>
      <c r="E1021" s="4" t="s">
        <v>10759</v>
      </c>
      <c r="F1021" s="97" t="str">
        <f>IFERROR(VLOOKUP(C1021,Sheet9!$A$1:$C$457,2,FALSE),"")</f>
        <v/>
      </c>
      <c r="G1021" s="98"/>
      <c r="H1021" s="5"/>
      <c r="I1021" s="99"/>
      <c r="J1021" s="100">
        <v>45165</v>
      </c>
      <c r="K1021" s="1">
        <f t="shared" si="49"/>
        <v>45224</v>
      </c>
      <c r="L1021" s="101"/>
      <c r="M1021" s="99" t="str">
        <f>IFERROR(VLOOKUP(C1021,Sheet9!$A$1:$C$457,3,FALSE),"")</f>
        <v/>
      </c>
      <c r="N1021" s="101">
        <f t="shared" si="50"/>
        <v>24</v>
      </c>
      <c r="O1021" s="102"/>
      <c r="P1021" s="101"/>
      <c r="Q1021" s="103" t="s">
        <v>62</v>
      </c>
      <c r="R1021" s="104">
        <f t="shared" si="48"/>
        <v>24</v>
      </c>
    </row>
    <row r="1022" spans="1:18" s="6" customFormat="1" ht="12.75">
      <c r="A1022" s="117"/>
      <c r="B1022" s="3"/>
      <c r="C1022" s="106" t="s">
        <v>10369</v>
      </c>
      <c r="D1022" s="96"/>
      <c r="E1022" s="4" t="s">
        <v>10759</v>
      </c>
      <c r="F1022" s="97" t="str">
        <f>IFERROR(VLOOKUP(C1022,Sheet9!$A$1:$C$457,2,FALSE),"")</f>
        <v/>
      </c>
      <c r="G1022" s="98"/>
      <c r="H1022" s="5"/>
      <c r="I1022" s="99"/>
      <c r="J1022" s="100">
        <v>45165</v>
      </c>
      <c r="K1022" s="1">
        <f t="shared" si="49"/>
        <v>45224</v>
      </c>
      <c r="L1022" s="101"/>
      <c r="M1022" s="99" t="str">
        <f>IFERROR(VLOOKUP(C1022,Sheet9!$A$1:$C$457,3,FALSE),"")</f>
        <v/>
      </c>
      <c r="N1022" s="101">
        <f t="shared" si="50"/>
        <v>24</v>
      </c>
      <c r="O1022" s="102"/>
      <c r="P1022" s="101"/>
      <c r="Q1022" s="103" t="s">
        <v>62</v>
      </c>
      <c r="R1022" s="104">
        <f t="shared" si="48"/>
        <v>24</v>
      </c>
    </row>
    <row r="1023" spans="1:18" s="6" customFormat="1" ht="12.75">
      <c r="A1023" s="117"/>
      <c r="B1023" s="3"/>
      <c r="C1023" s="106" t="s">
        <v>10370</v>
      </c>
      <c r="D1023" s="96"/>
      <c r="E1023" s="4" t="s">
        <v>10759</v>
      </c>
      <c r="F1023" s="97" t="str">
        <f>IFERROR(VLOOKUP(C1023,Sheet9!$A$1:$C$457,2,FALSE),"")</f>
        <v/>
      </c>
      <c r="G1023" s="98"/>
      <c r="H1023" s="5"/>
      <c r="I1023" s="99"/>
      <c r="J1023" s="100">
        <v>45165</v>
      </c>
      <c r="K1023" s="1">
        <f t="shared" si="49"/>
        <v>45224</v>
      </c>
      <c r="L1023" s="101"/>
      <c r="M1023" s="99" t="str">
        <f>IFERROR(VLOOKUP(C1023,Sheet9!$A$1:$C$457,3,FALSE),"")</f>
        <v/>
      </c>
      <c r="N1023" s="101">
        <f t="shared" si="50"/>
        <v>24</v>
      </c>
      <c r="O1023" s="102"/>
      <c r="P1023" s="101"/>
      <c r="Q1023" s="103" t="s">
        <v>62</v>
      </c>
      <c r="R1023" s="104">
        <f t="shared" si="48"/>
        <v>24</v>
      </c>
    </row>
    <row r="1024" spans="1:18" s="6" customFormat="1" ht="12.75">
      <c r="A1024" s="117"/>
      <c r="B1024" s="3"/>
      <c r="C1024" s="106" t="s">
        <v>10371</v>
      </c>
      <c r="D1024" s="96"/>
      <c r="E1024" s="4" t="s">
        <v>10759</v>
      </c>
      <c r="F1024" s="97" t="str">
        <f>IFERROR(VLOOKUP(C1024,Sheet9!$A$1:$C$457,2,FALSE),"")</f>
        <v/>
      </c>
      <c r="G1024" s="98"/>
      <c r="H1024" s="5"/>
      <c r="I1024" s="99"/>
      <c r="J1024" s="100">
        <v>45165</v>
      </c>
      <c r="K1024" s="1">
        <f t="shared" si="49"/>
        <v>45224</v>
      </c>
      <c r="L1024" s="101"/>
      <c r="M1024" s="99" t="str">
        <f>IFERROR(VLOOKUP(C1024,Sheet9!$A$1:$C$457,3,FALSE),"")</f>
        <v/>
      </c>
      <c r="N1024" s="101">
        <f t="shared" si="50"/>
        <v>24</v>
      </c>
      <c r="O1024" s="102"/>
      <c r="P1024" s="101"/>
      <c r="Q1024" s="103" t="s">
        <v>62</v>
      </c>
      <c r="R1024" s="104">
        <f t="shared" si="48"/>
        <v>24</v>
      </c>
    </row>
    <row r="1025" spans="1:18" s="6" customFormat="1" ht="12.75">
      <c r="A1025" s="117"/>
      <c r="B1025" s="3"/>
      <c r="C1025" s="106" t="s">
        <v>10372</v>
      </c>
      <c r="D1025" s="96"/>
      <c r="E1025" s="4" t="s">
        <v>10759</v>
      </c>
      <c r="F1025" s="97" t="str">
        <f>IFERROR(VLOOKUP(C1025,Sheet9!$A$1:$C$457,2,FALSE),"")</f>
        <v/>
      </c>
      <c r="G1025" s="98"/>
      <c r="H1025" s="5"/>
      <c r="I1025" s="99"/>
      <c r="J1025" s="100">
        <v>45165</v>
      </c>
      <c r="K1025" s="1">
        <f t="shared" si="49"/>
        <v>45224</v>
      </c>
      <c r="L1025" s="101"/>
      <c r="M1025" s="99" t="str">
        <f>IFERROR(VLOOKUP(C1025,Sheet9!$A$1:$C$457,3,FALSE),"")</f>
        <v/>
      </c>
      <c r="N1025" s="101">
        <f t="shared" si="50"/>
        <v>24</v>
      </c>
      <c r="O1025" s="102"/>
      <c r="P1025" s="101"/>
      <c r="Q1025" s="103" t="s">
        <v>62</v>
      </c>
      <c r="R1025" s="104">
        <f t="shared" si="48"/>
        <v>24</v>
      </c>
    </row>
    <row r="1026" spans="1:18" s="6" customFormat="1" ht="12.75">
      <c r="A1026" s="117"/>
      <c r="B1026" s="3"/>
      <c r="C1026" s="106" t="s">
        <v>10373</v>
      </c>
      <c r="D1026" s="96"/>
      <c r="E1026" s="4" t="s">
        <v>10759</v>
      </c>
      <c r="F1026" s="97" t="str">
        <f>IFERROR(VLOOKUP(C1026,Sheet9!$A$1:$C$457,2,FALSE),"")</f>
        <v/>
      </c>
      <c r="G1026" s="98"/>
      <c r="H1026" s="5"/>
      <c r="I1026" s="99"/>
      <c r="J1026" s="100">
        <v>45165</v>
      </c>
      <c r="K1026" s="1">
        <f t="shared" si="49"/>
        <v>45224</v>
      </c>
      <c r="L1026" s="101"/>
      <c r="M1026" s="99" t="str">
        <f>IFERROR(VLOOKUP(C1026,Sheet9!$A$1:$C$457,3,FALSE),"")</f>
        <v/>
      </c>
      <c r="N1026" s="101">
        <f t="shared" si="50"/>
        <v>24</v>
      </c>
      <c r="O1026" s="102"/>
      <c r="P1026" s="101"/>
      <c r="Q1026" s="103" t="s">
        <v>62</v>
      </c>
      <c r="R1026" s="104">
        <f t="shared" si="48"/>
        <v>24</v>
      </c>
    </row>
    <row r="1027" spans="1:18" s="6" customFormat="1" ht="12.75">
      <c r="A1027" s="117"/>
      <c r="B1027" s="3"/>
      <c r="C1027" s="106" t="s">
        <v>10374</v>
      </c>
      <c r="D1027" s="96"/>
      <c r="E1027" s="4" t="s">
        <v>10759</v>
      </c>
      <c r="F1027" s="97" t="str">
        <f>IFERROR(VLOOKUP(C1027,Sheet9!$A$1:$C$457,2,FALSE),"")</f>
        <v/>
      </c>
      <c r="G1027" s="98"/>
      <c r="H1027" s="5"/>
      <c r="I1027" s="99"/>
      <c r="J1027" s="100">
        <v>45165</v>
      </c>
      <c r="K1027" s="1">
        <f t="shared" si="49"/>
        <v>45224</v>
      </c>
      <c r="L1027" s="101"/>
      <c r="M1027" s="99" t="str">
        <f>IFERROR(VLOOKUP(C1027,Sheet9!$A$1:$C$457,3,FALSE),"")</f>
        <v/>
      </c>
      <c r="N1027" s="101">
        <f t="shared" si="50"/>
        <v>24</v>
      </c>
      <c r="O1027" s="102"/>
      <c r="P1027" s="101"/>
      <c r="Q1027" s="103" t="s">
        <v>62</v>
      </c>
      <c r="R1027" s="104">
        <f t="shared" si="48"/>
        <v>24</v>
      </c>
    </row>
    <row r="1028" spans="1:18" s="6" customFormat="1" ht="12.75">
      <c r="A1028" s="117"/>
      <c r="B1028" s="3"/>
      <c r="C1028" s="106" t="s">
        <v>10376</v>
      </c>
      <c r="D1028" s="96"/>
      <c r="E1028" s="4" t="s">
        <v>10759</v>
      </c>
      <c r="F1028" s="97" t="str">
        <f>IFERROR(VLOOKUP(C1028,Sheet9!$A$1:$C$457,2,FALSE),"")</f>
        <v/>
      </c>
      <c r="G1028" s="98"/>
      <c r="H1028" s="5"/>
      <c r="I1028" s="99"/>
      <c r="J1028" s="100">
        <v>45165</v>
      </c>
      <c r="K1028" s="1">
        <f t="shared" si="49"/>
        <v>45224</v>
      </c>
      <c r="L1028" s="101"/>
      <c r="M1028" s="99" t="str">
        <f>IFERROR(VLOOKUP(C1028,Sheet9!$A$1:$C$457,3,FALSE),"")</f>
        <v/>
      </c>
      <c r="N1028" s="101">
        <f t="shared" si="50"/>
        <v>24</v>
      </c>
      <c r="O1028" s="102"/>
      <c r="P1028" s="101"/>
      <c r="Q1028" s="103" t="s">
        <v>62</v>
      </c>
      <c r="R1028" s="104">
        <f t="shared" si="48"/>
        <v>24</v>
      </c>
    </row>
    <row r="1029" spans="1:18" s="6" customFormat="1" ht="12.75">
      <c r="A1029" s="117"/>
      <c r="B1029" s="3"/>
      <c r="C1029" s="106" t="s">
        <v>9971</v>
      </c>
      <c r="D1029" s="96"/>
      <c r="E1029" s="4" t="s">
        <v>10759</v>
      </c>
      <c r="F1029" s="97" t="str">
        <f>IFERROR(VLOOKUP(C1029,Sheet9!$A$1:$C$457,2,FALSE),"")</f>
        <v/>
      </c>
      <c r="G1029" s="98"/>
      <c r="H1029" s="5"/>
      <c r="I1029" s="99"/>
      <c r="J1029" s="100">
        <v>45165</v>
      </c>
      <c r="K1029" s="1">
        <f t="shared" si="49"/>
        <v>45224</v>
      </c>
      <c r="L1029" s="101"/>
      <c r="M1029" s="99" t="str">
        <f>IFERROR(VLOOKUP(C1029,Sheet9!$A$1:$C$457,3,FALSE),"")</f>
        <v/>
      </c>
      <c r="N1029" s="101">
        <f t="shared" si="50"/>
        <v>24</v>
      </c>
      <c r="O1029" s="102"/>
      <c r="P1029" s="101"/>
      <c r="Q1029" s="103" t="s">
        <v>62</v>
      </c>
      <c r="R1029" s="104">
        <f t="shared" si="48"/>
        <v>24</v>
      </c>
    </row>
    <row r="1030" spans="1:18" s="6" customFormat="1" ht="12.75">
      <c r="A1030" s="117"/>
      <c r="B1030" s="3"/>
      <c r="C1030" s="106" t="s">
        <v>10377</v>
      </c>
      <c r="D1030" s="96"/>
      <c r="E1030" s="4" t="s">
        <v>10759</v>
      </c>
      <c r="F1030" s="97" t="str">
        <f>IFERROR(VLOOKUP(C1030,Sheet9!$A$1:$C$457,2,FALSE),"")</f>
        <v/>
      </c>
      <c r="G1030" s="98"/>
      <c r="H1030" s="5"/>
      <c r="I1030" s="99"/>
      <c r="J1030" s="100">
        <v>45165</v>
      </c>
      <c r="K1030" s="1">
        <f t="shared" si="49"/>
        <v>45224</v>
      </c>
      <c r="L1030" s="101"/>
      <c r="M1030" s="99" t="str">
        <f>IFERROR(VLOOKUP(C1030,Sheet9!$A$1:$C$457,3,FALSE),"")</f>
        <v/>
      </c>
      <c r="N1030" s="101">
        <f t="shared" si="50"/>
        <v>24</v>
      </c>
      <c r="O1030" s="102"/>
      <c r="P1030" s="101"/>
      <c r="Q1030" s="103" t="s">
        <v>62</v>
      </c>
      <c r="R1030" s="104">
        <f t="shared" si="48"/>
        <v>24</v>
      </c>
    </row>
    <row r="1031" spans="1:18" s="6" customFormat="1" ht="12.75">
      <c r="A1031" s="117"/>
      <c r="B1031" s="3"/>
      <c r="C1031" s="106" t="s">
        <v>10378</v>
      </c>
      <c r="D1031" s="96"/>
      <c r="E1031" s="4" t="s">
        <v>10759</v>
      </c>
      <c r="F1031" s="97" t="str">
        <f>IFERROR(VLOOKUP(C1031,Sheet9!$A$1:$C$457,2,FALSE),"")</f>
        <v/>
      </c>
      <c r="G1031" s="98"/>
      <c r="H1031" s="5"/>
      <c r="I1031" s="99"/>
      <c r="J1031" s="100">
        <v>45165</v>
      </c>
      <c r="K1031" s="1">
        <f t="shared" si="49"/>
        <v>45224</v>
      </c>
      <c r="L1031" s="101"/>
      <c r="M1031" s="99" t="str">
        <f>IFERROR(VLOOKUP(C1031,Sheet9!$A$1:$C$457,3,FALSE),"")</f>
        <v/>
      </c>
      <c r="N1031" s="101">
        <f t="shared" si="50"/>
        <v>24</v>
      </c>
      <c r="O1031" s="102"/>
      <c r="P1031" s="101"/>
      <c r="Q1031" s="103" t="s">
        <v>62</v>
      </c>
      <c r="R1031" s="104">
        <f t="shared" si="48"/>
        <v>24</v>
      </c>
    </row>
    <row r="1032" spans="1:18" s="6" customFormat="1" ht="12.75">
      <c r="A1032" s="117"/>
      <c r="B1032" s="3"/>
      <c r="C1032" s="106" t="s">
        <v>10379</v>
      </c>
      <c r="D1032" s="96"/>
      <c r="E1032" s="4" t="s">
        <v>10759</v>
      </c>
      <c r="F1032" s="97" t="str">
        <f>IFERROR(VLOOKUP(C1032,Sheet9!$A$1:$C$457,2,FALSE),"")</f>
        <v/>
      </c>
      <c r="G1032" s="98"/>
      <c r="H1032" s="5"/>
      <c r="I1032" s="99"/>
      <c r="J1032" s="100">
        <v>45165</v>
      </c>
      <c r="K1032" s="1">
        <f t="shared" si="49"/>
        <v>45224</v>
      </c>
      <c r="L1032" s="101"/>
      <c r="M1032" s="99" t="str">
        <f>IFERROR(VLOOKUP(C1032,Sheet9!$A$1:$C$457,3,FALSE),"")</f>
        <v/>
      </c>
      <c r="N1032" s="101">
        <f t="shared" si="50"/>
        <v>24</v>
      </c>
      <c r="O1032" s="102"/>
      <c r="P1032" s="101"/>
      <c r="Q1032" s="103" t="s">
        <v>62</v>
      </c>
      <c r="R1032" s="104">
        <f t="shared" si="48"/>
        <v>24</v>
      </c>
    </row>
    <row r="1033" spans="1:18" s="6" customFormat="1" ht="12.75">
      <c r="A1033" s="117"/>
      <c r="B1033" s="3"/>
      <c r="C1033" s="106" t="s">
        <v>2902</v>
      </c>
      <c r="D1033" s="96"/>
      <c r="E1033" s="4" t="s">
        <v>10759</v>
      </c>
      <c r="F1033" s="97" t="str">
        <f>IFERROR(VLOOKUP(C1033,Sheet9!$A$1:$C$457,2,FALSE),"")</f>
        <v/>
      </c>
      <c r="G1033" s="98"/>
      <c r="H1033" s="5"/>
      <c r="I1033" s="99"/>
      <c r="J1033" s="100">
        <v>45165</v>
      </c>
      <c r="K1033" s="1">
        <f t="shared" si="49"/>
        <v>45224</v>
      </c>
      <c r="L1033" s="101"/>
      <c r="M1033" s="99" t="str">
        <f>IFERROR(VLOOKUP(C1033,Sheet9!$A$1:$C$457,3,FALSE),"")</f>
        <v/>
      </c>
      <c r="N1033" s="101">
        <f t="shared" si="50"/>
        <v>24</v>
      </c>
      <c r="O1033" s="102"/>
      <c r="P1033" s="101"/>
      <c r="Q1033" s="103" t="s">
        <v>62</v>
      </c>
      <c r="R1033" s="104">
        <f t="shared" ref="R1033:R1096" si="51">P1033+N1033+L1033+I1033</f>
        <v>24</v>
      </c>
    </row>
    <row r="1034" spans="1:18" s="6" customFormat="1" ht="12.75">
      <c r="A1034" s="117"/>
      <c r="B1034" s="3"/>
      <c r="C1034" s="106" t="s">
        <v>10380</v>
      </c>
      <c r="D1034" s="96"/>
      <c r="E1034" s="4" t="s">
        <v>10759</v>
      </c>
      <c r="F1034" s="97" t="str">
        <f>IFERROR(VLOOKUP(C1034,Sheet9!$A$1:$C$457,2,FALSE),"")</f>
        <v/>
      </c>
      <c r="G1034" s="98"/>
      <c r="H1034" s="5"/>
      <c r="I1034" s="99"/>
      <c r="J1034" s="100">
        <v>45165</v>
      </c>
      <c r="K1034" s="1">
        <f t="shared" si="49"/>
        <v>45224</v>
      </c>
      <c r="L1034" s="101"/>
      <c r="M1034" s="99" t="str">
        <f>IFERROR(VLOOKUP(C1034,Sheet9!$A$1:$C$457,3,FALSE),"")</f>
        <v/>
      </c>
      <c r="N1034" s="101">
        <f t="shared" si="50"/>
        <v>24</v>
      </c>
      <c r="O1034" s="102"/>
      <c r="P1034" s="101"/>
      <c r="Q1034" s="103" t="s">
        <v>62</v>
      </c>
      <c r="R1034" s="104">
        <f t="shared" si="51"/>
        <v>24</v>
      </c>
    </row>
    <row r="1035" spans="1:18" s="6" customFormat="1" ht="12.75">
      <c r="A1035" s="117"/>
      <c r="B1035" s="3"/>
      <c r="C1035" s="106" t="s">
        <v>10381</v>
      </c>
      <c r="D1035" s="96"/>
      <c r="E1035" s="4" t="s">
        <v>10759</v>
      </c>
      <c r="F1035" s="97" t="str">
        <f>IFERROR(VLOOKUP(C1035,Sheet9!$A$1:$C$457,2,FALSE),"")</f>
        <v/>
      </c>
      <c r="G1035" s="98"/>
      <c r="H1035" s="5"/>
      <c r="I1035" s="99"/>
      <c r="J1035" s="100">
        <v>45165</v>
      </c>
      <c r="K1035" s="1">
        <f t="shared" si="49"/>
        <v>45224</v>
      </c>
      <c r="L1035" s="101"/>
      <c r="M1035" s="99" t="str">
        <f>IFERROR(VLOOKUP(C1035,Sheet9!$A$1:$C$457,3,FALSE),"")</f>
        <v/>
      </c>
      <c r="N1035" s="101">
        <f t="shared" si="50"/>
        <v>24</v>
      </c>
      <c r="O1035" s="102"/>
      <c r="P1035" s="101"/>
      <c r="Q1035" s="103" t="s">
        <v>62</v>
      </c>
      <c r="R1035" s="104">
        <f t="shared" si="51"/>
        <v>24</v>
      </c>
    </row>
    <row r="1036" spans="1:18" s="6" customFormat="1" ht="12.75">
      <c r="A1036" s="117"/>
      <c r="B1036" s="3"/>
      <c r="C1036" s="106" t="s">
        <v>10382</v>
      </c>
      <c r="D1036" s="96"/>
      <c r="E1036" s="4" t="s">
        <v>10759</v>
      </c>
      <c r="F1036" s="97" t="str">
        <f>IFERROR(VLOOKUP(C1036,Sheet9!$A$1:$C$457,2,FALSE),"")</f>
        <v/>
      </c>
      <c r="G1036" s="98"/>
      <c r="H1036" s="5"/>
      <c r="I1036" s="99"/>
      <c r="J1036" s="100">
        <v>45165</v>
      </c>
      <c r="K1036" s="1">
        <f t="shared" si="49"/>
        <v>45224</v>
      </c>
      <c r="L1036" s="101"/>
      <c r="M1036" s="99" t="str">
        <f>IFERROR(VLOOKUP(C1036,Sheet9!$A$1:$C$457,3,FALSE),"")</f>
        <v/>
      </c>
      <c r="N1036" s="101">
        <f t="shared" si="50"/>
        <v>24</v>
      </c>
      <c r="O1036" s="102"/>
      <c r="P1036" s="101"/>
      <c r="Q1036" s="103" t="s">
        <v>62</v>
      </c>
      <c r="R1036" s="104">
        <f t="shared" si="51"/>
        <v>24</v>
      </c>
    </row>
    <row r="1037" spans="1:18" s="6" customFormat="1" ht="12.75">
      <c r="A1037" s="117"/>
      <c r="B1037" s="3"/>
      <c r="C1037" s="106" t="s">
        <v>10383</v>
      </c>
      <c r="D1037" s="96"/>
      <c r="E1037" s="4" t="s">
        <v>10759</v>
      </c>
      <c r="F1037" s="97" t="str">
        <f>IFERROR(VLOOKUP(C1037,Sheet9!$A$1:$C$457,2,FALSE),"")</f>
        <v/>
      </c>
      <c r="G1037" s="98"/>
      <c r="H1037" s="5"/>
      <c r="I1037" s="99"/>
      <c r="J1037" s="100">
        <v>45165</v>
      </c>
      <c r="K1037" s="1">
        <f t="shared" si="49"/>
        <v>45224</v>
      </c>
      <c r="L1037" s="101"/>
      <c r="M1037" s="99" t="str">
        <f>IFERROR(VLOOKUP(C1037,Sheet9!$A$1:$C$457,3,FALSE),"")</f>
        <v/>
      </c>
      <c r="N1037" s="101">
        <f t="shared" si="50"/>
        <v>24</v>
      </c>
      <c r="O1037" s="102"/>
      <c r="P1037" s="101"/>
      <c r="Q1037" s="103" t="s">
        <v>62</v>
      </c>
      <c r="R1037" s="104">
        <f t="shared" si="51"/>
        <v>24</v>
      </c>
    </row>
    <row r="1038" spans="1:18" s="6" customFormat="1" ht="12.75">
      <c r="A1038" s="117"/>
      <c r="B1038" s="3"/>
      <c r="C1038" s="106" t="s">
        <v>10384</v>
      </c>
      <c r="D1038" s="96"/>
      <c r="E1038" s="4" t="s">
        <v>10759</v>
      </c>
      <c r="F1038" s="97" t="str">
        <f>IFERROR(VLOOKUP(C1038,Sheet9!$A$1:$C$457,2,FALSE),"")</f>
        <v/>
      </c>
      <c r="G1038" s="98"/>
      <c r="H1038" s="5"/>
      <c r="I1038" s="99"/>
      <c r="J1038" s="100">
        <v>45165</v>
      </c>
      <c r="K1038" s="1">
        <f t="shared" si="49"/>
        <v>45224</v>
      </c>
      <c r="L1038" s="101"/>
      <c r="M1038" s="99" t="str">
        <f>IFERROR(VLOOKUP(C1038,Sheet9!$A$1:$C$457,3,FALSE),"")</f>
        <v/>
      </c>
      <c r="N1038" s="101">
        <f t="shared" si="50"/>
        <v>24</v>
      </c>
      <c r="O1038" s="102"/>
      <c r="P1038" s="101"/>
      <c r="Q1038" s="103" t="s">
        <v>62</v>
      </c>
      <c r="R1038" s="104">
        <f t="shared" si="51"/>
        <v>24</v>
      </c>
    </row>
    <row r="1039" spans="1:18" s="6" customFormat="1" ht="12.75">
      <c r="A1039" s="117"/>
      <c r="B1039" s="3"/>
      <c r="C1039" s="106" t="s">
        <v>10385</v>
      </c>
      <c r="D1039" s="96"/>
      <c r="E1039" s="4" t="s">
        <v>10759</v>
      </c>
      <c r="F1039" s="97" t="str">
        <f>IFERROR(VLOOKUP(C1039,Sheet9!$A$1:$C$457,2,FALSE),"")</f>
        <v/>
      </c>
      <c r="G1039" s="98"/>
      <c r="H1039" s="5"/>
      <c r="I1039" s="99"/>
      <c r="J1039" s="100">
        <v>45165</v>
      </c>
      <c r="K1039" s="1">
        <f t="shared" si="49"/>
        <v>45224</v>
      </c>
      <c r="L1039" s="101"/>
      <c r="M1039" s="99" t="str">
        <f>IFERROR(VLOOKUP(C1039,Sheet9!$A$1:$C$457,3,FALSE),"")</f>
        <v/>
      </c>
      <c r="N1039" s="101">
        <f t="shared" si="50"/>
        <v>24</v>
      </c>
      <c r="O1039" s="102"/>
      <c r="P1039" s="101"/>
      <c r="Q1039" s="103" t="s">
        <v>62</v>
      </c>
      <c r="R1039" s="104">
        <f t="shared" si="51"/>
        <v>24</v>
      </c>
    </row>
    <row r="1040" spans="1:18" s="6" customFormat="1" ht="12.75">
      <c r="A1040" s="117"/>
      <c r="B1040" s="3"/>
      <c r="C1040" s="106" t="s">
        <v>10386</v>
      </c>
      <c r="D1040" s="96"/>
      <c r="E1040" s="4" t="s">
        <v>10759</v>
      </c>
      <c r="F1040" s="97" t="str">
        <f>IFERROR(VLOOKUP(C1040,Sheet9!$A$1:$C$457,2,FALSE),"")</f>
        <v/>
      </c>
      <c r="G1040" s="98"/>
      <c r="H1040" s="5"/>
      <c r="I1040" s="99"/>
      <c r="J1040" s="100">
        <v>45165</v>
      </c>
      <c r="K1040" s="1">
        <f t="shared" si="49"/>
        <v>45224</v>
      </c>
      <c r="L1040" s="101"/>
      <c r="M1040" s="99" t="str">
        <f>IFERROR(VLOOKUP(C1040,Sheet9!$A$1:$C$457,3,FALSE),"")</f>
        <v/>
      </c>
      <c r="N1040" s="101">
        <f t="shared" si="50"/>
        <v>24</v>
      </c>
      <c r="O1040" s="102"/>
      <c r="P1040" s="101"/>
      <c r="Q1040" s="103" t="s">
        <v>62</v>
      </c>
      <c r="R1040" s="104">
        <f t="shared" si="51"/>
        <v>24</v>
      </c>
    </row>
    <row r="1041" spans="1:18" s="6" customFormat="1" ht="12.75">
      <c r="A1041" s="117"/>
      <c r="B1041" s="3"/>
      <c r="C1041" s="106" t="s">
        <v>10387</v>
      </c>
      <c r="D1041" s="96"/>
      <c r="E1041" s="4" t="s">
        <v>10759</v>
      </c>
      <c r="F1041" s="97" t="str">
        <f>IFERROR(VLOOKUP(C1041,Sheet9!$A$1:$C$457,2,FALSE),"")</f>
        <v/>
      </c>
      <c r="G1041" s="98"/>
      <c r="H1041" s="5"/>
      <c r="I1041" s="99"/>
      <c r="J1041" s="100">
        <v>45165</v>
      </c>
      <c r="K1041" s="1">
        <f t="shared" si="49"/>
        <v>45224</v>
      </c>
      <c r="L1041" s="101"/>
      <c r="M1041" s="99" t="str">
        <f>IFERROR(VLOOKUP(C1041,Sheet9!$A$1:$C$457,3,FALSE),"")</f>
        <v/>
      </c>
      <c r="N1041" s="101">
        <f t="shared" si="50"/>
        <v>24</v>
      </c>
      <c r="O1041" s="102"/>
      <c r="P1041" s="101"/>
      <c r="Q1041" s="103" t="s">
        <v>62</v>
      </c>
      <c r="R1041" s="104">
        <f t="shared" si="51"/>
        <v>24</v>
      </c>
    </row>
    <row r="1042" spans="1:18" s="6" customFormat="1" ht="12.75">
      <c r="A1042" s="117"/>
      <c r="B1042" s="3"/>
      <c r="C1042" s="106" t="s">
        <v>10388</v>
      </c>
      <c r="D1042" s="96"/>
      <c r="E1042" s="4" t="s">
        <v>10759</v>
      </c>
      <c r="F1042" s="97" t="str">
        <f>IFERROR(VLOOKUP(C1042,Sheet9!$A$1:$C$457,2,FALSE),"")</f>
        <v/>
      </c>
      <c r="G1042" s="98"/>
      <c r="H1042" s="5"/>
      <c r="I1042" s="99"/>
      <c r="J1042" s="100">
        <v>45165</v>
      </c>
      <c r="K1042" s="1">
        <f t="shared" si="49"/>
        <v>45224</v>
      </c>
      <c r="L1042" s="101"/>
      <c r="M1042" s="99" t="str">
        <f>IFERROR(VLOOKUP(C1042,Sheet9!$A$1:$C$457,3,FALSE),"")</f>
        <v/>
      </c>
      <c r="N1042" s="101">
        <f t="shared" si="50"/>
        <v>24</v>
      </c>
      <c r="O1042" s="102"/>
      <c r="P1042" s="101"/>
      <c r="Q1042" s="103" t="s">
        <v>62</v>
      </c>
      <c r="R1042" s="104">
        <f t="shared" si="51"/>
        <v>24</v>
      </c>
    </row>
    <row r="1043" spans="1:18" s="6" customFormat="1" ht="12.75">
      <c r="A1043" s="117"/>
      <c r="B1043" s="3"/>
      <c r="C1043" s="106" t="s">
        <v>10389</v>
      </c>
      <c r="D1043" s="96"/>
      <c r="E1043" s="4" t="s">
        <v>10759</v>
      </c>
      <c r="F1043" s="97" t="str">
        <f>IFERROR(VLOOKUP(C1043,Sheet9!$A$1:$C$457,2,FALSE),"")</f>
        <v/>
      </c>
      <c r="G1043" s="98"/>
      <c r="H1043" s="5"/>
      <c r="I1043" s="99"/>
      <c r="J1043" s="100">
        <v>45165</v>
      </c>
      <c r="K1043" s="1">
        <f t="shared" si="49"/>
        <v>45224</v>
      </c>
      <c r="L1043" s="101"/>
      <c r="M1043" s="99" t="str">
        <f>IFERROR(VLOOKUP(C1043,Sheet9!$A$1:$C$457,3,FALSE),"")</f>
        <v/>
      </c>
      <c r="N1043" s="101">
        <f t="shared" si="50"/>
        <v>24</v>
      </c>
      <c r="O1043" s="102"/>
      <c r="P1043" s="101"/>
      <c r="Q1043" s="103" t="s">
        <v>62</v>
      </c>
      <c r="R1043" s="104">
        <f t="shared" si="51"/>
        <v>24</v>
      </c>
    </row>
    <row r="1044" spans="1:18" s="6" customFormat="1" ht="12.75">
      <c r="A1044" s="117"/>
      <c r="B1044" s="3"/>
      <c r="C1044" s="106" t="s">
        <v>10390</v>
      </c>
      <c r="D1044" s="96"/>
      <c r="E1044" s="4" t="s">
        <v>10759</v>
      </c>
      <c r="F1044" s="97" t="str">
        <f>IFERROR(VLOOKUP(C1044,Sheet9!$A$1:$C$457,2,FALSE),"")</f>
        <v/>
      </c>
      <c r="G1044" s="98"/>
      <c r="H1044" s="5"/>
      <c r="I1044" s="99"/>
      <c r="J1044" s="100">
        <v>45165</v>
      </c>
      <c r="K1044" s="1">
        <f t="shared" ref="K1044:K1107" si="52">59+J1044</f>
        <v>45224</v>
      </c>
      <c r="L1044" s="101"/>
      <c r="M1044" s="99" t="str">
        <f>IFERROR(VLOOKUP(C1044,Sheet9!$A$1:$C$457,3,FALSE),"")</f>
        <v/>
      </c>
      <c r="N1044" s="101">
        <f t="shared" si="50"/>
        <v>24</v>
      </c>
      <c r="O1044" s="102"/>
      <c r="P1044" s="101"/>
      <c r="Q1044" s="103" t="s">
        <v>62</v>
      </c>
      <c r="R1044" s="104">
        <f t="shared" si="51"/>
        <v>24</v>
      </c>
    </row>
    <row r="1045" spans="1:18" s="6" customFormat="1" ht="12.75">
      <c r="A1045" s="117"/>
      <c r="B1045" s="3"/>
      <c r="C1045" s="106" t="s">
        <v>10391</v>
      </c>
      <c r="D1045" s="96"/>
      <c r="E1045" s="4" t="s">
        <v>10759</v>
      </c>
      <c r="F1045" s="97" t="str">
        <f>IFERROR(VLOOKUP(C1045,Sheet9!$A$1:$C$457,2,FALSE),"")</f>
        <v/>
      </c>
      <c r="G1045" s="98"/>
      <c r="H1045" s="5"/>
      <c r="I1045" s="99"/>
      <c r="J1045" s="100">
        <v>45165</v>
      </c>
      <c r="K1045" s="1">
        <f t="shared" si="52"/>
        <v>45224</v>
      </c>
      <c r="L1045" s="101"/>
      <c r="M1045" s="99" t="str">
        <f>IFERROR(VLOOKUP(C1045,Sheet9!$A$1:$C$457,3,FALSE),"")</f>
        <v/>
      </c>
      <c r="N1045" s="101">
        <f t="shared" si="50"/>
        <v>24</v>
      </c>
      <c r="O1045" s="102"/>
      <c r="P1045" s="101"/>
      <c r="Q1045" s="103" t="s">
        <v>62</v>
      </c>
      <c r="R1045" s="104">
        <f t="shared" si="51"/>
        <v>24</v>
      </c>
    </row>
    <row r="1046" spans="1:18" s="6" customFormat="1" ht="12.75">
      <c r="A1046" s="117"/>
      <c r="B1046" s="3"/>
      <c r="C1046" s="106" t="s">
        <v>3275</v>
      </c>
      <c r="D1046" s="96"/>
      <c r="E1046" s="4" t="s">
        <v>10759</v>
      </c>
      <c r="F1046" s="97" t="str">
        <f>IFERROR(VLOOKUP(C1046,Sheet9!$A$1:$C$457,2,FALSE),"")</f>
        <v/>
      </c>
      <c r="G1046" s="98"/>
      <c r="H1046" s="5"/>
      <c r="I1046" s="99"/>
      <c r="J1046" s="100">
        <v>45165</v>
      </c>
      <c r="K1046" s="1">
        <f t="shared" si="52"/>
        <v>45224</v>
      </c>
      <c r="L1046" s="101"/>
      <c r="M1046" s="99" t="str">
        <f>IFERROR(VLOOKUP(C1046,Sheet9!$A$1:$C$457,3,FALSE),"")</f>
        <v/>
      </c>
      <c r="N1046" s="101">
        <f t="shared" si="50"/>
        <v>24</v>
      </c>
      <c r="O1046" s="102"/>
      <c r="P1046" s="101"/>
      <c r="Q1046" s="103" t="s">
        <v>62</v>
      </c>
      <c r="R1046" s="104">
        <f t="shared" si="51"/>
        <v>24</v>
      </c>
    </row>
    <row r="1047" spans="1:18" s="6" customFormat="1" ht="12.75">
      <c r="A1047" s="117"/>
      <c r="B1047" s="3"/>
      <c r="C1047" s="106" t="s">
        <v>10392</v>
      </c>
      <c r="D1047" s="96"/>
      <c r="E1047" s="4" t="s">
        <v>10759</v>
      </c>
      <c r="F1047" s="97" t="str">
        <f>IFERROR(VLOOKUP(C1047,Sheet9!$A$1:$C$457,2,FALSE),"")</f>
        <v/>
      </c>
      <c r="G1047" s="98"/>
      <c r="H1047" s="5"/>
      <c r="I1047" s="99"/>
      <c r="J1047" s="100">
        <v>45165</v>
      </c>
      <c r="K1047" s="1">
        <f t="shared" si="52"/>
        <v>45224</v>
      </c>
      <c r="L1047" s="101"/>
      <c r="M1047" s="99" t="str">
        <f>IFERROR(VLOOKUP(C1047,Sheet9!$A$1:$C$457,3,FALSE),"")</f>
        <v/>
      </c>
      <c r="N1047" s="101">
        <f t="shared" si="50"/>
        <v>24</v>
      </c>
      <c r="O1047" s="102"/>
      <c r="P1047" s="101"/>
      <c r="Q1047" s="103" t="s">
        <v>62</v>
      </c>
      <c r="R1047" s="104">
        <f t="shared" si="51"/>
        <v>24</v>
      </c>
    </row>
    <row r="1048" spans="1:18" s="6" customFormat="1" ht="12.75">
      <c r="A1048" s="117"/>
      <c r="B1048" s="3"/>
      <c r="C1048" s="106" t="s">
        <v>10393</v>
      </c>
      <c r="D1048" s="96"/>
      <c r="E1048" s="4" t="s">
        <v>10759</v>
      </c>
      <c r="F1048" s="97" t="str">
        <f>IFERROR(VLOOKUP(C1048,Sheet9!$A$1:$C$457,2,FALSE),"")</f>
        <v/>
      </c>
      <c r="G1048" s="98"/>
      <c r="H1048" s="5"/>
      <c r="I1048" s="99"/>
      <c r="J1048" s="100">
        <v>45165</v>
      </c>
      <c r="K1048" s="1">
        <f t="shared" si="52"/>
        <v>45224</v>
      </c>
      <c r="L1048" s="101"/>
      <c r="M1048" s="99" t="str">
        <f>IFERROR(VLOOKUP(C1048,Sheet9!$A$1:$C$457,3,FALSE),"")</f>
        <v/>
      </c>
      <c r="N1048" s="101">
        <f t="shared" si="50"/>
        <v>24</v>
      </c>
      <c r="O1048" s="102"/>
      <c r="P1048" s="101"/>
      <c r="Q1048" s="103" t="s">
        <v>62</v>
      </c>
      <c r="R1048" s="104">
        <f t="shared" si="51"/>
        <v>24</v>
      </c>
    </row>
    <row r="1049" spans="1:18" s="6" customFormat="1" ht="12.75">
      <c r="A1049" s="117"/>
      <c r="B1049" s="3"/>
      <c r="C1049" s="106" t="s">
        <v>10394</v>
      </c>
      <c r="D1049" s="96"/>
      <c r="E1049" s="4" t="s">
        <v>10759</v>
      </c>
      <c r="F1049" s="97" t="str">
        <f>IFERROR(VLOOKUP(C1049,Sheet9!$A$1:$C$457,2,FALSE),"")</f>
        <v/>
      </c>
      <c r="G1049" s="98"/>
      <c r="H1049" s="5"/>
      <c r="I1049" s="99"/>
      <c r="J1049" s="100">
        <v>45165</v>
      </c>
      <c r="K1049" s="1">
        <f t="shared" si="52"/>
        <v>45224</v>
      </c>
      <c r="L1049" s="101"/>
      <c r="M1049" s="99" t="str">
        <f>IFERROR(VLOOKUP(C1049,Sheet9!$A$1:$C$457,3,FALSE),"")</f>
        <v/>
      </c>
      <c r="N1049" s="101">
        <f t="shared" si="50"/>
        <v>24</v>
      </c>
      <c r="O1049" s="102"/>
      <c r="P1049" s="101"/>
      <c r="Q1049" s="103" t="s">
        <v>62</v>
      </c>
      <c r="R1049" s="104">
        <f t="shared" si="51"/>
        <v>24</v>
      </c>
    </row>
    <row r="1050" spans="1:18" s="6" customFormat="1" ht="12.75">
      <c r="A1050" s="117"/>
      <c r="B1050" s="3"/>
      <c r="C1050" s="106" t="s">
        <v>10395</v>
      </c>
      <c r="D1050" s="96"/>
      <c r="E1050" s="4" t="s">
        <v>10759</v>
      </c>
      <c r="F1050" s="97" t="str">
        <f>IFERROR(VLOOKUP(C1050,Sheet9!$A$1:$C$457,2,FALSE),"")</f>
        <v/>
      </c>
      <c r="G1050" s="98"/>
      <c r="H1050" s="5"/>
      <c r="I1050" s="99"/>
      <c r="J1050" s="100">
        <v>45165</v>
      </c>
      <c r="K1050" s="1">
        <f t="shared" si="52"/>
        <v>45224</v>
      </c>
      <c r="L1050" s="101"/>
      <c r="M1050" s="99" t="str">
        <f>IFERROR(VLOOKUP(C1050,Sheet9!$A$1:$C$457,3,FALSE),"")</f>
        <v/>
      </c>
      <c r="N1050" s="101">
        <f t="shared" si="50"/>
        <v>24</v>
      </c>
      <c r="O1050" s="102"/>
      <c r="P1050" s="101"/>
      <c r="Q1050" s="103" t="s">
        <v>62</v>
      </c>
      <c r="R1050" s="104">
        <f t="shared" si="51"/>
        <v>24</v>
      </c>
    </row>
    <row r="1051" spans="1:18" s="6" customFormat="1" ht="12.75">
      <c r="A1051" s="117"/>
      <c r="B1051" s="3"/>
      <c r="C1051" s="106" t="s">
        <v>10396</v>
      </c>
      <c r="D1051" s="96"/>
      <c r="E1051" s="4" t="s">
        <v>10759</v>
      </c>
      <c r="F1051" s="97" t="str">
        <f>IFERROR(VLOOKUP(C1051,Sheet9!$A$1:$C$457,2,FALSE),"")</f>
        <v/>
      </c>
      <c r="G1051" s="98"/>
      <c r="H1051" s="5"/>
      <c r="I1051" s="99"/>
      <c r="J1051" s="100">
        <v>45165</v>
      </c>
      <c r="K1051" s="1">
        <f t="shared" si="52"/>
        <v>45224</v>
      </c>
      <c r="L1051" s="101"/>
      <c r="M1051" s="99" t="str">
        <f>IFERROR(VLOOKUP(C1051,Sheet9!$A$1:$C$457,3,FALSE),"")</f>
        <v/>
      </c>
      <c r="N1051" s="101">
        <f t="shared" si="50"/>
        <v>24</v>
      </c>
      <c r="O1051" s="102"/>
      <c r="P1051" s="101"/>
      <c r="Q1051" s="103" t="s">
        <v>62</v>
      </c>
      <c r="R1051" s="104">
        <f t="shared" si="51"/>
        <v>24</v>
      </c>
    </row>
    <row r="1052" spans="1:18" s="6" customFormat="1" ht="12.75">
      <c r="A1052" s="117"/>
      <c r="B1052" s="3"/>
      <c r="C1052" s="106" t="s">
        <v>10397</v>
      </c>
      <c r="D1052" s="96"/>
      <c r="E1052" s="4" t="s">
        <v>10759</v>
      </c>
      <c r="F1052" s="97" t="str">
        <f>IFERROR(VLOOKUP(C1052,Sheet9!$A$1:$C$457,2,FALSE),"")</f>
        <v/>
      </c>
      <c r="G1052" s="98"/>
      <c r="H1052" s="5"/>
      <c r="I1052" s="99"/>
      <c r="J1052" s="100">
        <v>45165</v>
      </c>
      <c r="K1052" s="1">
        <f t="shared" si="52"/>
        <v>45224</v>
      </c>
      <c r="L1052" s="101"/>
      <c r="M1052" s="99" t="str">
        <f>IFERROR(VLOOKUP(C1052,Sheet9!$A$1:$C$457,3,FALSE),"")</f>
        <v/>
      </c>
      <c r="N1052" s="101">
        <f t="shared" si="50"/>
        <v>24</v>
      </c>
      <c r="O1052" s="102"/>
      <c r="P1052" s="101"/>
      <c r="Q1052" s="103" t="s">
        <v>62</v>
      </c>
      <c r="R1052" s="104">
        <f t="shared" si="51"/>
        <v>24</v>
      </c>
    </row>
    <row r="1053" spans="1:18" s="6" customFormat="1" ht="12.75">
      <c r="A1053" s="117"/>
      <c r="B1053" s="3"/>
      <c r="C1053" s="106" t="s">
        <v>10398</v>
      </c>
      <c r="D1053" s="96"/>
      <c r="E1053" s="4" t="s">
        <v>10759</v>
      </c>
      <c r="F1053" s="97" t="str">
        <f>IFERROR(VLOOKUP(C1053,Sheet9!$A$1:$C$457,2,FALSE),"")</f>
        <v/>
      </c>
      <c r="G1053" s="98"/>
      <c r="H1053" s="5"/>
      <c r="I1053" s="99"/>
      <c r="J1053" s="100">
        <v>45165</v>
      </c>
      <c r="K1053" s="1">
        <f t="shared" si="52"/>
        <v>45224</v>
      </c>
      <c r="L1053" s="101"/>
      <c r="M1053" s="99" t="str">
        <f>IFERROR(VLOOKUP(C1053,Sheet9!$A$1:$C$457,3,FALSE),"")</f>
        <v/>
      </c>
      <c r="N1053" s="101">
        <f t="shared" si="50"/>
        <v>24</v>
      </c>
      <c r="O1053" s="102"/>
      <c r="P1053" s="101"/>
      <c r="Q1053" s="103" t="s">
        <v>62</v>
      </c>
      <c r="R1053" s="104">
        <f t="shared" si="51"/>
        <v>24</v>
      </c>
    </row>
    <row r="1054" spans="1:18" s="6" customFormat="1" ht="12.75">
      <c r="A1054" s="117"/>
      <c r="B1054" s="3"/>
      <c r="C1054" s="106" t="s">
        <v>3915</v>
      </c>
      <c r="D1054" s="96"/>
      <c r="E1054" s="4" t="s">
        <v>10759</v>
      </c>
      <c r="F1054" s="97" t="str">
        <f>IFERROR(VLOOKUP(C1054,Sheet9!$A$1:$C$457,2,FALSE),"")</f>
        <v/>
      </c>
      <c r="G1054" s="98"/>
      <c r="H1054" s="5"/>
      <c r="I1054" s="99"/>
      <c r="J1054" s="100">
        <v>45165</v>
      </c>
      <c r="K1054" s="1">
        <f t="shared" si="52"/>
        <v>45224</v>
      </c>
      <c r="L1054" s="101"/>
      <c r="M1054" s="99" t="str">
        <f>IFERROR(VLOOKUP(C1054,Sheet9!$A$1:$C$457,3,FALSE),"")</f>
        <v/>
      </c>
      <c r="N1054" s="101">
        <f t="shared" si="50"/>
        <v>24</v>
      </c>
      <c r="O1054" s="102"/>
      <c r="P1054" s="101"/>
      <c r="Q1054" s="103" t="s">
        <v>62</v>
      </c>
      <c r="R1054" s="104">
        <f t="shared" si="51"/>
        <v>24</v>
      </c>
    </row>
    <row r="1055" spans="1:18" s="6" customFormat="1" ht="12.75">
      <c r="A1055" s="117"/>
      <c r="B1055" s="3"/>
      <c r="C1055" s="106" t="s">
        <v>10399</v>
      </c>
      <c r="D1055" s="96"/>
      <c r="E1055" s="4" t="s">
        <v>10759</v>
      </c>
      <c r="F1055" s="97" t="str">
        <f>IFERROR(VLOOKUP(C1055,Sheet9!$A$1:$C$457,2,FALSE),"")</f>
        <v/>
      </c>
      <c r="G1055" s="98"/>
      <c r="H1055" s="5"/>
      <c r="I1055" s="99"/>
      <c r="J1055" s="100">
        <v>45165</v>
      </c>
      <c r="K1055" s="1">
        <f t="shared" si="52"/>
        <v>45224</v>
      </c>
      <c r="L1055" s="101"/>
      <c r="M1055" s="99" t="str">
        <f>IFERROR(VLOOKUP(C1055,Sheet9!$A$1:$C$457,3,FALSE),"")</f>
        <v/>
      </c>
      <c r="N1055" s="101">
        <f t="shared" si="50"/>
        <v>24</v>
      </c>
      <c r="O1055" s="102"/>
      <c r="P1055" s="101"/>
      <c r="Q1055" s="103" t="s">
        <v>62</v>
      </c>
      <c r="R1055" s="104">
        <f t="shared" si="51"/>
        <v>24</v>
      </c>
    </row>
    <row r="1056" spans="1:18" s="6" customFormat="1" ht="12.75">
      <c r="A1056" s="117"/>
      <c r="B1056" s="3"/>
      <c r="C1056" s="106" t="s">
        <v>10400</v>
      </c>
      <c r="D1056" s="96"/>
      <c r="E1056" s="4" t="s">
        <v>10759</v>
      </c>
      <c r="F1056" s="97" t="str">
        <f>IFERROR(VLOOKUP(C1056,Sheet9!$A$1:$C$457,2,FALSE),"")</f>
        <v/>
      </c>
      <c r="G1056" s="98"/>
      <c r="H1056" s="5"/>
      <c r="I1056" s="99"/>
      <c r="J1056" s="100">
        <v>45165</v>
      </c>
      <c r="K1056" s="1">
        <f t="shared" si="52"/>
        <v>45224</v>
      </c>
      <c r="L1056" s="101"/>
      <c r="M1056" s="99" t="str">
        <f>IFERROR(VLOOKUP(C1056,Sheet9!$A$1:$C$457,3,FALSE),"")</f>
        <v/>
      </c>
      <c r="N1056" s="101">
        <f t="shared" si="50"/>
        <v>24</v>
      </c>
      <c r="O1056" s="102"/>
      <c r="P1056" s="101"/>
      <c r="Q1056" s="103" t="s">
        <v>62</v>
      </c>
      <c r="R1056" s="104">
        <f t="shared" si="51"/>
        <v>24</v>
      </c>
    </row>
    <row r="1057" spans="1:18" s="6" customFormat="1" ht="12.75">
      <c r="A1057" s="117"/>
      <c r="B1057" s="3"/>
      <c r="C1057" s="106" t="s">
        <v>10401</v>
      </c>
      <c r="D1057" s="96"/>
      <c r="E1057" s="4" t="s">
        <v>10759</v>
      </c>
      <c r="F1057" s="97" t="str">
        <f>IFERROR(VLOOKUP(C1057,Sheet9!$A$1:$C$457,2,FALSE),"")</f>
        <v/>
      </c>
      <c r="G1057" s="98"/>
      <c r="H1057" s="5"/>
      <c r="I1057" s="99"/>
      <c r="J1057" s="100">
        <v>45165</v>
      </c>
      <c r="K1057" s="1">
        <f t="shared" si="52"/>
        <v>45224</v>
      </c>
      <c r="L1057" s="101"/>
      <c r="M1057" s="99" t="str">
        <f>IFERROR(VLOOKUP(C1057,Sheet9!$A$1:$C$457,3,FALSE),"")</f>
        <v/>
      </c>
      <c r="N1057" s="101">
        <f t="shared" si="50"/>
        <v>24</v>
      </c>
      <c r="O1057" s="102"/>
      <c r="P1057" s="101"/>
      <c r="Q1057" s="103" t="s">
        <v>62</v>
      </c>
      <c r="R1057" s="104">
        <f t="shared" si="51"/>
        <v>24</v>
      </c>
    </row>
    <row r="1058" spans="1:18" s="6" customFormat="1" ht="12.75">
      <c r="A1058" s="117"/>
      <c r="B1058" s="3"/>
      <c r="C1058" s="106" t="s">
        <v>10403</v>
      </c>
      <c r="D1058" s="96"/>
      <c r="E1058" s="4" t="s">
        <v>10759</v>
      </c>
      <c r="F1058" s="97" t="str">
        <f>IFERROR(VLOOKUP(C1058,Sheet9!$A$1:$C$457,2,FALSE),"")</f>
        <v/>
      </c>
      <c r="G1058" s="98"/>
      <c r="H1058" s="5"/>
      <c r="I1058" s="99"/>
      <c r="J1058" s="100">
        <v>45165</v>
      </c>
      <c r="K1058" s="1">
        <f t="shared" si="52"/>
        <v>45224</v>
      </c>
      <c r="L1058" s="101"/>
      <c r="M1058" s="99" t="str">
        <f>IFERROR(VLOOKUP(C1058,Sheet9!$A$1:$C$457,3,FALSE),"")</f>
        <v/>
      </c>
      <c r="N1058" s="101">
        <f t="shared" si="50"/>
        <v>24</v>
      </c>
      <c r="O1058" s="102"/>
      <c r="P1058" s="101"/>
      <c r="Q1058" s="103" t="s">
        <v>62</v>
      </c>
      <c r="R1058" s="104">
        <f t="shared" si="51"/>
        <v>24</v>
      </c>
    </row>
    <row r="1059" spans="1:18" s="6" customFormat="1" ht="12.75">
      <c r="A1059" s="117"/>
      <c r="B1059" s="3"/>
      <c r="C1059" s="106" t="s">
        <v>10404</v>
      </c>
      <c r="D1059" s="96"/>
      <c r="E1059" s="4" t="s">
        <v>10759</v>
      </c>
      <c r="F1059" s="97" t="str">
        <f>IFERROR(VLOOKUP(C1059,Sheet9!$A$1:$C$457,2,FALSE),"")</f>
        <v/>
      </c>
      <c r="G1059" s="98"/>
      <c r="H1059" s="5"/>
      <c r="I1059" s="99"/>
      <c r="J1059" s="100">
        <v>45165</v>
      </c>
      <c r="K1059" s="1">
        <f t="shared" si="52"/>
        <v>45224</v>
      </c>
      <c r="L1059" s="101"/>
      <c r="M1059" s="99" t="str">
        <f>IFERROR(VLOOKUP(C1059,Sheet9!$A$1:$C$457,3,FALSE),"")</f>
        <v/>
      </c>
      <c r="N1059" s="101">
        <f t="shared" si="50"/>
        <v>24</v>
      </c>
      <c r="O1059" s="102"/>
      <c r="P1059" s="101"/>
      <c r="Q1059" s="103" t="s">
        <v>62</v>
      </c>
      <c r="R1059" s="104">
        <f t="shared" si="51"/>
        <v>24</v>
      </c>
    </row>
    <row r="1060" spans="1:18" s="6" customFormat="1" ht="12.75">
      <c r="A1060" s="117"/>
      <c r="B1060" s="3"/>
      <c r="C1060" s="106" t="s">
        <v>10405</v>
      </c>
      <c r="D1060" s="96"/>
      <c r="E1060" s="4" t="s">
        <v>10759</v>
      </c>
      <c r="F1060" s="97" t="str">
        <f>IFERROR(VLOOKUP(C1060,Sheet9!$A$1:$C$457,2,FALSE),"")</f>
        <v/>
      </c>
      <c r="G1060" s="98"/>
      <c r="H1060" s="5"/>
      <c r="I1060" s="99"/>
      <c r="J1060" s="100">
        <v>45165</v>
      </c>
      <c r="K1060" s="1">
        <f t="shared" si="52"/>
        <v>45224</v>
      </c>
      <c r="L1060" s="101"/>
      <c r="M1060" s="99" t="str">
        <f>IFERROR(VLOOKUP(C1060,Sheet9!$A$1:$C$457,3,FALSE),"")</f>
        <v/>
      </c>
      <c r="N1060" s="101">
        <f t="shared" si="50"/>
        <v>24</v>
      </c>
      <c r="O1060" s="102"/>
      <c r="P1060" s="101"/>
      <c r="Q1060" s="103" t="s">
        <v>62</v>
      </c>
      <c r="R1060" s="104">
        <f t="shared" si="51"/>
        <v>24</v>
      </c>
    </row>
    <row r="1061" spans="1:18" s="6" customFormat="1" ht="12.75">
      <c r="A1061" s="117"/>
      <c r="B1061" s="3"/>
      <c r="C1061" s="106" t="s">
        <v>10406</v>
      </c>
      <c r="D1061" s="96"/>
      <c r="E1061" s="4" t="s">
        <v>10759</v>
      </c>
      <c r="F1061" s="97" t="str">
        <f>IFERROR(VLOOKUP(C1061,Sheet9!$A$1:$C$457,2,FALSE),"")</f>
        <v/>
      </c>
      <c r="G1061" s="98"/>
      <c r="H1061" s="5"/>
      <c r="I1061" s="99"/>
      <c r="J1061" s="100">
        <v>45165</v>
      </c>
      <c r="K1061" s="1">
        <f t="shared" si="52"/>
        <v>45224</v>
      </c>
      <c r="L1061" s="101"/>
      <c r="M1061" s="99" t="str">
        <f>IFERROR(VLOOKUP(C1061,Sheet9!$A$1:$C$457,3,FALSE),"")</f>
        <v/>
      </c>
      <c r="N1061" s="101">
        <f t="shared" si="50"/>
        <v>24</v>
      </c>
      <c r="O1061" s="102"/>
      <c r="P1061" s="101"/>
      <c r="Q1061" s="103" t="s">
        <v>62</v>
      </c>
      <c r="R1061" s="104">
        <f t="shared" si="51"/>
        <v>24</v>
      </c>
    </row>
    <row r="1062" spans="1:18" s="6" customFormat="1" ht="12.75">
      <c r="A1062" s="117"/>
      <c r="B1062" s="3"/>
      <c r="C1062" s="106" t="s">
        <v>10407</v>
      </c>
      <c r="D1062" s="96"/>
      <c r="E1062" s="4" t="s">
        <v>10760</v>
      </c>
      <c r="F1062" s="97" t="str">
        <f>IFERROR(VLOOKUP(C1062,Sheet9!$A$1:$C$457,2,FALSE),"")</f>
        <v/>
      </c>
      <c r="G1062" s="98"/>
      <c r="H1062" s="5"/>
      <c r="I1062" s="99"/>
      <c r="J1062" s="100">
        <v>45166</v>
      </c>
      <c r="K1062" s="1">
        <f t="shared" si="52"/>
        <v>45225</v>
      </c>
      <c r="L1062" s="101"/>
      <c r="M1062" s="99" t="str">
        <f>IFERROR(VLOOKUP(C1062,Sheet9!$A$1:$C$457,3,FALSE),"")</f>
        <v/>
      </c>
      <c r="N1062" s="101">
        <f t="shared" si="50"/>
        <v>20</v>
      </c>
      <c r="O1062" s="102"/>
      <c r="P1062" s="101"/>
      <c r="Q1062" s="103" t="s">
        <v>62</v>
      </c>
      <c r="R1062" s="104">
        <f t="shared" si="51"/>
        <v>20</v>
      </c>
    </row>
    <row r="1063" spans="1:18" s="6" customFormat="1" ht="12.75">
      <c r="A1063" s="117"/>
      <c r="B1063" s="3"/>
      <c r="C1063" s="106" t="s">
        <v>518</v>
      </c>
      <c r="D1063" s="96"/>
      <c r="E1063" s="4" t="s">
        <v>10760</v>
      </c>
      <c r="F1063" s="97" t="str">
        <f>IFERROR(VLOOKUP(C1063,Sheet9!$A$1:$C$457,2,FALSE),"")</f>
        <v/>
      </c>
      <c r="G1063" s="98"/>
      <c r="H1063" s="5"/>
      <c r="I1063" s="99"/>
      <c r="J1063" s="100">
        <v>45166</v>
      </c>
      <c r="K1063" s="1">
        <f t="shared" si="52"/>
        <v>45225</v>
      </c>
      <c r="L1063" s="101"/>
      <c r="M1063" s="99" t="str">
        <f>IFERROR(VLOOKUP(C1063,Sheet9!$A$1:$C$457,3,FALSE),"")</f>
        <v/>
      </c>
      <c r="N1063" s="101">
        <f t="shared" si="50"/>
        <v>20</v>
      </c>
      <c r="O1063" s="102"/>
      <c r="P1063" s="101"/>
      <c r="Q1063" s="103" t="s">
        <v>62</v>
      </c>
      <c r="R1063" s="104">
        <f t="shared" si="51"/>
        <v>20</v>
      </c>
    </row>
    <row r="1064" spans="1:18" s="6" customFormat="1" ht="12.75">
      <c r="A1064" s="117"/>
      <c r="B1064" s="3"/>
      <c r="C1064" s="106" t="s">
        <v>10408</v>
      </c>
      <c r="D1064" s="96"/>
      <c r="E1064" s="4" t="s">
        <v>10760</v>
      </c>
      <c r="F1064" s="97" t="str">
        <f>IFERROR(VLOOKUP(C1064,Sheet9!$A$1:$C$457,2,FALSE),"")</f>
        <v/>
      </c>
      <c r="G1064" s="98"/>
      <c r="H1064" s="5"/>
      <c r="I1064" s="99"/>
      <c r="J1064" s="100">
        <v>45166</v>
      </c>
      <c r="K1064" s="1">
        <f t="shared" si="52"/>
        <v>45225</v>
      </c>
      <c r="L1064" s="101"/>
      <c r="M1064" s="99" t="str">
        <f>IFERROR(VLOOKUP(C1064,Sheet9!$A$1:$C$457,3,FALSE),"")</f>
        <v/>
      </c>
      <c r="N1064" s="101">
        <f t="shared" si="50"/>
        <v>20</v>
      </c>
      <c r="O1064" s="102"/>
      <c r="P1064" s="101"/>
      <c r="Q1064" s="103" t="s">
        <v>62</v>
      </c>
      <c r="R1064" s="104">
        <f t="shared" si="51"/>
        <v>20</v>
      </c>
    </row>
    <row r="1065" spans="1:18" s="6" customFormat="1" ht="12.75">
      <c r="A1065" s="117"/>
      <c r="B1065" s="3"/>
      <c r="C1065" s="106" t="s">
        <v>10409</v>
      </c>
      <c r="D1065" s="96"/>
      <c r="E1065" s="4" t="s">
        <v>10760</v>
      </c>
      <c r="F1065" s="97" t="str">
        <f>IFERROR(VLOOKUP(C1065,Sheet9!$A$1:$C$457,2,FALSE),"")</f>
        <v/>
      </c>
      <c r="G1065" s="98"/>
      <c r="H1065" s="5"/>
      <c r="I1065" s="99"/>
      <c r="J1065" s="100">
        <v>45166</v>
      </c>
      <c r="K1065" s="1">
        <f t="shared" si="52"/>
        <v>45225</v>
      </c>
      <c r="L1065" s="101"/>
      <c r="M1065" s="99" t="str">
        <f>IFERROR(VLOOKUP(C1065,Sheet9!$A$1:$C$457,3,FALSE),"")</f>
        <v/>
      </c>
      <c r="N1065" s="101">
        <f t="shared" si="50"/>
        <v>20</v>
      </c>
      <c r="O1065" s="102"/>
      <c r="P1065" s="101"/>
      <c r="Q1065" s="103" t="s">
        <v>62</v>
      </c>
      <c r="R1065" s="104">
        <f t="shared" si="51"/>
        <v>20</v>
      </c>
    </row>
    <row r="1066" spans="1:18" s="6" customFormat="1" ht="12.75">
      <c r="A1066" s="117"/>
      <c r="B1066" s="3"/>
      <c r="C1066" s="106" t="s">
        <v>10410</v>
      </c>
      <c r="D1066" s="96"/>
      <c r="E1066" s="4" t="s">
        <v>10760</v>
      </c>
      <c r="F1066" s="97" t="str">
        <f>IFERROR(VLOOKUP(C1066,Sheet9!$A$1:$C$457,2,FALSE),"")</f>
        <v/>
      </c>
      <c r="G1066" s="98"/>
      <c r="H1066" s="5"/>
      <c r="I1066" s="99"/>
      <c r="J1066" s="100">
        <v>45166</v>
      </c>
      <c r="K1066" s="1">
        <f t="shared" si="52"/>
        <v>45225</v>
      </c>
      <c r="L1066" s="101"/>
      <c r="M1066" s="99" t="str">
        <f>IFERROR(VLOOKUP(C1066,Sheet9!$A$1:$C$457,3,FALSE),"")</f>
        <v/>
      </c>
      <c r="N1066" s="101">
        <f t="shared" si="50"/>
        <v>20</v>
      </c>
      <c r="O1066" s="102"/>
      <c r="P1066" s="101"/>
      <c r="Q1066" s="103" t="s">
        <v>62</v>
      </c>
      <c r="R1066" s="104">
        <f t="shared" si="51"/>
        <v>20</v>
      </c>
    </row>
    <row r="1067" spans="1:18" s="6" customFormat="1" ht="12.75">
      <c r="A1067" s="117"/>
      <c r="B1067" s="3"/>
      <c r="C1067" s="106" t="s">
        <v>10411</v>
      </c>
      <c r="D1067" s="96"/>
      <c r="E1067" s="4" t="s">
        <v>10760</v>
      </c>
      <c r="F1067" s="97" t="str">
        <f>IFERROR(VLOOKUP(C1067,Sheet9!$A$1:$C$457,2,FALSE),"")</f>
        <v/>
      </c>
      <c r="G1067" s="98"/>
      <c r="H1067" s="5"/>
      <c r="I1067" s="99"/>
      <c r="J1067" s="100">
        <v>45166</v>
      </c>
      <c r="K1067" s="1">
        <f t="shared" si="52"/>
        <v>45225</v>
      </c>
      <c r="L1067" s="101"/>
      <c r="M1067" s="99" t="str">
        <f>IFERROR(VLOOKUP(C1067,Sheet9!$A$1:$C$457,3,FALSE),"")</f>
        <v/>
      </c>
      <c r="N1067" s="101">
        <f t="shared" si="50"/>
        <v>20</v>
      </c>
      <c r="O1067" s="102"/>
      <c r="P1067" s="101"/>
      <c r="Q1067" s="103" t="s">
        <v>62</v>
      </c>
      <c r="R1067" s="104">
        <f t="shared" si="51"/>
        <v>20</v>
      </c>
    </row>
    <row r="1068" spans="1:18" s="6" customFormat="1" ht="12.75">
      <c r="A1068" s="117"/>
      <c r="B1068" s="3"/>
      <c r="C1068" s="106" t="s">
        <v>1030</v>
      </c>
      <c r="D1068" s="96"/>
      <c r="E1068" s="4" t="s">
        <v>10760</v>
      </c>
      <c r="F1068" s="97" t="str">
        <f>IFERROR(VLOOKUP(C1068,Sheet9!$A$1:$C$457,2,FALSE),"")</f>
        <v/>
      </c>
      <c r="G1068" s="98"/>
      <c r="H1068" s="5"/>
      <c r="I1068" s="99"/>
      <c r="J1068" s="100">
        <v>45166</v>
      </c>
      <c r="K1068" s="1">
        <f t="shared" si="52"/>
        <v>45225</v>
      </c>
      <c r="L1068" s="101"/>
      <c r="M1068" s="99" t="str">
        <f>IFERROR(VLOOKUP(C1068,Sheet9!$A$1:$C$457,3,FALSE),"")</f>
        <v/>
      </c>
      <c r="N1068" s="101">
        <f t="shared" ref="N1068:N1087" si="53">4*($G$3-K1068)</f>
        <v>20</v>
      </c>
      <c r="O1068" s="102"/>
      <c r="P1068" s="101"/>
      <c r="Q1068" s="103" t="s">
        <v>62</v>
      </c>
      <c r="R1068" s="104">
        <f t="shared" si="51"/>
        <v>20</v>
      </c>
    </row>
    <row r="1069" spans="1:18" s="6" customFormat="1" ht="12.75">
      <c r="A1069" s="117"/>
      <c r="B1069" s="3"/>
      <c r="C1069" s="106" t="s">
        <v>10412</v>
      </c>
      <c r="D1069" s="96"/>
      <c r="E1069" s="4" t="s">
        <v>10760</v>
      </c>
      <c r="F1069" s="97" t="str">
        <f>IFERROR(VLOOKUP(C1069,Sheet9!$A$1:$C$457,2,FALSE),"")</f>
        <v/>
      </c>
      <c r="G1069" s="98"/>
      <c r="H1069" s="5"/>
      <c r="I1069" s="99"/>
      <c r="J1069" s="100">
        <v>45166</v>
      </c>
      <c r="K1069" s="1">
        <f t="shared" si="52"/>
        <v>45225</v>
      </c>
      <c r="L1069" s="101"/>
      <c r="M1069" s="99" t="str">
        <f>IFERROR(VLOOKUP(C1069,Sheet9!$A$1:$C$457,3,FALSE),"")</f>
        <v/>
      </c>
      <c r="N1069" s="101">
        <f t="shared" si="53"/>
        <v>20</v>
      </c>
      <c r="O1069" s="102"/>
      <c r="P1069" s="101"/>
      <c r="Q1069" s="103" t="s">
        <v>62</v>
      </c>
      <c r="R1069" s="104">
        <f t="shared" si="51"/>
        <v>20</v>
      </c>
    </row>
    <row r="1070" spans="1:18" s="6" customFormat="1" ht="12.75">
      <c r="A1070" s="117"/>
      <c r="B1070" s="3"/>
      <c r="C1070" s="106" t="s">
        <v>10413</v>
      </c>
      <c r="D1070" s="96"/>
      <c r="E1070" s="4" t="s">
        <v>10760</v>
      </c>
      <c r="F1070" s="97" t="str">
        <f>IFERROR(VLOOKUP(C1070,Sheet9!$A$1:$C$457,2,FALSE),"")</f>
        <v/>
      </c>
      <c r="G1070" s="98"/>
      <c r="H1070" s="5"/>
      <c r="I1070" s="99"/>
      <c r="J1070" s="100">
        <v>45166</v>
      </c>
      <c r="K1070" s="1">
        <f t="shared" si="52"/>
        <v>45225</v>
      </c>
      <c r="L1070" s="101"/>
      <c r="M1070" s="99" t="str">
        <f>IFERROR(VLOOKUP(C1070,Sheet9!$A$1:$C$457,3,FALSE),"")</f>
        <v/>
      </c>
      <c r="N1070" s="101">
        <f t="shared" si="53"/>
        <v>20</v>
      </c>
      <c r="O1070" s="102"/>
      <c r="P1070" s="101"/>
      <c r="Q1070" s="103" t="s">
        <v>62</v>
      </c>
      <c r="R1070" s="104">
        <f t="shared" si="51"/>
        <v>20</v>
      </c>
    </row>
    <row r="1071" spans="1:18" s="6" customFormat="1" ht="12.75">
      <c r="A1071" s="117"/>
      <c r="B1071" s="3"/>
      <c r="C1071" s="106" t="s">
        <v>2262</v>
      </c>
      <c r="D1071" s="96"/>
      <c r="E1071" s="4" t="s">
        <v>10760</v>
      </c>
      <c r="F1071" s="97" t="str">
        <f>IFERROR(VLOOKUP(C1071,Sheet9!$A$1:$C$457,2,FALSE),"")</f>
        <v/>
      </c>
      <c r="G1071" s="98"/>
      <c r="H1071" s="5"/>
      <c r="I1071" s="99"/>
      <c r="J1071" s="100">
        <v>45166</v>
      </c>
      <c r="K1071" s="1">
        <f t="shared" si="52"/>
        <v>45225</v>
      </c>
      <c r="L1071" s="101"/>
      <c r="M1071" s="99" t="str">
        <f>IFERROR(VLOOKUP(C1071,Sheet9!$A$1:$C$457,3,FALSE),"")</f>
        <v/>
      </c>
      <c r="N1071" s="101">
        <f t="shared" si="53"/>
        <v>20</v>
      </c>
      <c r="O1071" s="102"/>
      <c r="P1071" s="101"/>
      <c r="Q1071" s="103" t="s">
        <v>62</v>
      </c>
      <c r="R1071" s="104">
        <f t="shared" si="51"/>
        <v>20</v>
      </c>
    </row>
    <row r="1072" spans="1:18" s="6" customFormat="1" ht="12.75">
      <c r="A1072" s="117"/>
      <c r="B1072" s="3"/>
      <c r="C1072" s="106" t="s">
        <v>1076</v>
      </c>
      <c r="D1072" s="96"/>
      <c r="E1072" s="4" t="s">
        <v>10760</v>
      </c>
      <c r="F1072" s="97" t="str">
        <f>IFERROR(VLOOKUP(C1072,Sheet9!$A$1:$C$457,2,FALSE),"")</f>
        <v/>
      </c>
      <c r="G1072" s="98"/>
      <c r="H1072" s="5"/>
      <c r="I1072" s="99"/>
      <c r="J1072" s="100">
        <v>45166</v>
      </c>
      <c r="K1072" s="1">
        <f t="shared" si="52"/>
        <v>45225</v>
      </c>
      <c r="L1072" s="101"/>
      <c r="M1072" s="99" t="str">
        <f>IFERROR(VLOOKUP(C1072,Sheet9!$A$1:$C$457,3,FALSE),"")</f>
        <v/>
      </c>
      <c r="N1072" s="101">
        <f t="shared" si="53"/>
        <v>20</v>
      </c>
      <c r="O1072" s="102"/>
      <c r="P1072" s="101"/>
      <c r="Q1072" s="103" t="s">
        <v>62</v>
      </c>
      <c r="R1072" s="104">
        <f t="shared" si="51"/>
        <v>20</v>
      </c>
    </row>
    <row r="1073" spans="1:18" s="6" customFormat="1" ht="12.75">
      <c r="A1073" s="117"/>
      <c r="B1073" s="3"/>
      <c r="C1073" s="106" t="s">
        <v>10414</v>
      </c>
      <c r="D1073" s="96"/>
      <c r="E1073" s="4" t="s">
        <v>10760</v>
      </c>
      <c r="F1073" s="97" t="str">
        <f>IFERROR(VLOOKUP(C1073,Sheet9!$A$1:$C$457,2,FALSE),"")</f>
        <v/>
      </c>
      <c r="G1073" s="98"/>
      <c r="H1073" s="5"/>
      <c r="I1073" s="99"/>
      <c r="J1073" s="100">
        <v>45166</v>
      </c>
      <c r="K1073" s="1">
        <f t="shared" si="52"/>
        <v>45225</v>
      </c>
      <c r="L1073" s="101"/>
      <c r="M1073" s="99" t="str">
        <f>IFERROR(VLOOKUP(C1073,Sheet9!$A$1:$C$457,3,FALSE),"")</f>
        <v/>
      </c>
      <c r="N1073" s="101">
        <f t="shared" si="53"/>
        <v>20</v>
      </c>
      <c r="O1073" s="102"/>
      <c r="P1073" s="101"/>
      <c r="Q1073" s="103" t="s">
        <v>62</v>
      </c>
      <c r="R1073" s="104">
        <f t="shared" si="51"/>
        <v>20</v>
      </c>
    </row>
    <row r="1074" spans="1:18" s="6" customFormat="1" ht="12.75">
      <c r="A1074" s="117"/>
      <c r="B1074" s="3"/>
      <c r="C1074" s="106" t="s">
        <v>10415</v>
      </c>
      <c r="D1074" s="96"/>
      <c r="E1074" s="4" t="s">
        <v>10760</v>
      </c>
      <c r="F1074" s="97" t="str">
        <f>IFERROR(VLOOKUP(C1074,Sheet9!$A$1:$C$457,2,FALSE),"")</f>
        <v/>
      </c>
      <c r="G1074" s="98"/>
      <c r="H1074" s="5"/>
      <c r="I1074" s="99"/>
      <c r="J1074" s="100">
        <v>45166</v>
      </c>
      <c r="K1074" s="1">
        <f t="shared" si="52"/>
        <v>45225</v>
      </c>
      <c r="L1074" s="101"/>
      <c r="M1074" s="99" t="str">
        <f>IFERROR(VLOOKUP(C1074,Sheet9!$A$1:$C$457,3,FALSE),"")</f>
        <v/>
      </c>
      <c r="N1074" s="101">
        <f t="shared" si="53"/>
        <v>20</v>
      </c>
      <c r="O1074" s="102"/>
      <c r="P1074" s="101"/>
      <c r="Q1074" s="103" t="s">
        <v>62</v>
      </c>
      <c r="R1074" s="104">
        <f t="shared" si="51"/>
        <v>20</v>
      </c>
    </row>
    <row r="1075" spans="1:18" s="6" customFormat="1" ht="12.75">
      <c r="A1075" s="117"/>
      <c r="B1075" s="3"/>
      <c r="C1075" s="106" t="s">
        <v>10416</v>
      </c>
      <c r="D1075" s="96"/>
      <c r="E1075" s="4" t="s">
        <v>10760</v>
      </c>
      <c r="F1075" s="97" t="str">
        <f>IFERROR(VLOOKUP(C1075,Sheet9!$A$1:$C$457,2,FALSE),"")</f>
        <v/>
      </c>
      <c r="G1075" s="98"/>
      <c r="H1075" s="5"/>
      <c r="I1075" s="99"/>
      <c r="J1075" s="100">
        <v>45166</v>
      </c>
      <c r="K1075" s="1">
        <f t="shared" si="52"/>
        <v>45225</v>
      </c>
      <c r="L1075" s="101"/>
      <c r="M1075" s="99" t="str">
        <f>IFERROR(VLOOKUP(C1075,Sheet9!$A$1:$C$457,3,FALSE),"")</f>
        <v/>
      </c>
      <c r="N1075" s="101">
        <f t="shared" si="53"/>
        <v>20</v>
      </c>
      <c r="O1075" s="102"/>
      <c r="P1075" s="101"/>
      <c r="Q1075" s="103" t="s">
        <v>62</v>
      </c>
      <c r="R1075" s="104">
        <f t="shared" si="51"/>
        <v>20</v>
      </c>
    </row>
    <row r="1076" spans="1:18" s="6" customFormat="1" ht="12.75">
      <c r="A1076" s="117"/>
      <c r="B1076" s="3"/>
      <c r="C1076" s="106" t="s">
        <v>253</v>
      </c>
      <c r="D1076" s="96"/>
      <c r="E1076" s="4" t="s">
        <v>10760</v>
      </c>
      <c r="F1076" s="97" t="str">
        <f>IFERROR(VLOOKUP(C1076,Sheet9!$A$1:$C$457,2,FALSE),"")</f>
        <v/>
      </c>
      <c r="G1076" s="98"/>
      <c r="H1076" s="5"/>
      <c r="I1076" s="99"/>
      <c r="J1076" s="100">
        <v>45166</v>
      </c>
      <c r="K1076" s="1">
        <f t="shared" si="52"/>
        <v>45225</v>
      </c>
      <c r="L1076" s="101"/>
      <c r="M1076" s="99" t="str">
        <f>IFERROR(VLOOKUP(C1076,Sheet9!$A$1:$C$457,3,FALSE),"")</f>
        <v/>
      </c>
      <c r="N1076" s="101">
        <f t="shared" si="53"/>
        <v>20</v>
      </c>
      <c r="O1076" s="102"/>
      <c r="P1076" s="101"/>
      <c r="Q1076" s="103" t="s">
        <v>62</v>
      </c>
      <c r="R1076" s="104">
        <f t="shared" si="51"/>
        <v>20</v>
      </c>
    </row>
    <row r="1077" spans="1:18" s="6" customFormat="1" ht="12.75">
      <c r="A1077" s="117"/>
      <c r="B1077" s="3"/>
      <c r="C1077" s="106" t="s">
        <v>10417</v>
      </c>
      <c r="D1077" s="96"/>
      <c r="E1077" s="4" t="s">
        <v>10760</v>
      </c>
      <c r="F1077" s="97" t="str">
        <f>IFERROR(VLOOKUP(C1077,Sheet9!$A$1:$C$457,2,FALSE),"")</f>
        <v/>
      </c>
      <c r="G1077" s="98"/>
      <c r="H1077" s="5"/>
      <c r="I1077" s="99"/>
      <c r="J1077" s="100">
        <v>45166</v>
      </c>
      <c r="K1077" s="1">
        <f t="shared" si="52"/>
        <v>45225</v>
      </c>
      <c r="L1077" s="101"/>
      <c r="M1077" s="99" t="str">
        <f>IFERROR(VLOOKUP(C1077,Sheet9!$A$1:$C$457,3,FALSE),"")</f>
        <v/>
      </c>
      <c r="N1077" s="101">
        <f t="shared" si="53"/>
        <v>20</v>
      </c>
      <c r="O1077" s="102"/>
      <c r="P1077" s="101"/>
      <c r="Q1077" s="103" t="s">
        <v>62</v>
      </c>
      <c r="R1077" s="104">
        <f t="shared" si="51"/>
        <v>20</v>
      </c>
    </row>
    <row r="1078" spans="1:18" s="6" customFormat="1" ht="12.75">
      <c r="A1078" s="117"/>
      <c r="B1078" s="3"/>
      <c r="C1078" s="106" t="s">
        <v>271</v>
      </c>
      <c r="D1078" s="96"/>
      <c r="E1078" s="4" t="s">
        <v>10760</v>
      </c>
      <c r="F1078" s="97" t="str">
        <f>IFERROR(VLOOKUP(C1078,Sheet9!$A$1:$C$457,2,FALSE),"")</f>
        <v/>
      </c>
      <c r="G1078" s="98"/>
      <c r="H1078" s="5"/>
      <c r="I1078" s="99"/>
      <c r="J1078" s="100">
        <v>45166</v>
      </c>
      <c r="K1078" s="1">
        <f t="shared" si="52"/>
        <v>45225</v>
      </c>
      <c r="L1078" s="101"/>
      <c r="M1078" s="99" t="str">
        <f>IFERROR(VLOOKUP(C1078,Sheet9!$A$1:$C$457,3,FALSE),"")</f>
        <v/>
      </c>
      <c r="N1078" s="101">
        <f t="shared" si="53"/>
        <v>20</v>
      </c>
      <c r="O1078" s="102"/>
      <c r="P1078" s="101"/>
      <c r="Q1078" s="103" t="s">
        <v>62</v>
      </c>
      <c r="R1078" s="104">
        <f t="shared" si="51"/>
        <v>20</v>
      </c>
    </row>
    <row r="1079" spans="1:18" s="6" customFormat="1" ht="12.75">
      <c r="A1079" s="117"/>
      <c r="B1079" s="3"/>
      <c r="C1079" s="106" t="s">
        <v>10418</v>
      </c>
      <c r="D1079" s="96"/>
      <c r="E1079" s="4" t="s">
        <v>10760</v>
      </c>
      <c r="F1079" s="97" t="str">
        <f>IFERROR(VLOOKUP(C1079,Sheet9!$A$1:$C$457,2,FALSE),"")</f>
        <v/>
      </c>
      <c r="G1079" s="98"/>
      <c r="H1079" s="5"/>
      <c r="I1079" s="99"/>
      <c r="J1079" s="100">
        <v>45166</v>
      </c>
      <c r="K1079" s="1">
        <f t="shared" si="52"/>
        <v>45225</v>
      </c>
      <c r="L1079" s="101"/>
      <c r="M1079" s="99" t="str">
        <f>IFERROR(VLOOKUP(C1079,Sheet9!$A$1:$C$457,3,FALSE),"")</f>
        <v/>
      </c>
      <c r="N1079" s="101">
        <f t="shared" si="53"/>
        <v>20</v>
      </c>
      <c r="O1079" s="102"/>
      <c r="P1079" s="101"/>
      <c r="Q1079" s="103" t="s">
        <v>62</v>
      </c>
      <c r="R1079" s="104">
        <f t="shared" si="51"/>
        <v>20</v>
      </c>
    </row>
    <row r="1080" spans="1:18" s="6" customFormat="1" ht="12.75">
      <c r="A1080" s="117"/>
      <c r="B1080" s="3"/>
      <c r="C1080" s="106" t="s">
        <v>2232</v>
      </c>
      <c r="D1080" s="96"/>
      <c r="E1080" s="4" t="s">
        <v>10760</v>
      </c>
      <c r="F1080" s="97" t="str">
        <f>IFERROR(VLOOKUP(C1080,Sheet9!$A$1:$C$457,2,FALSE),"")</f>
        <v/>
      </c>
      <c r="G1080" s="98"/>
      <c r="H1080" s="5"/>
      <c r="I1080" s="99"/>
      <c r="J1080" s="100">
        <v>45166</v>
      </c>
      <c r="K1080" s="1">
        <f t="shared" si="52"/>
        <v>45225</v>
      </c>
      <c r="L1080" s="101"/>
      <c r="M1080" s="99" t="str">
        <f>IFERROR(VLOOKUP(C1080,Sheet9!$A$1:$C$457,3,FALSE),"")</f>
        <v/>
      </c>
      <c r="N1080" s="101">
        <f t="shared" si="53"/>
        <v>20</v>
      </c>
      <c r="O1080" s="102"/>
      <c r="P1080" s="101"/>
      <c r="Q1080" s="103" t="s">
        <v>62</v>
      </c>
      <c r="R1080" s="104">
        <f t="shared" si="51"/>
        <v>20</v>
      </c>
    </row>
    <row r="1081" spans="1:18" s="6" customFormat="1" ht="12.75">
      <c r="A1081" s="117"/>
      <c r="B1081" s="3"/>
      <c r="C1081" s="106" t="s">
        <v>10419</v>
      </c>
      <c r="D1081" s="96"/>
      <c r="E1081" s="4" t="s">
        <v>10760</v>
      </c>
      <c r="F1081" s="97" t="str">
        <f>IFERROR(VLOOKUP(C1081,Sheet9!$A$1:$C$457,2,FALSE),"")</f>
        <v/>
      </c>
      <c r="G1081" s="98"/>
      <c r="H1081" s="5"/>
      <c r="I1081" s="99"/>
      <c r="J1081" s="100">
        <v>45166</v>
      </c>
      <c r="K1081" s="1">
        <f t="shared" si="52"/>
        <v>45225</v>
      </c>
      <c r="L1081" s="101"/>
      <c r="M1081" s="99" t="str">
        <f>IFERROR(VLOOKUP(C1081,Sheet9!$A$1:$C$457,3,FALSE),"")</f>
        <v/>
      </c>
      <c r="N1081" s="101">
        <f t="shared" si="53"/>
        <v>20</v>
      </c>
      <c r="O1081" s="102"/>
      <c r="P1081" s="101"/>
      <c r="Q1081" s="103" t="s">
        <v>62</v>
      </c>
      <c r="R1081" s="104">
        <f t="shared" si="51"/>
        <v>20</v>
      </c>
    </row>
    <row r="1082" spans="1:18" s="6" customFormat="1" ht="12.75">
      <c r="A1082" s="117"/>
      <c r="B1082" s="3"/>
      <c r="C1082" s="106" t="s">
        <v>10420</v>
      </c>
      <c r="D1082" s="96"/>
      <c r="E1082" s="4" t="s">
        <v>10760</v>
      </c>
      <c r="F1082" s="97" t="str">
        <f>IFERROR(VLOOKUP(C1082,Sheet9!$A$1:$C$457,2,FALSE),"")</f>
        <v/>
      </c>
      <c r="G1082" s="98"/>
      <c r="H1082" s="5"/>
      <c r="I1082" s="99"/>
      <c r="J1082" s="100">
        <v>45166</v>
      </c>
      <c r="K1082" s="1">
        <f t="shared" si="52"/>
        <v>45225</v>
      </c>
      <c r="L1082" s="101"/>
      <c r="M1082" s="99" t="str">
        <f>IFERROR(VLOOKUP(C1082,Sheet9!$A$1:$C$457,3,FALSE),"")</f>
        <v/>
      </c>
      <c r="N1082" s="101">
        <f t="shared" si="53"/>
        <v>20</v>
      </c>
      <c r="O1082" s="102"/>
      <c r="P1082" s="101"/>
      <c r="Q1082" s="103" t="s">
        <v>62</v>
      </c>
      <c r="R1082" s="104">
        <f t="shared" si="51"/>
        <v>20</v>
      </c>
    </row>
    <row r="1083" spans="1:18" s="6" customFormat="1" ht="12.75">
      <c r="A1083" s="117"/>
      <c r="B1083" s="3"/>
      <c r="C1083" s="106" t="s">
        <v>10421</v>
      </c>
      <c r="D1083" s="96"/>
      <c r="E1083" s="4" t="s">
        <v>10760</v>
      </c>
      <c r="F1083" s="97" t="str">
        <f>IFERROR(VLOOKUP(C1083,Sheet9!$A$1:$C$457,2,FALSE),"")</f>
        <v/>
      </c>
      <c r="G1083" s="98"/>
      <c r="H1083" s="5"/>
      <c r="I1083" s="99"/>
      <c r="J1083" s="100">
        <v>45166</v>
      </c>
      <c r="K1083" s="1">
        <f t="shared" si="52"/>
        <v>45225</v>
      </c>
      <c r="L1083" s="101"/>
      <c r="M1083" s="99" t="str">
        <f>IFERROR(VLOOKUP(C1083,Sheet9!$A$1:$C$457,3,FALSE),"")</f>
        <v/>
      </c>
      <c r="N1083" s="101">
        <f t="shared" si="53"/>
        <v>20</v>
      </c>
      <c r="O1083" s="102"/>
      <c r="P1083" s="101"/>
      <c r="Q1083" s="103" t="s">
        <v>62</v>
      </c>
      <c r="R1083" s="104">
        <f t="shared" si="51"/>
        <v>20</v>
      </c>
    </row>
    <row r="1084" spans="1:18" s="6" customFormat="1" ht="12.75">
      <c r="A1084" s="117"/>
      <c r="B1084" s="3"/>
      <c r="C1084" s="106" t="s">
        <v>10422</v>
      </c>
      <c r="D1084" s="96"/>
      <c r="E1084" s="4" t="s">
        <v>10760</v>
      </c>
      <c r="F1084" s="97" t="str">
        <f>IFERROR(VLOOKUP(C1084,Sheet9!$A$1:$C$457,2,FALSE),"")</f>
        <v/>
      </c>
      <c r="G1084" s="98"/>
      <c r="H1084" s="5"/>
      <c r="I1084" s="99"/>
      <c r="J1084" s="100">
        <v>45166</v>
      </c>
      <c r="K1084" s="1">
        <f t="shared" si="52"/>
        <v>45225</v>
      </c>
      <c r="L1084" s="101"/>
      <c r="M1084" s="99" t="str">
        <f>IFERROR(VLOOKUP(C1084,Sheet9!$A$1:$C$457,3,FALSE),"")</f>
        <v/>
      </c>
      <c r="N1084" s="101">
        <f t="shared" si="53"/>
        <v>20</v>
      </c>
      <c r="O1084" s="102"/>
      <c r="P1084" s="101"/>
      <c r="Q1084" s="103" t="s">
        <v>62</v>
      </c>
      <c r="R1084" s="104">
        <f t="shared" si="51"/>
        <v>20</v>
      </c>
    </row>
    <row r="1085" spans="1:18" s="6" customFormat="1" ht="12.75">
      <c r="A1085" s="117"/>
      <c r="B1085" s="3"/>
      <c r="C1085" s="106" t="s">
        <v>10423</v>
      </c>
      <c r="D1085" s="96"/>
      <c r="E1085" s="4" t="s">
        <v>10760</v>
      </c>
      <c r="F1085" s="97" t="str">
        <f>IFERROR(VLOOKUP(C1085,Sheet9!$A$1:$C$457,2,FALSE),"")</f>
        <v/>
      </c>
      <c r="G1085" s="98"/>
      <c r="H1085" s="5"/>
      <c r="I1085" s="99"/>
      <c r="J1085" s="100">
        <v>45166</v>
      </c>
      <c r="K1085" s="1">
        <f t="shared" si="52"/>
        <v>45225</v>
      </c>
      <c r="L1085" s="101"/>
      <c r="M1085" s="99" t="str">
        <f>IFERROR(VLOOKUP(C1085,Sheet9!$A$1:$C$457,3,FALSE),"")</f>
        <v/>
      </c>
      <c r="N1085" s="101">
        <f t="shared" si="53"/>
        <v>20</v>
      </c>
      <c r="O1085" s="102"/>
      <c r="P1085" s="101"/>
      <c r="Q1085" s="103" t="s">
        <v>62</v>
      </c>
      <c r="R1085" s="104">
        <f t="shared" si="51"/>
        <v>20</v>
      </c>
    </row>
    <row r="1086" spans="1:18" s="6" customFormat="1" ht="12.75">
      <c r="A1086" s="117"/>
      <c r="B1086" s="3"/>
      <c r="C1086" s="106" t="s">
        <v>10424</v>
      </c>
      <c r="D1086" s="96"/>
      <c r="E1086" s="4" t="s">
        <v>10760</v>
      </c>
      <c r="F1086" s="97" t="str">
        <f>IFERROR(VLOOKUP(C1086,Sheet9!$A$1:$C$457,2,FALSE),"")</f>
        <v/>
      </c>
      <c r="G1086" s="98"/>
      <c r="H1086" s="5"/>
      <c r="I1086" s="99"/>
      <c r="J1086" s="100">
        <v>45166</v>
      </c>
      <c r="K1086" s="1">
        <f t="shared" si="52"/>
        <v>45225</v>
      </c>
      <c r="L1086" s="101"/>
      <c r="M1086" s="99" t="str">
        <f>IFERROR(VLOOKUP(C1086,Sheet9!$A$1:$C$457,3,FALSE),"")</f>
        <v/>
      </c>
      <c r="N1086" s="101">
        <f t="shared" si="53"/>
        <v>20</v>
      </c>
      <c r="O1086" s="102"/>
      <c r="P1086" s="101"/>
      <c r="Q1086" s="103" t="s">
        <v>62</v>
      </c>
      <c r="R1086" s="104">
        <f t="shared" si="51"/>
        <v>20</v>
      </c>
    </row>
    <row r="1087" spans="1:18" s="6" customFormat="1" ht="12.75">
      <c r="A1087" s="117"/>
      <c r="B1087" s="3"/>
      <c r="C1087" s="106" t="s">
        <v>10425</v>
      </c>
      <c r="D1087" s="96"/>
      <c r="E1087" s="4" t="s">
        <v>10760</v>
      </c>
      <c r="F1087" s="97" t="str">
        <f>IFERROR(VLOOKUP(C1087,Sheet9!$A$1:$C$457,2,FALSE),"")</f>
        <v/>
      </c>
      <c r="G1087" s="98"/>
      <c r="H1087" s="5"/>
      <c r="I1087" s="99"/>
      <c r="J1087" s="100">
        <v>45166</v>
      </c>
      <c r="K1087" s="1">
        <f t="shared" si="52"/>
        <v>45225</v>
      </c>
      <c r="L1087" s="101"/>
      <c r="M1087" s="99" t="str">
        <f>IFERROR(VLOOKUP(C1087,Sheet9!$A$1:$C$457,3,FALSE),"")</f>
        <v/>
      </c>
      <c r="N1087" s="101">
        <f t="shared" si="53"/>
        <v>20</v>
      </c>
      <c r="O1087" s="102"/>
      <c r="P1087" s="101"/>
      <c r="Q1087" s="103" t="s">
        <v>62</v>
      </c>
      <c r="R1087" s="104">
        <f t="shared" si="51"/>
        <v>20</v>
      </c>
    </row>
    <row r="1088" spans="1:18" s="6" customFormat="1" ht="12.75">
      <c r="A1088" s="117"/>
      <c r="B1088" s="3"/>
      <c r="C1088" s="106" t="s">
        <v>10062</v>
      </c>
      <c r="D1088" s="96" t="s">
        <v>39</v>
      </c>
      <c r="E1088" s="4" t="s">
        <v>10325</v>
      </c>
      <c r="F1088" s="97" t="str">
        <f>IFERROR(VLOOKUP(C1088,Sheet9!$A$1:$C$457,2,FALSE),"")</f>
        <v/>
      </c>
      <c r="G1088" s="98"/>
      <c r="H1088" s="5"/>
      <c r="I1088" s="99"/>
      <c r="J1088" s="100">
        <v>45178</v>
      </c>
      <c r="K1088" s="1">
        <f t="shared" si="52"/>
        <v>45237</v>
      </c>
      <c r="L1088" s="101"/>
      <c r="M1088" s="99" t="str">
        <f>IFERROR(VLOOKUP(C1088,Sheet9!$A$1:$C$457,3,FALSE),"")</f>
        <v/>
      </c>
      <c r="N1088" s="101">
        <v>0</v>
      </c>
      <c r="O1088" s="102"/>
      <c r="P1088" s="101"/>
      <c r="Q1088" s="103" t="s">
        <v>62</v>
      </c>
      <c r="R1088" s="104">
        <f t="shared" si="51"/>
        <v>0</v>
      </c>
    </row>
    <row r="1089" spans="1:18" s="6" customFormat="1" ht="12.75">
      <c r="A1089" s="117"/>
      <c r="B1089" s="3"/>
      <c r="C1089" s="106" t="s">
        <v>10063</v>
      </c>
      <c r="D1089" s="96" t="s">
        <v>39</v>
      </c>
      <c r="E1089" s="4" t="s">
        <v>10325</v>
      </c>
      <c r="F1089" s="97" t="str">
        <f>IFERROR(VLOOKUP(C1089,Sheet9!$A$1:$C$457,2,FALSE),"")</f>
        <v/>
      </c>
      <c r="G1089" s="98"/>
      <c r="H1089" s="5"/>
      <c r="I1089" s="99"/>
      <c r="J1089" s="100">
        <v>45178</v>
      </c>
      <c r="K1089" s="1">
        <f t="shared" si="52"/>
        <v>45237</v>
      </c>
      <c r="L1089" s="101"/>
      <c r="M1089" s="99" t="str">
        <f>IFERROR(VLOOKUP(C1089,Sheet9!$A$1:$C$457,3,FALSE),"")</f>
        <v/>
      </c>
      <c r="N1089" s="101">
        <v>0</v>
      </c>
      <c r="O1089" s="102"/>
      <c r="P1089" s="101"/>
      <c r="Q1089" s="103" t="s">
        <v>62</v>
      </c>
      <c r="R1089" s="104">
        <f t="shared" si="51"/>
        <v>0</v>
      </c>
    </row>
    <row r="1090" spans="1:18" s="6" customFormat="1" ht="12.75">
      <c r="A1090" s="117"/>
      <c r="B1090" s="3"/>
      <c r="C1090" s="106" t="s">
        <v>3328</v>
      </c>
      <c r="D1090" s="96" t="s">
        <v>39</v>
      </c>
      <c r="E1090" s="4" t="s">
        <v>10325</v>
      </c>
      <c r="F1090" s="97" t="str">
        <f>IFERROR(VLOOKUP(C1090,Sheet9!$A$1:$C$457,2,FALSE),"")</f>
        <v/>
      </c>
      <c r="G1090" s="98"/>
      <c r="H1090" s="5"/>
      <c r="I1090" s="99"/>
      <c r="J1090" s="100">
        <v>45178</v>
      </c>
      <c r="K1090" s="1">
        <f t="shared" si="52"/>
        <v>45237</v>
      </c>
      <c r="L1090" s="101"/>
      <c r="M1090" s="99" t="str">
        <f>IFERROR(VLOOKUP(C1090,Sheet9!$A$1:$C$457,3,FALSE),"")</f>
        <v/>
      </c>
      <c r="N1090" s="101">
        <v>0</v>
      </c>
      <c r="O1090" s="102"/>
      <c r="P1090" s="101"/>
      <c r="Q1090" s="103" t="s">
        <v>62</v>
      </c>
      <c r="R1090" s="104">
        <f t="shared" si="51"/>
        <v>0</v>
      </c>
    </row>
    <row r="1091" spans="1:18" s="6" customFormat="1" ht="12.75">
      <c r="A1091" s="117"/>
      <c r="B1091" s="3"/>
      <c r="C1091" s="106" t="s">
        <v>10064</v>
      </c>
      <c r="D1091" s="96" t="s">
        <v>39</v>
      </c>
      <c r="E1091" s="4" t="s">
        <v>10325</v>
      </c>
      <c r="F1091" s="97" t="str">
        <f>IFERROR(VLOOKUP(C1091,Sheet9!$A$1:$C$457,2,FALSE),"")</f>
        <v/>
      </c>
      <c r="G1091" s="98"/>
      <c r="H1091" s="5"/>
      <c r="I1091" s="99"/>
      <c r="J1091" s="100">
        <v>45178</v>
      </c>
      <c r="K1091" s="1">
        <f t="shared" si="52"/>
        <v>45237</v>
      </c>
      <c r="L1091" s="101"/>
      <c r="M1091" s="99" t="str">
        <f>IFERROR(VLOOKUP(C1091,Sheet9!$A$1:$C$457,3,FALSE),"")</f>
        <v/>
      </c>
      <c r="N1091" s="101">
        <v>0</v>
      </c>
      <c r="O1091" s="102"/>
      <c r="P1091" s="101"/>
      <c r="Q1091" s="103" t="s">
        <v>62</v>
      </c>
      <c r="R1091" s="104">
        <f t="shared" si="51"/>
        <v>0</v>
      </c>
    </row>
    <row r="1092" spans="1:18" s="6" customFormat="1" ht="12.75">
      <c r="A1092" s="117"/>
      <c r="B1092" s="3"/>
      <c r="C1092" s="106" t="s">
        <v>10065</v>
      </c>
      <c r="D1092" s="96" t="s">
        <v>39</v>
      </c>
      <c r="E1092" s="4" t="s">
        <v>10325</v>
      </c>
      <c r="F1092" s="97" t="str">
        <f>IFERROR(VLOOKUP(C1092,Sheet9!$A$1:$C$457,2,FALSE),"")</f>
        <v/>
      </c>
      <c r="G1092" s="98"/>
      <c r="H1092" s="5"/>
      <c r="I1092" s="99"/>
      <c r="J1092" s="100">
        <v>45178</v>
      </c>
      <c r="K1092" s="1">
        <f t="shared" si="52"/>
        <v>45237</v>
      </c>
      <c r="L1092" s="101"/>
      <c r="M1092" s="99" t="str">
        <f>IFERROR(VLOOKUP(C1092,Sheet9!$A$1:$C$457,3,FALSE),"")</f>
        <v/>
      </c>
      <c r="N1092" s="101">
        <v>0</v>
      </c>
      <c r="O1092" s="102"/>
      <c r="P1092" s="101"/>
      <c r="Q1092" s="103" t="s">
        <v>62</v>
      </c>
      <c r="R1092" s="104">
        <f t="shared" si="51"/>
        <v>0</v>
      </c>
    </row>
    <row r="1093" spans="1:18" s="6" customFormat="1" ht="12.75">
      <c r="A1093" s="117"/>
      <c r="B1093" s="3"/>
      <c r="C1093" s="106" t="s">
        <v>115</v>
      </c>
      <c r="D1093" s="96" t="s">
        <v>39</v>
      </c>
      <c r="E1093" s="4" t="s">
        <v>10325</v>
      </c>
      <c r="F1093" s="97" t="str">
        <f>IFERROR(VLOOKUP(C1093,Sheet9!$A$1:$C$457,2,FALSE),"")</f>
        <v/>
      </c>
      <c r="G1093" s="98"/>
      <c r="H1093" s="5"/>
      <c r="I1093" s="99"/>
      <c r="J1093" s="100">
        <v>45178</v>
      </c>
      <c r="K1093" s="1">
        <f t="shared" si="52"/>
        <v>45237</v>
      </c>
      <c r="L1093" s="101"/>
      <c r="M1093" s="99" t="str">
        <f>IFERROR(VLOOKUP(C1093,Sheet9!$A$1:$C$457,3,FALSE),"")</f>
        <v/>
      </c>
      <c r="N1093" s="101">
        <v>0</v>
      </c>
      <c r="O1093" s="102"/>
      <c r="P1093" s="101"/>
      <c r="Q1093" s="103" t="s">
        <v>62</v>
      </c>
      <c r="R1093" s="104">
        <f t="shared" si="51"/>
        <v>0</v>
      </c>
    </row>
    <row r="1094" spans="1:18" s="6" customFormat="1" ht="12.75">
      <c r="A1094" s="117"/>
      <c r="B1094" s="3"/>
      <c r="C1094" s="106" t="s">
        <v>10066</v>
      </c>
      <c r="D1094" s="96" t="s">
        <v>39</v>
      </c>
      <c r="E1094" s="4" t="s">
        <v>10325</v>
      </c>
      <c r="F1094" s="97" t="str">
        <f>IFERROR(VLOOKUP(C1094,Sheet9!$A$1:$C$457,2,FALSE),"")</f>
        <v/>
      </c>
      <c r="G1094" s="98"/>
      <c r="H1094" s="5"/>
      <c r="I1094" s="99"/>
      <c r="J1094" s="100">
        <v>45178</v>
      </c>
      <c r="K1094" s="1">
        <f t="shared" si="52"/>
        <v>45237</v>
      </c>
      <c r="L1094" s="101"/>
      <c r="M1094" s="99" t="str">
        <f>IFERROR(VLOOKUP(C1094,Sheet9!$A$1:$C$457,3,FALSE),"")</f>
        <v/>
      </c>
      <c r="N1094" s="101">
        <v>0</v>
      </c>
      <c r="O1094" s="102"/>
      <c r="P1094" s="101"/>
      <c r="Q1094" s="103" t="s">
        <v>62</v>
      </c>
      <c r="R1094" s="104">
        <f t="shared" si="51"/>
        <v>0</v>
      </c>
    </row>
    <row r="1095" spans="1:18" s="6" customFormat="1" ht="12.75">
      <c r="A1095" s="117"/>
      <c r="B1095" s="3"/>
      <c r="C1095" s="106" t="s">
        <v>3939</v>
      </c>
      <c r="D1095" s="96" t="s">
        <v>39</v>
      </c>
      <c r="E1095" s="4" t="s">
        <v>10325</v>
      </c>
      <c r="F1095" s="97" t="str">
        <f>IFERROR(VLOOKUP(C1095,Sheet9!$A$1:$C$457,2,FALSE),"")</f>
        <v/>
      </c>
      <c r="G1095" s="98"/>
      <c r="H1095" s="5"/>
      <c r="I1095" s="99"/>
      <c r="J1095" s="100">
        <v>45178</v>
      </c>
      <c r="K1095" s="1">
        <f t="shared" si="52"/>
        <v>45237</v>
      </c>
      <c r="L1095" s="101"/>
      <c r="M1095" s="99" t="str">
        <f>IFERROR(VLOOKUP(C1095,Sheet9!$A$1:$C$457,3,FALSE),"")</f>
        <v/>
      </c>
      <c r="N1095" s="101">
        <v>0</v>
      </c>
      <c r="O1095" s="102"/>
      <c r="P1095" s="101"/>
      <c r="Q1095" s="103" t="s">
        <v>62</v>
      </c>
      <c r="R1095" s="104">
        <f t="shared" si="51"/>
        <v>0</v>
      </c>
    </row>
    <row r="1096" spans="1:18" s="6" customFormat="1" ht="12.75">
      <c r="A1096" s="117"/>
      <c r="B1096" s="3"/>
      <c r="C1096" s="106" t="s">
        <v>400</v>
      </c>
      <c r="D1096" s="96" t="s">
        <v>39</v>
      </c>
      <c r="E1096" s="4" t="s">
        <v>10325</v>
      </c>
      <c r="F1096" s="97" t="str">
        <f>IFERROR(VLOOKUP(C1096,Sheet9!$A$1:$C$457,2,FALSE),"")</f>
        <v/>
      </c>
      <c r="G1096" s="98"/>
      <c r="H1096" s="5"/>
      <c r="I1096" s="99"/>
      <c r="J1096" s="100">
        <v>45178</v>
      </c>
      <c r="K1096" s="1">
        <f t="shared" si="52"/>
        <v>45237</v>
      </c>
      <c r="L1096" s="101"/>
      <c r="M1096" s="99" t="str">
        <f>IFERROR(VLOOKUP(C1096,Sheet9!$A$1:$C$457,3,FALSE),"")</f>
        <v/>
      </c>
      <c r="N1096" s="101">
        <v>0</v>
      </c>
      <c r="O1096" s="102"/>
      <c r="P1096" s="101"/>
      <c r="Q1096" s="103" t="s">
        <v>62</v>
      </c>
      <c r="R1096" s="104">
        <f t="shared" si="51"/>
        <v>0</v>
      </c>
    </row>
    <row r="1097" spans="1:18" s="6" customFormat="1" ht="12.75">
      <c r="A1097" s="117"/>
      <c r="B1097" s="3"/>
      <c r="C1097" s="106" t="s">
        <v>10067</v>
      </c>
      <c r="D1097" s="96" t="s">
        <v>39</v>
      </c>
      <c r="E1097" s="4" t="s">
        <v>10325</v>
      </c>
      <c r="F1097" s="97" t="str">
        <f>IFERROR(VLOOKUP(C1097,Sheet9!$A$1:$C$457,2,FALSE),"")</f>
        <v/>
      </c>
      <c r="G1097" s="98"/>
      <c r="H1097" s="5"/>
      <c r="I1097" s="99"/>
      <c r="J1097" s="100">
        <v>45178</v>
      </c>
      <c r="K1097" s="1">
        <f t="shared" si="52"/>
        <v>45237</v>
      </c>
      <c r="L1097" s="101"/>
      <c r="M1097" s="99" t="str">
        <f>IFERROR(VLOOKUP(C1097,Sheet9!$A$1:$C$457,3,FALSE),"")</f>
        <v/>
      </c>
      <c r="N1097" s="101">
        <v>0</v>
      </c>
      <c r="O1097" s="102"/>
      <c r="P1097" s="101"/>
      <c r="Q1097" s="103" t="s">
        <v>62</v>
      </c>
      <c r="R1097" s="104">
        <f t="shared" ref="R1097:R1160" si="54">P1097+N1097+L1097+I1097</f>
        <v>0</v>
      </c>
    </row>
    <row r="1098" spans="1:18" s="6" customFormat="1" ht="12.75">
      <c r="A1098" s="117"/>
      <c r="B1098" s="3"/>
      <c r="C1098" s="106" t="s">
        <v>10068</v>
      </c>
      <c r="D1098" s="96" t="s">
        <v>39</v>
      </c>
      <c r="E1098" s="4" t="s">
        <v>10325</v>
      </c>
      <c r="F1098" s="97" t="str">
        <f>IFERROR(VLOOKUP(C1098,Sheet9!$A$1:$C$457,2,FALSE),"")</f>
        <v/>
      </c>
      <c r="G1098" s="98"/>
      <c r="H1098" s="5"/>
      <c r="I1098" s="99"/>
      <c r="J1098" s="100">
        <v>45178</v>
      </c>
      <c r="K1098" s="1">
        <f t="shared" si="52"/>
        <v>45237</v>
      </c>
      <c r="L1098" s="101"/>
      <c r="M1098" s="99" t="str">
        <f>IFERROR(VLOOKUP(C1098,Sheet9!$A$1:$C$457,3,FALSE),"")</f>
        <v/>
      </c>
      <c r="N1098" s="101">
        <v>0</v>
      </c>
      <c r="O1098" s="102"/>
      <c r="P1098" s="101"/>
      <c r="Q1098" s="103" t="s">
        <v>62</v>
      </c>
      <c r="R1098" s="104">
        <f t="shared" si="54"/>
        <v>0</v>
      </c>
    </row>
    <row r="1099" spans="1:18" s="6" customFormat="1" ht="12.75">
      <c r="A1099" s="117"/>
      <c r="B1099" s="3"/>
      <c r="C1099" s="106" t="s">
        <v>4219</v>
      </c>
      <c r="D1099" s="96" t="s">
        <v>39</v>
      </c>
      <c r="E1099" s="4" t="s">
        <v>10325</v>
      </c>
      <c r="F1099" s="97" t="str">
        <f>IFERROR(VLOOKUP(C1099,Sheet9!$A$1:$C$457,2,FALSE),"")</f>
        <v/>
      </c>
      <c r="G1099" s="98"/>
      <c r="H1099" s="5"/>
      <c r="I1099" s="99"/>
      <c r="J1099" s="100">
        <v>45178</v>
      </c>
      <c r="K1099" s="1">
        <f t="shared" si="52"/>
        <v>45237</v>
      </c>
      <c r="L1099" s="101"/>
      <c r="M1099" s="99" t="str">
        <f>IFERROR(VLOOKUP(C1099,Sheet9!$A$1:$C$457,3,FALSE),"")</f>
        <v/>
      </c>
      <c r="N1099" s="101">
        <v>0</v>
      </c>
      <c r="O1099" s="102"/>
      <c r="P1099" s="101"/>
      <c r="Q1099" s="103" t="s">
        <v>62</v>
      </c>
      <c r="R1099" s="104">
        <f t="shared" si="54"/>
        <v>0</v>
      </c>
    </row>
    <row r="1100" spans="1:18" s="6" customFormat="1" ht="12.75">
      <c r="A1100" s="117"/>
      <c r="B1100" s="3"/>
      <c r="C1100" s="106" t="s">
        <v>10069</v>
      </c>
      <c r="D1100" s="96" t="s">
        <v>39</v>
      </c>
      <c r="E1100" s="4" t="s">
        <v>10325</v>
      </c>
      <c r="F1100" s="97" t="str">
        <f>IFERROR(VLOOKUP(C1100,Sheet9!$A$1:$C$457,2,FALSE),"")</f>
        <v/>
      </c>
      <c r="G1100" s="98"/>
      <c r="H1100" s="5"/>
      <c r="I1100" s="99"/>
      <c r="J1100" s="100">
        <v>45178</v>
      </c>
      <c r="K1100" s="1">
        <f t="shared" si="52"/>
        <v>45237</v>
      </c>
      <c r="L1100" s="101"/>
      <c r="M1100" s="99" t="str">
        <f>IFERROR(VLOOKUP(C1100,Sheet9!$A$1:$C$457,3,FALSE),"")</f>
        <v/>
      </c>
      <c r="N1100" s="101">
        <v>0</v>
      </c>
      <c r="O1100" s="102"/>
      <c r="P1100" s="101"/>
      <c r="Q1100" s="103" t="s">
        <v>62</v>
      </c>
      <c r="R1100" s="104">
        <f t="shared" si="54"/>
        <v>0</v>
      </c>
    </row>
    <row r="1101" spans="1:18" s="6" customFormat="1" ht="12.75">
      <c r="A1101" s="117"/>
      <c r="B1101" s="3"/>
      <c r="C1101" s="106" t="s">
        <v>6289</v>
      </c>
      <c r="D1101" s="96" t="s">
        <v>39</v>
      </c>
      <c r="E1101" s="4" t="s">
        <v>10325</v>
      </c>
      <c r="F1101" s="97" t="str">
        <f>IFERROR(VLOOKUP(C1101,Sheet9!$A$1:$C$457,2,FALSE),"")</f>
        <v/>
      </c>
      <c r="G1101" s="98"/>
      <c r="H1101" s="5"/>
      <c r="I1101" s="99"/>
      <c r="J1101" s="100">
        <v>45178</v>
      </c>
      <c r="K1101" s="1">
        <f t="shared" si="52"/>
        <v>45237</v>
      </c>
      <c r="L1101" s="101"/>
      <c r="M1101" s="99" t="str">
        <f>IFERROR(VLOOKUP(C1101,Sheet9!$A$1:$C$457,3,FALSE),"")</f>
        <v/>
      </c>
      <c r="N1101" s="101">
        <v>0</v>
      </c>
      <c r="O1101" s="102"/>
      <c r="P1101" s="101"/>
      <c r="Q1101" s="103" t="s">
        <v>62</v>
      </c>
      <c r="R1101" s="104">
        <f t="shared" si="54"/>
        <v>0</v>
      </c>
    </row>
    <row r="1102" spans="1:18" s="6" customFormat="1" ht="12.75">
      <c r="A1102" s="117"/>
      <c r="B1102" s="3"/>
      <c r="C1102" s="106" t="s">
        <v>10070</v>
      </c>
      <c r="D1102" s="96" t="s">
        <v>39</v>
      </c>
      <c r="E1102" s="4" t="s">
        <v>10325</v>
      </c>
      <c r="F1102" s="97" t="str">
        <f>IFERROR(VLOOKUP(C1102,Sheet9!$A$1:$C$457,2,FALSE),"")</f>
        <v/>
      </c>
      <c r="G1102" s="98"/>
      <c r="H1102" s="5"/>
      <c r="I1102" s="99"/>
      <c r="J1102" s="100">
        <v>45178</v>
      </c>
      <c r="K1102" s="1">
        <f t="shared" si="52"/>
        <v>45237</v>
      </c>
      <c r="L1102" s="101"/>
      <c r="M1102" s="99" t="str">
        <f>IFERROR(VLOOKUP(C1102,Sheet9!$A$1:$C$457,3,FALSE),"")</f>
        <v/>
      </c>
      <c r="N1102" s="101">
        <v>0</v>
      </c>
      <c r="O1102" s="102"/>
      <c r="P1102" s="101"/>
      <c r="Q1102" s="103" t="s">
        <v>62</v>
      </c>
      <c r="R1102" s="104">
        <f t="shared" si="54"/>
        <v>0</v>
      </c>
    </row>
    <row r="1103" spans="1:18" s="6" customFormat="1" ht="12.75">
      <c r="A1103" s="117"/>
      <c r="B1103" s="3"/>
      <c r="C1103" s="106" t="s">
        <v>1965</v>
      </c>
      <c r="D1103" s="96" t="s">
        <v>39</v>
      </c>
      <c r="E1103" s="4" t="s">
        <v>10325</v>
      </c>
      <c r="F1103" s="97" t="str">
        <f>IFERROR(VLOOKUP(C1103,Sheet9!$A$1:$C$457,2,FALSE),"")</f>
        <v/>
      </c>
      <c r="G1103" s="98"/>
      <c r="H1103" s="5"/>
      <c r="I1103" s="99"/>
      <c r="J1103" s="100">
        <v>45178</v>
      </c>
      <c r="K1103" s="1">
        <f t="shared" si="52"/>
        <v>45237</v>
      </c>
      <c r="L1103" s="101"/>
      <c r="M1103" s="99" t="str">
        <f>IFERROR(VLOOKUP(C1103,Sheet9!$A$1:$C$457,3,FALSE),"")</f>
        <v/>
      </c>
      <c r="N1103" s="101">
        <v>0</v>
      </c>
      <c r="O1103" s="102"/>
      <c r="P1103" s="101"/>
      <c r="Q1103" s="103" t="s">
        <v>62</v>
      </c>
      <c r="R1103" s="104">
        <f t="shared" si="54"/>
        <v>0</v>
      </c>
    </row>
    <row r="1104" spans="1:18" s="6" customFormat="1" ht="12.75">
      <c r="A1104" s="117"/>
      <c r="B1104" s="3"/>
      <c r="C1104" s="106" t="s">
        <v>10071</v>
      </c>
      <c r="D1104" s="96" t="s">
        <v>39</v>
      </c>
      <c r="E1104" s="4" t="s">
        <v>10325</v>
      </c>
      <c r="F1104" s="97" t="str">
        <f>IFERROR(VLOOKUP(C1104,Sheet9!$A$1:$C$457,2,FALSE),"")</f>
        <v/>
      </c>
      <c r="G1104" s="98"/>
      <c r="H1104" s="5"/>
      <c r="I1104" s="99"/>
      <c r="J1104" s="100">
        <v>45178</v>
      </c>
      <c r="K1104" s="1">
        <f t="shared" si="52"/>
        <v>45237</v>
      </c>
      <c r="L1104" s="101"/>
      <c r="M1104" s="99" t="str">
        <f>IFERROR(VLOOKUP(C1104,Sheet9!$A$1:$C$457,3,FALSE),"")</f>
        <v/>
      </c>
      <c r="N1104" s="101">
        <v>0</v>
      </c>
      <c r="O1104" s="102"/>
      <c r="P1104" s="101"/>
      <c r="Q1104" s="103" t="s">
        <v>62</v>
      </c>
      <c r="R1104" s="104">
        <f t="shared" si="54"/>
        <v>0</v>
      </c>
    </row>
    <row r="1105" spans="1:18" s="6" customFormat="1" ht="12.75">
      <c r="A1105" s="117"/>
      <c r="B1105" s="3"/>
      <c r="C1105" s="106" t="s">
        <v>2462</v>
      </c>
      <c r="D1105" s="96" t="s">
        <v>39</v>
      </c>
      <c r="E1105" s="4" t="s">
        <v>10325</v>
      </c>
      <c r="F1105" s="97" t="str">
        <f>IFERROR(VLOOKUP(C1105,Sheet9!$A$1:$C$457,2,FALSE),"")</f>
        <v/>
      </c>
      <c r="G1105" s="98"/>
      <c r="H1105" s="5"/>
      <c r="I1105" s="99"/>
      <c r="J1105" s="100">
        <v>45178</v>
      </c>
      <c r="K1105" s="1">
        <f t="shared" si="52"/>
        <v>45237</v>
      </c>
      <c r="L1105" s="101"/>
      <c r="M1105" s="99" t="str">
        <f>IFERROR(VLOOKUP(C1105,Sheet9!$A$1:$C$457,3,FALSE),"")</f>
        <v/>
      </c>
      <c r="N1105" s="101">
        <v>0</v>
      </c>
      <c r="O1105" s="102"/>
      <c r="P1105" s="101"/>
      <c r="Q1105" s="103" t="s">
        <v>62</v>
      </c>
      <c r="R1105" s="104">
        <f t="shared" si="54"/>
        <v>0</v>
      </c>
    </row>
    <row r="1106" spans="1:18" s="6" customFormat="1" ht="12.75">
      <c r="A1106" s="117"/>
      <c r="B1106" s="3"/>
      <c r="C1106" s="106" t="s">
        <v>3005</v>
      </c>
      <c r="D1106" s="96" t="s">
        <v>39</v>
      </c>
      <c r="E1106" s="4" t="s">
        <v>10325</v>
      </c>
      <c r="F1106" s="97" t="str">
        <f>IFERROR(VLOOKUP(C1106,Sheet9!$A$1:$C$457,2,FALSE),"")</f>
        <v/>
      </c>
      <c r="G1106" s="98"/>
      <c r="H1106" s="5"/>
      <c r="I1106" s="99"/>
      <c r="J1106" s="100">
        <v>45178</v>
      </c>
      <c r="K1106" s="1">
        <f t="shared" si="52"/>
        <v>45237</v>
      </c>
      <c r="L1106" s="101"/>
      <c r="M1106" s="99" t="str">
        <f>IFERROR(VLOOKUP(C1106,Sheet9!$A$1:$C$457,3,FALSE),"")</f>
        <v/>
      </c>
      <c r="N1106" s="101">
        <v>0</v>
      </c>
      <c r="O1106" s="102"/>
      <c r="P1106" s="101"/>
      <c r="Q1106" s="103" t="s">
        <v>62</v>
      </c>
      <c r="R1106" s="104">
        <f t="shared" si="54"/>
        <v>0</v>
      </c>
    </row>
    <row r="1107" spans="1:18" s="6" customFormat="1" ht="12.75">
      <c r="A1107" s="117"/>
      <c r="B1107" s="3"/>
      <c r="C1107" s="106" t="s">
        <v>10073</v>
      </c>
      <c r="D1107" s="96" t="s">
        <v>39</v>
      </c>
      <c r="E1107" s="4" t="s">
        <v>10325</v>
      </c>
      <c r="F1107" s="97" t="str">
        <f>IFERROR(VLOOKUP(C1107,Sheet9!$A$1:$C$457,2,FALSE),"")</f>
        <v/>
      </c>
      <c r="G1107" s="98"/>
      <c r="H1107" s="5"/>
      <c r="I1107" s="99"/>
      <c r="J1107" s="100">
        <v>45178</v>
      </c>
      <c r="K1107" s="1">
        <f t="shared" si="52"/>
        <v>45237</v>
      </c>
      <c r="L1107" s="101"/>
      <c r="M1107" s="99" t="str">
        <f>IFERROR(VLOOKUP(C1107,Sheet9!$A$1:$C$457,3,FALSE),"")</f>
        <v/>
      </c>
      <c r="N1107" s="101">
        <v>0</v>
      </c>
      <c r="O1107" s="102"/>
      <c r="P1107" s="101"/>
      <c r="Q1107" s="103" t="s">
        <v>62</v>
      </c>
      <c r="R1107" s="104">
        <f t="shared" si="54"/>
        <v>0</v>
      </c>
    </row>
    <row r="1108" spans="1:18" s="6" customFormat="1" ht="12.75">
      <c r="A1108" s="117"/>
      <c r="B1108" s="3"/>
      <c r="C1108" s="106" t="s">
        <v>116</v>
      </c>
      <c r="D1108" s="96" t="s">
        <v>39</v>
      </c>
      <c r="E1108" s="4" t="s">
        <v>10325</v>
      </c>
      <c r="F1108" s="97" t="str">
        <f>IFERROR(VLOOKUP(C1108,Sheet9!$A$1:$C$457,2,FALSE),"")</f>
        <v/>
      </c>
      <c r="G1108" s="98"/>
      <c r="H1108" s="5"/>
      <c r="I1108" s="99"/>
      <c r="J1108" s="100">
        <v>45178</v>
      </c>
      <c r="K1108" s="1">
        <f t="shared" ref="K1108:K1171" si="55">59+J1108</f>
        <v>45237</v>
      </c>
      <c r="L1108" s="101"/>
      <c r="M1108" s="99" t="str">
        <f>IFERROR(VLOOKUP(C1108,Sheet9!$A$1:$C$457,3,FALSE),"")</f>
        <v/>
      </c>
      <c r="N1108" s="101">
        <v>0</v>
      </c>
      <c r="O1108" s="102"/>
      <c r="P1108" s="101"/>
      <c r="Q1108" s="103" t="s">
        <v>62</v>
      </c>
      <c r="R1108" s="104">
        <f t="shared" si="54"/>
        <v>0</v>
      </c>
    </row>
    <row r="1109" spans="1:18" s="6" customFormat="1" ht="12.75">
      <c r="A1109" s="117"/>
      <c r="B1109" s="3"/>
      <c r="C1109" s="106" t="s">
        <v>10074</v>
      </c>
      <c r="D1109" s="96" t="s">
        <v>39</v>
      </c>
      <c r="E1109" s="4" t="s">
        <v>10325</v>
      </c>
      <c r="F1109" s="97" t="str">
        <f>IFERROR(VLOOKUP(C1109,Sheet9!$A$1:$C$457,2,FALSE),"")</f>
        <v/>
      </c>
      <c r="G1109" s="98"/>
      <c r="H1109" s="5"/>
      <c r="I1109" s="99"/>
      <c r="J1109" s="100">
        <v>45178</v>
      </c>
      <c r="K1109" s="1">
        <f t="shared" si="55"/>
        <v>45237</v>
      </c>
      <c r="L1109" s="101"/>
      <c r="M1109" s="99" t="str">
        <f>IFERROR(VLOOKUP(C1109,Sheet9!$A$1:$C$457,3,FALSE),"")</f>
        <v/>
      </c>
      <c r="N1109" s="101">
        <v>0</v>
      </c>
      <c r="O1109" s="102"/>
      <c r="P1109" s="101"/>
      <c r="Q1109" s="103" t="s">
        <v>62</v>
      </c>
      <c r="R1109" s="104">
        <f t="shared" si="54"/>
        <v>0</v>
      </c>
    </row>
    <row r="1110" spans="1:18" s="6" customFormat="1" ht="12.75">
      <c r="A1110" s="117"/>
      <c r="B1110" s="3"/>
      <c r="C1110" s="106" t="s">
        <v>10075</v>
      </c>
      <c r="D1110" s="96" t="s">
        <v>39</v>
      </c>
      <c r="E1110" s="4" t="s">
        <v>10325</v>
      </c>
      <c r="F1110" s="97" t="str">
        <f>IFERROR(VLOOKUP(C1110,Sheet9!$A$1:$C$457,2,FALSE),"")</f>
        <v/>
      </c>
      <c r="G1110" s="98"/>
      <c r="H1110" s="5"/>
      <c r="I1110" s="99"/>
      <c r="J1110" s="100">
        <v>45178</v>
      </c>
      <c r="K1110" s="1">
        <f t="shared" si="55"/>
        <v>45237</v>
      </c>
      <c r="L1110" s="101"/>
      <c r="M1110" s="99" t="str">
        <f>IFERROR(VLOOKUP(C1110,Sheet9!$A$1:$C$457,3,FALSE),"")</f>
        <v/>
      </c>
      <c r="N1110" s="101">
        <v>0</v>
      </c>
      <c r="O1110" s="102"/>
      <c r="P1110" s="101"/>
      <c r="Q1110" s="103" t="s">
        <v>62</v>
      </c>
      <c r="R1110" s="104">
        <f t="shared" si="54"/>
        <v>0</v>
      </c>
    </row>
    <row r="1111" spans="1:18" s="6" customFormat="1" ht="12.75">
      <c r="A1111" s="117"/>
      <c r="B1111" s="3"/>
      <c r="C1111" s="106" t="s">
        <v>4597</v>
      </c>
      <c r="D1111" s="96" t="s">
        <v>39</v>
      </c>
      <c r="E1111" s="4" t="s">
        <v>10325</v>
      </c>
      <c r="F1111" s="97" t="str">
        <f>IFERROR(VLOOKUP(C1111,Sheet9!$A$1:$C$457,2,FALSE),"")</f>
        <v/>
      </c>
      <c r="G1111" s="98"/>
      <c r="H1111" s="5"/>
      <c r="I1111" s="99"/>
      <c r="J1111" s="100">
        <v>45178</v>
      </c>
      <c r="K1111" s="1">
        <f t="shared" si="55"/>
        <v>45237</v>
      </c>
      <c r="L1111" s="101"/>
      <c r="M1111" s="99" t="str">
        <f>IFERROR(VLOOKUP(C1111,Sheet9!$A$1:$C$457,3,FALSE),"")</f>
        <v/>
      </c>
      <c r="N1111" s="101">
        <v>0</v>
      </c>
      <c r="O1111" s="102"/>
      <c r="P1111" s="101"/>
      <c r="Q1111" s="103" t="s">
        <v>62</v>
      </c>
      <c r="R1111" s="104">
        <f t="shared" si="54"/>
        <v>0</v>
      </c>
    </row>
    <row r="1112" spans="1:18" s="6" customFormat="1" ht="12.75">
      <c r="A1112" s="117"/>
      <c r="B1112" s="3"/>
      <c r="C1112" s="106" t="s">
        <v>10076</v>
      </c>
      <c r="D1112" s="96" t="s">
        <v>39</v>
      </c>
      <c r="E1112" s="4" t="s">
        <v>10325</v>
      </c>
      <c r="F1112" s="97" t="str">
        <f>IFERROR(VLOOKUP(C1112,Sheet9!$A$1:$C$457,2,FALSE),"")</f>
        <v/>
      </c>
      <c r="G1112" s="98"/>
      <c r="H1112" s="5"/>
      <c r="I1112" s="99"/>
      <c r="J1112" s="100">
        <v>45178</v>
      </c>
      <c r="K1112" s="1">
        <f t="shared" si="55"/>
        <v>45237</v>
      </c>
      <c r="L1112" s="101"/>
      <c r="M1112" s="99" t="str">
        <f>IFERROR(VLOOKUP(C1112,Sheet9!$A$1:$C$457,3,FALSE),"")</f>
        <v/>
      </c>
      <c r="N1112" s="101">
        <v>0</v>
      </c>
      <c r="O1112" s="102"/>
      <c r="P1112" s="101"/>
      <c r="Q1112" s="103" t="s">
        <v>62</v>
      </c>
      <c r="R1112" s="104">
        <f t="shared" si="54"/>
        <v>0</v>
      </c>
    </row>
    <row r="1113" spans="1:18" s="6" customFormat="1" ht="12.75">
      <c r="A1113" s="117"/>
      <c r="B1113" s="3"/>
      <c r="C1113" s="106" t="s">
        <v>10077</v>
      </c>
      <c r="D1113" s="96" t="s">
        <v>39</v>
      </c>
      <c r="E1113" s="4" t="s">
        <v>10325</v>
      </c>
      <c r="F1113" s="97" t="str">
        <f>IFERROR(VLOOKUP(C1113,Sheet9!$A$1:$C$457,2,FALSE),"")</f>
        <v/>
      </c>
      <c r="G1113" s="98"/>
      <c r="H1113" s="5"/>
      <c r="I1113" s="99"/>
      <c r="J1113" s="100">
        <v>45178</v>
      </c>
      <c r="K1113" s="1">
        <f t="shared" si="55"/>
        <v>45237</v>
      </c>
      <c r="L1113" s="101"/>
      <c r="M1113" s="99" t="str">
        <f>IFERROR(VLOOKUP(C1113,Sheet9!$A$1:$C$457,3,FALSE),"")</f>
        <v/>
      </c>
      <c r="N1113" s="101">
        <v>0</v>
      </c>
      <c r="O1113" s="102"/>
      <c r="P1113" s="101"/>
      <c r="Q1113" s="103" t="s">
        <v>62</v>
      </c>
      <c r="R1113" s="104">
        <f t="shared" si="54"/>
        <v>0</v>
      </c>
    </row>
    <row r="1114" spans="1:18" s="6" customFormat="1" ht="12.75">
      <c r="A1114" s="117"/>
      <c r="B1114" s="3"/>
      <c r="C1114" s="106" t="s">
        <v>10078</v>
      </c>
      <c r="D1114" s="96" t="s">
        <v>39</v>
      </c>
      <c r="E1114" s="4" t="s">
        <v>10325</v>
      </c>
      <c r="F1114" s="97" t="str">
        <f>IFERROR(VLOOKUP(C1114,Sheet9!$A$1:$C$457,2,FALSE),"")</f>
        <v/>
      </c>
      <c r="G1114" s="98"/>
      <c r="H1114" s="5"/>
      <c r="I1114" s="99"/>
      <c r="J1114" s="100">
        <v>45178</v>
      </c>
      <c r="K1114" s="1">
        <f t="shared" si="55"/>
        <v>45237</v>
      </c>
      <c r="L1114" s="101"/>
      <c r="M1114" s="99" t="str">
        <f>IFERROR(VLOOKUP(C1114,Sheet9!$A$1:$C$457,3,FALSE),"")</f>
        <v/>
      </c>
      <c r="N1114" s="101">
        <v>0</v>
      </c>
      <c r="O1114" s="102"/>
      <c r="P1114" s="101"/>
      <c r="Q1114" s="103" t="s">
        <v>62</v>
      </c>
      <c r="R1114" s="104">
        <f t="shared" si="54"/>
        <v>0</v>
      </c>
    </row>
    <row r="1115" spans="1:18" s="6" customFormat="1" ht="12.75">
      <c r="A1115" s="117"/>
      <c r="B1115" s="3"/>
      <c r="C1115" s="106" t="s">
        <v>10079</v>
      </c>
      <c r="D1115" s="96" t="s">
        <v>39</v>
      </c>
      <c r="E1115" s="4" t="s">
        <v>10325</v>
      </c>
      <c r="F1115" s="97" t="str">
        <f>IFERROR(VLOOKUP(C1115,Sheet9!$A$1:$C$457,2,FALSE),"")</f>
        <v/>
      </c>
      <c r="G1115" s="98"/>
      <c r="H1115" s="5"/>
      <c r="I1115" s="99"/>
      <c r="J1115" s="100">
        <v>45178</v>
      </c>
      <c r="K1115" s="1">
        <f t="shared" si="55"/>
        <v>45237</v>
      </c>
      <c r="L1115" s="101"/>
      <c r="M1115" s="99" t="str">
        <f>IFERROR(VLOOKUP(C1115,Sheet9!$A$1:$C$457,3,FALSE),"")</f>
        <v/>
      </c>
      <c r="N1115" s="101">
        <v>0</v>
      </c>
      <c r="O1115" s="102"/>
      <c r="P1115" s="101"/>
      <c r="Q1115" s="103" t="s">
        <v>62</v>
      </c>
      <c r="R1115" s="104">
        <f t="shared" si="54"/>
        <v>0</v>
      </c>
    </row>
    <row r="1116" spans="1:18" s="6" customFormat="1" ht="12.75">
      <c r="A1116" s="117"/>
      <c r="B1116" s="3"/>
      <c r="C1116" s="106" t="s">
        <v>5809</v>
      </c>
      <c r="D1116" s="96" t="s">
        <v>39</v>
      </c>
      <c r="E1116" s="4" t="s">
        <v>10325</v>
      </c>
      <c r="F1116" s="97" t="str">
        <f>IFERROR(VLOOKUP(C1116,Sheet9!$A$1:$C$457,2,FALSE),"")</f>
        <v/>
      </c>
      <c r="G1116" s="98"/>
      <c r="H1116" s="5"/>
      <c r="I1116" s="99"/>
      <c r="J1116" s="100">
        <v>45178</v>
      </c>
      <c r="K1116" s="1">
        <f t="shared" si="55"/>
        <v>45237</v>
      </c>
      <c r="L1116" s="101"/>
      <c r="M1116" s="99" t="str">
        <f>IFERROR(VLOOKUP(C1116,Sheet9!$A$1:$C$457,3,FALSE),"")</f>
        <v/>
      </c>
      <c r="N1116" s="101">
        <v>0</v>
      </c>
      <c r="O1116" s="102"/>
      <c r="P1116" s="101"/>
      <c r="Q1116" s="103" t="s">
        <v>62</v>
      </c>
      <c r="R1116" s="104">
        <f t="shared" si="54"/>
        <v>0</v>
      </c>
    </row>
    <row r="1117" spans="1:18" s="6" customFormat="1" ht="12.75">
      <c r="A1117" s="117"/>
      <c r="B1117" s="3"/>
      <c r="C1117" s="106" t="s">
        <v>10080</v>
      </c>
      <c r="D1117" s="96" t="s">
        <v>39</v>
      </c>
      <c r="E1117" s="4" t="s">
        <v>10325</v>
      </c>
      <c r="F1117" s="97" t="str">
        <f>IFERROR(VLOOKUP(C1117,Sheet9!$A$1:$C$457,2,FALSE),"")</f>
        <v/>
      </c>
      <c r="G1117" s="98"/>
      <c r="H1117" s="5"/>
      <c r="I1117" s="99"/>
      <c r="J1117" s="100">
        <v>45178</v>
      </c>
      <c r="K1117" s="1">
        <f t="shared" si="55"/>
        <v>45237</v>
      </c>
      <c r="L1117" s="101"/>
      <c r="M1117" s="99" t="str">
        <f>IFERROR(VLOOKUP(C1117,Sheet9!$A$1:$C$457,3,FALSE),"")</f>
        <v/>
      </c>
      <c r="N1117" s="101">
        <v>0</v>
      </c>
      <c r="O1117" s="102"/>
      <c r="P1117" s="101"/>
      <c r="Q1117" s="103" t="s">
        <v>62</v>
      </c>
      <c r="R1117" s="104">
        <f t="shared" si="54"/>
        <v>0</v>
      </c>
    </row>
    <row r="1118" spans="1:18" s="6" customFormat="1" ht="12.75">
      <c r="A1118" s="117"/>
      <c r="B1118" s="3"/>
      <c r="C1118" s="106" t="s">
        <v>10081</v>
      </c>
      <c r="D1118" s="96" t="s">
        <v>39</v>
      </c>
      <c r="E1118" s="4" t="s">
        <v>10325</v>
      </c>
      <c r="F1118" s="97" t="str">
        <f>IFERROR(VLOOKUP(C1118,Sheet9!$A$1:$C$457,2,FALSE),"")</f>
        <v/>
      </c>
      <c r="G1118" s="98"/>
      <c r="H1118" s="5"/>
      <c r="I1118" s="99"/>
      <c r="J1118" s="100">
        <v>45178</v>
      </c>
      <c r="K1118" s="1">
        <f t="shared" si="55"/>
        <v>45237</v>
      </c>
      <c r="L1118" s="101"/>
      <c r="M1118" s="99" t="str">
        <f>IFERROR(VLOOKUP(C1118,Sheet9!$A$1:$C$457,3,FALSE),"")</f>
        <v/>
      </c>
      <c r="N1118" s="101">
        <v>0</v>
      </c>
      <c r="O1118" s="102"/>
      <c r="P1118" s="101"/>
      <c r="Q1118" s="103" t="s">
        <v>62</v>
      </c>
      <c r="R1118" s="104">
        <f t="shared" si="54"/>
        <v>0</v>
      </c>
    </row>
    <row r="1119" spans="1:18" s="6" customFormat="1" ht="12.75">
      <c r="A1119" s="117"/>
      <c r="B1119" s="3"/>
      <c r="C1119" s="106" t="s">
        <v>955</v>
      </c>
      <c r="D1119" s="96" t="s">
        <v>39</v>
      </c>
      <c r="E1119" s="4" t="s">
        <v>10325</v>
      </c>
      <c r="F1119" s="97" t="str">
        <f>IFERROR(VLOOKUP(C1119,Sheet9!$A$1:$C$457,2,FALSE),"")</f>
        <v/>
      </c>
      <c r="G1119" s="98"/>
      <c r="H1119" s="5"/>
      <c r="I1119" s="99"/>
      <c r="J1119" s="100">
        <v>45178</v>
      </c>
      <c r="K1119" s="1">
        <f t="shared" si="55"/>
        <v>45237</v>
      </c>
      <c r="L1119" s="101"/>
      <c r="M1119" s="99" t="str">
        <f>IFERROR(VLOOKUP(C1119,Sheet9!$A$1:$C$457,3,FALSE),"")</f>
        <v/>
      </c>
      <c r="N1119" s="101">
        <v>0</v>
      </c>
      <c r="O1119" s="102"/>
      <c r="P1119" s="101"/>
      <c r="Q1119" s="103" t="s">
        <v>62</v>
      </c>
      <c r="R1119" s="104">
        <f t="shared" si="54"/>
        <v>0</v>
      </c>
    </row>
    <row r="1120" spans="1:18" s="6" customFormat="1" ht="12.75">
      <c r="A1120" s="117"/>
      <c r="B1120" s="3"/>
      <c r="C1120" s="106" t="s">
        <v>10082</v>
      </c>
      <c r="D1120" s="96" t="s">
        <v>39</v>
      </c>
      <c r="E1120" s="4" t="s">
        <v>10325</v>
      </c>
      <c r="F1120" s="97" t="str">
        <f>IFERROR(VLOOKUP(C1120,Sheet9!$A$1:$C$457,2,FALSE),"")</f>
        <v/>
      </c>
      <c r="G1120" s="98"/>
      <c r="H1120" s="5"/>
      <c r="I1120" s="99"/>
      <c r="J1120" s="100">
        <v>45178</v>
      </c>
      <c r="K1120" s="1">
        <f t="shared" si="55"/>
        <v>45237</v>
      </c>
      <c r="L1120" s="101"/>
      <c r="M1120" s="99" t="str">
        <f>IFERROR(VLOOKUP(C1120,Sheet9!$A$1:$C$457,3,FALSE),"")</f>
        <v/>
      </c>
      <c r="N1120" s="101">
        <v>0</v>
      </c>
      <c r="O1120" s="102"/>
      <c r="P1120" s="101"/>
      <c r="Q1120" s="103" t="s">
        <v>62</v>
      </c>
      <c r="R1120" s="104">
        <f t="shared" si="54"/>
        <v>0</v>
      </c>
    </row>
    <row r="1121" spans="1:18" s="6" customFormat="1" ht="12.75">
      <c r="A1121" s="117"/>
      <c r="B1121" s="3"/>
      <c r="C1121" s="106" t="s">
        <v>10083</v>
      </c>
      <c r="D1121" s="96" t="s">
        <v>39</v>
      </c>
      <c r="E1121" s="4" t="s">
        <v>10325</v>
      </c>
      <c r="F1121" s="97" t="str">
        <f>IFERROR(VLOOKUP(C1121,Sheet9!$A$1:$C$457,2,FALSE),"")</f>
        <v/>
      </c>
      <c r="G1121" s="98"/>
      <c r="H1121" s="5"/>
      <c r="I1121" s="99"/>
      <c r="J1121" s="100">
        <v>45178</v>
      </c>
      <c r="K1121" s="1">
        <f t="shared" si="55"/>
        <v>45237</v>
      </c>
      <c r="L1121" s="101"/>
      <c r="M1121" s="99" t="str">
        <f>IFERROR(VLOOKUP(C1121,Sheet9!$A$1:$C$457,3,FALSE),"")</f>
        <v/>
      </c>
      <c r="N1121" s="101">
        <v>0</v>
      </c>
      <c r="O1121" s="102"/>
      <c r="P1121" s="101"/>
      <c r="Q1121" s="103" t="s">
        <v>62</v>
      </c>
      <c r="R1121" s="104">
        <f t="shared" si="54"/>
        <v>0</v>
      </c>
    </row>
    <row r="1122" spans="1:18" s="6" customFormat="1" ht="12.75">
      <c r="A1122" s="117"/>
      <c r="B1122" s="3"/>
      <c r="C1122" s="106" t="s">
        <v>829</v>
      </c>
      <c r="D1122" s="96" t="s">
        <v>39</v>
      </c>
      <c r="E1122" s="4" t="s">
        <v>10325</v>
      </c>
      <c r="F1122" s="97" t="str">
        <f>IFERROR(VLOOKUP(C1122,Sheet9!$A$1:$C$457,2,FALSE),"")</f>
        <v/>
      </c>
      <c r="G1122" s="98"/>
      <c r="H1122" s="5"/>
      <c r="I1122" s="99"/>
      <c r="J1122" s="100">
        <v>45178</v>
      </c>
      <c r="K1122" s="1">
        <f t="shared" si="55"/>
        <v>45237</v>
      </c>
      <c r="L1122" s="101"/>
      <c r="M1122" s="99" t="str">
        <f>IFERROR(VLOOKUP(C1122,Sheet9!$A$1:$C$457,3,FALSE),"")</f>
        <v/>
      </c>
      <c r="N1122" s="101">
        <v>0</v>
      </c>
      <c r="O1122" s="102"/>
      <c r="P1122" s="101"/>
      <c r="Q1122" s="103" t="s">
        <v>62</v>
      </c>
      <c r="R1122" s="104">
        <f t="shared" si="54"/>
        <v>0</v>
      </c>
    </row>
    <row r="1123" spans="1:18" s="6" customFormat="1" ht="12.75">
      <c r="A1123" s="117"/>
      <c r="B1123" s="3"/>
      <c r="C1123" s="106" t="s">
        <v>10084</v>
      </c>
      <c r="D1123" s="96" t="s">
        <v>39</v>
      </c>
      <c r="E1123" s="4" t="s">
        <v>10325</v>
      </c>
      <c r="F1123" s="97" t="str">
        <f>IFERROR(VLOOKUP(C1123,Sheet9!$A$1:$C$457,2,FALSE),"")</f>
        <v/>
      </c>
      <c r="G1123" s="98"/>
      <c r="H1123" s="5"/>
      <c r="I1123" s="99"/>
      <c r="J1123" s="100">
        <v>45178</v>
      </c>
      <c r="K1123" s="1">
        <f t="shared" si="55"/>
        <v>45237</v>
      </c>
      <c r="L1123" s="101"/>
      <c r="M1123" s="99" t="str">
        <f>IFERROR(VLOOKUP(C1123,Sheet9!$A$1:$C$457,3,FALSE),"")</f>
        <v/>
      </c>
      <c r="N1123" s="101">
        <v>0</v>
      </c>
      <c r="O1123" s="102"/>
      <c r="P1123" s="101"/>
      <c r="Q1123" s="103" t="s">
        <v>62</v>
      </c>
      <c r="R1123" s="104">
        <f t="shared" si="54"/>
        <v>0</v>
      </c>
    </row>
    <row r="1124" spans="1:18" s="6" customFormat="1" ht="12.75">
      <c r="A1124" s="117"/>
      <c r="B1124" s="3"/>
      <c r="C1124" s="106" t="s">
        <v>10085</v>
      </c>
      <c r="D1124" s="96" t="s">
        <v>39</v>
      </c>
      <c r="E1124" s="4" t="s">
        <v>10325</v>
      </c>
      <c r="F1124" s="97" t="str">
        <f>IFERROR(VLOOKUP(C1124,Sheet9!$A$1:$C$457,2,FALSE),"")</f>
        <v/>
      </c>
      <c r="G1124" s="98"/>
      <c r="H1124" s="5"/>
      <c r="I1124" s="99"/>
      <c r="J1124" s="100">
        <v>45178</v>
      </c>
      <c r="K1124" s="1">
        <f t="shared" si="55"/>
        <v>45237</v>
      </c>
      <c r="L1124" s="101"/>
      <c r="M1124" s="99" t="str">
        <f>IFERROR(VLOOKUP(C1124,Sheet9!$A$1:$C$457,3,FALSE),"")</f>
        <v/>
      </c>
      <c r="N1124" s="101">
        <v>0</v>
      </c>
      <c r="O1124" s="102"/>
      <c r="P1124" s="101"/>
      <c r="Q1124" s="103" t="s">
        <v>62</v>
      </c>
      <c r="R1124" s="104">
        <f t="shared" si="54"/>
        <v>0</v>
      </c>
    </row>
    <row r="1125" spans="1:18" s="6" customFormat="1" ht="12.75">
      <c r="A1125" s="117"/>
      <c r="B1125" s="3"/>
      <c r="C1125" s="106" t="s">
        <v>10086</v>
      </c>
      <c r="D1125" s="96" t="s">
        <v>39</v>
      </c>
      <c r="E1125" s="4" t="s">
        <v>10325</v>
      </c>
      <c r="F1125" s="97" t="str">
        <f>IFERROR(VLOOKUP(C1125,Sheet9!$A$1:$C$457,2,FALSE),"")</f>
        <v/>
      </c>
      <c r="G1125" s="98"/>
      <c r="H1125" s="5"/>
      <c r="I1125" s="99"/>
      <c r="J1125" s="100">
        <v>45178</v>
      </c>
      <c r="K1125" s="1">
        <f t="shared" si="55"/>
        <v>45237</v>
      </c>
      <c r="L1125" s="101"/>
      <c r="M1125" s="99" t="str">
        <f>IFERROR(VLOOKUP(C1125,Sheet9!$A$1:$C$457,3,FALSE),"")</f>
        <v/>
      </c>
      <c r="N1125" s="101">
        <v>0</v>
      </c>
      <c r="O1125" s="102"/>
      <c r="P1125" s="101"/>
      <c r="Q1125" s="103" t="s">
        <v>62</v>
      </c>
      <c r="R1125" s="104">
        <f t="shared" si="54"/>
        <v>0</v>
      </c>
    </row>
    <row r="1126" spans="1:18" s="6" customFormat="1" ht="12.75">
      <c r="A1126" s="117"/>
      <c r="B1126" s="3"/>
      <c r="C1126" s="106" t="s">
        <v>10087</v>
      </c>
      <c r="D1126" s="96" t="s">
        <v>39</v>
      </c>
      <c r="E1126" s="4" t="s">
        <v>10325</v>
      </c>
      <c r="F1126" s="97" t="str">
        <f>IFERROR(VLOOKUP(C1126,Sheet9!$A$1:$C$457,2,FALSE),"")</f>
        <v/>
      </c>
      <c r="G1126" s="98"/>
      <c r="H1126" s="5"/>
      <c r="I1126" s="99"/>
      <c r="J1126" s="100">
        <v>45178</v>
      </c>
      <c r="K1126" s="1">
        <f t="shared" si="55"/>
        <v>45237</v>
      </c>
      <c r="L1126" s="101"/>
      <c r="M1126" s="99" t="str">
        <f>IFERROR(VLOOKUP(C1126,Sheet9!$A$1:$C$457,3,FALSE),"")</f>
        <v/>
      </c>
      <c r="N1126" s="101">
        <v>0</v>
      </c>
      <c r="O1126" s="102"/>
      <c r="P1126" s="101"/>
      <c r="Q1126" s="103" t="s">
        <v>62</v>
      </c>
      <c r="R1126" s="104">
        <f t="shared" si="54"/>
        <v>0</v>
      </c>
    </row>
    <row r="1127" spans="1:18" s="6" customFormat="1" ht="12.75">
      <c r="A1127" s="117"/>
      <c r="B1127" s="3"/>
      <c r="C1127" s="106" t="s">
        <v>10088</v>
      </c>
      <c r="D1127" s="96" t="s">
        <v>39</v>
      </c>
      <c r="E1127" s="4" t="s">
        <v>10325</v>
      </c>
      <c r="F1127" s="97" t="str">
        <f>IFERROR(VLOOKUP(C1127,Sheet9!$A$1:$C$457,2,FALSE),"")</f>
        <v/>
      </c>
      <c r="G1127" s="98"/>
      <c r="H1127" s="5"/>
      <c r="I1127" s="99"/>
      <c r="J1127" s="100">
        <v>45178</v>
      </c>
      <c r="K1127" s="1">
        <f t="shared" si="55"/>
        <v>45237</v>
      </c>
      <c r="L1127" s="101"/>
      <c r="M1127" s="99" t="str">
        <f>IFERROR(VLOOKUP(C1127,Sheet9!$A$1:$C$457,3,FALSE),"")</f>
        <v/>
      </c>
      <c r="N1127" s="101">
        <v>0</v>
      </c>
      <c r="O1127" s="102"/>
      <c r="P1127" s="101"/>
      <c r="Q1127" s="103" t="s">
        <v>62</v>
      </c>
      <c r="R1127" s="104">
        <f t="shared" si="54"/>
        <v>0</v>
      </c>
    </row>
    <row r="1128" spans="1:18" s="6" customFormat="1" ht="12.75">
      <c r="A1128" s="117"/>
      <c r="B1128" s="3"/>
      <c r="C1128" s="106" t="s">
        <v>3299</v>
      </c>
      <c r="D1128" s="96" t="s">
        <v>39</v>
      </c>
      <c r="E1128" s="4" t="s">
        <v>10325</v>
      </c>
      <c r="F1128" s="97" t="str">
        <f>IFERROR(VLOOKUP(C1128,Sheet9!$A$1:$C$457,2,FALSE),"")</f>
        <v/>
      </c>
      <c r="G1128" s="98"/>
      <c r="H1128" s="5"/>
      <c r="I1128" s="99"/>
      <c r="J1128" s="100">
        <v>45178</v>
      </c>
      <c r="K1128" s="1">
        <f t="shared" si="55"/>
        <v>45237</v>
      </c>
      <c r="L1128" s="101"/>
      <c r="M1128" s="99" t="str">
        <f>IFERROR(VLOOKUP(C1128,Sheet9!$A$1:$C$457,3,FALSE),"")</f>
        <v/>
      </c>
      <c r="N1128" s="101">
        <v>0</v>
      </c>
      <c r="O1128" s="102"/>
      <c r="P1128" s="101"/>
      <c r="Q1128" s="103" t="s">
        <v>62</v>
      </c>
      <c r="R1128" s="104">
        <f t="shared" si="54"/>
        <v>0</v>
      </c>
    </row>
    <row r="1129" spans="1:18" s="6" customFormat="1" ht="12.75">
      <c r="A1129" s="117"/>
      <c r="B1129" s="3"/>
      <c r="C1129" s="106" t="s">
        <v>10089</v>
      </c>
      <c r="D1129" s="96" t="s">
        <v>39</v>
      </c>
      <c r="E1129" s="4" t="s">
        <v>10325</v>
      </c>
      <c r="F1129" s="97" t="str">
        <f>IFERROR(VLOOKUP(C1129,Sheet9!$A$1:$C$457,2,FALSE),"")</f>
        <v/>
      </c>
      <c r="G1129" s="98"/>
      <c r="H1129" s="5"/>
      <c r="I1129" s="99"/>
      <c r="J1129" s="100">
        <v>45178</v>
      </c>
      <c r="K1129" s="1">
        <f t="shared" si="55"/>
        <v>45237</v>
      </c>
      <c r="L1129" s="101"/>
      <c r="M1129" s="99" t="str">
        <f>IFERROR(VLOOKUP(C1129,Sheet9!$A$1:$C$457,3,FALSE),"")</f>
        <v/>
      </c>
      <c r="N1129" s="101">
        <v>0</v>
      </c>
      <c r="O1129" s="102"/>
      <c r="P1129" s="101"/>
      <c r="Q1129" s="103" t="s">
        <v>62</v>
      </c>
      <c r="R1129" s="104">
        <f t="shared" si="54"/>
        <v>0</v>
      </c>
    </row>
    <row r="1130" spans="1:18" s="6" customFormat="1" ht="12.75">
      <c r="A1130" s="117"/>
      <c r="B1130" s="3"/>
      <c r="C1130" s="106" t="s">
        <v>6879</v>
      </c>
      <c r="D1130" s="96" t="s">
        <v>39</v>
      </c>
      <c r="E1130" s="4" t="s">
        <v>10325</v>
      </c>
      <c r="F1130" s="97" t="str">
        <f>IFERROR(VLOOKUP(C1130,Sheet9!$A$1:$C$457,2,FALSE),"")</f>
        <v/>
      </c>
      <c r="G1130" s="98"/>
      <c r="H1130" s="5"/>
      <c r="I1130" s="99"/>
      <c r="J1130" s="100">
        <v>45178</v>
      </c>
      <c r="K1130" s="1">
        <f t="shared" si="55"/>
        <v>45237</v>
      </c>
      <c r="L1130" s="101"/>
      <c r="M1130" s="99" t="str">
        <f>IFERROR(VLOOKUP(C1130,Sheet9!$A$1:$C$457,3,FALSE),"")</f>
        <v/>
      </c>
      <c r="N1130" s="101">
        <v>0</v>
      </c>
      <c r="O1130" s="102"/>
      <c r="P1130" s="101"/>
      <c r="Q1130" s="103" t="s">
        <v>62</v>
      </c>
      <c r="R1130" s="104">
        <f t="shared" si="54"/>
        <v>0</v>
      </c>
    </row>
    <row r="1131" spans="1:18" s="6" customFormat="1" ht="12.75">
      <c r="A1131" s="117"/>
      <c r="B1131" s="3"/>
      <c r="C1131" s="106" t="s">
        <v>10090</v>
      </c>
      <c r="D1131" s="96" t="s">
        <v>39</v>
      </c>
      <c r="E1131" s="4" t="s">
        <v>10325</v>
      </c>
      <c r="F1131" s="97" t="str">
        <f>IFERROR(VLOOKUP(C1131,Sheet9!$A$1:$C$457,2,FALSE),"")</f>
        <v/>
      </c>
      <c r="G1131" s="98"/>
      <c r="H1131" s="5"/>
      <c r="I1131" s="99"/>
      <c r="J1131" s="100">
        <v>45178</v>
      </c>
      <c r="K1131" s="1">
        <f t="shared" si="55"/>
        <v>45237</v>
      </c>
      <c r="L1131" s="101"/>
      <c r="M1131" s="99" t="str">
        <f>IFERROR(VLOOKUP(C1131,Sheet9!$A$1:$C$457,3,FALSE),"")</f>
        <v/>
      </c>
      <c r="N1131" s="101">
        <v>0</v>
      </c>
      <c r="O1131" s="102"/>
      <c r="P1131" s="101"/>
      <c r="Q1131" s="103" t="s">
        <v>62</v>
      </c>
      <c r="R1131" s="104">
        <f t="shared" si="54"/>
        <v>0</v>
      </c>
    </row>
    <row r="1132" spans="1:18" s="6" customFormat="1" ht="12.75">
      <c r="A1132" s="117"/>
      <c r="B1132" s="3"/>
      <c r="C1132" s="106" t="s">
        <v>10091</v>
      </c>
      <c r="D1132" s="96" t="s">
        <v>39</v>
      </c>
      <c r="E1132" s="4" t="s">
        <v>10325</v>
      </c>
      <c r="F1132" s="97" t="str">
        <f>IFERROR(VLOOKUP(C1132,Sheet9!$A$1:$C$457,2,FALSE),"")</f>
        <v/>
      </c>
      <c r="G1132" s="98"/>
      <c r="H1132" s="5"/>
      <c r="I1132" s="99"/>
      <c r="J1132" s="100">
        <v>45178</v>
      </c>
      <c r="K1132" s="1">
        <f t="shared" si="55"/>
        <v>45237</v>
      </c>
      <c r="L1132" s="101"/>
      <c r="M1132" s="99" t="str">
        <f>IFERROR(VLOOKUP(C1132,Sheet9!$A$1:$C$457,3,FALSE),"")</f>
        <v/>
      </c>
      <c r="N1132" s="101">
        <v>0</v>
      </c>
      <c r="O1132" s="102"/>
      <c r="P1132" s="101"/>
      <c r="Q1132" s="103" t="s">
        <v>62</v>
      </c>
      <c r="R1132" s="104">
        <f t="shared" si="54"/>
        <v>0</v>
      </c>
    </row>
    <row r="1133" spans="1:18" s="6" customFormat="1" ht="12.75">
      <c r="A1133" s="117"/>
      <c r="B1133" s="3"/>
      <c r="C1133" s="106" t="s">
        <v>3409</v>
      </c>
      <c r="D1133" s="96" t="s">
        <v>39</v>
      </c>
      <c r="E1133" s="4" t="s">
        <v>10325</v>
      </c>
      <c r="F1133" s="97" t="str">
        <f>IFERROR(VLOOKUP(C1133,Sheet9!$A$1:$C$457,2,FALSE),"")</f>
        <v/>
      </c>
      <c r="G1133" s="98"/>
      <c r="H1133" s="5"/>
      <c r="I1133" s="99"/>
      <c r="J1133" s="100">
        <v>45178</v>
      </c>
      <c r="K1133" s="1">
        <f t="shared" si="55"/>
        <v>45237</v>
      </c>
      <c r="L1133" s="101"/>
      <c r="M1133" s="99" t="str">
        <f>IFERROR(VLOOKUP(C1133,Sheet9!$A$1:$C$457,3,FALSE),"")</f>
        <v/>
      </c>
      <c r="N1133" s="101">
        <v>0</v>
      </c>
      <c r="O1133" s="102"/>
      <c r="P1133" s="101"/>
      <c r="Q1133" s="103" t="s">
        <v>62</v>
      </c>
      <c r="R1133" s="104">
        <f t="shared" si="54"/>
        <v>0</v>
      </c>
    </row>
    <row r="1134" spans="1:18" s="6" customFormat="1" ht="12.75">
      <c r="A1134" s="117"/>
      <c r="B1134" s="3"/>
      <c r="C1134" s="106" t="s">
        <v>10092</v>
      </c>
      <c r="D1134" s="96" t="s">
        <v>39</v>
      </c>
      <c r="E1134" s="4" t="s">
        <v>10325</v>
      </c>
      <c r="F1134" s="97" t="str">
        <f>IFERROR(VLOOKUP(C1134,Sheet9!$A$1:$C$457,2,FALSE),"")</f>
        <v/>
      </c>
      <c r="G1134" s="98"/>
      <c r="H1134" s="5"/>
      <c r="I1134" s="99"/>
      <c r="J1134" s="100">
        <v>45178</v>
      </c>
      <c r="K1134" s="1">
        <f t="shared" si="55"/>
        <v>45237</v>
      </c>
      <c r="L1134" s="101"/>
      <c r="M1134" s="99" t="str">
        <f>IFERROR(VLOOKUP(C1134,Sheet9!$A$1:$C$457,3,FALSE),"")</f>
        <v/>
      </c>
      <c r="N1134" s="101">
        <v>0</v>
      </c>
      <c r="O1134" s="102"/>
      <c r="P1134" s="101"/>
      <c r="Q1134" s="103" t="s">
        <v>62</v>
      </c>
      <c r="R1134" s="104">
        <f t="shared" si="54"/>
        <v>0</v>
      </c>
    </row>
    <row r="1135" spans="1:18" s="6" customFormat="1" ht="12.75">
      <c r="A1135" s="117"/>
      <c r="B1135" s="3"/>
      <c r="C1135" s="106" t="s">
        <v>2708</v>
      </c>
      <c r="D1135" s="96" t="s">
        <v>39</v>
      </c>
      <c r="E1135" s="4" t="s">
        <v>10325</v>
      </c>
      <c r="F1135" s="97" t="str">
        <f>IFERROR(VLOOKUP(C1135,Sheet9!$A$1:$C$457,2,FALSE),"")</f>
        <v/>
      </c>
      <c r="G1135" s="98"/>
      <c r="H1135" s="5"/>
      <c r="I1135" s="99"/>
      <c r="J1135" s="100">
        <v>45178</v>
      </c>
      <c r="K1135" s="1">
        <f t="shared" si="55"/>
        <v>45237</v>
      </c>
      <c r="L1135" s="101"/>
      <c r="M1135" s="99" t="str">
        <f>IFERROR(VLOOKUP(C1135,Sheet9!$A$1:$C$457,3,FALSE),"")</f>
        <v/>
      </c>
      <c r="N1135" s="101">
        <v>0</v>
      </c>
      <c r="O1135" s="102"/>
      <c r="P1135" s="101"/>
      <c r="Q1135" s="103" t="s">
        <v>62</v>
      </c>
      <c r="R1135" s="104">
        <f t="shared" si="54"/>
        <v>0</v>
      </c>
    </row>
    <row r="1136" spans="1:18" s="6" customFormat="1" ht="12.75">
      <c r="A1136" s="117"/>
      <c r="B1136" s="3"/>
      <c r="C1136" s="106" t="s">
        <v>10093</v>
      </c>
      <c r="D1136" s="96" t="s">
        <v>39</v>
      </c>
      <c r="E1136" s="4" t="s">
        <v>10325</v>
      </c>
      <c r="F1136" s="97" t="str">
        <f>IFERROR(VLOOKUP(C1136,Sheet9!$A$1:$C$457,2,FALSE),"")</f>
        <v/>
      </c>
      <c r="G1136" s="98"/>
      <c r="H1136" s="5"/>
      <c r="I1136" s="99"/>
      <c r="J1136" s="100">
        <v>45178</v>
      </c>
      <c r="K1136" s="1">
        <f t="shared" si="55"/>
        <v>45237</v>
      </c>
      <c r="L1136" s="101"/>
      <c r="M1136" s="99" t="str">
        <f>IFERROR(VLOOKUP(C1136,Sheet9!$A$1:$C$457,3,FALSE),"")</f>
        <v/>
      </c>
      <c r="N1136" s="101">
        <v>0</v>
      </c>
      <c r="O1136" s="102"/>
      <c r="P1136" s="101"/>
      <c r="Q1136" s="103" t="s">
        <v>62</v>
      </c>
      <c r="R1136" s="104">
        <f t="shared" si="54"/>
        <v>0</v>
      </c>
    </row>
    <row r="1137" spans="1:18" s="6" customFormat="1" ht="12.75">
      <c r="A1137" s="117"/>
      <c r="B1137" s="3"/>
      <c r="C1137" s="106" t="s">
        <v>10094</v>
      </c>
      <c r="D1137" s="96" t="s">
        <v>39</v>
      </c>
      <c r="E1137" s="4" t="s">
        <v>10325</v>
      </c>
      <c r="F1137" s="97" t="str">
        <f>IFERROR(VLOOKUP(C1137,Sheet9!$A$1:$C$457,2,FALSE),"")</f>
        <v/>
      </c>
      <c r="G1137" s="98"/>
      <c r="H1137" s="5"/>
      <c r="I1137" s="99"/>
      <c r="J1137" s="100">
        <v>45178</v>
      </c>
      <c r="K1137" s="1">
        <f t="shared" si="55"/>
        <v>45237</v>
      </c>
      <c r="L1137" s="101"/>
      <c r="M1137" s="99" t="str">
        <f>IFERROR(VLOOKUP(C1137,Sheet9!$A$1:$C$457,3,FALSE),"")</f>
        <v/>
      </c>
      <c r="N1137" s="101">
        <v>0</v>
      </c>
      <c r="O1137" s="102"/>
      <c r="P1137" s="101"/>
      <c r="Q1137" s="103" t="s">
        <v>62</v>
      </c>
      <c r="R1137" s="104">
        <f t="shared" si="54"/>
        <v>0</v>
      </c>
    </row>
    <row r="1138" spans="1:18" s="6" customFormat="1" ht="12.75">
      <c r="A1138" s="117"/>
      <c r="B1138" s="3"/>
      <c r="C1138" s="106" t="s">
        <v>10095</v>
      </c>
      <c r="D1138" s="96" t="s">
        <v>39</v>
      </c>
      <c r="E1138" s="4" t="s">
        <v>10325</v>
      </c>
      <c r="F1138" s="97" t="str">
        <f>IFERROR(VLOOKUP(C1138,Sheet9!$A$1:$C$457,2,FALSE),"")</f>
        <v/>
      </c>
      <c r="G1138" s="98"/>
      <c r="H1138" s="5"/>
      <c r="I1138" s="99"/>
      <c r="J1138" s="100">
        <v>45178</v>
      </c>
      <c r="K1138" s="1">
        <f t="shared" si="55"/>
        <v>45237</v>
      </c>
      <c r="L1138" s="101"/>
      <c r="M1138" s="99" t="str">
        <f>IFERROR(VLOOKUP(C1138,Sheet9!$A$1:$C$457,3,FALSE),"")</f>
        <v/>
      </c>
      <c r="N1138" s="101">
        <v>0</v>
      </c>
      <c r="O1138" s="102"/>
      <c r="P1138" s="101"/>
      <c r="Q1138" s="103" t="s">
        <v>62</v>
      </c>
      <c r="R1138" s="104">
        <f t="shared" si="54"/>
        <v>0</v>
      </c>
    </row>
    <row r="1139" spans="1:18" s="6" customFormat="1" ht="12.75">
      <c r="A1139" s="117"/>
      <c r="B1139" s="3"/>
      <c r="C1139" s="106" t="s">
        <v>10096</v>
      </c>
      <c r="D1139" s="96" t="s">
        <v>39</v>
      </c>
      <c r="E1139" s="4" t="s">
        <v>10325</v>
      </c>
      <c r="F1139" s="97"/>
      <c r="G1139" s="98"/>
      <c r="H1139" s="5"/>
      <c r="I1139" s="99"/>
      <c r="J1139" s="100">
        <v>45178</v>
      </c>
      <c r="K1139" s="1">
        <f t="shared" si="55"/>
        <v>45237</v>
      </c>
      <c r="L1139" s="101"/>
      <c r="M1139" s="99" t="str">
        <f>IFERROR(VLOOKUP(C1139,Sheet9!$A$1:$C$457,3,FALSE),"")</f>
        <v/>
      </c>
      <c r="N1139" s="101">
        <v>0</v>
      </c>
      <c r="O1139" s="102"/>
      <c r="P1139" s="101"/>
      <c r="Q1139" s="103" t="s">
        <v>62</v>
      </c>
      <c r="R1139" s="104">
        <f t="shared" si="54"/>
        <v>0</v>
      </c>
    </row>
    <row r="1140" spans="1:18" s="6" customFormat="1" ht="12.75">
      <c r="A1140" s="117"/>
      <c r="B1140" s="3"/>
      <c r="C1140" s="106" t="s">
        <v>5479</v>
      </c>
      <c r="D1140" s="96" t="s">
        <v>39</v>
      </c>
      <c r="E1140" s="4" t="s">
        <v>10325</v>
      </c>
      <c r="F1140" s="97"/>
      <c r="G1140" s="98"/>
      <c r="H1140" s="5"/>
      <c r="I1140" s="99"/>
      <c r="J1140" s="100">
        <v>45178</v>
      </c>
      <c r="K1140" s="1">
        <f t="shared" si="55"/>
        <v>45237</v>
      </c>
      <c r="L1140" s="101"/>
      <c r="M1140" s="99"/>
      <c r="N1140" s="101">
        <v>0</v>
      </c>
      <c r="O1140" s="102"/>
      <c r="P1140" s="101"/>
      <c r="Q1140" s="103" t="s">
        <v>62</v>
      </c>
      <c r="R1140" s="104">
        <f t="shared" si="54"/>
        <v>0</v>
      </c>
    </row>
    <row r="1141" spans="1:18" s="6" customFormat="1" ht="12.75">
      <c r="A1141" s="117"/>
      <c r="B1141" s="3"/>
      <c r="C1141" s="106" t="s">
        <v>10098</v>
      </c>
      <c r="D1141" s="96" t="s">
        <v>39</v>
      </c>
      <c r="E1141" s="4" t="s">
        <v>10325</v>
      </c>
      <c r="F1141" s="97"/>
      <c r="G1141" s="98"/>
      <c r="H1141" s="5"/>
      <c r="I1141" s="99"/>
      <c r="J1141" s="100">
        <v>45178</v>
      </c>
      <c r="K1141" s="1">
        <f t="shared" si="55"/>
        <v>45237</v>
      </c>
      <c r="L1141" s="101"/>
      <c r="M1141" s="99" t="str">
        <f>IFERROR(VLOOKUP(C1141,Sheet9!$A$1:$C$457,3,FALSE),"")</f>
        <v/>
      </c>
      <c r="N1141" s="101">
        <v>0</v>
      </c>
      <c r="O1141" s="102"/>
      <c r="P1141" s="101"/>
      <c r="Q1141" s="103" t="s">
        <v>62</v>
      </c>
      <c r="R1141" s="104">
        <f t="shared" si="54"/>
        <v>0</v>
      </c>
    </row>
    <row r="1142" spans="1:18" s="6" customFormat="1" ht="12.75">
      <c r="A1142" s="117"/>
      <c r="B1142" s="3"/>
      <c r="C1142" s="106" t="s">
        <v>10099</v>
      </c>
      <c r="D1142" s="96" t="s">
        <v>39</v>
      </c>
      <c r="E1142" s="4" t="s">
        <v>10325</v>
      </c>
      <c r="F1142" s="97" t="str">
        <f>IFERROR(VLOOKUP(C1142,Sheet9!$A$1:$C$457,2,FALSE),"")</f>
        <v/>
      </c>
      <c r="G1142" s="98"/>
      <c r="H1142" s="5"/>
      <c r="I1142" s="99"/>
      <c r="J1142" s="100">
        <v>45178</v>
      </c>
      <c r="K1142" s="1">
        <f t="shared" si="55"/>
        <v>45237</v>
      </c>
      <c r="L1142" s="101"/>
      <c r="M1142" s="99" t="str">
        <f>IFERROR(VLOOKUP(C1142,Sheet9!$A$1:$C$457,3,FALSE),"")</f>
        <v/>
      </c>
      <c r="N1142" s="101">
        <v>0</v>
      </c>
      <c r="O1142" s="102"/>
      <c r="P1142" s="101"/>
      <c r="Q1142" s="103" t="s">
        <v>62</v>
      </c>
      <c r="R1142" s="104">
        <f t="shared" si="54"/>
        <v>0</v>
      </c>
    </row>
    <row r="1143" spans="1:18" s="6" customFormat="1" ht="12.75">
      <c r="A1143" s="117"/>
      <c r="B1143" s="3"/>
      <c r="C1143" s="106" t="s">
        <v>10100</v>
      </c>
      <c r="D1143" s="96" t="s">
        <v>39</v>
      </c>
      <c r="E1143" s="4" t="s">
        <v>10325</v>
      </c>
      <c r="F1143" s="97" t="str">
        <f>IFERROR(VLOOKUP(C1143,Sheet9!$A$1:$C$457,2,FALSE),"")</f>
        <v/>
      </c>
      <c r="G1143" s="98"/>
      <c r="H1143" s="5"/>
      <c r="I1143" s="99"/>
      <c r="J1143" s="100">
        <v>45178</v>
      </c>
      <c r="K1143" s="1">
        <f t="shared" si="55"/>
        <v>45237</v>
      </c>
      <c r="L1143" s="101"/>
      <c r="M1143" s="99" t="str">
        <f>IFERROR(VLOOKUP(C1143,Sheet9!$A$1:$C$457,3,FALSE),"")</f>
        <v/>
      </c>
      <c r="N1143" s="101">
        <v>0</v>
      </c>
      <c r="O1143" s="102"/>
      <c r="P1143" s="101"/>
      <c r="Q1143" s="103" t="s">
        <v>62</v>
      </c>
      <c r="R1143" s="104">
        <f t="shared" si="54"/>
        <v>0</v>
      </c>
    </row>
    <row r="1144" spans="1:18" s="6" customFormat="1" ht="12.75">
      <c r="A1144" s="117"/>
      <c r="B1144" s="3"/>
      <c r="C1144" s="106" t="s">
        <v>10101</v>
      </c>
      <c r="D1144" s="96" t="s">
        <v>39</v>
      </c>
      <c r="E1144" s="4" t="s">
        <v>10325</v>
      </c>
      <c r="F1144" s="97" t="str">
        <f>IFERROR(VLOOKUP(C1144,Sheet9!$A$1:$C$457,2,FALSE),"")</f>
        <v/>
      </c>
      <c r="G1144" s="98"/>
      <c r="H1144" s="5"/>
      <c r="I1144" s="99"/>
      <c r="J1144" s="100">
        <v>45178</v>
      </c>
      <c r="K1144" s="1">
        <f t="shared" si="55"/>
        <v>45237</v>
      </c>
      <c r="L1144" s="101"/>
      <c r="M1144" s="99" t="str">
        <f>IFERROR(VLOOKUP(C1144,Sheet9!$A$1:$C$457,3,FALSE),"")</f>
        <v/>
      </c>
      <c r="N1144" s="101">
        <v>0</v>
      </c>
      <c r="O1144" s="102"/>
      <c r="P1144" s="101"/>
      <c r="Q1144" s="103" t="s">
        <v>62</v>
      </c>
      <c r="R1144" s="104">
        <f t="shared" si="54"/>
        <v>0</v>
      </c>
    </row>
    <row r="1145" spans="1:18" s="6" customFormat="1" ht="12.75">
      <c r="A1145" s="117"/>
      <c r="B1145" s="3"/>
      <c r="C1145" s="106" t="s">
        <v>10102</v>
      </c>
      <c r="D1145" s="96" t="s">
        <v>39</v>
      </c>
      <c r="E1145" s="4" t="s">
        <v>10325</v>
      </c>
      <c r="F1145" s="97" t="str">
        <f>IFERROR(VLOOKUP(C1145,Sheet9!$A$1:$C$457,2,FALSE),"")</f>
        <v/>
      </c>
      <c r="G1145" s="98"/>
      <c r="H1145" s="5"/>
      <c r="I1145" s="99"/>
      <c r="J1145" s="100">
        <v>45178</v>
      </c>
      <c r="K1145" s="1">
        <f t="shared" si="55"/>
        <v>45237</v>
      </c>
      <c r="L1145" s="101"/>
      <c r="M1145" s="99" t="str">
        <f>IFERROR(VLOOKUP(C1145,Sheet9!$A$1:$C$457,3,FALSE),"")</f>
        <v/>
      </c>
      <c r="N1145" s="101">
        <v>0</v>
      </c>
      <c r="O1145" s="102"/>
      <c r="P1145" s="101"/>
      <c r="Q1145" s="103" t="s">
        <v>62</v>
      </c>
      <c r="R1145" s="104">
        <f t="shared" si="54"/>
        <v>0</v>
      </c>
    </row>
    <row r="1146" spans="1:18" s="6" customFormat="1" ht="12.75">
      <c r="A1146" s="117"/>
      <c r="B1146" s="3"/>
      <c r="C1146" s="106" t="s">
        <v>10103</v>
      </c>
      <c r="D1146" s="96" t="s">
        <v>39</v>
      </c>
      <c r="E1146" s="4" t="s">
        <v>10326</v>
      </c>
      <c r="F1146" s="97" t="str">
        <f>IFERROR(VLOOKUP(C1146,Sheet9!$A$1:$C$457,2,FALSE),"")</f>
        <v/>
      </c>
      <c r="G1146" s="98"/>
      <c r="H1146" s="5"/>
      <c r="I1146" s="99"/>
      <c r="J1146" s="100">
        <v>45178</v>
      </c>
      <c r="K1146" s="1">
        <f t="shared" si="55"/>
        <v>45237</v>
      </c>
      <c r="L1146" s="101"/>
      <c r="M1146" s="99" t="str">
        <f>IFERROR(VLOOKUP(C1146,Sheet9!$A$1:$C$457,3,FALSE),"")</f>
        <v/>
      </c>
      <c r="N1146" s="101">
        <v>0</v>
      </c>
      <c r="O1146" s="102"/>
      <c r="P1146" s="101"/>
      <c r="Q1146" s="103" t="s">
        <v>62</v>
      </c>
      <c r="R1146" s="104">
        <f t="shared" si="54"/>
        <v>0</v>
      </c>
    </row>
    <row r="1147" spans="1:18" s="6" customFormat="1" ht="12.75">
      <c r="A1147" s="117"/>
      <c r="B1147" s="3"/>
      <c r="C1147" s="106" t="s">
        <v>1134</v>
      </c>
      <c r="D1147" s="96" t="s">
        <v>39</v>
      </c>
      <c r="E1147" s="4" t="s">
        <v>10326</v>
      </c>
      <c r="F1147" s="97" t="str">
        <f>IFERROR(VLOOKUP(C1147,Sheet9!$A$1:$C$457,2,FALSE),"")</f>
        <v/>
      </c>
      <c r="G1147" s="98"/>
      <c r="H1147" s="5"/>
      <c r="I1147" s="99"/>
      <c r="J1147" s="100">
        <v>45178</v>
      </c>
      <c r="K1147" s="1">
        <f t="shared" si="55"/>
        <v>45237</v>
      </c>
      <c r="L1147" s="101"/>
      <c r="M1147" s="99" t="str">
        <f>IFERROR(VLOOKUP(C1147,Sheet9!$A$1:$C$457,3,FALSE),"")</f>
        <v/>
      </c>
      <c r="N1147" s="101">
        <v>0</v>
      </c>
      <c r="O1147" s="102"/>
      <c r="P1147" s="101"/>
      <c r="Q1147" s="103" t="s">
        <v>62</v>
      </c>
      <c r="R1147" s="104">
        <f t="shared" si="54"/>
        <v>0</v>
      </c>
    </row>
    <row r="1148" spans="1:18" s="6" customFormat="1" ht="12.75">
      <c r="A1148" s="117"/>
      <c r="B1148" s="3"/>
      <c r="C1148" s="106" t="s">
        <v>10104</v>
      </c>
      <c r="D1148" s="96" t="s">
        <v>39</v>
      </c>
      <c r="E1148" s="4" t="s">
        <v>10326</v>
      </c>
      <c r="F1148" s="97" t="str">
        <f>IFERROR(VLOOKUP(C1148,Sheet9!$A$1:$C$457,2,FALSE),"")</f>
        <v/>
      </c>
      <c r="G1148" s="98"/>
      <c r="H1148" s="5"/>
      <c r="I1148" s="99"/>
      <c r="J1148" s="100">
        <v>45178</v>
      </c>
      <c r="K1148" s="1">
        <f t="shared" si="55"/>
        <v>45237</v>
      </c>
      <c r="L1148" s="101"/>
      <c r="M1148" s="99" t="str">
        <f>IFERROR(VLOOKUP(C1148,Sheet9!$A$1:$C$457,3,FALSE),"")</f>
        <v/>
      </c>
      <c r="N1148" s="101">
        <v>0</v>
      </c>
      <c r="O1148" s="102"/>
      <c r="P1148" s="101"/>
      <c r="Q1148" s="103" t="s">
        <v>62</v>
      </c>
      <c r="R1148" s="104">
        <f t="shared" si="54"/>
        <v>0</v>
      </c>
    </row>
    <row r="1149" spans="1:18" s="6" customFormat="1" ht="12.75">
      <c r="A1149" s="117"/>
      <c r="B1149" s="3"/>
      <c r="C1149" s="106" t="s">
        <v>5391</v>
      </c>
      <c r="D1149" s="96" t="s">
        <v>39</v>
      </c>
      <c r="E1149" s="4" t="s">
        <v>10326</v>
      </c>
      <c r="F1149" s="97" t="str">
        <f>IFERROR(VLOOKUP(C1149,Sheet9!$A$1:$C$457,2,FALSE),"")</f>
        <v/>
      </c>
      <c r="G1149" s="98"/>
      <c r="H1149" s="5"/>
      <c r="I1149" s="99"/>
      <c r="J1149" s="100">
        <v>45178</v>
      </c>
      <c r="K1149" s="1">
        <f t="shared" si="55"/>
        <v>45237</v>
      </c>
      <c r="L1149" s="101"/>
      <c r="M1149" s="99" t="str">
        <f>IFERROR(VLOOKUP(C1149,Sheet9!$A$1:$C$457,3,FALSE),"")</f>
        <v/>
      </c>
      <c r="N1149" s="101">
        <v>0</v>
      </c>
      <c r="O1149" s="102"/>
      <c r="P1149" s="101"/>
      <c r="Q1149" s="103" t="s">
        <v>62</v>
      </c>
      <c r="R1149" s="104">
        <f t="shared" si="54"/>
        <v>0</v>
      </c>
    </row>
    <row r="1150" spans="1:18" s="6" customFormat="1" ht="12.75">
      <c r="A1150" s="117"/>
      <c r="B1150" s="3"/>
      <c r="C1150" s="106" t="s">
        <v>10105</v>
      </c>
      <c r="D1150" s="96" t="s">
        <v>39</v>
      </c>
      <c r="E1150" s="4" t="s">
        <v>10326</v>
      </c>
      <c r="F1150" s="97" t="str">
        <f>IFERROR(VLOOKUP(C1150,Sheet9!$A$1:$C$457,2,FALSE),"")</f>
        <v/>
      </c>
      <c r="G1150" s="98"/>
      <c r="H1150" s="5"/>
      <c r="I1150" s="99"/>
      <c r="J1150" s="100">
        <v>45178</v>
      </c>
      <c r="K1150" s="1">
        <f t="shared" si="55"/>
        <v>45237</v>
      </c>
      <c r="L1150" s="101"/>
      <c r="M1150" s="99" t="str">
        <f>IFERROR(VLOOKUP(C1150,Sheet9!$A$1:$C$457,3,FALSE),"")</f>
        <v/>
      </c>
      <c r="N1150" s="101">
        <v>0</v>
      </c>
      <c r="O1150" s="102"/>
      <c r="P1150" s="101"/>
      <c r="Q1150" s="103" t="s">
        <v>62</v>
      </c>
      <c r="R1150" s="104">
        <f t="shared" si="54"/>
        <v>0</v>
      </c>
    </row>
    <row r="1151" spans="1:18" s="6" customFormat="1" ht="12.75">
      <c r="A1151" s="117"/>
      <c r="B1151" s="3"/>
      <c r="C1151" s="106" t="s">
        <v>6316</v>
      </c>
      <c r="D1151" s="96" t="s">
        <v>39</v>
      </c>
      <c r="E1151" s="4" t="s">
        <v>10326</v>
      </c>
      <c r="F1151" s="97" t="str">
        <f>IFERROR(VLOOKUP(C1151,Sheet9!$A$1:$C$457,2,FALSE),"")</f>
        <v/>
      </c>
      <c r="G1151" s="98"/>
      <c r="H1151" s="5"/>
      <c r="I1151" s="99"/>
      <c r="J1151" s="100">
        <v>45178</v>
      </c>
      <c r="K1151" s="1">
        <f t="shared" si="55"/>
        <v>45237</v>
      </c>
      <c r="L1151" s="101"/>
      <c r="M1151" s="99" t="str">
        <f>IFERROR(VLOOKUP(C1151,Sheet9!$A$1:$C$457,3,FALSE),"")</f>
        <v/>
      </c>
      <c r="N1151" s="101">
        <v>0</v>
      </c>
      <c r="O1151" s="102"/>
      <c r="P1151" s="101"/>
      <c r="Q1151" s="103" t="s">
        <v>62</v>
      </c>
      <c r="R1151" s="104">
        <f t="shared" si="54"/>
        <v>0</v>
      </c>
    </row>
    <row r="1152" spans="1:18" s="6" customFormat="1" ht="12.75">
      <c r="A1152" s="117"/>
      <c r="B1152" s="3"/>
      <c r="C1152" s="106" t="s">
        <v>10106</v>
      </c>
      <c r="D1152" s="96" t="s">
        <v>39</v>
      </c>
      <c r="E1152" s="4" t="s">
        <v>10326</v>
      </c>
      <c r="F1152" s="97" t="str">
        <f>IFERROR(VLOOKUP(C1152,Sheet9!$A$1:$C$457,2,FALSE),"")</f>
        <v/>
      </c>
      <c r="G1152" s="98"/>
      <c r="H1152" s="5"/>
      <c r="I1152" s="99"/>
      <c r="J1152" s="100">
        <v>45178</v>
      </c>
      <c r="K1152" s="1">
        <f t="shared" si="55"/>
        <v>45237</v>
      </c>
      <c r="L1152" s="101"/>
      <c r="M1152" s="99" t="str">
        <f>IFERROR(VLOOKUP(C1152,Sheet9!$A$1:$C$457,3,FALSE),"")</f>
        <v/>
      </c>
      <c r="N1152" s="101">
        <v>0</v>
      </c>
      <c r="O1152" s="102"/>
      <c r="P1152" s="101"/>
      <c r="Q1152" s="103" t="s">
        <v>62</v>
      </c>
      <c r="R1152" s="104">
        <f t="shared" si="54"/>
        <v>0</v>
      </c>
    </row>
    <row r="1153" spans="1:18" s="6" customFormat="1" ht="12.75">
      <c r="A1153" s="117"/>
      <c r="B1153" s="3"/>
      <c r="C1153" s="106" t="s">
        <v>10107</v>
      </c>
      <c r="D1153" s="96" t="s">
        <v>39</v>
      </c>
      <c r="E1153" s="4" t="s">
        <v>10326</v>
      </c>
      <c r="F1153" s="97" t="str">
        <f>IFERROR(VLOOKUP(C1153,Sheet9!$A$1:$C$457,2,FALSE),"")</f>
        <v/>
      </c>
      <c r="G1153" s="98"/>
      <c r="H1153" s="5"/>
      <c r="I1153" s="99"/>
      <c r="J1153" s="100">
        <v>45178</v>
      </c>
      <c r="K1153" s="1">
        <f t="shared" si="55"/>
        <v>45237</v>
      </c>
      <c r="L1153" s="101"/>
      <c r="M1153" s="99" t="str">
        <f>IFERROR(VLOOKUP(C1153,Sheet9!$A$1:$C$457,3,FALSE),"")</f>
        <v/>
      </c>
      <c r="N1153" s="101">
        <v>0</v>
      </c>
      <c r="O1153" s="102"/>
      <c r="P1153" s="101"/>
      <c r="Q1153" s="103" t="s">
        <v>62</v>
      </c>
      <c r="R1153" s="104">
        <f t="shared" si="54"/>
        <v>0</v>
      </c>
    </row>
    <row r="1154" spans="1:18" s="6" customFormat="1" ht="12.75">
      <c r="A1154" s="117"/>
      <c r="B1154" s="3"/>
      <c r="C1154" s="106" t="s">
        <v>10108</v>
      </c>
      <c r="D1154" s="96" t="s">
        <v>39</v>
      </c>
      <c r="E1154" s="4" t="s">
        <v>10326</v>
      </c>
      <c r="F1154" s="97" t="str">
        <f>IFERROR(VLOOKUP(C1154,Sheet9!$A$1:$C$457,2,FALSE),"")</f>
        <v/>
      </c>
      <c r="G1154" s="98"/>
      <c r="H1154" s="5"/>
      <c r="I1154" s="99"/>
      <c r="J1154" s="100">
        <v>45178</v>
      </c>
      <c r="K1154" s="1">
        <f t="shared" si="55"/>
        <v>45237</v>
      </c>
      <c r="L1154" s="101"/>
      <c r="M1154" s="99" t="str">
        <f>IFERROR(VLOOKUP(C1154,Sheet9!$A$1:$C$457,3,FALSE),"")</f>
        <v/>
      </c>
      <c r="N1154" s="101">
        <v>0</v>
      </c>
      <c r="O1154" s="102"/>
      <c r="P1154" s="101"/>
      <c r="Q1154" s="103" t="s">
        <v>62</v>
      </c>
      <c r="R1154" s="104">
        <f t="shared" si="54"/>
        <v>0</v>
      </c>
    </row>
    <row r="1155" spans="1:18" s="6" customFormat="1" ht="12.75">
      <c r="A1155" s="117"/>
      <c r="B1155" s="3"/>
      <c r="C1155" s="106" t="s">
        <v>10109</v>
      </c>
      <c r="D1155" s="96" t="s">
        <v>39</v>
      </c>
      <c r="E1155" s="4" t="s">
        <v>10326</v>
      </c>
      <c r="F1155" s="97" t="str">
        <f>IFERROR(VLOOKUP(C1155,Sheet9!$A$1:$C$457,2,FALSE),"")</f>
        <v/>
      </c>
      <c r="G1155" s="98"/>
      <c r="H1155" s="5"/>
      <c r="I1155" s="99"/>
      <c r="J1155" s="100">
        <v>45178</v>
      </c>
      <c r="K1155" s="1">
        <f t="shared" si="55"/>
        <v>45237</v>
      </c>
      <c r="L1155" s="101"/>
      <c r="M1155" s="99" t="str">
        <f>IFERROR(VLOOKUP(C1155,Sheet9!$A$1:$C$457,3,FALSE),"")</f>
        <v/>
      </c>
      <c r="N1155" s="101">
        <v>0</v>
      </c>
      <c r="O1155" s="102"/>
      <c r="P1155" s="101"/>
      <c r="Q1155" s="103" t="s">
        <v>62</v>
      </c>
      <c r="R1155" s="104">
        <f t="shared" si="54"/>
        <v>0</v>
      </c>
    </row>
    <row r="1156" spans="1:18" s="6" customFormat="1" ht="12.75">
      <c r="A1156" s="117"/>
      <c r="B1156" s="3"/>
      <c r="C1156" s="106" t="s">
        <v>10110</v>
      </c>
      <c r="D1156" s="96" t="s">
        <v>39</v>
      </c>
      <c r="E1156" s="4" t="s">
        <v>10326</v>
      </c>
      <c r="F1156" s="97" t="str">
        <f>IFERROR(VLOOKUP(C1156,Sheet9!$A$1:$C$457,2,FALSE),"")</f>
        <v/>
      </c>
      <c r="G1156" s="98"/>
      <c r="H1156" s="5"/>
      <c r="I1156" s="99"/>
      <c r="J1156" s="100">
        <v>45178</v>
      </c>
      <c r="K1156" s="1">
        <f t="shared" si="55"/>
        <v>45237</v>
      </c>
      <c r="L1156" s="101"/>
      <c r="M1156" s="99" t="str">
        <f>IFERROR(VLOOKUP(C1156,Sheet9!$A$1:$C$457,3,FALSE),"")</f>
        <v/>
      </c>
      <c r="N1156" s="101">
        <v>0</v>
      </c>
      <c r="O1156" s="102"/>
      <c r="P1156" s="101"/>
      <c r="Q1156" s="103" t="s">
        <v>62</v>
      </c>
      <c r="R1156" s="104">
        <f t="shared" si="54"/>
        <v>0</v>
      </c>
    </row>
    <row r="1157" spans="1:18" s="6" customFormat="1" ht="12.75">
      <c r="A1157" s="117"/>
      <c r="B1157" s="3"/>
      <c r="C1157" s="106" t="s">
        <v>10111</v>
      </c>
      <c r="D1157" s="96" t="s">
        <v>39</v>
      </c>
      <c r="E1157" s="4" t="s">
        <v>10326</v>
      </c>
      <c r="F1157" s="97" t="str">
        <f>IFERROR(VLOOKUP(C1157,Sheet9!$A$1:$C$457,2,FALSE),"")</f>
        <v/>
      </c>
      <c r="G1157" s="98"/>
      <c r="H1157" s="5"/>
      <c r="I1157" s="99"/>
      <c r="J1157" s="100">
        <v>45178</v>
      </c>
      <c r="K1157" s="1">
        <f t="shared" si="55"/>
        <v>45237</v>
      </c>
      <c r="L1157" s="101"/>
      <c r="M1157" s="99" t="str">
        <f>IFERROR(VLOOKUP(C1157,Sheet9!$A$1:$C$457,3,FALSE),"")</f>
        <v/>
      </c>
      <c r="N1157" s="101">
        <v>0</v>
      </c>
      <c r="O1157" s="102"/>
      <c r="P1157" s="101"/>
      <c r="Q1157" s="103" t="s">
        <v>62</v>
      </c>
      <c r="R1157" s="104">
        <f t="shared" si="54"/>
        <v>0</v>
      </c>
    </row>
    <row r="1158" spans="1:18" s="6" customFormat="1" ht="12.75">
      <c r="A1158" s="117"/>
      <c r="B1158" s="3"/>
      <c r="C1158" s="106" t="s">
        <v>10112</v>
      </c>
      <c r="D1158" s="96" t="s">
        <v>39</v>
      </c>
      <c r="E1158" s="4" t="s">
        <v>10326</v>
      </c>
      <c r="F1158" s="97" t="str">
        <f>IFERROR(VLOOKUP(C1158,Sheet9!$A$1:$C$457,2,FALSE),"")</f>
        <v/>
      </c>
      <c r="G1158" s="98"/>
      <c r="H1158" s="5"/>
      <c r="I1158" s="99"/>
      <c r="J1158" s="100">
        <v>45178</v>
      </c>
      <c r="K1158" s="1">
        <f t="shared" si="55"/>
        <v>45237</v>
      </c>
      <c r="L1158" s="101"/>
      <c r="M1158" s="99" t="str">
        <f>IFERROR(VLOOKUP(C1158,Sheet9!$A$1:$C$457,3,FALSE),"")</f>
        <v/>
      </c>
      <c r="N1158" s="101">
        <v>0</v>
      </c>
      <c r="O1158" s="102"/>
      <c r="P1158" s="101"/>
      <c r="Q1158" s="103" t="s">
        <v>62</v>
      </c>
      <c r="R1158" s="104">
        <f t="shared" si="54"/>
        <v>0</v>
      </c>
    </row>
    <row r="1159" spans="1:18" s="6" customFormat="1" ht="12.75">
      <c r="A1159" s="117"/>
      <c r="B1159" s="3"/>
      <c r="C1159" s="106" t="s">
        <v>10113</v>
      </c>
      <c r="D1159" s="96" t="s">
        <v>39</v>
      </c>
      <c r="E1159" s="4" t="s">
        <v>10326</v>
      </c>
      <c r="F1159" s="97" t="str">
        <f>IFERROR(VLOOKUP(C1159,Sheet9!$A$1:$C$457,2,FALSE),"")</f>
        <v/>
      </c>
      <c r="G1159" s="98"/>
      <c r="H1159" s="5"/>
      <c r="I1159" s="99"/>
      <c r="J1159" s="100">
        <v>45178</v>
      </c>
      <c r="K1159" s="1">
        <f t="shared" si="55"/>
        <v>45237</v>
      </c>
      <c r="L1159" s="101"/>
      <c r="M1159" s="99" t="str">
        <f>IFERROR(VLOOKUP(C1159,Sheet9!$A$1:$C$457,3,FALSE),"")</f>
        <v/>
      </c>
      <c r="N1159" s="101">
        <v>0</v>
      </c>
      <c r="O1159" s="102"/>
      <c r="P1159" s="101"/>
      <c r="Q1159" s="103" t="s">
        <v>62</v>
      </c>
      <c r="R1159" s="104">
        <f t="shared" si="54"/>
        <v>0</v>
      </c>
    </row>
    <row r="1160" spans="1:18" s="6" customFormat="1" ht="12.75">
      <c r="A1160" s="117"/>
      <c r="B1160" s="3"/>
      <c r="C1160" s="106" t="s">
        <v>10114</v>
      </c>
      <c r="D1160" s="96" t="s">
        <v>39</v>
      </c>
      <c r="E1160" s="4" t="s">
        <v>10326</v>
      </c>
      <c r="F1160" s="97" t="str">
        <f>IFERROR(VLOOKUP(C1160,Sheet9!$A$1:$C$457,2,FALSE),"")</f>
        <v/>
      </c>
      <c r="G1160" s="98"/>
      <c r="H1160" s="5"/>
      <c r="I1160" s="99"/>
      <c r="J1160" s="100">
        <v>45178</v>
      </c>
      <c r="K1160" s="1">
        <f t="shared" si="55"/>
        <v>45237</v>
      </c>
      <c r="L1160" s="101"/>
      <c r="M1160" s="99" t="str">
        <f>IFERROR(VLOOKUP(C1160,Sheet9!$A$1:$C$457,3,FALSE),"")</f>
        <v/>
      </c>
      <c r="N1160" s="101">
        <v>0</v>
      </c>
      <c r="O1160" s="102"/>
      <c r="P1160" s="101"/>
      <c r="Q1160" s="103" t="s">
        <v>62</v>
      </c>
      <c r="R1160" s="104">
        <f t="shared" si="54"/>
        <v>0</v>
      </c>
    </row>
    <row r="1161" spans="1:18" s="6" customFormat="1" ht="12.75">
      <c r="A1161" s="117"/>
      <c r="B1161" s="3"/>
      <c r="C1161" s="106" t="s">
        <v>2745</v>
      </c>
      <c r="D1161" s="96" t="s">
        <v>39</v>
      </c>
      <c r="E1161" s="4" t="s">
        <v>10326</v>
      </c>
      <c r="F1161" s="97" t="str">
        <f>IFERROR(VLOOKUP(C1161,Sheet9!$A$1:$C$457,2,FALSE),"")</f>
        <v/>
      </c>
      <c r="G1161" s="98"/>
      <c r="H1161" s="5"/>
      <c r="I1161" s="99"/>
      <c r="J1161" s="100">
        <v>45178</v>
      </c>
      <c r="K1161" s="1">
        <f t="shared" si="55"/>
        <v>45237</v>
      </c>
      <c r="L1161" s="101"/>
      <c r="M1161" s="99" t="str">
        <f>IFERROR(VLOOKUP(C1161,Sheet9!$A$1:$C$457,3,FALSE),"")</f>
        <v/>
      </c>
      <c r="N1161" s="101">
        <v>0</v>
      </c>
      <c r="O1161" s="102"/>
      <c r="P1161" s="101"/>
      <c r="Q1161" s="103" t="s">
        <v>62</v>
      </c>
      <c r="R1161" s="104">
        <f t="shared" ref="R1161:R1224" si="56">P1161+N1161+L1161+I1161</f>
        <v>0</v>
      </c>
    </row>
    <row r="1162" spans="1:18" s="6" customFormat="1" ht="12.75">
      <c r="A1162" s="117"/>
      <c r="B1162" s="3"/>
      <c r="C1162" s="106" t="s">
        <v>10115</v>
      </c>
      <c r="D1162" s="96" t="s">
        <v>39</v>
      </c>
      <c r="E1162" s="4" t="s">
        <v>10326</v>
      </c>
      <c r="F1162" s="97" t="str">
        <f>IFERROR(VLOOKUP(C1162,Sheet9!$A$1:$C$457,2,FALSE),"")</f>
        <v/>
      </c>
      <c r="G1162" s="98"/>
      <c r="H1162" s="5"/>
      <c r="I1162" s="99"/>
      <c r="J1162" s="100">
        <v>45178</v>
      </c>
      <c r="K1162" s="1">
        <f t="shared" si="55"/>
        <v>45237</v>
      </c>
      <c r="L1162" s="101"/>
      <c r="M1162" s="99" t="str">
        <f>IFERROR(VLOOKUP(C1162,Sheet9!$A$1:$C$457,3,FALSE),"")</f>
        <v/>
      </c>
      <c r="N1162" s="101">
        <v>0</v>
      </c>
      <c r="O1162" s="102"/>
      <c r="P1162" s="101"/>
      <c r="Q1162" s="103" t="s">
        <v>62</v>
      </c>
      <c r="R1162" s="104">
        <f t="shared" si="56"/>
        <v>0</v>
      </c>
    </row>
    <row r="1163" spans="1:18" s="6" customFormat="1" ht="12.75">
      <c r="A1163" s="117"/>
      <c r="B1163" s="3"/>
      <c r="C1163" s="106" t="s">
        <v>10116</v>
      </c>
      <c r="D1163" s="96" t="s">
        <v>39</v>
      </c>
      <c r="E1163" s="4" t="s">
        <v>10326</v>
      </c>
      <c r="F1163" s="97" t="str">
        <f>IFERROR(VLOOKUP(C1163,Sheet9!$A$1:$C$457,2,FALSE),"")</f>
        <v/>
      </c>
      <c r="G1163" s="98"/>
      <c r="H1163" s="5"/>
      <c r="I1163" s="99"/>
      <c r="J1163" s="100">
        <v>45178</v>
      </c>
      <c r="K1163" s="1">
        <f t="shared" si="55"/>
        <v>45237</v>
      </c>
      <c r="L1163" s="101"/>
      <c r="M1163" s="99" t="str">
        <f>IFERROR(VLOOKUP(C1163,Sheet9!$A$1:$C$457,3,FALSE),"")</f>
        <v/>
      </c>
      <c r="N1163" s="101">
        <v>0</v>
      </c>
      <c r="O1163" s="102"/>
      <c r="P1163" s="101"/>
      <c r="Q1163" s="103" t="s">
        <v>62</v>
      </c>
      <c r="R1163" s="104">
        <f t="shared" si="56"/>
        <v>0</v>
      </c>
    </row>
    <row r="1164" spans="1:18" s="6" customFormat="1" ht="12.75">
      <c r="A1164" s="117"/>
      <c r="B1164" s="3"/>
      <c r="C1164" s="106" t="s">
        <v>10117</v>
      </c>
      <c r="D1164" s="96" t="s">
        <v>39</v>
      </c>
      <c r="E1164" s="4" t="s">
        <v>10326</v>
      </c>
      <c r="F1164" s="97" t="str">
        <f>IFERROR(VLOOKUP(C1164,Sheet9!$A$1:$C$457,2,FALSE),"")</f>
        <v/>
      </c>
      <c r="G1164" s="98"/>
      <c r="H1164" s="5"/>
      <c r="I1164" s="99"/>
      <c r="J1164" s="100">
        <v>45178</v>
      </c>
      <c r="K1164" s="1">
        <f t="shared" si="55"/>
        <v>45237</v>
      </c>
      <c r="L1164" s="101"/>
      <c r="M1164" s="99" t="str">
        <f>IFERROR(VLOOKUP(C1164,Sheet9!$A$1:$C$457,3,FALSE),"")</f>
        <v/>
      </c>
      <c r="N1164" s="101">
        <v>0</v>
      </c>
      <c r="O1164" s="102"/>
      <c r="P1164" s="101"/>
      <c r="Q1164" s="103" t="s">
        <v>62</v>
      </c>
      <c r="R1164" s="104">
        <f t="shared" si="56"/>
        <v>0</v>
      </c>
    </row>
    <row r="1165" spans="1:18" s="6" customFormat="1" ht="12.75">
      <c r="A1165" s="117"/>
      <c r="B1165" s="3"/>
      <c r="C1165" s="107" t="s">
        <v>10118</v>
      </c>
      <c r="D1165" s="96" t="s">
        <v>39</v>
      </c>
      <c r="E1165" s="4" t="s">
        <v>10326</v>
      </c>
      <c r="F1165" s="97" t="str">
        <f>IFERROR(VLOOKUP(C1165,Sheet9!$A$1:$C$457,2,FALSE),"")</f>
        <v/>
      </c>
      <c r="G1165" s="98"/>
      <c r="H1165" s="5"/>
      <c r="I1165" s="99"/>
      <c r="J1165" s="100">
        <v>45178</v>
      </c>
      <c r="K1165" s="1">
        <f t="shared" si="55"/>
        <v>45237</v>
      </c>
      <c r="L1165" s="101"/>
      <c r="M1165" s="99" t="str">
        <f>IFERROR(VLOOKUP(C1165,Sheet9!$A$1:$C$457,3,FALSE),"")</f>
        <v/>
      </c>
      <c r="N1165" s="101">
        <v>0</v>
      </c>
      <c r="O1165" s="102"/>
      <c r="P1165" s="101"/>
      <c r="Q1165" s="103" t="s">
        <v>62</v>
      </c>
      <c r="R1165" s="104">
        <f t="shared" si="56"/>
        <v>0</v>
      </c>
    </row>
    <row r="1166" spans="1:18" s="6" customFormat="1" ht="12.75">
      <c r="A1166" s="117"/>
      <c r="B1166" s="3"/>
      <c r="C1166" s="107" t="s">
        <v>10119</v>
      </c>
      <c r="D1166" s="96" t="s">
        <v>39</v>
      </c>
      <c r="E1166" s="4" t="s">
        <v>10326</v>
      </c>
      <c r="F1166" s="97" t="str">
        <f>IFERROR(VLOOKUP(C1166,Sheet9!$A$1:$C$457,2,FALSE),"")</f>
        <v/>
      </c>
      <c r="G1166" s="98"/>
      <c r="H1166" s="5"/>
      <c r="I1166" s="99"/>
      <c r="J1166" s="100">
        <v>45178</v>
      </c>
      <c r="K1166" s="1">
        <f t="shared" si="55"/>
        <v>45237</v>
      </c>
      <c r="L1166" s="101"/>
      <c r="M1166" s="99" t="str">
        <f>IFERROR(VLOOKUP(C1166,Sheet9!$A$1:$C$457,3,FALSE),"")</f>
        <v/>
      </c>
      <c r="N1166" s="101">
        <v>0</v>
      </c>
      <c r="O1166" s="102"/>
      <c r="P1166" s="101"/>
      <c r="Q1166" s="103" t="s">
        <v>62</v>
      </c>
      <c r="R1166" s="104">
        <f t="shared" si="56"/>
        <v>0</v>
      </c>
    </row>
    <row r="1167" spans="1:18" s="6" customFormat="1" ht="12.75">
      <c r="A1167" s="117"/>
      <c r="B1167" s="3"/>
      <c r="C1167" s="107" t="s">
        <v>10120</v>
      </c>
      <c r="D1167" s="96" t="s">
        <v>39</v>
      </c>
      <c r="E1167" s="4" t="s">
        <v>10326</v>
      </c>
      <c r="F1167" s="97" t="str">
        <f>IFERROR(VLOOKUP(C1167,Sheet9!$A$1:$C$457,2,FALSE),"")</f>
        <v/>
      </c>
      <c r="G1167" s="98"/>
      <c r="H1167" s="5"/>
      <c r="I1167" s="99"/>
      <c r="J1167" s="100">
        <v>45178</v>
      </c>
      <c r="K1167" s="1">
        <f t="shared" si="55"/>
        <v>45237</v>
      </c>
      <c r="L1167" s="101"/>
      <c r="M1167" s="99" t="str">
        <f>IFERROR(VLOOKUP(C1167,Sheet9!$A$1:$C$457,3,FALSE),"")</f>
        <v/>
      </c>
      <c r="N1167" s="101">
        <v>0</v>
      </c>
      <c r="O1167" s="102"/>
      <c r="P1167" s="101"/>
      <c r="Q1167" s="103" t="s">
        <v>62</v>
      </c>
      <c r="R1167" s="104">
        <f t="shared" si="56"/>
        <v>0</v>
      </c>
    </row>
    <row r="1168" spans="1:18" s="6" customFormat="1" ht="12.75">
      <c r="A1168" s="117"/>
      <c r="B1168" s="3"/>
      <c r="C1168" s="107" t="s">
        <v>979</v>
      </c>
      <c r="D1168" s="96" t="s">
        <v>39</v>
      </c>
      <c r="E1168" s="4" t="s">
        <v>10326</v>
      </c>
      <c r="F1168" s="97" t="str">
        <f>IFERROR(VLOOKUP(C1168,Sheet9!$A$1:$C$457,2,FALSE),"")</f>
        <v/>
      </c>
      <c r="G1168" s="98"/>
      <c r="H1168" s="5"/>
      <c r="I1168" s="99"/>
      <c r="J1168" s="100">
        <v>45178</v>
      </c>
      <c r="K1168" s="1">
        <f t="shared" si="55"/>
        <v>45237</v>
      </c>
      <c r="L1168" s="101"/>
      <c r="M1168" s="99" t="str">
        <f>IFERROR(VLOOKUP(C1168,Sheet9!$A$1:$C$457,3,FALSE),"")</f>
        <v/>
      </c>
      <c r="N1168" s="101">
        <v>0</v>
      </c>
      <c r="O1168" s="102"/>
      <c r="P1168" s="101"/>
      <c r="Q1168" s="103" t="s">
        <v>62</v>
      </c>
      <c r="R1168" s="104">
        <f t="shared" si="56"/>
        <v>0</v>
      </c>
    </row>
    <row r="1169" spans="1:18" s="6" customFormat="1" ht="12.75">
      <c r="A1169" s="117"/>
      <c r="B1169" s="3"/>
      <c r="C1169" s="107" t="s">
        <v>2784</v>
      </c>
      <c r="D1169" s="96" t="s">
        <v>39</v>
      </c>
      <c r="E1169" s="4" t="s">
        <v>10326</v>
      </c>
      <c r="F1169" s="97" t="str">
        <f>IFERROR(VLOOKUP(C1169,Sheet9!$A$1:$C$457,2,FALSE),"")</f>
        <v/>
      </c>
      <c r="G1169" s="98"/>
      <c r="H1169" s="5"/>
      <c r="I1169" s="99"/>
      <c r="J1169" s="100">
        <v>45178</v>
      </c>
      <c r="K1169" s="1">
        <f t="shared" si="55"/>
        <v>45237</v>
      </c>
      <c r="L1169" s="101"/>
      <c r="M1169" s="99" t="str">
        <f>IFERROR(VLOOKUP(C1169,Sheet9!$A$1:$C$457,3,FALSE),"")</f>
        <v/>
      </c>
      <c r="N1169" s="101">
        <v>0</v>
      </c>
      <c r="O1169" s="102"/>
      <c r="P1169" s="101"/>
      <c r="Q1169" s="103" t="s">
        <v>62</v>
      </c>
      <c r="R1169" s="104">
        <f t="shared" si="56"/>
        <v>0</v>
      </c>
    </row>
    <row r="1170" spans="1:18" s="6" customFormat="1" ht="12.75">
      <c r="A1170" s="117"/>
      <c r="B1170" s="3"/>
      <c r="C1170" s="107" t="s">
        <v>10121</v>
      </c>
      <c r="D1170" s="96" t="s">
        <v>39</v>
      </c>
      <c r="E1170" s="4" t="s">
        <v>10326</v>
      </c>
      <c r="F1170" s="97" t="str">
        <f>IFERROR(VLOOKUP(C1170,Sheet9!$A$1:$C$457,2,FALSE),"")</f>
        <v/>
      </c>
      <c r="G1170" s="98"/>
      <c r="H1170" s="5"/>
      <c r="I1170" s="99"/>
      <c r="J1170" s="100">
        <v>45178</v>
      </c>
      <c r="K1170" s="1">
        <f t="shared" si="55"/>
        <v>45237</v>
      </c>
      <c r="L1170" s="101"/>
      <c r="M1170" s="99" t="str">
        <f>IFERROR(VLOOKUP(C1170,Sheet9!$A$1:$C$457,3,FALSE),"")</f>
        <v/>
      </c>
      <c r="N1170" s="101">
        <v>0</v>
      </c>
      <c r="O1170" s="102"/>
      <c r="P1170" s="101"/>
      <c r="Q1170" s="103" t="s">
        <v>62</v>
      </c>
      <c r="R1170" s="104">
        <f t="shared" si="56"/>
        <v>0</v>
      </c>
    </row>
    <row r="1171" spans="1:18" s="6" customFormat="1" ht="12.75">
      <c r="A1171" s="117"/>
      <c r="B1171" s="3"/>
      <c r="C1171" s="107" t="s">
        <v>10122</v>
      </c>
      <c r="D1171" s="96" t="s">
        <v>39</v>
      </c>
      <c r="E1171" s="4" t="s">
        <v>10326</v>
      </c>
      <c r="F1171" s="97" t="str">
        <f>IFERROR(VLOOKUP(C1171,Sheet9!$A$1:$C$457,2,FALSE),"")</f>
        <v/>
      </c>
      <c r="G1171" s="98"/>
      <c r="H1171" s="5"/>
      <c r="I1171" s="99"/>
      <c r="J1171" s="100">
        <v>45178</v>
      </c>
      <c r="K1171" s="1">
        <f t="shared" si="55"/>
        <v>45237</v>
      </c>
      <c r="L1171" s="101"/>
      <c r="M1171" s="99" t="str">
        <f>IFERROR(VLOOKUP(C1171,Sheet9!$A$1:$C$457,3,FALSE),"")</f>
        <v/>
      </c>
      <c r="N1171" s="101">
        <v>0</v>
      </c>
      <c r="O1171" s="102"/>
      <c r="P1171" s="101"/>
      <c r="Q1171" s="103" t="s">
        <v>62</v>
      </c>
      <c r="R1171" s="104">
        <f t="shared" si="56"/>
        <v>0</v>
      </c>
    </row>
    <row r="1172" spans="1:18" s="6" customFormat="1" ht="12.75">
      <c r="A1172" s="117"/>
      <c r="B1172" s="3"/>
      <c r="C1172" s="107" t="s">
        <v>10123</v>
      </c>
      <c r="D1172" s="96" t="s">
        <v>39</v>
      </c>
      <c r="E1172" s="4" t="s">
        <v>10326</v>
      </c>
      <c r="F1172" s="97" t="str">
        <f>IFERROR(VLOOKUP(C1172,Sheet9!$A$1:$C$457,2,FALSE),"")</f>
        <v/>
      </c>
      <c r="G1172" s="98"/>
      <c r="H1172" s="5"/>
      <c r="I1172" s="99"/>
      <c r="J1172" s="100">
        <v>45178</v>
      </c>
      <c r="K1172" s="1">
        <f t="shared" ref="K1172:K1235" si="57">59+J1172</f>
        <v>45237</v>
      </c>
      <c r="L1172" s="101"/>
      <c r="M1172" s="99" t="str">
        <f>IFERROR(VLOOKUP(C1172,Sheet9!$A$1:$C$457,3,FALSE),"")</f>
        <v/>
      </c>
      <c r="N1172" s="101">
        <v>0</v>
      </c>
      <c r="O1172" s="102"/>
      <c r="P1172" s="101"/>
      <c r="Q1172" s="103" t="s">
        <v>62</v>
      </c>
      <c r="R1172" s="104">
        <f t="shared" si="56"/>
        <v>0</v>
      </c>
    </row>
    <row r="1173" spans="1:18" s="6" customFormat="1" ht="12.75">
      <c r="A1173" s="117"/>
      <c r="B1173" s="3"/>
      <c r="C1173" s="107" t="s">
        <v>2792</v>
      </c>
      <c r="D1173" s="96" t="s">
        <v>39</v>
      </c>
      <c r="E1173" s="4" t="s">
        <v>10326</v>
      </c>
      <c r="F1173" s="97" t="str">
        <f>IFERROR(VLOOKUP(C1173,Sheet9!$A$1:$C$457,2,FALSE),"")</f>
        <v/>
      </c>
      <c r="G1173" s="98"/>
      <c r="H1173" s="5"/>
      <c r="I1173" s="99"/>
      <c r="J1173" s="100">
        <v>45178</v>
      </c>
      <c r="K1173" s="1">
        <f t="shared" si="57"/>
        <v>45237</v>
      </c>
      <c r="L1173" s="101"/>
      <c r="M1173" s="99" t="str">
        <f>IFERROR(VLOOKUP(C1173,Sheet9!$A$1:$C$457,3,FALSE),"")</f>
        <v/>
      </c>
      <c r="N1173" s="101">
        <v>0</v>
      </c>
      <c r="O1173" s="102"/>
      <c r="P1173" s="101"/>
      <c r="Q1173" s="103" t="s">
        <v>62</v>
      </c>
      <c r="R1173" s="104">
        <f t="shared" si="56"/>
        <v>0</v>
      </c>
    </row>
    <row r="1174" spans="1:18" s="6" customFormat="1" ht="12.75">
      <c r="A1174" s="117"/>
      <c r="B1174" s="3"/>
      <c r="C1174" s="107" t="s">
        <v>10124</v>
      </c>
      <c r="D1174" s="96" t="s">
        <v>39</v>
      </c>
      <c r="E1174" s="4" t="s">
        <v>10326</v>
      </c>
      <c r="F1174" s="97" t="str">
        <f>IFERROR(VLOOKUP(C1174,Sheet9!$A$1:$C$457,2,FALSE),"")</f>
        <v/>
      </c>
      <c r="G1174" s="98"/>
      <c r="H1174" s="5"/>
      <c r="I1174" s="99"/>
      <c r="J1174" s="100">
        <v>45178</v>
      </c>
      <c r="K1174" s="1">
        <f t="shared" si="57"/>
        <v>45237</v>
      </c>
      <c r="L1174" s="101"/>
      <c r="M1174" s="99" t="str">
        <f>IFERROR(VLOOKUP(C1174,Sheet9!$A$1:$C$457,3,FALSE),"")</f>
        <v/>
      </c>
      <c r="N1174" s="101">
        <v>0</v>
      </c>
      <c r="O1174" s="102"/>
      <c r="P1174" s="101"/>
      <c r="Q1174" s="103" t="s">
        <v>62</v>
      </c>
      <c r="R1174" s="104">
        <f t="shared" si="56"/>
        <v>0</v>
      </c>
    </row>
    <row r="1175" spans="1:18" s="6" customFormat="1" ht="12.75">
      <c r="A1175" s="117"/>
      <c r="B1175" s="3"/>
      <c r="C1175" s="107" t="s">
        <v>10125</v>
      </c>
      <c r="D1175" s="96" t="s">
        <v>39</v>
      </c>
      <c r="E1175" s="4" t="s">
        <v>10326</v>
      </c>
      <c r="F1175" s="97" t="str">
        <f>IFERROR(VLOOKUP(C1175,Sheet9!$A$1:$C$457,2,FALSE),"")</f>
        <v/>
      </c>
      <c r="G1175" s="98"/>
      <c r="H1175" s="5"/>
      <c r="I1175" s="99"/>
      <c r="J1175" s="100">
        <v>45178</v>
      </c>
      <c r="K1175" s="1">
        <f t="shared" si="57"/>
        <v>45237</v>
      </c>
      <c r="L1175" s="101"/>
      <c r="M1175" s="99" t="str">
        <f>IFERROR(VLOOKUP(C1175,Sheet9!$A$1:$C$457,3,FALSE),"")</f>
        <v/>
      </c>
      <c r="N1175" s="101">
        <v>0</v>
      </c>
      <c r="O1175" s="102"/>
      <c r="P1175" s="101"/>
      <c r="Q1175" s="103" t="s">
        <v>62</v>
      </c>
      <c r="R1175" s="104">
        <f t="shared" si="56"/>
        <v>0</v>
      </c>
    </row>
    <row r="1176" spans="1:18" s="6" customFormat="1" ht="12.75">
      <c r="A1176" s="117"/>
      <c r="B1176" s="3"/>
      <c r="C1176" s="107" t="s">
        <v>10126</v>
      </c>
      <c r="D1176" s="96" t="s">
        <v>39</v>
      </c>
      <c r="E1176" s="4" t="s">
        <v>10326</v>
      </c>
      <c r="F1176" s="97" t="str">
        <f>IFERROR(VLOOKUP(C1176,Sheet9!$A$1:$C$457,2,FALSE),"")</f>
        <v/>
      </c>
      <c r="G1176" s="98"/>
      <c r="H1176" s="5"/>
      <c r="I1176" s="99"/>
      <c r="J1176" s="100">
        <v>45178</v>
      </c>
      <c r="K1176" s="1">
        <f t="shared" si="57"/>
        <v>45237</v>
      </c>
      <c r="L1176" s="101"/>
      <c r="M1176" s="99" t="str">
        <f>IFERROR(VLOOKUP(C1176,Sheet9!$A$1:$C$457,3,FALSE),"")</f>
        <v/>
      </c>
      <c r="N1176" s="101">
        <v>0</v>
      </c>
      <c r="O1176" s="102"/>
      <c r="P1176" s="101"/>
      <c r="Q1176" s="103" t="s">
        <v>62</v>
      </c>
      <c r="R1176" s="104">
        <f t="shared" si="56"/>
        <v>0</v>
      </c>
    </row>
    <row r="1177" spans="1:18" s="6" customFormat="1" ht="12.75">
      <c r="A1177" s="117"/>
      <c r="B1177" s="3"/>
      <c r="C1177" s="107" t="s">
        <v>10127</v>
      </c>
      <c r="D1177" s="96" t="s">
        <v>39</v>
      </c>
      <c r="E1177" s="4" t="s">
        <v>10326</v>
      </c>
      <c r="F1177" s="97" t="str">
        <f>IFERROR(VLOOKUP(C1177,Sheet9!$A$1:$C$457,2,FALSE),"")</f>
        <v/>
      </c>
      <c r="G1177" s="98"/>
      <c r="H1177" s="5"/>
      <c r="I1177" s="99"/>
      <c r="J1177" s="100">
        <v>45178</v>
      </c>
      <c r="K1177" s="1">
        <f t="shared" si="57"/>
        <v>45237</v>
      </c>
      <c r="L1177" s="101"/>
      <c r="M1177" s="99" t="str">
        <f>IFERROR(VLOOKUP(C1177,Sheet9!$A$1:$C$457,3,FALSE),"")</f>
        <v/>
      </c>
      <c r="N1177" s="101">
        <v>0</v>
      </c>
      <c r="O1177" s="102"/>
      <c r="P1177" s="101"/>
      <c r="Q1177" s="103" t="s">
        <v>62</v>
      </c>
      <c r="R1177" s="104">
        <f t="shared" si="56"/>
        <v>0</v>
      </c>
    </row>
    <row r="1178" spans="1:18" s="6" customFormat="1" ht="12.75">
      <c r="A1178" s="117"/>
      <c r="B1178" s="3"/>
      <c r="C1178" s="107" t="s">
        <v>10128</v>
      </c>
      <c r="D1178" s="96" t="s">
        <v>39</v>
      </c>
      <c r="E1178" s="4" t="s">
        <v>10326</v>
      </c>
      <c r="F1178" s="97" t="str">
        <f>IFERROR(VLOOKUP(C1178,Sheet9!$A$1:$C$457,2,FALSE),"")</f>
        <v/>
      </c>
      <c r="G1178" s="98"/>
      <c r="H1178" s="5"/>
      <c r="I1178" s="99"/>
      <c r="J1178" s="100">
        <v>45178</v>
      </c>
      <c r="K1178" s="1">
        <f t="shared" si="57"/>
        <v>45237</v>
      </c>
      <c r="L1178" s="101"/>
      <c r="M1178" s="99" t="str">
        <f>IFERROR(VLOOKUP(C1178,Sheet9!$A$1:$C$457,3,FALSE),"")</f>
        <v/>
      </c>
      <c r="N1178" s="101">
        <v>0</v>
      </c>
      <c r="O1178" s="102"/>
      <c r="P1178" s="101"/>
      <c r="Q1178" s="103" t="s">
        <v>62</v>
      </c>
      <c r="R1178" s="104">
        <f t="shared" si="56"/>
        <v>0</v>
      </c>
    </row>
    <row r="1179" spans="1:18" s="6" customFormat="1" ht="12.75">
      <c r="A1179" s="117"/>
      <c r="B1179" s="3"/>
      <c r="C1179" s="107" t="s">
        <v>10129</v>
      </c>
      <c r="D1179" s="96" t="s">
        <v>39</v>
      </c>
      <c r="E1179" s="4" t="s">
        <v>10326</v>
      </c>
      <c r="F1179" s="97" t="str">
        <f>IFERROR(VLOOKUP(C1179,Sheet9!$A$1:$C$457,2,FALSE),"")</f>
        <v/>
      </c>
      <c r="G1179" s="98"/>
      <c r="H1179" s="5"/>
      <c r="I1179" s="99"/>
      <c r="J1179" s="100">
        <v>45178</v>
      </c>
      <c r="K1179" s="1">
        <f t="shared" si="57"/>
        <v>45237</v>
      </c>
      <c r="L1179" s="101"/>
      <c r="M1179" s="99" t="str">
        <f>IFERROR(VLOOKUP(C1179,Sheet9!$A$1:$C$457,3,FALSE),"")</f>
        <v/>
      </c>
      <c r="N1179" s="101">
        <v>0</v>
      </c>
      <c r="O1179" s="102"/>
      <c r="P1179" s="101"/>
      <c r="Q1179" s="103" t="s">
        <v>62</v>
      </c>
      <c r="R1179" s="104">
        <f t="shared" si="56"/>
        <v>0</v>
      </c>
    </row>
    <row r="1180" spans="1:18" s="6" customFormat="1" ht="12.75">
      <c r="A1180" s="117"/>
      <c r="B1180" s="3"/>
      <c r="C1180" s="107" t="s">
        <v>10130</v>
      </c>
      <c r="D1180" s="96" t="s">
        <v>39</v>
      </c>
      <c r="E1180" s="4" t="s">
        <v>10326</v>
      </c>
      <c r="F1180" s="97" t="str">
        <f>IFERROR(VLOOKUP(C1180,Sheet9!$A$1:$C$457,2,FALSE),"")</f>
        <v/>
      </c>
      <c r="G1180" s="98"/>
      <c r="H1180" s="5"/>
      <c r="I1180" s="99"/>
      <c r="J1180" s="100">
        <v>45178</v>
      </c>
      <c r="K1180" s="1">
        <f t="shared" si="57"/>
        <v>45237</v>
      </c>
      <c r="L1180" s="101"/>
      <c r="M1180" s="99" t="str">
        <f>IFERROR(VLOOKUP(C1180,Sheet9!$A$1:$C$457,3,FALSE),"")</f>
        <v/>
      </c>
      <c r="N1180" s="101">
        <v>0</v>
      </c>
      <c r="O1180" s="102"/>
      <c r="P1180" s="101"/>
      <c r="Q1180" s="103" t="s">
        <v>62</v>
      </c>
      <c r="R1180" s="104">
        <f t="shared" si="56"/>
        <v>0</v>
      </c>
    </row>
    <row r="1181" spans="1:18" s="6" customFormat="1" ht="12.75">
      <c r="A1181" s="117"/>
      <c r="B1181" s="3"/>
      <c r="C1181" s="107" t="s">
        <v>10131</v>
      </c>
      <c r="D1181" s="96" t="s">
        <v>39</v>
      </c>
      <c r="E1181" s="4" t="s">
        <v>10326</v>
      </c>
      <c r="F1181" s="97" t="str">
        <f>IFERROR(VLOOKUP(C1181,Sheet9!$A$1:$C$457,2,FALSE),"")</f>
        <v/>
      </c>
      <c r="G1181" s="98"/>
      <c r="H1181" s="5"/>
      <c r="I1181" s="99"/>
      <c r="J1181" s="100">
        <v>45178</v>
      </c>
      <c r="K1181" s="1">
        <f t="shared" si="57"/>
        <v>45237</v>
      </c>
      <c r="L1181" s="101"/>
      <c r="M1181" s="99" t="str">
        <f>IFERROR(VLOOKUP(C1181,Sheet9!$A$1:$C$457,3,FALSE),"")</f>
        <v/>
      </c>
      <c r="N1181" s="101">
        <v>0</v>
      </c>
      <c r="O1181" s="102"/>
      <c r="P1181" s="101"/>
      <c r="Q1181" s="103" t="s">
        <v>62</v>
      </c>
      <c r="R1181" s="104">
        <f t="shared" si="56"/>
        <v>0</v>
      </c>
    </row>
    <row r="1182" spans="1:18" s="6" customFormat="1" ht="12.75">
      <c r="A1182" s="117"/>
      <c r="B1182" s="3"/>
      <c r="C1182" s="107" t="s">
        <v>10132</v>
      </c>
      <c r="D1182" s="96" t="s">
        <v>39</v>
      </c>
      <c r="E1182" s="4" t="s">
        <v>10326</v>
      </c>
      <c r="F1182" s="97" t="str">
        <f>IFERROR(VLOOKUP(C1182,Sheet9!$A$1:$C$457,2,FALSE),"")</f>
        <v/>
      </c>
      <c r="G1182" s="98"/>
      <c r="H1182" s="5"/>
      <c r="I1182" s="99"/>
      <c r="J1182" s="100">
        <v>45178</v>
      </c>
      <c r="K1182" s="1">
        <f t="shared" si="57"/>
        <v>45237</v>
      </c>
      <c r="L1182" s="101"/>
      <c r="M1182" s="99" t="str">
        <f>IFERROR(VLOOKUP(C1182,Sheet9!$A$1:$C$457,3,FALSE),"")</f>
        <v/>
      </c>
      <c r="N1182" s="101">
        <v>0</v>
      </c>
      <c r="O1182" s="102"/>
      <c r="P1182" s="101"/>
      <c r="Q1182" s="103" t="s">
        <v>62</v>
      </c>
      <c r="R1182" s="104">
        <f t="shared" si="56"/>
        <v>0</v>
      </c>
    </row>
    <row r="1183" spans="1:18" s="6" customFormat="1" ht="12.75">
      <c r="A1183" s="117"/>
      <c r="B1183" s="3"/>
      <c r="C1183" s="107" t="s">
        <v>10133</v>
      </c>
      <c r="D1183" s="96" t="s">
        <v>39</v>
      </c>
      <c r="E1183" s="4" t="s">
        <v>10326</v>
      </c>
      <c r="F1183" s="97" t="str">
        <f>IFERROR(VLOOKUP(C1183,Sheet9!$A$1:$C$457,2,FALSE),"")</f>
        <v/>
      </c>
      <c r="G1183" s="98"/>
      <c r="H1183" s="5"/>
      <c r="I1183" s="99"/>
      <c r="J1183" s="100">
        <v>45178</v>
      </c>
      <c r="K1183" s="1">
        <f t="shared" si="57"/>
        <v>45237</v>
      </c>
      <c r="L1183" s="101"/>
      <c r="M1183" s="99" t="str">
        <f>IFERROR(VLOOKUP(C1183,Sheet9!$A$1:$C$457,3,FALSE),"")</f>
        <v/>
      </c>
      <c r="N1183" s="101">
        <v>0</v>
      </c>
      <c r="O1183" s="102"/>
      <c r="P1183" s="101"/>
      <c r="Q1183" s="103" t="s">
        <v>62</v>
      </c>
      <c r="R1183" s="104">
        <f t="shared" si="56"/>
        <v>0</v>
      </c>
    </row>
    <row r="1184" spans="1:18" s="6" customFormat="1" ht="12.75">
      <c r="A1184" s="117"/>
      <c r="B1184" s="3"/>
      <c r="C1184" s="107" t="s">
        <v>4780</v>
      </c>
      <c r="D1184" s="96" t="s">
        <v>39</v>
      </c>
      <c r="E1184" s="4" t="s">
        <v>10326</v>
      </c>
      <c r="F1184" s="97" t="str">
        <f>IFERROR(VLOOKUP(C1184,Sheet9!$A$1:$C$457,2,FALSE),"")</f>
        <v/>
      </c>
      <c r="G1184" s="98"/>
      <c r="H1184" s="5"/>
      <c r="I1184" s="99"/>
      <c r="J1184" s="100">
        <v>45178</v>
      </c>
      <c r="K1184" s="1">
        <f t="shared" si="57"/>
        <v>45237</v>
      </c>
      <c r="L1184" s="101"/>
      <c r="M1184" s="99" t="str">
        <f>IFERROR(VLOOKUP(C1184,Sheet9!$A$1:$C$457,3,FALSE),"")</f>
        <v/>
      </c>
      <c r="N1184" s="101">
        <v>0</v>
      </c>
      <c r="O1184" s="102"/>
      <c r="P1184" s="101"/>
      <c r="Q1184" s="103" t="s">
        <v>62</v>
      </c>
      <c r="R1184" s="104">
        <f t="shared" si="56"/>
        <v>0</v>
      </c>
    </row>
    <row r="1185" spans="1:18" s="6" customFormat="1" ht="12.75">
      <c r="A1185" s="117"/>
      <c r="B1185" s="3"/>
      <c r="C1185" s="107" t="s">
        <v>10134</v>
      </c>
      <c r="D1185" s="96" t="s">
        <v>39</v>
      </c>
      <c r="E1185" s="4" t="s">
        <v>10326</v>
      </c>
      <c r="F1185" s="97" t="str">
        <f>IFERROR(VLOOKUP(C1185,Sheet9!$A$1:$C$457,2,FALSE),"")</f>
        <v/>
      </c>
      <c r="G1185" s="98"/>
      <c r="H1185" s="5"/>
      <c r="I1185" s="99"/>
      <c r="J1185" s="100">
        <v>45178</v>
      </c>
      <c r="K1185" s="1">
        <f t="shared" si="57"/>
        <v>45237</v>
      </c>
      <c r="L1185" s="101"/>
      <c r="M1185" s="99" t="str">
        <f>IFERROR(VLOOKUP(C1185,Sheet9!$A$1:$C$457,3,FALSE),"")</f>
        <v/>
      </c>
      <c r="N1185" s="101">
        <v>0</v>
      </c>
      <c r="O1185" s="102"/>
      <c r="P1185" s="101"/>
      <c r="Q1185" s="103" t="s">
        <v>62</v>
      </c>
      <c r="R1185" s="104">
        <f t="shared" si="56"/>
        <v>0</v>
      </c>
    </row>
    <row r="1186" spans="1:18" s="6" customFormat="1" ht="12.75">
      <c r="A1186" s="117"/>
      <c r="B1186" s="3"/>
      <c r="C1186" s="107" t="s">
        <v>10135</v>
      </c>
      <c r="D1186" s="96" t="s">
        <v>39</v>
      </c>
      <c r="E1186" s="4" t="s">
        <v>10326</v>
      </c>
      <c r="F1186" s="97" t="str">
        <f>IFERROR(VLOOKUP(C1186,Sheet9!$A$1:$C$457,2,FALSE),"")</f>
        <v/>
      </c>
      <c r="G1186" s="98"/>
      <c r="H1186" s="5"/>
      <c r="I1186" s="99"/>
      <c r="J1186" s="100">
        <v>45178</v>
      </c>
      <c r="K1186" s="1">
        <f t="shared" si="57"/>
        <v>45237</v>
      </c>
      <c r="L1186" s="101"/>
      <c r="M1186" s="99" t="str">
        <f>IFERROR(VLOOKUP(C1186,Sheet9!$A$1:$C$457,3,FALSE),"")</f>
        <v/>
      </c>
      <c r="N1186" s="101">
        <v>0</v>
      </c>
      <c r="O1186" s="102"/>
      <c r="P1186" s="101"/>
      <c r="Q1186" s="103" t="s">
        <v>62</v>
      </c>
      <c r="R1186" s="104">
        <f t="shared" si="56"/>
        <v>0</v>
      </c>
    </row>
    <row r="1187" spans="1:18" s="6" customFormat="1" ht="12.75">
      <c r="A1187" s="117"/>
      <c r="B1187" s="3"/>
      <c r="C1187" s="107" t="s">
        <v>10136</v>
      </c>
      <c r="D1187" s="96" t="s">
        <v>39</v>
      </c>
      <c r="E1187" s="4" t="s">
        <v>10326</v>
      </c>
      <c r="F1187" s="97" t="str">
        <f>IFERROR(VLOOKUP(C1187,Sheet9!$A$1:$C$457,2,FALSE),"")</f>
        <v/>
      </c>
      <c r="G1187" s="98"/>
      <c r="H1187" s="5"/>
      <c r="I1187" s="99"/>
      <c r="J1187" s="100">
        <v>45178</v>
      </c>
      <c r="K1187" s="1">
        <f t="shared" si="57"/>
        <v>45237</v>
      </c>
      <c r="L1187" s="101"/>
      <c r="M1187" s="99" t="str">
        <f>IFERROR(VLOOKUP(C1187,Sheet9!$A$1:$C$457,3,FALSE),"")</f>
        <v/>
      </c>
      <c r="N1187" s="101">
        <v>0</v>
      </c>
      <c r="O1187" s="102"/>
      <c r="P1187" s="101"/>
      <c r="Q1187" s="103" t="s">
        <v>62</v>
      </c>
      <c r="R1187" s="104">
        <f t="shared" si="56"/>
        <v>0</v>
      </c>
    </row>
    <row r="1188" spans="1:18" s="6" customFormat="1" ht="12.75">
      <c r="A1188" s="117"/>
      <c r="B1188" s="3"/>
      <c r="C1188" s="107" t="s">
        <v>10137</v>
      </c>
      <c r="D1188" s="96" t="s">
        <v>39</v>
      </c>
      <c r="E1188" s="4" t="s">
        <v>10326</v>
      </c>
      <c r="F1188" s="97" t="str">
        <f>IFERROR(VLOOKUP(C1188,Sheet9!$A$1:$C$457,2,FALSE),"")</f>
        <v/>
      </c>
      <c r="G1188" s="98"/>
      <c r="H1188" s="5"/>
      <c r="I1188" s="99"/>
      <c r="J1188" s="100">
        <v>45178</v>
      </c>
      <c r="K1188" s="1">
        <f t="shared" si="57"/>
        <v>45237</v>
      </c>
      <c r="L1188" s="101"/>
      <c r="M1188" s="99" t="str">
        <f>IFERROR(VLOOKUP(C1188,Sheet9!$A$1:$C$457,3,FALSE),"")</f>
        <v/>
      </c>
      <c r="N1188" s="101">
        <v>0</v>
      </c>
      <c r="O1188" s="102"/>
      <c r="P1188" s="101"/>
      <c r="Q1188" s="103" t="s">
        <v>62</v>
      </c>
      <c r="R1188" s="104">
        <f t="shared" si="56"/>
        <v>0</v>
      </c>
    </row>
    <row r="1189" spans="1:18" s="6" customFormat="1" ht="12.75">
      <c r="A1189" s="117"/>
      <c r="B1189" s="3"/>
      <c r="C1189" s="107" t="s">
        <v>10138</v>
      </c>
      <c r="D1189" s="96" t="s">
        <v>39</v>
      </c>
      <c r="E1189" s="4" t="s">
        <v>10326</v>
      </c>
      <c r="F1189" s="97" t="str">
        <f>IFERROR(VLOOKUP(C1189,Sheet9!$A$1:$C$457,2,FALSE),"")</f>
        <v/>
      </c>
      <c r="G1189" s="98"/>
      <c r="H1189" s="5"/>
      <c r="I1189" s="99"/>
      <c r="J1189" s="100">
        <v>45178</v>
      </c>
      <c r="K1189" s="1">
        <f t="shared" si="57"/>
        <v>45237</v>
      </c>
      <c r="L1189" s="101"/>
      <c r="M1189" s="99" t="str">
        <f>IFERROR(VLOOKUP(C1189,Sheet9!$A$1:$C$457,3,FALSE),"")</f>
        <v/>
      </c>
      <c r="N1189" s="101">
        <v>0</v>
      </c>
      <c r="O1189" s="102"/>
      <c r="P1189" s="101"/>
      <c r="Q1189" s="103" t="s">
        <v>62</v>
      </c>
      <c r="R1189" s="104">
        <f t="shared" si="56"/>
        <v>0</v>
      </c>
    </row>
    <row r="1190" spans="1:18" s="6" customFormat="1" ht="12.75">
      <c r="A1190" s="117"/>
      <c r="B1190" s="3"/>
      <c r="C1190" s="107" t="s">
        <v>10139</v>
      </c>
      <c r="D1190" s="96" t="s">
        <v>39</v>
      </c>
      <c r="E1190" s="4" t="s">
        <v>10326</v>
      </c>
      <c r="F1190" s="97" t="str">
        <f>IFERROR(VLOOKUP(C1190,Sheet9!$A$1:$C$457,2,FALSE),"")</f>
        <v/>
      </c>
      <c r="G1190" s="98"/>
      <c r="H1190" s="5"/>
      <c r="I1190" s="99"/>
      <c r="J1190" s="100">
        <v>45178</v>
      </c>
      <c r="K1190" s="1">
        <f t="shared" si="57"/>
        <v>45237</v>
      </c>
      <c r="L1190" s="101"/>
      <c r="M1190" s="99" t="str">
        <f>IFERROR(VLOOKUP(C1190,Sheet9!$A$1:$C$457,3,FALSE),"")</f>
        <v/>
      </c>
      <c r="N1190" s="101">
        <v>0</v>
      </c>
      <c r="O1190" s="102"/>
      <c r="P1190" s="101"/>
      <c r="Q1190" s="103" t="s">
        <v>62</v>
      </c>
      <c r="R1190" s="104">
        <f t="shared" si="56"/>
        <v>0</v>
      </c>
    </row>
    <row r="1191" spans="1:18" s="6" customFormat="1" ht="12.75">
      <c r="A1191" s="117"/>
      <c r="B1191" s="3"/>
      <c r="C1191" s="107" t="s">
        <v>2326</v>
      </c>
      <c r="D1191" s="96" t="s">
        <v>39</v>
      </c>
      <c r="E1191" s="4" t="s">
        <v>10326</v>
      </c>
      <c r="F1191" s="97" t="str">
        <f>IFERROR(VLOOKUP(C1191,Sheet9!$A$1:$C$457,2,FALSE),"")</f>
        <v/>
      </c>
      <c r="G1191" s="98"/>
      <c r="H1191" s="5"/>
      <c r="I1191" s="99"/>
      <c r="J1191" s="100">
        <v>45178</v>
      </c>
      <c r="K1191" s="1">
        <f t="shared" si="57"/>
        <v>45237</v>
      </c>
      <c r="L1191" s="101"/>
      <c r="M1191" s="99" t="str">
        <f>IFERROR(VLOOKUP(C1191,Sheet9!$A$1:$C$457,3,FALSE),"")</f>
        <v/>
      </c>
      <c r="N1191" s="101">
        <v>0</v>
      </c>
      <c r="O1191" s="102"/>
      <c r="P1191" s="101"/>
      <c r="Q1191" s="103" t="s">
        <v>62</v>
      </c>
      <c r="R1191" s="104">
        <f t="shared" si="56"/>
        <v>0</v>
      </c>
    </row>
    <row r="1192" spans="1:18" s="6" customFormat="1" ht="12.75">
      <c r="A1192" s="117"/>
      <c r="B1192" s="3"/>
      <c r="C1192" s="107" t="s">
        <v>10140</v>
      </c>
      <c r="D1192" s="96" t="s">
        <v>39</v>
      </c>
      <c r="E1192" s="4" t="s">
        <v>10326</v>
      </c>
      <c r="F1192" s="97" t="str">
        <f>IFERROR(VLOOKUP(C1192,Sheet9!$A$1:$C$457,2,FALSE),"")</f>
        <v/>
      </c>
      <c r="G1192" s="98"/>
      <c r="H1192" s="5"/>
      <c r="I1192" s="99"/>
      <c r="J1192" s="100">
        <v>45178</v>
      </c>
      <c r="K1192" s="1">
        <f t="shared" si="57"/>
        <v>45237</v>
      </c>
      <c r="L1192" s="101"/>
      <c r="M1192" s="99" t="str">
        <f>IFERROR(VLOOKUP(C1192,Sheet9!$A$1:$C$457,3,FALSE),"")</f>
        <v/>
      </c>
      <c r="N1192" s="101">
        <v>0</v>
      </c>
      <c r="O1192" s="102"/>
      <c r="P1192" s="101"/>
      <c r="Q1192" s="103" t="s">
        <v>62</v>
      </c>
      <c r="R1192" s="104">
        <f t="shared" si="56"/>
        <v>0</v>
      </c>
    </row>
    <row r="1193" spans="1:18" s="6" customFormat="1" ht="12.75">
      <c r="A1193" s="117"/>
      <c r="B1193" s="3"/>
      <c r="C1193" s="107" t="s">
        <v>10141</v>
      </c>
      <c r="D1193" s="96" t="s">
        <v>39</v>
      </c>
      <c r="E1193" s="4" t="s">
        <v>10326</v>
      </c>
      <c r="F1193" s="97" t="str">
        <f>IFERROR(VLOOKUP(C1193,Sheet9!$A$1:$C$457,2,FALSE),"")</f>
        <v/>
      </c>
      <c r="G1193" s="98"/>
      <c r="H1193" s="5"/>
      <c r="I1193" s="99"/>
      <c r="J1193" s="100">
        <v>45178</v>
      </c>
      <c r="K1193" s="1">
        <f t="shared" si="57"/>
        <v>45237</v>
      </c>
      <c r="L1193" s="101"/>
      <c r="M1193" s="99" t="str">
        <f>IFERROR(VLOOKUP(C1193,Sheet9!$A$1:$C$457,3,FALSE),"")</f>
        <v/>
      </c>
      <c r="N1193" s="101">
        <v>0</v>
      </c>
      <c r="O1193" s="102"/>
      <c r="P1193" s="101"/>
      <c r="Q1193" s="103" t="s">
        <v>62</v>
      </c>
      <c r="R1193" s="104">
        <f t="shared" si="56"/>
        <v>0</v>
      </c>
    </row>
    <row r="1194" spans="1:18" s="6" customFormat="1" ht="12.75">
      <c r="A1194" s="117"/>
      <c r="B1194" s="3"/>
      <c r="C1194" s="107" t="s">
        <v>10142</v>
      </c>
      <c r="D1194" s="96" t="s">
        <v>39</v>
      </c>
      <c r="E1194" s="4" t="s">
        <v>10326</v>
      </c>
      <c r="F1194" s="97" t="str">
        <f>IFERROR(VLOOKUP(C1194,Sheet9!$A$1:$C$457,2,FALSE),"")</f>
        <v/>
      </c>
      <c r="G1194" s="98"/>
      <c r="H1194" s="5"/>
      <c r="I1194" s="99"/>
      <c r="J1194" s="100">
        <v>45178</v>
      </c>
      <c r="K1194" s="1">
        <f t="shared" si="57"/>
        <v>45237</v>
      </c>
      <c r="L1194" s="101"/>
      <c r="M1194" s="99" t="str">
        <f>IFERROR(VLOOKUP(C1194,Sheet9!$A$1:$C$457,3,FALSE),"")</f>
        <v/>
      </c>
      <c r="N1194" s="101">
        <v>0</v>
      </c>
      <c r="O1194" s="102"/>
      <c r="P1194" s="101"/>
      <c r="Q1194" s="103" t="s">
        <v>62</v>
      </c>
      <c r="R1194" s="104">
        <f t="shared" si="56"/>
        <v>0</v>
      </c>
    </row>
    <row r="1195" spans="1:18" s="6" customFormat="1" ht="12.75">
      <c r="A1195" s="117"/>
      <c r="B1195" s="3"/>
      <c r="C1195" s="107" t="s">
        <v>10143</v>
      </c>
      <c r="D1195" s="96" t="s">
        <v>39</v>
      </c>
      <c r="E1195" s="4" t="s">
        <v>10326</v>
      </c>
      <c r="F1195" s="97" t="str">
        <f>IFERROR(VLOOKUP(C1195,Sheet9!$A$1:$C$457,2,FALSE),"")</f>
        <v/>
      </c>
      <c r="G1195" s="98"/>
      <c r="H1195" s="5"/>
      <c r="I1195" s="99"/>
      <c r="J1195" s="100">
        <v>45178</v>
      </c>
      <c r="K1195" s="1">
        <f t="shared" si="57"/>
        <v>45237</v>
      </c>
      <c r="L1195" s="101"/>
      <c r="M1195" s="99" t="str">
        <f>IFERROR(VLOOKUP(C1195,Sheet9!$A$1:$C$457,3,FALSE),"")</f>
        <v/>
      </c>
      <c r="N1195" s="101">
        <v>0</v>
      </c>
      <c r="O1195" s="102"/>
      <c r="P1195" s="101"/>
      <c r="Q1195" s="103" t="s">
        <v>62</v>
      </c>
      <c r="R1195" s="104">
        <f t="shared" si="56"/>
        <v>0</v>
      </c>
    </row>
    <row r="1196" spans="1:18" s="6" customFormat="1" ht="12.75">
      <c r="A1196" s="117"/>
      <c r="B1196" s="3"/>
      <c r="C1196" s="107" t="s">
        <v>10144</v>
      </c>
      <c r="D1196" s="96" t="s">
        <v>39</v>
      </c>
      <c r="E1196" s="4" t="s">
        <v>10326</v>
      </c>
      <c r="F1196" s="97" t="str">
        <f>IFERROR(VLOOKUP(C1196,Sheet9!$A$1:$C$457,2,FALSE),"")</f>
        <v/>
      </c>
      <c r="G1196" s="98"/>
      <c r="H1196" s="5"/>
      <c r="I1196" s="99"/>
      <c r="J1196" s="100">
        <v>45178</v>
      </c>
      <c r="K1196" s="1">
        <f t="shared" si="57"/>
        <v>45237</v>
      </c>
      <c r="L1196" s="101"/>
      <c r="M1196" s="99" t="str">
        <f>IFERROR(VLOOKUP(C1196,Sheet9!$A$1:$C$457,3,FALSE),"")</f>
        <v/>
      </c>
      <c r="N1196" s="101">
        <v>0</v>
      </c>
      <c r="O1196" s="102"/>
      <c r="P1196" s="101"/>
      <c r="Q1196" s="103" t="s">
        <v>62</v>
      </c>
      <c r="R1196" s="104">
        <f t="shared" si="56"/>
        <v>0</v>
      </c>
    </row>
    <row r="1197" spans="1:18" s="6" customFormat="1" ht="12.75">
      <c r="A1197" s="117"/>
      <c r="B1197" s="3"/>
      <c r="C1197" s="107" t="s">
        <v>4293</v>
      </c>
      <c r="D1197" s="96" t="s">
        <v>39</v>
      </c>
      <c r="E1197" s="4" t="s">
        <v>10326</v>
      </c>
      <c r="F1197" s="97" t="str">
        <f>IFERROR(VLOOKUP(C1197,Sheet9!$A$1:$C$457,2,FALSE),"")</f>
        <v/>
      </c>
      <c r="G1197" s="98"/>
      <c r="H1197" s="5"/>
      <c r="I1197" s="99"/>
      <c r="J1197" s="100">
        <v>45178</v>
      </c>
      <c r="K1197" s="1">
        <f t="shared" si="57"/>
        <v>45237</v>
      </c>
      <c r="L1197" s="101"/>
      <c r="M1197" s="99" t="str">
        <f>IFERROR(VLOOKUP(C1197,Sheet9!$A$1:$C$457,3,FALSE),"")</f>
        <v/>
      </c>
      <c r="N1197" s="101">
        <v>0</v>
      </c>
      <c r="O1197" s="102"/>
      <c r="P1197" s="101"/>
      <c r="Q1197" s="103" t="s">
        <v>62</v>
      </c>
      <c r="R1197" s="104">
        <f t="shared" si="56"/>
        <v>0</v>
      </c>
    </row>
    <row r="1198" spans="1:18" s="6" customFormat="1" ht="12.75">
      <c r="A1198" s="117"/>
      <c r="B1198" s="3"/>
      <c r="C1198" s="107" t="s">
        <v>10145</v>
      </c>
      <c r="D1198" s="96" t="s">
        <v>39</v>
      </c>
      <c r="E1198" s="4" t="s">
        <v>10326</v>
      </c>
      <c r="F1198" s="97" t="str">
        <f>IFERROR(VLOOKUP(C1198,Sheet9!$A$1:$C$457,2,FALSE),"")</f>
        <v/>
      </c>
      <c r="G1198" s="98"/>
      <c r="H1198" s="5"/>
      <c r="I1198" s="99"/>
      <c r="J1198" s="100">
        <v>45178</v>
      </c>
      <c r="K1198" s="1">
        <f t="shared" si="57"/>
        <v>45237</v>
      </c>
      <c r="L1198" s="101"/>
      <c r="M1198" s="99" t="str">
        <f>IFERROR(VLOOKUP(C1198,Sheet9!$A$1:$C$457,3,FALSE),"")</f>
        <v/>
      </c>
      <c r="N1198" s="101">
        <v>0</v>
      </c>
      <c r="O1198" s="102"/>
      <c r="P1198" s="101"/>
      <c r="Q1198" s="103" t="s">
        <v>62</v>
      </c>
      <c r="R1198" s="104">
        <f t="shared" si="56"/>
        <v>0</v>
      </c>
    </row>
    <row r="1199" spans="1:18" s="6" customFormat="1" ht="12.75">
      <c r="A1199" s="117"/>
      <c r="B1199" s="3"/>
      <c r="C1199" s="107" t="s">
        <v>10146</v>
      </c>
      <c r="D1199" s="96" t="s">
        <v>39</v>
      </c>
      <c r="E1199" s="4" t="s">
        <v>10326</v>
      </c>
      <c r="F1199" s="97" t="str">
        <f>IFERROR(VLOOKUP(C1199,Sheet9!$A$1:$C$457,2,FALSE),"")</f>
        <v/>
      </c>
      <c r="G1199" s="98"/>
      <c r="H1199" s="5"/>
      <c r="I1199" s="99"/>
      <c r="J1199" s="100">
        <v>45178</v>
      </c>
      <c r="K1199" s="1">
        <f t="shared" si="57"/>
        <v>45237</v>
      </c>
      <c r="L1199" s="101"/>
      <c r="M1199" s="99" t="str">
        <f>IFERROR(VLOOKUP(C1199,Sheet9!$A$1:$C$457,3,FALSE),"")</f>
        <v/>
      </c>
      <c r="N1199" s="101">
        <v>0</v>
      </c>
      <c r="O1199" s="102"/>
      <c r="P1199" s="101"/>
      <c r="Q1199" s="103" t="s">
        <v>62</v>
      </c>
      <c r="R1199" s="104">
        <f t="shared" si="56"/>
        <v>0</v>
      </c>
    </row>
    <row r="1200" spans="1:18" s="6" customFormat="1" ht="12.75">
      <c r="A1200" s="117"/>
      <c r="B1200" s="3"/>
      <c r="C1200" s="107" t="s">
        <v>10147</v>
      </c>
      <c r="D1200" s="96" t="s">
        <v>39</v>
      </c>
      <c r="E1200" s="4" t="s">
        <v>10326</v>
      </c>
      <c r="F1200" s="97" t="str">
        <f>IFERROR(VLOOKUP(C1200,Sheet9!$A$1:$C$457,2,FALSE),"")</f>
        <v/>
      </c>
      <c r="G1200" s="98"/>
      <c r="H1200" s="5"/>
      <c r="I1200" s="99"/>
      <c r="J1200" s="100">
        <v>45178</v>
      </c>
      <c r="K1200" s="1">
        <f t="shared" si="57"/>
        <v>45237</v>
      </c>
      <c r="L1200" s="101"/>
      <c r="M1200" s="99" t="str">
        <f>IFERROR(VLOOKUP(C1200,Sheet9!$A$1:$C$457,3,FALSE),"")</f>
        <v/>
      </c>
      <c r="N1200" s="101">
        <v>0</v>
      </c>
      <c r="O1200" s="102"/>
      <c r="P1200" s="101"/>
      <c r="Q1200" s="103" t="s">
        <v>62</v>
      </c>
      <c r="R1200" s="104">
        <f t="shared" si="56"/>
        <v>0</v>
      </c>
    </row>
    <row r="1201" spans="1:18" s="6" customFormat="1" ht="12.75">
      <c r="A1201" s="117"/>
      <c r="B1201" s="3"/>
      <c r="C1201" s="107" t="s">
        <v>10148</v>
      </c>
      <c r="D1201" s="96" t="s">
        <v>39</v>
      </c>
      <c r="E1201" s="4" t="s">
        <v>10326</v>
      </c>
      <c r="F1201" s="97" t="str">
        <f>IFERROR(VLOOKUP(C1201,Sheet9!$A$1:$C$457,2,FALSE),"")</f>
        <v/>
      </c>
      <c r="G1201" s="98"/>
      <c r="H1201" s="5"/>
      <c r="I1201" s="99"/>
      <c r="J1201" s="100">
        <v>45178</v>
      </c>
      <c r="K1201" s="1">
        <f t="shared" si="57"/>
        <v>45237</v>
      </c>
      <c r="L1201" s="101"/>
      <c r="M1201" s="99" t="str">
        <f>IFERROR(VLOOKUP(C1201,Sheet9!$A$1:$C$457,3,FALSE),"")</f>
        <v/>
      </c>
      <c r="N1201" s="101">
        <v>0</v>
      </c>
      <c r="O1201" s="102"/>
      <c r="P1201" s="101"/>
      <c r="Q1201" s="103" t="s">
        <v>62</v>
      </c>
      <c r="R1201" s="104">
        <f t="shared" si="56"/>
        <v>0</v>
      </c>
    </row>
    <row r="1202" spans="1:18" s="6" customFormat="1" ht="12.75">
      <c r="A1202" s="117"/>
      <c r="B1202" s="3"/>
      <c r="C1202" s="107" t="s">
        <v>10149</v>
      </c>
      <c r="D1202" s="96" t="s">
        <v>39</v>
      </c>
      <c r="E1202" s="4" t="s">
        <v>10326</v>
      </c>
      <c r="F1202" s="97" t="str">
        <f>IFERROR(VLOOKUP(C1202,Sheet9!$A$1:$C$457,2,FALSE),"")</f>
        <v/>
      </c>
      <c r="G1202" s="98"/>
      <c r="H1202" s="5"/>
      <c r="I1202" s="99"/>
      <c r="J1202" s="100">
        <v>45178</v>
      </c>
      <c r="K1202" s="1">
        <f t="shared" si="57"/>
        <v>45237</v>
      </c>
      <c r="L1202" s="101"/>
      <c r="M1202" s="99" t="str">
        <f>IFERROR(VLOOKUP(C1202,Sheet9!$A$1:$C$457,3,FALSE),"")</f>
        <v/>
      </c>
      <c r="N1202" s="101">
        <v>0</v>
      </c>
      <c r="O1202" s="102"/>
      <c r="P1202" s="101"/>
      <c r="Q1202" s="103" t="s">
        <v>62</v>
      </c>
      <c r="R1202" s="104">
        <f t="shared" si="56"/>
        <v>0</v>
      </c>
    </row>
    <row r="1203" spans="1:18" s="6" customFormat="1" ht="12.75">
      <c r="A1203" s="117"/>
      <c r="B1203" s="3"/>
      <c r="C1203" s="107" t="s">
        <v>5416</v>
      </c>
      <c r="D1203" s="96" t="s">
        <v>39</v>
      </c>
      <c r="E1203" s="4" t="s">
        <v>10326</v>
      </c>
      <c r="F1203" s="97" t="str">
        <f>IFERROR(VLOOKUP(C1203,Sheet9!$A$1:$C$457,2,FALSE),"")</f>
        <v/>
      </c>
      <c r="G1203" s="98"/>
      <c r="H1203" s="5"/>
      <c r="I1203" s="99"/>
      <c r="J1203" s="100">
        <v>45178</v>
      </c>
      <c r="K1203" s="1">
        <f t="shared" si="57"/>
        <v>45237</v>
      </c>
      <c r="L1203" s="101"/>
      <c r="M1203" s="99" t="str">
        <f>IFERROR(VLOOKUP(C1203,Sheet9!$A$1:$C$457,3,FALSE),"")</f>
        <v/>
      </c>
      <c r="N1203" s="101">
        <v>0</v>
      </c>
      <c r="O1203" s="102"/>
      <c r="P1203" s="101"/>
      <c r="Q1203" s="103" t="s">
        <v>62</v>
      </c>
      <c r="R1203" s="104">
        <f t="shared" si="56"/>
        <v>0</v>
      </c>
    </row>
    <row r="1204" spans="1:18" s="6" customFormat="1" ht="12.75">
      <c r="A1204" s="117"/>
      <c r="B1204" s="3"/>
      <c r="C1204" s="107" t="s">
        <v>10150</v>
      </c>
      <c r="D1204" s="96" t="s">
        <v>39</v>
      </c>
      <c r="E1204" s="4" t="s">
        <v>10326</v>
      </c>
      <c r="F1204" s="97" t="str">
        <f>IFERROR(VLOOKUP(C1204,Sheet9!$A$1:$C$457,2,FALSE),"")</f>
        <v/>
      </c>
      <c r="G1204" s="98"/>
      <c r="H1204" s="5"/>
      <c r="I1204" s="99"/>
      <c r="J1204" s="100">
        <v>45178</v>
      </c>
      <c r="K1204" s="1">
        <f t="shared" si="57"/>
        <v>45237</v>
      </c>
      <c r="L1204" s="101"/>
      <c r="M1204" s="99" t="str">
        <f>IFERROR(VLOOKUP(C1204,Sheet9!$A$1:$C$457,3,FALSE),"")</f>
        <v/>
      </c>
      <c r="N1204" s="101">
        <v>0</v>
      </c>
      <c r="O1204" s="102"/>
      <c r="P1204" s="101"/>
      <c r="Q1204" s="103" t="s">
        <v>62</v>
      </c>
      <c r="R1204" s="104">
        <f t="shared" si="56"/>
        <v>0</v>
      </c>
    </row>
    <row r="1205" spans="1:18" s="6" customFormat="1" ht="12.75">
      <c r="A1205" s="117"/>
      <c r="B1205" s="3"/>
      <c r="C1205" s="107" t="s">
        <v>10151</v>
      </c>
      <c r="D1205" s="96" t="s">
        <v>39</v>
      </c>
      <c r="E1205" s="4" t="s">
        <v>10326</v>
      </c>
      <c r="F1205" s="97" t="str">
        <f>IFERROR(VLOOKUP(C1205,Sheet9!$A$1:$C$457,2,FALSE),"")</f>
        <v/>
      </c>
      <c r="G1205" s="98"/>
      <c r="H1205" s="5"/>
      <c r="I1205" s="99"/>
      <c r="J1205" s="100">
        <v>45178</v>
      </c>
      <c r="K1205" s="1">
        <f t="shared" si="57"/>
        <v>45237</v>
      </c>
      <c r="L1205" s="101"/>
      <c r="M1205" s="99" t="str">
        <f>IFERROR(VLOOKUP(C1205,Sheet9!$A$1:$C$457,3,FALSE),"")</f>
        <v/>
      </c>
      <c r="N1205" s="101">
        <v>0</v>
      </c>
      <c r="O1205" s="102"/>
      <c r="P1205" s="101"/>
      <c r="Q1205" s="103" t="s">
        <v>62</v>
      </c>
      <c r="R1205" s="104">
        <f t="shared" si="56"/>
        <v>0</v>
      </c>
    </row>
    <row r="1206" spans="1:18" s="6" customFormat="1" ht="12.75">
      <c r="A1206" s="117"/>
      <c r="B1206" s="3"/>
      <c r="C1206" s="107" t="s">
        <v>10152</v>
      </c>
      <c r="D1206" s="96" t="s">
        <v>39</v>
      </c>
      <c r="E1206" s="4" t="s">
        <v>10326</v>
      </c>
      <c r="F1206" s="97" t="str">
        <f>IFERROR(VLOOKUP(C1206,Sheet9!$A$1:$C$457,2,FALSE),"")</f>
        <v/>
      </c>
      <c r="G1206" s="98"/>
      <c r="H1206" s="5"/>
      <c r="I1206" s="99"/>
      <c r="J1206" s="100">
        <v>45178</v>
      </c>
      <c r="K1206" s="1">
        <f t="shared" si="57"/>
        <v>45237</v>
      </c>
      <c r="L1206" s="101"/>
      <c r="M1206" s="99" t="str">
        <f>IFERROR(VLOOKUP(C1206,Sheet9!$A$1:$C$457,3,FALSE),"")</f>
        <v/>
      </c>
      <c r="N1206" s="101">
        <v>0</v>
      </c>
      <c r="O1206" s="102"/>
      <c r="P1206" s="101"/>
      <c r="Q1206" s="103" t="s">
        <v>62</v>
      </c>
      <c r="R1206" s="104">
        <f t="shared" si="56"/>
        <v>0</v>
      </c>
    </row>
    <row r="1207" spans="1:18" s="6" customFormat="1" ht="12.75">
      <c r="A1207" s="117"/>
      <c r="B1207" s="3"/>
      <c r="C1207" s="107" t="s">
        <v>765</v>
      </c>
      <c r="D1207" s="96" t="s">
        <v>39</v>
      </c>
      <c r="E1207" s="4" t="s">
        <v>10326</v>
      </c>
      <c r="F1207" s="97" t="str">
        <f>IFERROR(VLOOKUP(C1207,Sheet9!$A$1:$C$457,2,FALSE),"")</f>
        <v/>
      </c>
      <c r="G1207" s="98"/>
      <c r="H1207" s="5"/>
      <c r="I1207" s="99"/>
      <c r="J1207" s="100">
        <v>45178</v>
      </c>
      <c r="K1207" s="1">
        <f t="shared" si="57"/>
        <v>45237</v>
      </c>
      <c r="L1207" s="101"/>
      <c r="M1207" s="99" t="str">
        <f>IFERROR(VLOOKUP(C1207,Sheet9!$A$1:$C$457,3,FALSE),"")</f>
        <v/>
      </c>
      <c r="N1207" s="101">
        <v>0</v>
      </c>
      <c r="O1207" s="102"/>
      <c r="P1207" s="101"/>
      <c r="Q1207" s="103" t="s">
        <v>62</v>
      </c>
      <c r="R1207" s="104">
        <f t="shared" si="56"/>
        <v>0</v>
      </c>
    </row>
    <row r="1208" spans="1:18" s="6" customFormat="1" ht="12.75">
      <c r="A1208" s="117"/>
      <c r="B1208" s="3"/>
      <c r="C1208" s="106" t="s">
        <v>10193</v>
      </c>
      <c r="D1208" s="96" t="s">
        <v>39</v>
      </c>
      <c r="E1208" s="4" t="s">
        <v>10327</v>
      </c>
      <c r="F1208" s="97" t="str">
        <f>IFERROR(VLOOKUP(C1208,Sheet9!$A$1:$C$457,2,FALSE),"")</f>
        <v/>
      </c>
      <c r="G1208" s="98"/>
      <c r="H1208" s="5"/>
      <c r="I1208" s="99"/>
      <c r="J1208" s="100">
        <v>45183</v>
      </c>
      <c r="K1208" s="1">
        <f t="shared" si="57"/>
        <v>45242</v>
      </c>
      <c r="L1208" s="101"/>
      <c r="M1208" s="99" t="str">
        <f>IFERROR(VLOOKUP(C1208,Sheet9!$A$1:$C$457,3,FALSE),"")</f>
        <v/>
      </c>
      <c r="N1208" s="101">
        <v>0</v>
      </c>
      <c r="O1208" s="102"/>
      <c r="P1208" s="101"/>
      <c r="Q1208" s="103" t="s">
        <v>62</v>
      </c>
      <c r="R1208" s="104">
        <f t="shared" si="56"/>
        <v>0</v>
      </c>
    </row>
    <row r="1209" spans="1:18" s="6" customFormat="1" ht="12.75">
      <c r="A1209" s="117"/>
      <c r="B1209" s="3"/>
      <c r="C1209" s="106" t="s">
        <v>1860</v>
      </c>
      <c r="D1209" s="96" t="s">
        <v>39</v>
      </c>
      <c r="E1209" s="4" t="s">
        <v>10327</v>
      </c>
      <c r="F1209" s="97" t="str">
        <f>IFERROR(VLOOKUP(C1209,Sheet9!$A$1:$C$457,2,FALSE),"")</f>
        <v/>
      </c>
      <c r="G1209" s="98"/>
      <c r="H1209" s="5"/>
      <c r="I1209" s="99"/>
      <c r="J1209" s="100">
        <v>45183</v>
      </c>
      <c r="K1209" s="1">
        <f t="shared" si="57"/>
        <v>45242</v>
      </c>
      <c r="L1209" s="101"/>
      <c r="M1209" s="99" t="str">
        <f>IFERROR(VLOOKUP(C1209,Sheet9!$A$1:$C$457,3,FALSE),"")</f>
        <v/>
      </c>
      <c r="N1209" s="101">
        <v>0</v>
      </c>
      <c r="O1209" s="102"/>
      <c r="P1209" s="101"/>
      <c r="Q1209" s="103" t="s">
        <v>62</v>
      </c>
      <c r="R1209" s="104">
        <f t="shared" si="56"/>
        <v>0</v>
      </c>
    </row>
    <row r="1210" spans="1:18" s="6" customFormat="1" ht="12.75">
      <c r="A1210" s="117"/>
      <c r="B1210" s="3"/>
      <c r="C1210" s="106" t="s">
        <v>10194</v>
      </c>
      <c r="D1210" s="96" t="s">
        <v>39</v>
      </c>
      <c r="E1210" s="4" t="s">
        <v>10327</v>
      </c>
      <c r="F1210" s="97" t="str">
        <f>IFERROR(VLOOKUP(C1210,Sheet9!$A$1:$C$457,2,FALSE),"")</f>
        <v/>
      </c>
      <c r="G1210" s="98"/>
      <c r="H1210" s="5"/>
      <c r="I1210" s="99"/>
      <c r="J1210" s="100">
        <v>45183</v>
      </c>
      <c r="K1210" s="1">
        <f t="shared" si="57"/>
        <v>45242</v>
      </c>
      <c r="L1210" s="101"/>
      <c r="M1210" s="99" t="str">
        <f>IFERROR(VLOOKUP(C1210,Sheet9!$A$1:$C$457,3,FALSE),"")</f>
        <v/>
      </c>
      <c r="N1210" s="101">
        <v>0</v>
      </c>
      <c r="O1210" s="102"/>
      <c r="P1210" s="101"/>
      <c r="Q1210" s="103" t="s">
        <v>62</v>
      </c>
      <c r="R1210" s="104">
        <f t="shared" si="56"/>
        <v>0</v>
      </c>
    </row>
    <row r="1211" spans="1:18" s="6" customFormat="1" ht="12.75">
      <c r="A1211" s="117"/>
      <c r="B1211" s="3"/>
      <c r="C1211" s="106" t="s">
        <v>10195</v>
      </c>
      <c r="D1211" s="96" t="s">
        <v>39</v>
      </c>
      <c r="E1211" s="4" t="s">
        <v>10327</v>
      </c>
      <c r="F1211" s="97" t="str">
        <f>IFERROR(VLOOKUP(C1211,Sheet9!$A$1:$C$457,2,FALSE),"")</f>
        <v/>
      </c>
      <c r="G1211" s="98"/>
      <c r="H1211" s="5"/>
      <c r="I1211" s="99"/>
      <c r="J1211" s="100">
        <v>45183</v>
      </c>
      <c r="K1211" s="1">
        <f t="shared" si="57"/>
        <v>45242</v>
      </c>
      <c r="L1211" s="101"/>
      <c r="M1211" s="99" t="str">
        <f>IFERROR(VLOOKUP(C1211,Sheet9!$A$1:$C$457,3,FALSE),"")</f>
        <v/>
      </c>
      <c r="N1211" s="101">
        <v>0</v>
      </c>
      <c r="O1211" s="102"/>
      <c r="P1211" s="101"/>
      <c r="Q1211" s="103" t="s">
        <v>62</v>
      </c>
      <c r="R1211" s="104">
        <f t="shared" si="56"/>
        <v>0</v>
      </c>
    </row>
    <row r="1212" spans="1:18" s="6" customFormat="1" ht="12.75">
      <c r="A1212" s="117"/>
      <c r="B1212" s="3"/>
      <c r="C1212" s="106" t="s">
        <v>10196</v>
      </c>
      <c r="D1212" s="96" t="s">
        <v>39</v>
      </c>
      <c r="E1212" s="4" t="s">
        <v>10327</v>
      </c>
      <c r="F1212" s="97" t="str">
        <f>IFERROR(VLOOKUP(C1212,Sheet9!$A$1:$C$457,2,FALSE),"")</f>
        <v/>
      </c>
      <c r="G1212" s="98"/>
      <c r="H1212" s="5"/>
      <c r="I1212" s="99"/>
      <c r="J1212" s="100">
        <v>45183</v>
      </c>
      <c r="K1212" s="1">
        <f t="shared" si="57"/>
        <v>45242</v>
      </c>
      <c r="L1212" s="101"/>
      <c r="M1212" s="99" t="str">
        <f>IFERROR(VLOOKUP(C1212,Sheet9!$A$1:$C$457,3,FALSE),"")</f>
        <v/>
      </c>
      <c r="N1212" s="101">
        <v>0</v>
      </c>
      <c r="O1212" s="102"/>
      <c r="P1212" s="101"/>
      <c r="Q1212" s="103" t="s">
        <v>62</v>
      </c>
      <c r="R1212" s="104">
        <f t="shared" si="56"/>
        <v>0</v>
      </c>
    </row>
    <row r="1213" spans="1:18" s="6" customFormat="1" ht="12.75">
      <c r="A1213" s="117"/>
      <c r="B1213" s="3"/>
      <c r="C1213" s="106" t="s">
        <v>10197</v>
      </c>
      <c r="D1213" s="96" t="s">
        <v>39</v>
      </c>
      <c r="E1213" s="4" t="s">
        <v>10327</v>
      </c>
      <c r="F1213" s="97" t="str">
        <f>IFERROR(VLOOKUP(C1213,Sheet9!$A$1:$C$457,2,FALSE),"")</f>
        <v/>
      </c>
      <c r="G1213" s="98"/>
      <c r="H1213" s="5"/>
      <c r="I1213" s="99"/>
      <c r="J1213" s="100">
        <v>45183</v>
      </c>
      <c r="K1213" s="1">
        <f t="shared" si="57"/>
        <v>45242</v>
      </c>
      <c r="L1213" s="101"/>
      <c r="M1213" s="99" t="str">
        <f>IFERROR(VLOOKUP(C1213,Sheet9!$A$1:$C$457,3,FALSE),"")</f>
        <v/>
      </c>
      <c r="N1213" s="101">
        <v>0</v>
      </c>
      <c r="O1213" s="102"/>
      <c r="P1213" s="101"/>
      <c r="Q1213" s="103" t="s">
        <v>62</v>
      </c>
      <c r="R1213" s="104">
        <f t="shared" si="56"/>
        <v>0</v>
      </c>
    </row>
    <row r="1214" spans="1:18" s="6" customFormat="1" ht="12.75">
      <c r="A1214" s="117"/>
      <c r="B1214" s="3"/>
      <c r="C1214" s="106" t="s">
        <v>10198</v>
      </c>
      <c r="D1214" s="96" t="s">
        <v>39</v>
      </c>
      <c r="E1214" s="4" t="s">
        <v>10327</v>
      </c>
      <c r="F1214" s="97" t="str">
        <f>IFERROR(VLOOKUP(C1214,Sheet9!$A$1:$C$457,2,FALSE),"")</f>
        <v/>
      </c>
      <c r="G1214" s="98"/>
      <c r="H1214" s="5"/>
      <c r="I1214" s="99"/>
      <c r="J1214" s="100">
        <v>45183</v>
      </c>
      <c r="K1214" s="1">
        <f t="shared" si="57"/>
        <v>45242</v>
      </c>
      <c r="L1214" s="101"/>
      <c r="M1214" s="99" t="str">
        <f>IFERROR(VLOOKUP(C1214,Sheet9!$A$1:$C$457,3,FALSE),"")</f>
        <v/>
      </c>
      <c r="N1214" s="101">
        <v>0</v>
      </c>
      <c r="O1214" s="102"/>
      <c r="P1214" s="101"/>
      <c r="Q1214" s="103" t="s">
        <v>62</v>
      </c>
      <c r="R1214" s="104">
        <f t="shared" si="56"/>
        <v>0</v>
      </c>
    </row>
    <row r="1215" spans="1:18" s="6" customFormat="1" ht="12.75">
      <c r="A1215" s="117"/>
      <c r="B1215" s="3"/>
      <c r="C1215" s="106" t="s">
        <v>10199</v>
      </c>
      <c r="D1215" s="96" t="s">
        <v>39</v>
      </c>
      <c r="E1215" s="4" t="s">
        <v>10327</v>
      </c>
      <c r="F1215" s="97" t="str">
        <f>IFERROR(VLOOKUP(C1215,Sheet9!$A$1:$C$457,2,FALSE),"")</f>
        <v/>
      </c>
      <c r="G1215" s="98"/>
      <c r="H1215" s="5"/>
      <c r="I1215" s="99"/>
      <c r="J1215" s="100">
        <v>45183</v>
      </c>
      <c r="K1215" s="1">
        <f t="shared" si="57"/>
        <v>45242</v>
      </c>
      <c r="L1215" s="101"/>
      <c r="M1215" s="99" t="str">
        <f>IFERROR(VLOOKUP(C1215,Sheet9!$A$1:$C$457,3,FALSE),"")</f>
        <v/>
      </c>
      <c r="N1215" s="101">
        <v>0</v>
      </c>
      <c r="O1215" s="102"/>
      <c r="P1215" s="101"/>
      <c r="Q1215" s="103" t="s">
        <v>62</v>
      </c>
      <c r="R1215" s="104">
        <f t="shared" si="56"/>
        <v>0</v>
      </c>
    </row>
    <row r="1216" spans="1:18" s="6" customFormat="1" ht="12.75">
      <c r="A1216" s="117"/>
      <c r="B1216" s="3"/>
      <c r="C1216" s="106" t="s">
        <v>10200</v>
      </c>
      <c r="D1216" s="96" t="s">
        <v>39</v>
      </c>
      <c r="E1216" s="4" t="s">
        <v>10327</v>
      </c>
      <c r="F1216" s="97" t="str">
        <f>IFERROR(VLOOKUP(C1216,Sheet9!$A$1:$C$457,2,FALSE),"")</f>
        <v/>
      </c>
      <c r="G1216" s="98"/>
      <c r="H1216" s="5"/>
      <c r="I1216" s="99"/>
      <c r="J1216" s="100">
        <v>45183</v>
      </c>
      <c r="K1216" s="1">
        <f t="shared" si="57"/>
        <v>45242</v>
      </c>
      <c r="L1216" s="101"/>
      <c r="M1216" s="99" t="str">
        <f>IFERROR(VLOOKUP(C1216,Sheet9!$A$1:$C$457,3,FALSE),"")</f>
        <v/>
      </c>
      <c r="N1216" s="101">
        <v>0</v>
      </c>
      <c r="O1216" s="102"/>
      <c r="P1216" s="101"/>
      <c r="Q1216" s="103" t="s">
        <v>62</v>
      </c>
      <c r="R1216" s="104">
        <f t="shared" si="56"/>
        <v>0</v>
      </c>
    </row>
    <row r="1217" spans="1:18" s="6" customFormat="1" ht="12.75">
      <c r="A1217" s="117"/>
      <c r="B1217" s="3"/>
      <c r="C1217" s="106" t="s">
        <v>10201</v>
      </c>
      <c r="D1217" s="96" t="s">
        <v>39</v>
      </c>
      <c r="E1217" s="4" t="s">
        <v>10327</v>
      </c>
      <c r="F1217" s="97" t="str">
        <f>IFERROR(VLOOKUP(C1217,Sheet9!$A$1:$C$457,2,FALSE),"")</f>
        <v/>
      </c>
      <c r="G1217" s="98"/>
      <c r="H1217" s="5"/>
      <c r="I1217" s="99"/>
      <c r="J1217" s="100">
        <v>45183</v>
      </c>
      <c r="K1217" s="1">
        <f t="shared" si="57"/>
        <v>45242</v>
      </c>
      <c r="L1217" s="101"/>
      <c r="M1217" s="99" t="str">
        <f>IFERROR(VLOOKUP(C1217,Sheet9!$A$1:$C$457,3,FALSE),"")</f>
        <v/>
      </c>
      <c r="N1217" s="101">
        <v>0</v>
      </c>
      <c r="O1217" s="102"/>
      <c r="P1217" s="101"/>
      <c r="Q1217" s="103" t="s">
        <v>62</v>
      </c>
      <c r="R1217" s="104">
        <f t="shared" si="56"/>
        <v>0</v>
      </c>
    </row>
    <row r="1218" spans="1:18" s="6" customFormat="1" ht="12.75">
      <c r="A1218" s="117"/>
      <c r="B1218" s="3"/>
      <c r="C1218" s="106" t="s">
        <v>1253</v>
      </c>
      <c r="D1218" s="96" t="s">
        <v>39</v>
      </c>
      <c r="E1218" s="4" t="s">
        <v>10327</v>
      </c>
      <c r="F1218" s="97" t="str">
        <f>IFERROR(VLOOKUP(C1218,Sheet9!$A$1:$C$457,2,FALSE),"")</f>
        <v/>
      </c>
      <c r="G1218" s="98"/>
      <c r="H1218" s="5"/>
      <c r="I1218" s="99"/>
      <c r="J1218" s="100">
        <v>45183</v>
      </c>
      <c r="K1218" s="1">
        <f t="shared" si="57"/>
        <v>45242</v>
      </c>
      <c r="L1218" s="101"/>
      <c r="M1218" s="99" t="str">
        <f>IFERROR(VLOOKUP(C1218,Sheet9!$A$1:$C$457,3,FALSE),"")</f>
        <v/>
      </c>
      <c r="N1218" s="101">
        <v>0</v>
      </c>
      <c r="O1218" s="102"/>
      <c r="P1218" s="101"/>
      <c r="Q1218" s="103" t="s">
        <v>62</v>
      </c>
      <c r="R1218" s="104">
        <f t="shared" si="56"/>
        <v>0</v>
      </c>
    </row>
    <row r="1219" spans="1:18" s="6" customFormat="1" ht="12.75">
      <c r="A1219" s="117"/>
      <c r="B1219" s="3"/>
      <c r="C1219" s="106" t="s">
        <v>10202</v>
      </c>
      <c r="D1219" s="96" t="s">
        <v>39</v>
      </c>
      <c r="E1219" s="4" t="s">
        <v>10327</v>
      </c>
      <c r="F1219" s="97" t="str">
        <f>IFERROR(VLOOKUP(C1219,Sheet9!$A$1:$C$457,2,FALSE),"")</f>
        <v/>
      </c>
      <c r="G1219" s="98"/>
      <c r="H1219" s="5"/>
      <c r="I1219" s="99"/>
      <c r="J1219" s="100">
        <v>45183</v>
      </c>
      <c r="K1219" s="1">
        <f t="shared" si="57"/>
        <v>45242</v>
      </c>
      <c r="L1219" s="101"/>
      <c r="M1219" s="99" t="str">
        <f>IFERROR(VLOOKUP(C1219,Sheet9!$A$1:$C$457,3,FALSE),"")</f>
        <v/>
      </c>
      <c r="N1219" s="101">
        <v>0</v>
      </c>
      <c r="O1219" s="102"/>
      <c r="P1219" s="101"/>
      <c r="Q1219" s="103" t="s">
        <v>62</v>
      </c>
      <c r="R1219" s="104">
        <f t="shared" si="56"/>
        <v>0</v>
      </c>
    </row>
    <row r="1220" spans="1:18" s="6" customFormat="1" ht="12.75">
      <c r="A1220" s="117"/>
      <c r="B1220" s="3"/>
      <c r="C1220" s="106" t="s">
        <v>10203</v>
      </c>
      <c r="D1220" s="96" t="s">
        <v>39</v>
      </c>
      <c r="E1220" s="4" t="s">
        <v>10327</v>
      </c>
      <c r="F1220" s="97" t="str">
        <f>IFERROR(VLOOKUP(C1220,Sheet9!$A$1:$C$457,2,FALSE),"")</f>
        <v/>
      </c>
      <c r="G1220" s="98"/>
      <c r="H1220" s="5"/>
      <c r="I1220" s="99"/>
      <c r="J1220" s="100">
        <v>45183</v>
      </c>
      <c r="K1220" s="1">
        <f t="shared" si="57"/>
        <v>45242</v>
      </c>
      <c r="L1220" s="101"/>
      <c r="M1220" s="99" t="str">
        <f>IFERROR(VLOOKUP(C1220,Sheet9!$A$1:$C$457,3,FALSE),"")</f>
        <v/>
      </c>
      <c r="N1220" s="101">
        <v>0</v>
      </c>
      <c r="O1220" s="102"/>
      <c r="P1220" s="101"/>
      <c r="Q1220" s="103" t="s">
        <v>62</v>
      </c>
      <c r="R1220" s="104">
        <f t="shared" si="56"/>
        <v>0</v>
      </c>
    </row>
    <row r="1221" spans="1:18" s="6" customFormat="1" ht="12.75">
      <c r="A1221" s="117"/>
      <c r="B1221" s="3"/>
      <c r="C1221" s="106" t="s">
        <v>10204</v>
      </c>
      <c r="D1221" s="96" t="s">
        <v>39</v>
      </c>
      <c r="E1221" s="4" t="s">
        <v>10327</v>
      </c>
      <c r="F1221" s="97" t="str">
        <f>IFERROR(VLOOKUP(C1221,Sheet9!$A$1:$C$457,2,FALSE),"")</f>
        <v/>
      </c>
      <c r="G1221" s="98"/>
      <c r="H1221" s="5"/>
      <c r="I1221" s="99"/>
      <c r="J1221" s="100">
        <v>45183</v>
      </c>
      <c r="K1221" s="1">
        <f t="shared" si="57"/>
        <v>45242</v>
      </c>
      <c r="L1221" s="101"/>
      <c r="M1221" s="99" t="str">
        <f>IFERROR(VLOOKUP(C1221,Sheet9!$A$1:$C$457,3,FALSE),"")</f>
        <v/>
      </c>
      <c r="N1221" s="101">
        <v>0</v>
      </c>
      <c r="O1221" s="102"/>
      <c r="P1221" s="101"/>
      <c r="Q1221" s="103" t="s">
        <v>62</v>
      </c>
      <c r="R1221" s="104">
        <f t="shared" si="56"/>
        <v>0</v>
      </c>
    </row>
    <row r="1222" spans="1:18" s="6" customFormat="1" ht="12.75">
      <c r="A1222" s="117"/>
      <c r="B1222" s="3"/>
      <c r="C1222" s="106" t="s">
        <v>6474</v>
      </c>
      <c r="D1222" s="96" t="s">
        <v>39</v>
      </c>
      <c r="E1222" s="4" t="s">
        <v>10327</v>
      </c>
      <c r="F1222" s="97" t="str">
        <f>IFERROR(VLOOKUP(C1222,Sheet9!$A$1:$C$457,2,FALSE),"")</f>
        <v/>
      </c>
      <c r="G1222" s="98"/>
      <c r="H1222" s="5"/>
      <c r="I1222" s="99"/>
      <c r="J1222" s="100">
        <v>45183</v>
      </c>
      <c r="K1222" s="1">
        <f t="shared" si="57"/>
        <v>45242</v>
      </c>
      <c r="L1222" s="101"/>
      <c r="M1222" s="99" t="str">
        <f>IFERROR(VLOOKUP(C1222,Sheet9!$A$1:$C$457,3,FALSE),"")</f>
        <v/>
      </c>
      <c r="N1222" s="101">
        <v>0</v>
      </c>
      <c r="O1222" s="102"/>
      <c r="P1222" s="101"/>
      <c r="Q1222" s="103" t="s">
        <v>62</v>
      </c>
      <c r="R1222" s="104">
        <f t="shared" si="56"/>
        <v>0</v>
      </c>
    </row>
    <row r="1223" spans="1:18" s="6" customFormat="1" ht="12.75">
      <c r="A1223" s="117"/>
      <c r="B1223" s="3"/>
      <c r="C1223" s="106" t="s">
        <v>5165</v>
      </c>
      <c r="D1223" s="96" t="s">
        <v>39</v>
      </c>
      <c r="E1223" s="4" t="s">
        <v>10327</v>
      </c>
      <c r="F1223" s="97" t="str">
        <f>IFERROR(VLOOKUP(C1223,Sheet9!$A$1:$C$457,2,FALSE),"")</f>
        <v/>
      </c>
      <c r="G1223" s="98"/>
      <c r="H1223" s="5"/>
      <c r="I1223" s="99"/>
      <c r="J1223" s="100">
        <v>45183</v>
      </c>
      <c r="K1223" s="1">
        <f t="shared" si="57"/>
        <v>45242</v>
      </c>
      <c r="L1223" s="101"/>
      <c r="M1223" s="99" t="str">
        <f>IFERROR(VLOOKUP(C1223,Sheet9!$A$1:$C$457,3,FALSE),"")</f>
        <v/>
      </c>
      <c r="N1223" s="101">
        <v>0</v>
      </c>
      <c r="O1223" s="102"/>
      <c r="P1223" s="101"/>
      <c r="Q1223" s="103" t="s">
        <v>62</v>
      </c>
      <c r="R1223" s="104">
        <f t="shared" si="56"/>
        <v>0</v>
      </c>
    </row>
    <row r="1224" spans="1:18" s="6" customFormat="1" ht="12.75">
      <c r="A1224" s="117"/>
      <c r="B1224" s="3"/>
      <c r="C1224" s="106" t="s">
        <v>10205</v>
      </c>
      <c r="D1224" s="96" t="s">
        <v>39</v>
      </c>
      <c r="E1224" s="4" t="s">
        <v>10327</v>
      </c>
      <c r="F1224" s="97" t="str">
        <f>IFERROR(VLOOKUP(C1224,Sheet9!$A$1:$C$457,2,FALSE),"")</f>
        <v/>
      </c>
      <c r="G1224" s="98"/>
      <c r="H1224" s="5"/>
      <c r="I1224" s="99"/>
      <c r="J1224" s="100">
        <v>45183</v>
      </c>
      <c r="K1224" s="1">
        <f t="shared" si="57"/>
        <v>45242</v>
      </c>
      <c r="L1224" s="101"/>
      <c r="M1224" s="99" t="str">
        <f>IFERROR(VLOOKUP(C1224,Sheet9!$A$1:$C$457,3,FALSE),"")</f>
        <v/>
      </c>
      <c r="N1224" s="101">
        <v>0</v>
      </c>
      <c r="O1224" s="102"/>
      <c r="P1224" s="101"/>
      <c r="Q1224" s="103" t="s">
        <v>62</v>
      </c>
      <c r="R1224" s="104">
        <f t="shared" si="56"/>
        <v>0</v>
      </c>
    </row>
    <row r="1225" spans="1:18" s="6" customFormat="1" ht="12.75">
      <c r="A1225" s="117"/>
      <c r="B1225" s="3"/>
      <c r="C1225" s="106" t="s">
        <v>10206</v>
      </c>
      <c r="D1225" s="96" t="s">
        <v>39</v>
      </c>
      <c r="E1225" s="4" t="s">
        <v>10327</v>
      </c>
      <c r="F1225" s="97" t="str">
        <f>IFERROR(VLOOKUP(C1225,Sheet9!$A$1:$C$457,2,FALSE),"")</f>
        <v/>
      </c>
      <c r="G1225" s="98"/>
      <c r="H1225" s="5"/>
      <c r="I1225" s="99"/>
      <c r="J1225" s="100">
        <v>45183</v>
      </c>
      <c r="K1225" s="1">
        <f t="shared" si="57"/>
        <v>45242</v>
      </c>
      <c r="L1225" s="101"/>
      <c r="M1225" s="99" t="str">
        <f>IFERROR(VLOOKUP(C1225,Sheet9!$A$1:$C$457,3,FALSE),"")</f>
        <v/>
      </c>
      <c r="N1225" s="101">
        <v>0</v>
      </c>
      <c r="O1225" s="102"/>
      <c r="P1225" s="101"/>
      <c r="Q1225" s="103" t="s">
        <v>62</v>
      </c>
      <c r="R1225" s="104">
        <f t="shared" ref="R1225:R1288" si="58">P1225+N1225+L1225+I1225</f>
        <v>0</v>
      </c>
    </row>
    <row r="1226" spans="1:18" s="6" customFormat="1" ht="12.75">
      <c r="A1226" s="117"/>
      <c r="B1226" s="3"/>
      <c r="C1226" s="106" t="s">
        <v>10207</v>
      </c>
      <c r="D1226" s="96" t="s">
        <v>39</v>
      </c>
      <c r="E1226" s="4" t="s">
        <v>10327</v>
      </c>
      <c r="F1226" s="97" t="str">
        <f>IFERROR(VLOOKUP(C1226,Sheet9!$A$1:$C$457,2,FALSE),"")</f>
        <v/>
      </c>
      <c r="G1226" s="98"/>
      <c r="H1226" s="5"/>
      <c r="I1226" s="99"/>
      <c r="J1226" s="100">
        <v>45183</v>
      </c>
      <c r="K1226" s="1">
        <f t="shared" si="57"/>
        <v>45242</v>
      </c>
      <c r="L1226" s="101"/>
      <c r="M1226" s="99" t="str">
        <f>IFERROR(VLOOKUP(C1226,Sheet9!$A$1:$C$457,3,FALSE),"")</f>
        <v/>
      </c>
      <c r="N1226" s="101">
        <v>0</v>
      </c>
      <c r="O1226" s="102"/>
      <c r="P1226" s="101"/>
      <c r="Q1226" s="103" t="s">
        <v>62</v>
      </c>
      <c r="R1226" s="104">
        <f t="shared" si="58"/>
        <v>0</v>
      </c>
    </row>
    <row r="1227" spans="1:18" s="6" customFormat="1" ht="12.75">
      <c r="A1227" s="117"/>
      <c r="B1227" s="3"/>
      <c r="C1227" s="106" t="s">
        <v>10208</v>
      </c>
      <c r="D1227" s="96" t="s">
        <v>39</v>
      </c>
      <c r="E1227" s="4" t="s">
        <v>10327</v>
      </c>
      <c r="F1227" s="97" t="str">
        <f>IFERROR(VLOOKUP(C1227,Sheet9!$A$1:$C$457,2,FALSE),"")</f>
        <v/>
      </c>
      <c r="G1227" s="98"/>
      <c r="H1227" s="5"/>
      <c r="I1227" s="99"/>
      <c r="J1227" s="100">
        <v>45183</v>
      </c>
      <c r="K1227" s="1">
        <f t="shared" si="57"/>
        <v>45242</v>
      </c>
      <c r="L1227" s="101"/>
      <c r="M1227" s="99" t="str">
        <f>IFERROR(VLOOKUP(C1227,Sheet9!$A$1:$C$457,3,FALSE),"")</f>
        <v/>
      </c>
      <c r="N1227" s="101">
        <v>0</v>
      </c>
      <c r="O1227" s="102"/>
      <c r="P1227" s="101"/>
      <c r="Q1227" s="103" t="s">
        <v>62</v>
      </c>
      <c r="R1227" s="104">
        <f t="shared" si="58"/>
        <v>0</v>
      </c>
    </row>
    <row r="1228" spans="1:18" s="6" customFormat="1" ht="12.75">
      <c r="A1228" s="117"/>
      <c r="B1228" s="3"/>
      <c r="C1228" s="106" t="s">
        <v>10209</v>
      </c>
      <c r="D1228" s="96" t="s">
        <v>39</v>
      </c>
      <c r="E1228" s="4" t="s">
        <v>10328</v>
      </c>
      <c r="F1228" s="97" t="str">
        <f>IFERROR(VLOOKUP(C1228,Sheet9!$A$1:$C$457,2,FALSE),"")</f>
        <v/>
      </c>
      <c r="G1228" s="98"/>
      <c r="H1228" s="5"/>
      <c r="I1228" s="99"/>
      <c r="J1228" s="100">
        <v>45184</v>
      </c>
      <c r="K1228" s="1">
        <f t="shared" si="57"/>
        <v>45243</v>
      </c>
      <c r="L1228" s="101"/>
      <c r="M1228" s="99" t="str">
        <f>IFERROR(VLOOKUP(C1228,Sheet9!$A$1:$C$457,3,FALSE),"")</f>
        <v/>
      </c>
      <c r="N1228" s="101">
        <v>0</v>
      </c>
      <c r="O1228" s="102"/>
      <c r="P1228" s="101"/>
      <c r="Q1228" s="103" t="s">
        <v>62</v>
      </c>
      <c r="R1228" s="104">
        <f t="shared" si="58"/>
        <v>0</v>
      </c>
    </row>
    <row r="1229" spans="1:18" s="6" customFormat="1" ht="12.75">
      <c r="A1229" s="117"/>
      <c r="B1229" s="3"/>
      <c r="C1229" s="106" t="s">
        <v>10210</v>
      </c>
      <c r="D1229" s="96" t="s">
        <v>39</v>
      </c>
      <c r="E1229" s="4" t="s">
        <v>10328</v>
      </c>
      <c r="F1229" s="97" t="str">
        <f>IFERROR(VLOOKUP(C1229,Sheet9!$A$1:$C$457,2,FALSE),"")</f>
        <v/>
      </c>
      <c r="G1229" s="98"/>
      <c r="H1229" s="5"/>
      <c r="I1229" s="99"/>
      <c r="J1229" s="100">
        <v>45184</v>
      </c>
      <c r="K1229" s="1">
        <f t="shared" si="57"/>
        <v>45243</v>
      </c>
      <c r="L1229" s="101"/>
      <c r="M1229" s="99" t="str">
        <f>IFERROR(VLOOKUP(C1229,Sheet9!$A$1:$C$457,3,FALSE),"")</f>
        <v/>
      </c>
      <c r="N1229" s="101">
        <v>0</v>
      </c>
      <c r="O1229" s="102"/>
      <c r="P1229" s="101"/>
      <c r="Q1229" s="103" t="s">
        <v>62</v>
      </c>
      <c r="R1229" s="104">
        <f t="shared" si="58"/>
        <v>0</v>
      </c>
    </row>
    <row r="1230" spans="1:18" s="6" customFormat="1" ht="12.75">
      <c r="A1230" s="117"/>
      <c r="B1230" s="3"/>
      <c r="C1230" s="106" t="s">
        <v>10211</v>
      </c>
      <c r="D1230" s="96" t="s">
        <v>39</v>
      </c>
      <c r="E1230" s="4" t="s">
        <v>10328</v>
      </c>
      <c r="F1230" s="97" t="str">
        <f>IFERROR(VLOOKUP(C1230,Sheet9!$A$1:$C$457,2,FALSE),"")</f>
        <v/>
      </c>
      <c r="G1230" s="98"/>
      <c r="H1230" s="5"/>
      <c r="I1230" s="99"/>
      <c r="J1230" s="100">
        <v>45184</v>
      </c>
      <c r="K1230" s="1">
        <f t="shared" si="57"/>
        <v>45243</v>
      </c>
      <c r="L1230" s="101"/>
      <c r="M1230" s="99" t="str">
        <f>IFERROR(VLOOKUP(C1230,Sheet9!$A$1:$C$457,3,FALSE),"")</f>
        <v/>
      </c>
      <c r="N1230" s="101">
        <v>0</v>
      </c>
      <c r="O1230" s="102"/>
      <c r="P1230" s="101"/>
      <c r="Q1230" s="103" t="s">
        <v>62</v>
      </c>
      <c r="R1230" s="104">
        <f t="shared" si="58"/>
        <v>0</v>
      </c>
    </row>
    <row r="1231" spans="1:18" s="6" customFormat="1" ht="12.75">
      <c r="A1231" s="117"/>
      <c r="B1231" s="3"/>
      <c r="C1231" s="106" t="s">
        <v>10212</v>
      </c>
      <c r="D1231" s="96" t="s">
        <v>39</v>
      </c>
      <c r="E1231" s="4" t="s">
        <v>10328</v>
      </c>
      <c r="F1231" s="97" t="str">
        <f>IFERROR(VLOOKUP(C1231,Sheet9!$A$1:$C$457,2,FALSE),"")</f>
        <v/>
      </c>
      <c r="G1231" s="98"/>
      <c r="H1231" s="5"/>
      <c r="I1231" s="99"/>
      <c r="J1231" s="100">
        <v>45184</v>
      </c>
      <c r="K1231" s="1">
        <f t="shared" si="57"/>
        <v>45243</v>
      </c>
      <c r="L1231" s="101"/>
      <c r="M1231" s="99" t="str">
        <f>IFERROR(VLOOKUP(C1231,Sheet9!$A$1:$C$457,3,FALSE),"")</f>
        <v/>
      </c>
      <c r="N1231" s="101">
        <v>0</v>
      </c>
      <c r="O1231" s="102"/>
      <c r="P1231" s="101"/>
      <c r="Q1231" s="103" t="s">
        <v>62</v>
      </c>
      <c r="R1231" s="104">
        <f t="shared" si="58"/>
        <v>0</v>
      </c>
    </row>
    <row r="1232" spans="1:18" s="6" customFormat="1" ht="12.75">
      <c r="A1232" s="117"/>
      <c r="B1232" s="3"/>
      <c r="C1232" s="106" t="s">
        <v>497</v>
      </c>
      <c r="D1232" s="96" t="s">
        <v>39</v>
      </c>
      <c r="E1232" s="4" t="s">
        <v>10328</v>
      </c>
      <c r="F1232" s="97" t="str">
        <f>IFERROR(VLOOKUP(C1232,Sheet9!$A$1:$C$457,2,FALSE),"")</f>
        <v/>
      </c>
      <c r="G1232" s="98"/>
      <c r="H1232" s="5"/>
      <c r="I1232" s="99"/>
      <c r="J1232" s="100">
        <v>45184</v>
      </c>
      <c r="K1232" s="1">
        <f t="shared" si="57"/>
        <v>45243</v>
      </c>
      <c r="L1232" s="101"/>
      <c r="M1232" s="99" t="str">
        <f>IFERROR(VLOOKUP(C1232,Sheet9!$A$1:$C$457,3,FALSE),"")</f>
        <v/>
      </c>
      <c r="N1232" s="101">
        <v>0</v>
      </c>
      <c r="O1232" s="102"/>
      <c r="P1232" s="101"/>
      <c r="Q1232" s="103" t="s">
        <v>62</v>
      </c>
      <c r="R1232" s="104">
        <f t="shared" si="58"/>
        <v>0</v>
      </c>
    </row>
    <row r="1233" spans="1:18" s="6" customFormat="1" ht="12.75">
      <c r="A1233" s="117"/>
      <c r="B1233" s="3"/>
      <c r="C1233" s="106" t="s">
        <v>10213</v>
      </c>
      <c r="D1233" s="96" t="s">
        <v>39</v>
      </c>
      <c r="E1233" s="4" t="s">
        <v>10328</v>
      </c>
      <c r="F1233" s="97" t="str">
        <f>IFERROR(VLOOKUP(C1233,Sheet9!$A$1:$C$457,2,FALSE),"")</f>
        <v/>
      </c>
      <c r="G1233" s="98"/>
      <c r="H1233" s="5"/>
      <c r="I1233" s="99"/>
      <c r="J1233" s="100">
        <v>45184</v>
      </c>
      <c r="K1233" s="1">
        <f t="shared" si="57"/>
        <v>45243</v>
      </c>
      <c r="L1233" s="101"/>
      <c r="M1233" s="99" t="str">
        <f>IFERROR(VLOOKUP(C1233,Sheet9!$A$1:$C$457,3,FALSE),"")</f>
        <v/>
      </c>
      <c r="N1233" s="101">
        <v>0</v>
      </c>
      <c r="O1233" s="102"/>
      <c r="P1233" s="101"/>
      <c r="Q1233" s="103" t="s">
        <v>62</v>
      </c>
      <c r="R1233" s="104">
        <f t="shared" si="58"/>
        <v>0</v>
      </c>
    </row>
    <row r="1234" spans="1:18" s="6" customFormat="1" ht="12.75">
      <c r="A1234" s="117"/>
      <c r="B1234" s="3"/>
      <c r="C1234" s="106" t="s">
        <v>10214</v>
      </c>
      <c r="D1234" s="96" t="s">
        <v>39</v>
      </c>
      <c r="E1234" s="4" t="s">
        <v>10328</v>
      </c>
      <c r="F1234" s="97" t="str">
        <f>IFERROR(VLOOKUP(C1234,Sheet9!$A$1:$C$457,2,FALSE),"")</f>
        <v/>
      </c>
      <c r="G1234" s="98"/>
      <c r="H1234" s="5"/>
      <c r="I1234" s="99"/>
      <c r="J1234" s="100">
        <v>45184</v>
      </c>
      <c r="K1234" s="1">
        <f t="shared" si="57"/>
        <v>45243</v>
      </c>
      <c r="L1234" s="101"/>
      <c r="M1234" s="99" t="str">
        <f>IFERROR(VLOOKUP(C1234,Sheet9!$A$1:$C$457,3,FALSE),"")</f>
        <v/>
      </c>
      <c r="N1234" s="101">
        <v>0</v>
      </c>
      <c r="O1234" s="102"/>
      <c r="P1234" s="101"/>
      <c r="Q1234" s="103" t="s">
        <v>62</v>
      </c>
      <c r="R1234" s="104">
        <f t="shared" si="58"/>
        <v>0</v>
      </c>
    </row>
    <row r="1235" spans="1:18" s="6" customFormat="1" ht="12.75">
      <c r="A1235" s="117"/>
      <c r="B1235" s="3"/>
      <c r="C1235" s="106" t="s">
        <v>10215</v>
      </c>
      <c r="D1235" s="96" t="s">
        <v>39</v>
      </c>
      <c r="E1235" s="4" t="s">
        <v>10328</v>
      </c>
      <c r="F1235" s="97" t="str">
        <f>IFERROR(VLOOKUP(C1235,Sheet9!$A$1:$C$457,2,FALSE),"")</f>
        <v/>
      </c>
      <c r="G1235" s="98"/>
      <c r="H1235" s="5"/>
      <c r="I1235" s="99"/>
      <c r="J1235" s="100">
        <v>45184</v>
      </c>
      <c r="K1235" s="1">
        <f t="shared" si="57"/>
        <v>45243</v>
      </c>
      <c r="L1235" s="101"/>
      <c r="M1235" s="99" t="str">
        <f>IFERROR(VLOOKUP(C1235,Sheet9!$A$1:$C$457,3,FALSE),"")</f>
        <v/>
      </c>
      <c r="N1235" s="101">
        <v>0</v>
      </c>
      <c r="O1235" s="102"/>
      <c r="P1235" s="101"/>
      <c r="Q1235" s="103" t="s">
        <v>62</v>
      </c>
      <c r="R1235" s="104">
        <f t="shared" si="58"/>
        <v>0</v>
      </c>
    </row>
    <row r="1236" spans="1:18" s="6" customFormat="1" ht="12.75">
      <c r="A1236" s="117"/>
      <c r="B1236" s="3"/>
      <c r="C1236" s="106" t="s">
        <v>10216</v>
      </c>
      <c r="D1236" s="96" t="s">
        <v>39</v>
      </c>
      <c r="E1236" s="4" t="s">
        <v>10328</v>
      </c>
      <c r="F1236" s="97" t="str">
        <f>IFERROR(VLOOKUP(C1236,Sheet9!$A$1:$C$457,2,FALSE),"")</f>
        <v/>
      </c>
      <c r="G1236" s="98"/>
      <c r="H1236" s="5"/>
      <c r="I1236" s="99"/>
      <c r="J1236" s="100">
        <v>45184</v>
      </c>
      <c r="K1236" s="1">
        <f t="shared" ref="K1236:K1299" si="59">59+J1236</f>
        <v>45243</v>
      </c>
      <c r="L1236" s="101"/>
      <c r="M1236" s="99" t="str">
        <f>IFERROR(VLOOKUP(C1236,Sheet9!$A$1:$C$457,3,FALSE),"")</f>
        <v/>
      </c>
      <c r="N1236" s="101">
        <v>0</v>
      </c>
      <c r="O1236" s="102"/>
      <c r="P1236" s="101"/>
      <c r="Q1236" s="103" t="s">
        <v>62</v>
      </c>
      <c r="R1236" s="104">
        <f t="shared" si="58"/>
        <v>0</v>
      </c>
    </row>
    <row r="1237" spans="1:18" s="6" customFormat="1" ht="12.75">
      <c r="A1237" s="117"/>
      <c r="B1237" s="3"/>
      <c r="C1237" s="106" t="s">
        <v>10217</v>
      </c>
      <c r="D1237" s="96" t="s">
        <v>39</v>
      </c>
      <c r="E1237" s="4" t="s">
        <v>10328</v>
      </c>
      <c r="F1237" s="97" t="str">
        <f>IFERROR(VLOOKUP(C1237,Sheet9!$A$1:$C$457,2,FALSE),"")</f>
        <v/>
      </c>
      <c r="G1237" s="98"/>
      <c r="H1237" s="5"/>
      <c r="I1237" s="99"/>
      <c r="J1237" s="100">
        <v>45184</v>
      </c>
      <c r="K1237" s="1">
        <f t="shared" si="59"/>
        <v>45243</v>
      </c>
      <c r="L1237" s="101"/>
      <c r="M1237" s="99" t="str">
        <f>IFERROR(VLOOKUP(C1237,Sheet9!$A$1:$C$457,3,FALSE),"")</f>
        <v/>
      </c>
      <c r="N1237" s="101">
        <v>0</v>
      </c>
      <c r="O1237" s="102"/>
      <c r="P1237" s="101"/>
      <c r="Q1237" s="103" t="s">
        <v>62</v>
      </c>
      <c r="R1237" s="104">
        <f t="shared" si="58"/>
        <v>0</v>
      </c>
    </row>
    <row r="1238" spans="1:18" s="6" customFormat="1" ht="12.75">
      <c r="A1238" s="117"/>
      <c r="B1238" s="3"/>
      <c r="C1238" s="106" t="s">
        <v>10218</v>
      </c>
      <c r="D1238" s="96" t="s">
        <v>39</v>
      </c>
      <c r="E1238" s="4" t="s">
        <v>10328</v>
      </c>
      <c r="F1238" s="97" t="str">
        <f>IFERROR(VLOOKUP(C1238,Sheet9!$A$1:$C$457,2,FALSE),"")</f>
        <v/>
      </c>
      <c r="G1238" s="98"/>
      <c r="H1238" s="5"/>
      <c r="I1238" s="99"/>
      <c r="J1238" s="100">
        <v>45184</v>
      </c>
      <c r="K1238" s="1">
        <f t="shared" si="59"/>
        <v>45243</v>
      </c>
      <c r="L1238" s="101"/>
      <c r="M1238" s="99" t="str">
        <f>IFERROR(VLOOKUP(C1238,Sheet9!$A$1:$C$457,3,FALSE),"")</f>
        <v/>
      </c>
      <c r="N1238" s="101">
        <v>0</v>
      </c>
      <c r="O1238" s="102"/>
      <c r="P1238" s="101"/>
      <c r="Q1238" s="103" t="s">
        <v>62</v>
      </c>
      <c r="R1238" s="104">
        <f t="shared" si="58"/>
        <v>0</v>
      </c>
    </row>
    <row r="1239" spans="1:18" s="6" customFormat="1" ht="12.75">
      <c r="A1239" s="117"/>
      <c r="B1239" s="3"/>
      <c r="C1239" s="106" t="s">
        <v>10219</v>
      </c>
      <c r="D1239" s="96" t="s">
        <v>39</v>
      </c>
      <c r="E1239" s="4" t="s">
        <v>10328</v>
      </c>
      <c r="F1239" s="97" t="str">
        <f>IFERROR(VLOOKUP(C1239,Sheet9!$A$1:$C$457,2,FALSE),"")</f>
        <v/>
      </c>
      <c r="G1239" s="98"/>
      <c r="H1239" s="5"/>
      <c r="I1239" s="99"/>
      <c r="J1239" s="100">
        <v>45184</v>
      </c>
      <c r="K1239" s="1">
        <f t="shared" si="59"/>
        <v>45243</v>
      </c>
      <c r="L1239" s="101"/>
      <c r="M1239" s="99" t="str">
        <f>IFERROR(VLOOKUP(C1239,Sheet9!$A$1:$C$457,3,FALSE),"")</f>
        <v/>
      </c>
      <c r="N1239" s="101">
        <v>0</v>
      </c>
      <c r="O1239" s="102"/>
      <c r="P1239" s="101"/>
      <c r="Q1239" s="103" t="s">
        <v>62</v>
      </c>
      <c r="R1239" s="104">
        <f t="shared" si="58"/>
        <v>0</v>
      </c>
    </row>
    <row r="1240" spans="1:18" s="6" customFormat="1" ht="12.75">
      <c r="A1240" s="117"/>
      <c r="B1240" s="3"/>
      <c r="C1240" s="106" t="s">
        <v>10220</v>
      </c>
      <c r="D1240" s="96" t="s">
        <v>39</v>
      </c>
      <c r="E1240" s="4" t="s">
        <v>10328</v>
      </c>
      <c r="F1240" s="97" t="str">
        <f>IFERROR(VLOOKUP(C1240,Sheet9!$A$1:$C$457,2,FALSE),"")</f>
        <v/>
      </c>
      <c r="G1240" s="98"/>
      <c r="H1240" s="5"/>
      <c r="I1240" s="99"/>
      <c r="J1240" s="100">
        <v>45184</v>
      </c>
      <c r="K1240" s="1">
        <f t="shared" si="59"/>
        <v>45243</v>
      </c>
      <c r="L1240" s="101"/>
      <c r="M1240" s="99" t="str">
        <f>IFERROR(VLOOKUP(C1240,Sheet9!$A$1:$C$457,3,FALSE),"")</f>
        <v/>
      </c>
      <c r="N1240" s="101">
        <v>0</v>
      </c>
      <c r="O1240" s="102"/>
      <c r="P1240" s="101"/>
      <c r="Q1240" s="103" t="s">
        <v>62</v>
      </c>
      <c r="R1240" s="104">
        <f t="shared" si="58"/>
        <v>0</v>
      </c>
    </row>
    <row r="1241" spans="1:18" s="6" customFormat="1" ht="12.75">
      <c r="A1241" s="117"/>
      <c r="B1241" s="3"/>
      <c r="C1241" s="106" t="s">
        <v>111</v>
      </c>
      <c r="D1241" s="96" t="s">
        <v>39</v>
      </c>
      <c r="E1241" s="4" t="s">
        <v>10328</v>
      </c>
      <c r="F1241" s="97" t="str">
        <f>IFERROR(VLOOKUP(C1241,Sheet9!$A$1:$C$457,2,FALSE),"")</f>
        <v/>
      </c>
      <c r="G1241" s="98"/>
      <c r="H1241" s="5"/>
      <c r="I1241" s="99"/>
      <c r="J1241" s="100">
        <v>45184</v>
      </c>
      <c r="K1241" s="1">
        <f t="shared" si="59"/>
        <v>45243</v>
      </c>
      <c r="L1241" s="101"/>
      <c r="M1241" s="99" t="str">
        <f>IFERROR(VLOOKUP(C1241,Sheet9!$A$1:$C$457,3,FALSE),"")</f>
        <v/>
      </c>
      <c r="N1241" s="101">
        <v>0</v>
      </c>
      <c r="O1241" s="102"/>
      <c r="P1241" s="101"/>
      <c r="Q1241" s="103" t="s">
        <v>62</v>
      </c>
      <c r="R1241" s="104">
        <f t="shared" si="58"/>
        <v>0</v>
      </c>
    </row>
    <row r="1242" spans="1:18" s="6" customFormat="1" ht="12.75">
      <c r="A1242" s="117"/>
      <c r="B1242" s="3"/>
      <c r="C1242" s="106" t="s">
        <v>10221</v>
      </c>
      <c r="D1242" s="96" t="s">
        <v>39</v>
      </c>
      <c r="E1242" s="4" t="s">
        <v>10328</v>
      </c>
      <c r="F1242" s="97" t="str">
        <f>IFERROR(VLOOKUP(C1242,Sheet9!$A$1:$C$457,2,FALSE),"")</f>
        <v/>
      </c>
      <c r="G1242" s="98"/>
      <c r="H1242" s="5"/>
      <c r="I1242" s="99"/>
      <c r="J1242" s="100">
        <v>45184</v>
      </c>
      <c r="K1242" s="1">
        <f t="shared" si="59"/>
        <v>45243</v>
      </c>
      <c r="L1242" s="101"/>
      <c r="M1242" s="99" t="str">
        <f>IFERROR(VLOOKUP(C1242,Sheet9!$A$1:$C$457,3,FALSE),"")</f>
        <v/>
      </c>
      <c r="N1242" s="101">
        <v>0</v>
      </c>
      <c r="O1242" s="102"/>
      <c r="P1242" s="101"/>
      <c r="Q1242" s="103" t="s">
        <v>62</v>
      </c>
      <c r="R1242" s="104">
        <f t="shared" si="58"/>
        <v>0</v>
      </c>
    </row>
    <row r="1243" spans="1:18" s="6" customFormat="1" ht="12.75">
      <c r="A1243" s="117"/>
      <c r="B1243" s="3"/>
      <c r="C1243" s="106" t="s">
        <v>10222</v>
      </c>
      <c r="D1243" s="96" t="s">
        <v>39</v>
      </c>
      <c r="E1243" s="4" t="s">
        <v>10328</v>
      </c>
      <c r="F1243" s="97" t="str">
        <f>IFERROR(VLOOKUP(C1243,Sheet9!$A$1:$C$457,2,FALSE),"")</f>
        <v/>
      </c>
      <c r="G1243" s="98"/>
      <c r="H1243" s="5"/>
      <c r="I1243" s="99"/>
      <c r="J1243" s="100">
        <v>45184</v>
      </c>
      <c r="K1243" s="1">
        <f t="shared" si="59"/>
        <v>45243</v>
      </c>
      <c r="L1243" s="101"/>
      <c r="M1243" s="99" t="str">
        <f>IFERROR(VLOOKUP(C1243,Sheet9!$A$1:$C$457,3,FALSE),"")</f>
        <v/>
      </c>
      <c r="N1243" s="101">
        <v>0</v>
      </c>
      <c r="O1243" s="102"/>
      <c r="P1243" s="101"/>
      <c r="Q1243" s="103" t="s">
        <v>62</v>
      </c>
      <c r="R1243" s="104">
        <f t="shared" si="58"/>
        <v>0</v>
      </c>
    </row>
    <row r="1244" spans="1:18" s="6" customFormat="1" ht="12.75">
      <c r="A1244" s="117"/>
      <c r="B1244" s="3"/>
      <c r="C1244" s="106" t="s">
        <v>1711</v>
      </c>
      <c r="D1244" s="96" t="s">
        <v>39</v>
      </c>
      <c r="E1244" s="4" t="s">
        <v>10328</v>
      </c>
      <c r="F1244" s="97" t="str">
        <f>IFERROR(VLOOKUP(C1244,Sheet9!$A$1:$C$457,2,FALSE),"")</f>
        <v/>
      </c>
      <c r="G1244" s="98"/>
      <c r="H1244" s="5"/>
      <c r="I1244" s="99"/>
      <c r="J1244" s="100">
        <v>45184</v>
      </c>
      <c r="K1244" s="1">
        <f t="shared" si="59"/>
        <v>45243</v>
      </c>
      <c r="L1244" s="101"/>
      <c r="M1244" s="99" t="str">
        <f>IFERROR(VLOOKUP(C1244,Sheet9!$A$1:$C$457,3,FALSE),"")</f>
        <v/>
      </c>
      <c r="N1244" s="101">
        <v>0</v>
      </c>
      <c r="O1244" s="102"/>
      <c r="P1244" s="101"/>
      <c r="Q1244" s="103" t="s">
        <v>62</v>
      </c>
      <c r="R1244" s="104">
        <f t="shared" si="58"/>
        <v>0</v>
      </c>
    </row>
    <row r="1245" spans="1:18" s="6" customFormat="1" ht="12.75">
      <c r="A1245" s="117"/>
      <c r="B1245" s="3"/>
      <c r="C1245" s="106" t="s">
        <v>1215</v>
      </c>
      <c r="D1245" s="96" t="s">
        <v>39</v>
      </c>
      <c r="E1245" s="4" t="s">
        <v>10328</v>
      </c>
      <c r="F1245" s="97" t="str">
        <f>IFERROR(VLOOKUP(C1245,Sheet9!$A$1:$C$457,2,FALSE),"")</f>
        <v/>
      </c>
      <c r="G1245" s="98"/>
      <c r="H1245" s="5"/>
      <c r="I1245" s="99"/>
      <c r="J1245" s="100">
        <v>45184</v>
      </c>
      <c r="K1245" s="1">
        <f t="shared" si="59"/>
        <v>45243</v>
      </c>
      <c r="L1245" s="101"/>
      <c r="M1245" s="99" t="str">
        <f>IFERROR(VLOOKUP(C1245,Sheet9!$A$1:$C$457,3,FALSE),"")</f>
        <v/>
      </c>
      <c r="N1245" s="101">
        <v>0</v>
      </c>
      <c r="O1245" s="102"/>
      <c r="P1245" s="101"/>
      <c r="Q1245" s="103" t="s">
        <v>62</v>
      </c>
      <c r="R1245" s="104">
        <f t="shared" si="58"/>
        <v>0</v>
      </c>
    </row>
    <row r="1246" spans="1:18" s="6" customFormat="1" ht="12.75">
      <c r="A1246" s="117"/>
      <c r="B1246" s="3"/>
      <c r="C1246" s="106" t="s">
        <v>1895</v>
      </c>
      <c r="D1246" s="96" t="s">
        <v>39</v>
      </c>
      <c r="E1246" s="4" t="s">
        <v>10328</v>
      </c>
      <c r="F1246" s="97" t="str">
        <f>IFERROR(VLOOKUP(C1246,Sheet9!$A$1:$C$457,2,FALSE),"")</f>
        <v/>
      </c>
      <c r="G1246" s="98"/>
      <c r="H1246" s="5"/>
      <c r="I1246" s="99"/>
      <c r="J1246" s="100">
        <v>45184</v>
      </c>
      <c r="K1246" s="1">
        <f t="shared" si="59"/>
        <v>45243</v>
      </c>
      <c r="L1246" s="101"/>
      <c r="M1246" s="99" t="str">
        <f>IFERROR(VLOOKUP(C1246,Sheet9!$A$1:$C$457,3,FALSE),"")</f>
        <v/>
      </c>
      <c r="N1246" s="101">
        <v>0</v>
      </c>
      <c r="O1246" s="102"/>
      <c r="P1246" s="101"/>
      <c r="Q1246" s="103" t="s">
        <v>62</v>
      </c>
      <c r="R1246" s="104">
        <f t="shared" si="58"/>
        <v>0</v>
      </c>
    </row>
    <row r="1247" spans="1:18" s="6" customFormat="1" ht="12.75">
      <c r="A1247" s="117"/>
      <c r="B1247" s="3"/>
      <c r="C1247" s="106" t="s">
        <v>10223</v>
      </c>
      <c r="D1247" s="96" t="s">
        <v>39</v>
      </c>
      <c r="E1247" s="4" t="s">
        <v>10328</v>
      </c>
      <c r="F1247" s="97" t="str">
        <f>IFERROR(VLOOKUP(C1247,Sheet9!$A$1:$C$457,2,FALSE),"")</f>
        <v/>
      </c>
      <c r="G1247" s="98"/>
      <c r="H1247" s="5"/>
      <c r="I1247" s="99"/>
      <c r="J1247" s="100">
        <v>45184</v>
      </c>
      <c r="K1247" s="1">
        <f t="shared" si="59"/>
        <v>45243</v>
      </c>
      <c r="L1247" s="101"/>
      <c r="M1247" s="99" t="str">
        <f>IFERROR(VLOOKUP(C1247,Sheet9!$A$1:$C$457,3,FALSE),"")</f>
        <v/>
      </c>
      <c r="N1247" s="101">
        <v>0</v>
      </c>
      <c r="O1247" s="102"/>
      <c r="P1247" s="101"/>
      <c r="Q1247" s="103" t="s">
        <v>62</v>
      </c>
      <c r="R1247" s="104">
        <f t="shared" si="58"/>
        <v>0</v>
      </c>
    </row>
    <row r="1248" spans="1:18" s="6" customFormat="1" ht="12.75">
      <c r="A1248" s="117"/>
      <c r="B1248" s="3"/>
      <c r="C1248" s="106" t="s">
        <v>10224</v>
      </c>
      <c r="D1248" s="96" t="s">
        <v>39</v>
      </c>
      <c r="E1248" s="4" t="s">
        <v>10328</v>
      </c>
      <c r="F1248" s="97" t="str">
        <f>IFERROR(VLOOKUP(C1248,Sheet9!$A$1:$C$457,2,FALSE),"")</f>
        <v/>
      </c>
      <c r="G1248" s="98"/>
      <c r="H1248" s="5"/>
      <c r="I1248" s="99"/>
      <c r="J1248" s="100">
        <v>45184</v>
      </c>
      <c r="K1248" s="1">
        <f t="shared" si="59"/>
        <v>45243</v>
      </c>
      <c r="L1248" s="101"/>
      <c r="M1248" s="99" t="str">
        <f>IFERROR(VLOOKUP(C1248,Sheet9!$A$1:$C$457,3,FALSE),"")</f>
        <v/>
      </c>
      <c r="N1248" s="101">
        <v>0</v>
      </c>
      <c r="O1248" s="102"/>
      <c r="P1248" s="101"/>
      <c r="Q1248" s="103" t="s">
        <v>62</v>
      </c>
      <c r="R1248" s="104">
        <f t="shared" si="58"/>
        <v>0</v>
      </c>
    </row>
    <row r="1249" spans="1:18" s="6" customFormat="1" ht="12.75">
      <c r="A1249" s="117"/>
      <c r="B1249" s="3"/>
      <c r="C1249" s="106" t="s">
        <v>10225</v>
      </c>
      <c r="D1249" s="96" t="s">
        <v>39</v>
      </c>
      <c r="E1249" s="4" t="s">
        <v>10328</v>
      </c>
      <c r="F1249" s="97" t="str">
        <f>IFERROR(VLOOKUP(C1249,Sheet9!$A$1:$C$457,2,FALSE),"")</f>
        <v/>
      </c>
      <c r="G1249" s="98"/>
      <c r="H1249" s="5"/>
      <c r="I1249" s="99"/>
      <c r="J1249" s="100">
        <v>45184</v>
      </c>
      <c r="K1249" s="1">
        <f t="shared" si="59"/>
        <v>45243</v>
      </c>
      <c r="L1249" s="101"/>
      <c r="M1249" s="99" t="str">
        <f>IFERROR(VLOOKUP(C1249,Sheet9!$A$1:$C$457,3,FALSE),"")</f>
        <v/>
      </c>
      <c r="N1249" s="101">
        <v>0</v>
      </c>
      <c r="O1249" s="102"/>
      <c r="P1249" s="101"/>
      <c r="Q1249" s="103" t="s">
        <v>62</v>
      </c>
      <c r="R1249" s="104">
        <f t="shared" si="58"/>
        <v>0</v>
      </c>
    </row>
    <row r="1250" spans="1:18" s="6" customFormat="1" ht="12.75">
      <c r="A1250" s="117"/>
      <c r="B1250" s="3"/>
      <c r="C1250" s="106" t="s">
        <v>10226</v>
      </c>
      <c r="D1250" s="96" t="s">
        <v>39</v>
      </c>
      <c r="E1250" s="4" t="s">
        <v>10328</v>
      </c>
      <c r="F1250" s="97" t="str">
        <f>IFERROR(VLOOKUP(C1250,Sheet9!$A$1:$C$457,2,FALSE),"")</f>
        <v/>
      </c>
      <c r="G1250" s="98"/>
      <c r="H1250" s="5"/>
      <c r="I1250" s="99"/>
      <c r="J1250" s="100">
        <v>45184</v>
      </c>
      <c r="K1250" s="1">
        <f t="shared" si="59"/>
        <v>45243</v>
      </c>
      <c r="L1250" s="101"/>
      <c r="M1250" s="99" t="str">
        <f>IFERROR(VLOOKUP(C1250,Sheet9!$A$1:$C$457,3,FALSE),"")</f>
        <v/>
      </c>
      <c r="N1250" s="101">
        <v>0</v>
      </c>
      <c r="O1250" s="102"/>
      <c r="P1250" s="101"/>
      <c r="Q1250" s="103" t="s">
        <v>62</v>
      </c>
      <c r="R1250" s="104">
        <f t="shared" si="58"/>
        <v>0</v>
      </c>
    </row>
    <row r="1251" spans="1:18" s="6" customFormat="1" ht="12.75">
      <c r="A1251" s="117"/>
      <c r="B1251" s="3"/>
      <c r="C1251" s="106" t="s">
        <v>10227</v>
      </c>
      <c r="D1251" s="96" t="s">
        <v>39</v>
      </c>
      <c r="E1251" s="4" t="s">
        <v>10328</v>
      </c>
      <c r="F1251" s="97" t="str">
        <f>IFERROR(VLOOKUP(C1251,Sheet9!$A$1:$C$457,2,FALSE),"")</f>
        <v/>
      </c>
      <c r="G1251" s="98"/>
      <c r="H1251" s="5"/>
      <c r="I1251" s="99"/>
      <c r="J1251" s="100">
        <v>45184</v>
      </c>
      <c r="K1251" s="1">
        <f t="shared" si="59"/>
        <v>45243</v>
      </c>
      <c r="L1251" s="101"/>
      <c r="M1251" s="99" t="str">
        <f>IFERROR(VLOOKUP(C1251,Sheet9!$A$1:$C$457,3,FALSE),"")</f>
        <v/>
      </c>
      <c r="N1251" s="101">
        <v>0</v>
      </c>
      <c r="O1251" s="102"/>
      <c r="P1251" s="101"/>
      <c r="Q1251" s="103" t="s">
        <v>62</v>
      </c>
      <c r="R1251" s="104">
        <f t="shared" si="58"/>
        <v>0</v>
      </c>
    </row>
    <row r="1252" spans="1:18" s="6" customFormat="1" ht="12.75">
      <c r="A1252" s="117"/>
      <c r="B1252" s="3"/>
      <c r="C1252" s="106" t="s">
        <v>10228</v>
      </c>
      <c r="D1252" s="96" t="s">
        <v>39</v>
      </c>
      <c r="E1252" s="4" t="s">
        <v>10328</v>
      </c>
      <c r="F1252" s="97" t="str">
        <f>IFERROR(VLOOKUP(C1252,Sheet9!$A$1:$C$457,2,FALSE),"")</f>
        <v/>
      </c>
      <c r="G1252" s="98"/>
      <c r="H1252" s="5"/>
      <c r="I1252" s="99"/>
      <c r="J1252" s="100">
        <v>45184</v>
      </c>
      <c r="K1252" s="1">
        <f t="shared" si="59"/>
        <v>45243</v>
      </c>
      <c r="L1252" s="101"/>
      <c r="M1252" s="99" t="str">
        <f>IFERROR(VLOOKUP(C1252,Sheet9!$A$1:$C$457,3,FALSE),"")</f>
        <v/>
      </c>
      <c r="N1252" s="101">
        <v>0</v>
      </c>
      <c r="O1252" s="102"/>
      <c r="P1252" s="101"/>
      <c r="Q1252" s="103" t="s">
        <v>62</v>
      </c>
      <c r="R1252" s="104">
        <f t="shared" si="58"/>
        <v>0</v>
      </c>
    </row>
    <row r="1253" spans="1:18" s="6" customFormat="1" ht="12.75">
      <c r="A1253" s="117"/>
      <c r="B1253" s="3"/>
      <c r="C1253" s="106" t="s">
        <v>10229</v>
      </c>
      <c r="D1253" s="96" t="s">
        <v>39</v>
      </c>
      <c r="E1253" s="4" t="s">
        <v>10328</v>
      </c>
      <c r="F1253" s="97" t="str">
        <f>IFERROR(VLOOKUP(C1253,Sheet9!$A$1:$C$457,2,FALSE),"")</f>
        <v/>
      </c>
      <c r="G1253" s="98"/>
      <c r="H1253" s="5"/>
      <c r="I1253" s="99"/>
      <c r="J1253" s="100">
        <v>45184</v>
      </c>
      <c r="K1253" s="1">
        <f t="shared" si="59"/>
        <v>45243</v>
      </c>
      <c r="L1253" s="101"/>
      <c r="M1253" s="99" t="str">
        <f>IFERROR(VLOOKUP(C1253,Sheet9!$A$1:$C$457,3,FALSE),"")</f>
        <v/>
      </c>
      <c r="N1253" s="101">
        <v>0</v>
      </c>
      <c r="O1253" s="102"/>
      <c r="P1253" s="101"/>
      <c r="Q1253" s="103" t="s">
        <v>62</v>
      </c>
      <c r="R1253" s="104">
        <f t="shared" si="58"/>
        <v>0</v>
      </c>
    </row>
    <row r="1254" spans="1:18" s="6" customFormat="1" ht="12.75">
      <c r="A1254" s="117"/>
      <c r="B1254" s="3"/>
      <c r="C1254" s="106" t="s">
        <v>10230</v>
      </c>
      <c r="D1254" s="96" t="s">
        <v>39</v>
      </c>
      <c r="E1254" s="4" t="s">
        <v>10328</v>
      </c>
      <c r="F1254" s="97" t="str">
        <f>IFERROR(VLOOKUP(C1254,Sheet9!$A$1:$C$457,2,FALSE),"")</f>
        <v/>
      </c>
      <c r="G1254" s="98"/>
      <c r="H1254" s="5"/>
      <c r="I1254" s="99"/>
      <c r="J1254" s="100">
        <v>45184</v>
      </c>
      <c r="K1254" s="1">
        <f t="shared" si="59"/>
        <v>45243</v>
      </c>
      <c r="L1254" s="101"/>
      <c r="M1254" s="99" t="str">
        <f>IFERROR(VLOOKUP(C1254,Sheet9!$A$1:$C$457,3,FALSE),"")</f>
        <v/>
      </c>
      <c r="N1254" s="101">
        <v>0</v>
      </c>
      <c r="O1254" s="102"/>
      <c r="P1254" s="101"/>
      <c r="Q1254" s="103" t="s">
        <v>62</v>
      </c>
      <c r="R1254" s="104">
        <f t="shared" si="58"/>
        <v>0</v>
      </c>
    </row>
    <row r="1255" spans="1:18" s="6" customFormat="1" ht="12.75">
      <c r="A1255" s="117"/>
      <c r="B1255" s="3"/>
      <c r="C1255" s="106" t="s">
        <v>10231</v>
      </c>
      <c r="D1255" s="96" t="s">
        <v>39</v>
      </c>
      <c r="E1255" s="4" t="s">
        <v>10328</v>
      </c>
      <c r="F1255" s="97" t="str">
        <f>IFERROR(VLOOKUP(C1255,Sheet9!$A$1:$C$457,2,FALSE),"")</f>
        <v/>
      </c>
      <c r="G1255" s="98"/>
      <c r="H1255" s="5"/>
      <c r="I1255" s="99"/>
      <c r="J1255" s="100">
        <v>45184</v>
      </c>
      <c r="K1255" s="1">
        <f t="shared" si="59"/>
        <v>45243</v>
      </c>
      <c r="L1255" s="101"/>
      <c r="M1255" s="99" t="str">
        <f>IFERROR(VLOOKUP(C1255,Sheet9!$A$1:$C$457,3,FALSE),"")</f>
        <v/>
      </c>
      <c r="N1255" s="101">
        <v>0</v>
      </c>
      <c r="O1255" s="102"/>
      <c r="P1255" s="101"/>
      <c r="Q1255" s="103" t="s">
        <v>62</v>
      </c>
      <c r="R1255" s="104">
        <f t="shared" si="58"/>
        <v>0</v>
      </c>
    </row>
    <row r="1256" spans="1:18" s="6" customFormat="1" ht="12.75">
      <c r="A1256" s="117"/>
      <c r="B1256" s="3"/>
      <c r="C1256" s="106" t="s">
        <v>10232</v>
      </c>
      <c r="D1256" s="96" t="s">
        <v>39</v>
      </c>
      <c r="E1256" s="4" t="s">
        <v>10328</v>
      </c>
      <c r="F1256" s="97" t="str">
        <f>IFERROR(VLOOKUP(C1256,Sheet9!$A$1:$C$457,2,FALSE),"")</f>
        <v/>
      </c>
      <c r="G1256" s="98"/>
      <c r="H1256" s="5"/>
      <c r="I1256" s="99"/>
      <c r="J1256" s="100">
        <v>45184</v>
      </c>
      <c r="K1256" s="1">
        <f t="shared" si="59"/>
        <v>45243</v>
      </c>
      <c r="L1256" s="101"/>
      <c r="M1256" s="99" t="str">
        <f>IFERROR(VLOOKUP(C1256,Sheet9!$A$1:$C$457,3,FALSE),"")</f>
        <v/>
      </c>
      <c r="N1256" s="101">
        <v>0</v>
      </c>
      <c r="O1256" s="102"/>
      <c r="P1256" s="101"/>
      <c r="Q1256" s="103" t="s">
        <v>62</v>
      </c>
      <c r="R1256" s="104">
        <f t="shared" si="58"/>
        <v>0</v>
      </c>
    </row>
    <row r="1257" spans="1:18" s="6" customFormat="1" ht="12.75">
      <c r="A1257" s="117"/>
      <c r="B1257" s="3"/>
      <c r="C1257" s="106" t="s">
        <v>10233</v>
      </c>
      <c r="D1257" s="96" t="s">
        <v>39</v>
      </c>
      <c r="E1257" s="4" t="s">
        <v>10328</v>
      </c>
      <c r="F1257" s="97" t="str">
        <f>IFERROR(VLOOKUP(C1257,Sheet9!$A$1:$C$457,2,FALSE),"")</f>
        <v/>
      </c>
      <c r="G1257" s="98"/>
      <c r="H1257" s="5"/>
      <c r="I1257" s="99"/>
      <c r="J1257" s="100">
        <v>45184</v>
      </c>
      <c r="K1257" s="1">
        <f t="shared" si="59"/>
        <v>45243</v>
      </c>
      <c r="L1257" s="101"/>
      <c r="M1257" s="99" t="str">
        <f>IFERROR(VLOOKUP(C1257,Sheet9!$A$1:$C$457,3,FALSE),"")</f>
        <v/>
      </c>
      <c r="N1257" s="101">
        <v>0</v>
      </c>
      <c r="O1257" s="102"/>
      <c r="P1257" s="101"/>
      <c r="Q1257" s="103" t="s">
        <v>62</v>
      </c>
      <c r="R1257" s="104">
        <f t="shared" si="58"/>
        <v>0</v>
      </c>
    </row>
    <row r="1258" spans="1:18" s="6" customFormat="1" ht="12.75">
      <c r="A1258" s="117"/>
      <c r="B1258" s="3"/>
      <c r="C1258" s="106" t="s">
        <v>10234</v>
      </c>
      <c r="D1258" s="96" t="s">
        <v>39</v>
      </c>
      <c r="E1258" s="4" t="s">
        <v>10328</v>
      </c>
      <c r="F1258" s="97" t="str">
        <f>IFERROR(VLOOKUP(C1258,Sheet9!$A$1:$C$457,2,FALSE),"")</f>
        <v/>
      </c>
      <c r="G1258" s="98"/>
      <c r="H1258" s="5"/>
      <c r="I1258" s="99"/>
      <c r="J1258" s="100">
        <v>45184</v>
      </c>
      <c r="K1258" s="1">
        <f t="shared" si="59"/>
        <v>45243</v>
      </c>
      <c r="L1258" s="101"/>
      <c r="M1258" s="99" t="str">
        <f>IFERROR(VLOOKUP(C1258,Sheet9!$A$1:$C$457,3,FALSE),"")</f>
        <v/>
      </c>
      <c r="N1258" s="101">
        <v>0</v>
      </c>
      <c r="O1258" s="102"/>
      <c r="P1258" s="101"/>
      <c r="Q1258" s="103" t="s">
        <v>62</v>
      </c>
      <c r="R1258" s="104">
        <f t="shared" si="58"/>
        <v>0</v>
      </c>
    </row>
    <row r="1259" spans="1:18" s="6" customFormat="1" ht="12.75">
      <c r="A1259" s="117"/>
      <c r="B1259" s="3"/>
      <c r="C1259" s="106" t="s">
        <v>10235</v>
      </c>
      <c r="D1259" s="96" t="s">
        <v>39</v>
      </c>
      <c r="E1259" s="4" t="s">
        <v>10328</v>
      </c>
      <c r="F1259" s="97" t="str">
        <f>IFERROR(VLOOKUP(C1259,Sheet9!$A$1:$C$457,2,FALSE),"")</f>
        <v/>
      </c>
      <c r="G1259" s="98"/>
      <c r="H1259" s="5"/>
      <c r="I1259" s="99"/>
      <c r="J1259" s="100">
        <v>45184</v>
      </c>
      <c r="K1259" s="1">
        <f t="shared" si="59"/>
        <v>45243</v>
      </c>
      <c r="L1259" s="101"/>
      <c r="M1259" s="99" t="str">
        <f>IFERROR(VLOOKUP(C1259,Sheet9!$A$1:$C$457,3,FALSE),"")</f>
        <v/>
      </c>
      <c r="N1259" s="101">
        <v>0</v>
      </c>
      <c r="O1259" s="102"/>
      <c r="P1259" s="101"/>
      <c r="Q1259" s="103" t="s">
        <v>62</v>
      </c>
      <c r="R1259" s="104">
        <f t="shared" si="58"/>
        <v>0</v>
      </c>
    </row>
    <row r="1260" spans="1:18" s="6" customFormat="1" ht="12.75">
      <c r="A1260" s="117"/>
      <c r="B1260" s="3"/>
      <c r="C1260" s="106" t="s">
        <v>10236</v>
      </c>
      <c r="D1260" s="96" t="s">
        <v>39</v>
      </c>
      <c r="E1260" s="4" t="s">
        <v>10328</v>
      </c>
      <c r="F1260" s="97" t="str">
        <f>IFERROR(VLOOKUP(C1260,Sheet9!$A$1:$C$457,2,FALSE),"")</f>
        <v/>
      </c>
      <c r="G1260" s="98"/>
      <c r="H1260" s="5"/>
      <c r="I1260" s="99"/>
      <c r="J1260" s="100">
        <v>45184</v>
      </c>
      <c r="K1260" s="1">
        <f t="shared" si="59"/>
        <v>45243</v>
      </c>
      <c r="L1260" s="101"/>
      <c r="M1260" s="99" t="str">
        <f>IFERROR(VLOOKUP(C1260,Sheet9!$A$1:$C$457,3,FALSE),"")</f>
        <v/>
      </c>
      <c r="N1260" s="101">
        <v>0</v>
      </c>
      <c r="O1260" s="102"/>
      <c r="P1260" s="101"/>
      <c r="Q1260" s="103" t="s">
        <v>62</v>
      </c>
      <c r="R1260" s="104">
        <f t="shared" si="58"/>
        <v>0</v>
      </c>
    </row>
    <row r="1261" spans="1:18" s="6" customFormat="1" ht="12.75">
      <c r="A1261" s="117"/>
      <c r="B1261" s="3"/>
      <c r="C1261" s="106" t="s">
        <v>10237</v>
      </c>
      <c r="D1261" s="96" t="s">
        <v>39</v>
      </c>
      <c r="E1261" s="4" t="s">
        <v>10328</v>
      </c>
      <c r="F1261" s="97" t="str">
        <f>IFERROR(VLOOKUP(C1261,Sheet9!$A$1:$C$457,2,FALSE),"")</f>
        <v/>
      </c>
      <c r="G1261" s="98"/>
      <c r="H1261" s="5"/>
      <c r="I1261" s="99"/>
      <c r="J1261" s="100">
        <v>45184</v>
      </c>
      <c r="K1261" s="1">
        <f t="shared" si="59"/>
        <v>45243</v>
      </c>
      <c r="L1261" s="101"/>
      <c r="M1261" s="99" t="str">
        <f>IFERROR(VLOOKUP(C1261,Sheet9!$A$1:$C$457,3,FALSE),"")</f>
        <v/>
      </c>
      <c r="N1261" s="101">
        <v>0</v>
      </c>
      <c r="O1261" s="102"/>
      <c r="P1261" s="101"/>
      <c r="Q1261" s="103" t="s">
        <v>62</v>
      </c>
      <c r="R1261" s="104">
        <f t="shared" si="58"/>
        <v>0</v>
      </c>
    </row>
    <row r="1262" spans="1:18" s="6" customFormat="1" ht="12.75">
      <c r="A1262" s="117"/>
      <c r="B1262" s="3"/>
      <c r="C1262" s="106" t="s">
        <v>10238</v>
      </c>
      <c r="D1262" s="96" t="s">
        <v>39</v>
      </c>
      <c r="E1262" s="4" t="s">
        <v>10328</v>
      </c>
      <c r="F1262" s="97" t="str">
        <f>IFERROR(VLOOKUP(C1262,Sheet9!$A$1:$C$457,2,FALSE),"")</f>
        <v/>
      </c>
      <c r="G1262" s="98"/>
      <c r="H1262" s="5"/>
      <c r="I1262" s="99"/>
      <c r="J1262" s="100">
        <v>45184</v>
      </c>
      <c r="K1262" s="1">
        <f t="shared" si="59"/>
        <v>45243</v>
      </c>
      <c r="L1262" s="101"/>
      <c r="M1262" s="99" t="str">
        <f>IFERROR(VLOOKUP(C1262,Sheet9!$A$1:$C$457,3,FALSE),"")</f>
        <v/>
      </c>
      <c r="N1262" s="101">
        <v>0</v>
      </c>
      <c r="O1262" s="102"/>
      <c r="P1262" s="101"/>
      <c r="Q1262" s="103" t="s">
        <v>62</v>
      </c>
      <c r="R1262" s="104">
        <f t="shared" si="58"/>
        <v>0</v>
      </c>
    </row>
    <row r="1263" spans="1:18" s="6" customFormat="1" ht="12.75">
      <c r="A1263" s="117"/>
      <c r="B1263" s="3"/>
      <c r="C1263" s="106" t="s">
        <v>10239</v>
      </c>
      <c r="D1263" s="96" t="s">
        <v>39</v>
      </c>
      <c r="E1263" s="4" t="s">
        <v>10328</v>
      </c>
      <c r="F1263" s="97" t="str">
        <f>IFERROR(VLOOKUP(C1263,Sheet9!$A$1:$C$457,2,FALSE),"")</f>
        <v/>
      </c>
      <c r="G1263" s="98"/>
      <c r="H1263" s="5"/>
      <c r="I1263" s="99"/>
      <c r="J1263" s="100">
        <v>45184</v>
      </c>
      <c r="K1263" s="1">
        <f t="shared" si="59"/>
        <v>45243</v>
      </c>
      <c r="L1263" s="101"/>
      <c r="M1263" s="99" t="str">
        <f>IFERROR(VLOOKUP(C1263,Sheet9!$A$1:$C$457,3,FALSE),"")</f>
        <v/>
      </c>
      <c r="N1263" s="101">
        <v>0</v>
      </c>
      <c r="O1263" s="102"/>
      <c r="P1263" s="101"/>
      <c r="Q1263" s="103" t="s">
        <v>62</v>
      </c>
      <c r="R1263" s="104">
        <f t="shared" si="58"/>
        <v>0</v>
      </c>
    </row>
    <row r="1264" spans="1:18" s="6" customFormat="1" ht="12.75">
      <c r="A1264" s="117"/>
      <c r="B1264" s="3"/>
      <c r="C1264" s="106" t="s">
        <v>10240</v>
      </c>
      <c r="D1264" s="96" t="s">
        <v>39</v>
      </c>
      <c r="E1264" s="4" t="s">
        <v>10328</v>
      </c>
      <c r="F1264" s="97" t="str">
        <f>IFERROR(VLOOKUP(C1264,Sheet9!$A$1:$C$457,2,FALSE),"")</f>
        <v/>
      </c>
      <c r="G1264" s="98"/>
      <c r="H1264" s="5"/>
      <c r="I1264" s="99"/>
      <c r="J1264" s="100">
        <v>45184</v>
      </c>
      <c r="K1264" s="1">
        <f t="shared" si="59"/>
        <v>45243</v>
      </c>
      <c r="L1264" s="101"/>
      <c r="M1264" s="99" t="str">
        <f>IFERROR(VLOOKUP(C1264,Sheet9!$A$1:$C$457,3,FALSE),"")</f>
        <v/>
      </c>
      <c r="N1264" s="101">
        <v>0</v>
      </c>
      <c r="O1264" s="102"/>
      <c r="P1264" s="101"/>
      <c r="Q1264" s="103" t="s">
        <v>62</v>
      </c>
      <c r="R1264" s="104">
        <f t="shared" si="58"/>
        <v>0</v>
      </c>
    </row>
    <row r="1265" spans="1:18" s="6" customFormat="1" ht="12.75">
      <c r="A1265" s="117"/>
      <c r="B1265" s="3"/>
      <c r="C1265" s="106" t="s">
        <v>10241</v>
      </c>
      <c r="D1265" s="96" t="s">
        <v>39</v>
      </c>
      <c r="E1265" s="4" t="s">
        <v>10328</v>
      </c>
      <c r="F1265" s="97" t="str">
        <f>IFERROR(VLOOKUP(C1265,Sheet9!$A$1:$C$457,2,FALSE),"")</f>
        <v/>
      </c>
      <c r="G1265" s="98"/>
      <c r="H1265" s="5"/>
      <c r="I1265" s="99"/>
      <c r="J1265" s="100">
        <v>45184</v>
      </c>
      <c r="K1265" s="1">
        <f t="shared" si="59"/>
        <v>45243</v>
      </c>
      <c r="L1265" s="101"/>
      <c r="M1265" s="99" t="str">
        <f>IFERROR(VLOOKUP(C1265,Sheet9!$A$1:$C$457,3,FALSE),"")</f>
        <v/>
      </c>
      <c r="N1265" s="101">
        <v>0</v>
      </c>
      <c r="O1265" s="102"/>
      <c r="P1265" s="101"/>
      <c r="Q1265" s="103" t="s">
        <v>62</v>
      </c>
      <c r="R1265" s="104">
        <f t="shared" si="58"/>
        <v>0</v>
      </c>
    </row>
    <row r="1266" spans="1:18" s="6" customFormat="1" ht="12.75">
      <c r="A1266" s="117"/>
      <c r="B1266" s="3"/>
      <c r="C1266" s="106" t="s">
        <v>10242</v>
      </c>
      <c r="D1266" s="96" t="s">
        <v>39</v>
      </c>
      <c r="E1266" s="4" t="s">
        <v>10328</v>
      </c>
      <c r="F1266" s="97" t="str">
        <f>IFERROR(VLOOKUP(C1266,Sheet9!$A$1:$C$457,2,FALSE),"")</f>
        <v/>
      </c>
      <c r="G1266" s="98"/>
      <c r="H1266" s="5"/>
      <c r="I1266" s="99"/>
      <c r="J1266" s="100">
        <v>45184</v>
      </c>
      <c r="K1266" s="1">
        <f t="shared" si="59"/>
        <v>45243</v>
      </c>
      <c r="L1266" s="101"/>
      <c r="M1266" s="99" t="str">
        <f>IFERROR(VLOOKUP(C1266,Sheet9!$A$1:$C$457,3,FALSE),"")</f>
        <v/>
      </c>
      <c r="N1266" s="101">
        <v>0</v>
      </c>
      <c r="O1266" s="102"/>
      <c r="P1266" s="101"/>
      <c r="Q1266" s="103" t="s">
        <v>62</v>
      </c>
      <c r="R1266" s="104">
        <f t="shared" si="58"/>
        <v>0</v>
      </c>
    </row>
    <row r="1267" spans="1:18" s="6" customFormat="1" ht="12.75">
      <c r="A1267" s="117"/>
      <c r="B1267" s="3"/>
      <c r="C1267" s="106" t="s">
        <v>10243</v>
      </c>
      <c r="D1267" s="96" t="s">
        <v>39</v>
      </c>
      <c r="E1267" s="4" t="s">
        <v>10328</v>
      </c>
      <c r="F1267" s="97" t="str">
        <f>IFERROR(VLOOKUP(C1267,Sheet9!$A$1:$C$457,2,FALSE),"")</f>
        <v/>
      </c>
      <c r="G1267" s="98"/>
      <c r="H1267" s="5"/>
      <c r="I1267" s="99"/>
      <c r="J1267" s="100">
        <v>45184</v>
      </c>
      <c r="K1267" s="1">
        <f t="shared" si="59"/>
        <v>45243</v>
      </c>
      <c r="L1267" s="101"/>
      <c r="M1267" s="99" t="str">
        <f>IFERROR(VLOOKUP(C1267,Sheet9!$A$1:$C$457,3,FALSE),"")</f>
        <v/>
      </c>
      <c r="N1267" s="101">
        <v>0</v>
      </c>
      <c r="O1267" s="102"/>
      <c r="P1267" s="101"/>
      <c r="Q1267" s="103" t="s">
        <v>62</v>
      </c>
      <c r="R1267" s="104">
        <f t="shared" si="58"/>
        <v>0</v>
      </c>
    </row>
    <row r="1268" spans="1:18" s="6" customFormat="1" ht="12.75">
      <c r="A1268" s="117"/>
      <c r="B1268" s="3"/>
      <c r="C1268" s="106" t="s">
        <v>10244</v>
      </c>
      <c r="D1268" s="96" t="s">
        <v>39</v>
      </c>
      <c r="E1268" s="4" t="s">
        <v>10328</v>
      </c>
      <c r="F1268" s="97" t="str">
        <f>IFERROR(VLOOKUP(C1268,Sheet9!$A$1:$C$457,2,FALSE),"")</f>
        <v/>
      </c>
      <c r="G1268" s="98"/>
      <c r="H1268" s="5"/>
      <c r="I1268" s="99"/>
      <c r="J1268" s="100">
        <v>45184</v>
      </c>
      <c r="K1268" s="1">
        <f t="shared" si="59"/>
        <v>45243</v>
      </c>
      <c r="L1268" s="101"/>
      <c r="M1268" s="99" t="str">
        <f>IFERROR(VLOOKUP(C1268,Sheet9!$A$1:$C$457,3,FALSE),"")</f>
        <v/>
      </c>
      <c r="N1268" s="101">
        <v>0</v>
      </c>
      <c r="O1268" s="102"/>
      <c r="P1268" s="101"/>
      <c r="Q1268" s="103" t="s">
        <v>62</v>
      </c>
      <c r="R1268" s="104">
        <f t="shared" si="58"/>
        <v>0</v>
      </c>
    </row>
    <row r="1269" spans="1:18" s="6" customFormat="1" ht="12.75">
      <c r="A1269" s="117"/>
      <c r="B1269" s="3"/>
      <c r="C1269" s="106" t="s">
        <v>10245</v>
      </c>
      <c r="D1269" s="96" t="s">
        <v>39</v>
      </c>
      <c r="E1269" s="4" t="s">
        <v>10328</v>
      </c>
      <c r="F1269" s="97" t="str">
        <f>IFERROR(VLOOKUP(C1269,Sheet9!$A$1:$C$457,2,FALSE),"")</f>
        <v/>
      </c>
      <c r="G1269" s="98"/>
      <c r="H1269" s="5"/>
      <c r="I1269" s="99"/>
      <c r="J1269" s="100">
        <v>45184</v>
      </c>
      <c r="K1269" s="1">
        <f t="shared" si="59"/>
        <v>45243</v>
      </c>
      <c r="L1269" s="101"/>
      <c r="M1269" s="99" t="str">
        <f>IFERROR(VLOOKUP(C1269,Sheet9!$A$1:$C$457,3,FALSE),"")</f>
        <v/>
      </c>
      <c r="N1269" s="101">
        <v>0</v>
      </c>
      <c r="O1269" s="102"/>
      <c r="P1269" s="101"/>
      <c r="Q1269" s="103" t="s">
        <v>62</v>
      </c>
      <c r="R1269" s="104">
        <f t="shared" si="58"/>
        <v>0</v>
      </c>
    </row>
    <row r="1270" spans="1:18" s="6" customFormat="1" ht="12.75">
      <c r="A1270" s="117"/>
      <c r="B1270" s="3"/>
      <c r="C1270" s="106" t="s">
        <v>10246</v>
      </c>
      <c r="D1270" s="96" t="s">
        <v>39</v>
      </c>
      <c r="E1270" s="4" t="s">
        <v>10328</v>
      </c>
      <c r="F1270" s="97" t="str">
        <f>IFERROR(VLOOKUP(C1270,Sheet9!$A$1:$C$457,2,FALSE),"")</f>
        <v/>
      </c>
      <c r="G1270" s="98"/>
      <c r="H1270" s="5"/>
      <c r="I1270" s="99"/>
      <c r="J1270" s="100">
        <v>45184</v>
      </c>
      <c r="K1270" s="1">
        <f t="shared" si="59"/>
        <v>45243</v>
      </c>
      <c r="L1270" s="101"/>
      <c r="M1270" s="99" t="str">
        <f>IFERROR(VLOOKUP(C1270,Sheet9!$A$1:$C$457,3,FALSE),"")</f>
        <v/>
      </c>
      <c r="N1270" s="101">
        <v>0</v>
      </c>
      <c r="O1270" s="102"/>
      <c r="P1270" s="101"/>
      <c r="Q1270" s="103" t="s">
        <v>62</v>
      </c>
      <c r="R1270" s="104">
        <f t="shared" si="58"/>
        <v>0</v>
      </c>
    </row>
    <row r="1271" spans="1:18" s="6" customFormat="1" ht="12.75">
      <c r="A1271" s="117"/>
      <c r="B1271" s="3"/>
      <c r="C1271" s="106" t="s">
        <v>10247</v>
      </c>
      <c r="D1271" s="96" t="s">
        <v>39</v>
      </c>
      <c r="E1271" s="4" t="s">
        <v>10328</v>
      </c>
      <c r="F1271" s="97" t="str">
        <f>IFERROR(VLOOKUP(C1271,Sheet9!$A$1:$C$457,2,FALSE),"")</f>
        <v/>
      </c>
      <c r="G1271" s="98"/>
      <c r="H1271" s="5"/>
      <c r="I1271" s="99"/>
      <c r="J1271" s="100">
        <v>45184</v>
      </c>
      <c r="K1271" s="1">
        <f t="shared" si="59"/>
        <v>45243</v>
      </c>
      <c r="L1271" s="101"/>
      <c r="M1271" s="99" t="str">
        <f>IFERROR(VLOOKUP(C1271,Sheet9!$A$1:$C$457,3,FALSE),"")</f>
        <v/>
      </c>
      <c r="N1271" s="101">
        <v>0</v>
      </c>
      <c r="O1271" s="102"/>
      <c r="P1271" s="101"/>
      <c r="Q1271" s="103" t="s">
        <v>62</v>
      </c>
      <c r="R1271" s="104">
        <f t="shared" si="58"/>
        <v>0</v>
      </c>
    </row>
    <row r="1272" spans="1:18" s="6" customFormat="1" ht="12.75">
      <c r="A1272" s="117"/>
      <c r="B1272" s="3"/>
      <c r="C1272" s="106" t="s">
        <v>10248</v>
      </c>
      <c r="D1272" s="96" t="s">
        <v>39</v>
      </c>
      <c r="E1272" s="4" t="s">
        <v>10328</v>
      </c>
      <c r="F1272" s="97" t="str">
        <f>IFERROR(VLOOKUP(C1272,Sheet9!$A$1:$C$457,2,FALSE),"")</f>
        <v/>
      </c>
      <c r="G1272" s="98"/>
      <c r="H1272" s="5"/>
      <c r="I1272" s="99"/>
      <c r="J1272" s="100">
        <v>45184</v>
      </c>
      <c r="K1272" s="1">
        <f t="shared" si="59"/>
        <v>45243</v>
      </c>
      <c r="L1272" s="101"/>
      <c r="M1272" s="99" t="str">
        <f>IFERROR(VLOOKUP(C1272,Sheet9!$A$1:$C$457,3,FALSE),"")</f>
        <v/>
      </c>
      <c r="N1272" s="101">
        <v>0</v>
      </c>
      <c r="O1272" s="102"/>
      <c r="P1272" s="101"/>
      <c r="Q1272" s="103" t="s">
        <v>62</v>
      </c>
      <c r="R1272" s="104">
        <f t="shared" si="58"/>
        <v>0</v>
      </c>
    </row>
    <row r="1273" spans="1:18" s="6" customFormat="1" ht="12.75">
      <c r="A1273" s="117"/>
      <c r="B1273" s="3"/>
      <c r="C1273" s="106" t="s">
        <v>10249</v>
      </c>
      <c r="D1273" s="96" t="s">
        <v>39</v>
      </c>
      <c r="E1273" s="4" t="s">
        <v>10328</v>
      </c>
      <c r="F1273" s="97" t="str">
        <f>IFERROR(VLOOKUP(C1273,Sheet9!$A$1:$C$457,2,FALSE),"")</f>
        <v/>
      </c>
      <c r="G1273" s="98"/>
      <c r="H1273" s="5"/>
      <c r="I1273" s="99"/>
      <c r="J1273" s="100">
        <v>45184</v>
      </c>
      <c r="K1273" s="1">
        <f t="shared" si="59"/>
        <v>45243</v>
      </c>
      <c r="L1273" s="101"/>
      <c r="M1273" s="99" t="str">
        <f>IFERROR(VLOOKUP(C1273,Sheet9!$A$1:$C$457,3,FALSE),"")</f>
        <v/>
      </c>
      <c r="N1273" s="101">
        <v>0</v>
      </c>
      <c r="O1273" s="102"/>
      <c r="P1273" s="101"/>
      <c r="Q1273" s="103" t="s">
        <v>62</v>
      </c>
      <c r="R1273" s="104">
        <f t="shared" si="58"/>
        <v>0</v>
      </c>
    </row>
    <row r="1274" spans="1:18" s="6" customFormat="1" ht="12.75">
      <c r="A1274" s="117"/>
      <c r="B1274" s="3"/>
      <c r="C1274" s="106" t="s">
        <v>10250</v>
      </c>
      <c r="D1274" s="96" t="s">
        <v>39</v>
      </c>
      <c r="E1274" s="4" t="s">
        <v>10328</v>
      </c>
      <c r="F1274" s="97" t="str">
        <f>IFERROR(VLOOKUP(C1274,Sheet9!$A$1:$C$457,2,FALSE),"")</f>
        <v/>
      </c>
      <c r="G1274" s="98"/>
      <c r="H1274" s="5"/>
      <c r="I1274" s="99"/>
      <c r="J1274" s="100">
        <v>45184</v>
      </c>
      <c r="K1274" s="1">
        <f t="shared" si="59"/>
        <v>45243</v>
      </c>
      <c r="L1274" s="101"/>
      <c r="M1274" s="99" t="str">
        <f>IFERROR(VLOOKUP(C1274,Sheet9!$A$1:$C$457,3,FALSE),"")</f>
        <v/>
      </c>
      <c r="N1274" s="101">
        <v>0</v>
      </c>
      <c r="O1274" s="102"/>
      <c r="P1274" s="101"/>
      <c r="Q1274" s="103" t="s">
        <v>62</v>
      </c>
      <c r="R1274" s="104">
        <f t="shared" si="58"/>
        <v>0</v>
      </c>
    </row>
    <row r="1275" spans="1:18" s="6" customFormat="1" ht="12.75">
      <c r="A1275" s="117"/>
      <c r="B1275" s="3"/>
      <c r="C1275" s="106" t="s">
        <v>10251</v>
      </c>
      <c r="D1275" s="96" t="s">
        <v>39</v>
      </c>
      <c r="E1275" s="4" t="s">
        <v>10328</v>
      </c>
      <c r="F1275" s="97" t="str">
        <f>IFERROR(VLOOKUP(C1275,Sheet9!$A$1:$C$457,2,FALSE),"")</f>
        <v/>
      </c>
      <c r="G1275" s="98"/>
      <c r="H1275" s="5"/>
      <c r="I1275" s="99"/>
      <c r="J1275" s="100">
        <v>45184</v>
      </c>
      <c r="K1275" s="1">
        <f t="shared" si="59"/>
        <v>45243</v>
      </c>
      <c r="L1275" s="101"/>
      <c r="M1275" s="99" t="str">
        <f>IFERROR(VLOOKUP(C1275,Sheet9!$A$1:$C$457,3,FALSE),"")</f>
        <v/>
      </c>
      <c r="N1275" s="101">
        <v>0</v>
      </c>
      <c r="O1275" s="102"/>
      <c r="P1275" s="101"/>
      <c r="Q1275" s="103" t="s">
        <v>62</v>
      </c>
      <c r="R1275" s="104">
        <f t="shared" si="58"/>
        <v>0</v>
      </c>
    </row>
    <row r="1276" spans="1:18" s="6" customFormat="1" ht="12.75">
      <c r="A1276" s="117"/>
      <c r="B1276" s="3"/>
      <c r="C1276" s="106" t="s">
        <v>10252</v>
      </c>
      <c r="D1276" s="96" t="s">
        <v>39</v>
      </c>
      <c r="E1276" s="4" t="s">
        <v>10328</v>
      </c>
      <c r="F1276" s="97" t="str">
        <f>IFERROR(VLOOKUP(C1276,Sheet9!$A$1:$C$457,2,FALSE),"")</f>
        <v/>
      </c>
      <c r="G1276" s="98"/>
      <c r="H1276" s="5"/>
      <c r="I1276" s="99"/>
      <c r="J1276" s="100">
        <v>45184</v>
      </c>
      <c r="K1276" s="1">
        <f t="shared" si="59"/>
        <v>45243</v>
      </c>
      <c r="L1276" s="101"/>
      <c r="M1276" s="99" t="str">
        <f>IFERROR(VLOOKUP(C1276,Sheet9!$A$1:$C$457,3,FALSE),"")</f>
        <v/>
      </c>
      <c r="N1276" s="101">
        <v>0</v>
      </c>
      <c r="O1276" s="102"/>
      <c r="P1276" s="101"/>
      <c r="Q1276" s="103" t="s">
        <v>62</v>
      </c>
      <c r="R1276" s="104">
        <f t="shared" si="58"/>
        <v>0</v>
      </c>
    </row>
    <row r="1277" spans="1:18" s="6" customFormat="1" ht="12.75">
      <c r="A1277" s="117"/>
      <c r="B1277" s="3"/>
      <c r="C1277" s="106" t="s">
        <v>10253</v>
      </c>
      <c r="D1277" s="96" t="s">
        <v>39</v>
      </c>
      <c r="E1277" s="4" t="s">
        <v>10328</v>
      </c>
      <c r="F1277" s="97" t="str">
        <f>IFERROR(VLOOKUP(C1277,Sheet9!$A$1:$C$457,2,FALSE),"")</f>
        <v/>
      </c>
      <c r="G1277" s="98"/>
      <c r="H1277" s="5"/>
      <c r="I1277" s="99"/>
      <c r="J1277" s="100">
        <v>45184</v>
      </c>
      <c r="K1277" s="1">
        <f t="shared" si="59"/>
        <v>45243</v>
      </c>
      <c r="L1277" s="101"/>
      <c r="M1277" s="99" t="str">
        <f>IFERROR(VLOOKUP(C1277,Sheet9!$A$1:$C$457,3,FALSE),"")</f>
        <v/>
      </c>
      <c r="N1277" s="101">
        <v>0</v>
      </c>
      <c r="O1277" s="102"/>
      <c r="P1277" s="101"/>
      <c r="Q1277" s="103" t="s">
        <v>62</v>
      </c>
      <c r="R1277" s="104">
        <f t="shared" si="58"/>
        <v>0</v>
      </c>
    </row>
    <row r="1278" spans="1:18" s="6" customFormat="1" ht="12.75">
      <c r="A1278" s="117"/>
      <c r="B1278" s="3"/>
      <c r="C1278" s="106" t="s">
        <v>10254</v>
      </c>
      <c r="D1278" s="96" t="s">
        <v>39</v>
      </c>
      <c r="E1278" s="4" t="s">
        <v>10328</v>
      </c>
      <c r="F1278" s="97" t="str">
        <f>IFERROR(VLOOKUP(C1278,Sheet9!$A$1:$C$457,2,FALSE),"")</f>
        <v/>
      </c>
      <c r="G1278" s="98"/>
      <c r="H1278" s="5"/>
      <c r="I1278" s="99"/>
      <c r="J1278" s="100">
        <v>45184</v>
      </c>
      <c r="K1278" s="1">
        <f t="shared" si="59"/>
        <v>45243</v>
      </c>
      <c r="L1278" s="101"/>
      <c r="M1278" s="99" t="str">
        <f>IFERROR(VLOOKUP(C1278,Sheet9!$A$1:$C$457,3,FALSE),"")</f>
        <v/>
      </c>
      <c r="N1278" s="101">
        <v>0</v>
      </c>
      <c r="O1278" s="102"/>
      <c r="P1278" s="101"/>
      <c r="Q1278" s="103" t="s">
        <v>62</v>
      </c>
      <c r="R1278" s="104">
        <f t="shared" si="58"/>
        <v>0</v>
      </c>
    </row>
    <row r="1279" spans="1:18" s="6" customFormat="1" ht="12.75">
      <c r="A1279" s="117"/>
      <c r="B1279" s="3"/>
      <c r="C1279" s="106" t="s">
        <v>10255</v>
      </c>
      <c r="D1279" s="96" t="s">
        <v>39</v>
      </c>
      <c r="E1279" s="4" t="s">
        <v>10328</v>
      </c>
      <c r="F1279" s="97" t="str">
        <f>IFERROR(VLOOKUP(C1279,Sheet9!$A$1:$C$457,2,FALSE),"")</f>
        <v/>
      </c>
      <c r="G1279" s="98"/>
      <c r="H1279" s="5"/>
      <c r="I1279" s="99"/>
      <c r="J1279" s="100">
        <v>45184</v>
      </c>
      <c r="K1279" s="1">
        <f t="shared" si="59"/>
        <v>45243</v>
      </c>
      <c r="L1279" s="101"/>
      <c r="M1279" s="99" t="str">
        <f>IFERROR(VLOOKUP(C1279,Sheet9!$A$1:$C$457,3,FALSE),"")</f>
        <v/>
      </c>
      <c r="N1279" s="101">
        <v>0</v>
      </c>
      <c r="O1279" s="102"/>
      <c r="P1279" s="101"/>
      <c r="Q1279" s="103" t="s">
        <v>62</v>
      </c>
      <c r="R1279" s="104">
        <f t="shared" si="58"/>
        <v>0</v>
      </c>
    </row>
    <row r="1280" spans="1:18" s="6" customFormat="1" ht="12.75">
      <c r="A1280" s="117"/>
      <c r="B1280" s="3"/>
      <c r="C1280" s="106" t="s">
        <v>10256</v>
      </c>
      <c r="D1280" s="96" t="s">
        <v>39</v>
      </c>
      <c r="E1280" s="4" t="s">
        <v>10328</v>
      </c>
      <c r="F1280" s="97" t="str">
        <f>IFERROR(VLOOKUP(C1280,Sheet9!$A$1:$C$457,2,FALSE),"")</f>
        <v/>
      </c>
      <c r="G1280" s="98"/>
      <c r="H1280" s="5"/>
      <c r="I1280" s="99"/>
      <c r="J1280" s="100">
        <v>45184</v>
      </c>
      <c r="K1280" s="1">
        <f t="shared" si="59"/>
        <v>45243</v>
      </c>
      <c r="L1280" s="101"/>
      <c r="M1280" s="99" t="str">
        <f>IFERROR(VLOOKUP(C1280,Sheet9!$A$1:$C$457,3,FALSE),"")</f>
        <v/>
      </c>
      <c r="N1280" s="101">
        <v>0</v>
      </c>
      <c r="O1280" s="102"/>
      <c r="P1280" s="101"/>
      <c r="Q1280" s="103" t="s">
        <v>62</v>
      </c>
      <c r="R1280" s="104">
        <f t="shared" si="58"/>
        <v>0</v>
      </c>
    </row>
    <row r="1281" spans="1:18" s="6" customFormat="1" ht="12.75">
      <c r="A1281" s="117"/>
      <c r="B1281" s="3"/>
      <c r="C1281" s="106" t="s">
        <v>10257</v>
      </c>
      <c r="D1281" s="96" t="s">
        <v>39</v>
      </c>
      <c r="E1281" s="4" t="s">
        <v>10328</v>
      </c>
      <c r="F1281" s="97" t="str">
        <f>IFERROR(VLOOKUP(C1281,Sheet9!$A$1:$C$457,2,FALSE),"")</f>
        <v/>
      </c>
      <c r="G1281" s="98"/>
      <c r="H1281" s="5"/>
      <c r="I1281" s="99"/>
      <c r="J1281" s="100">
        <v>45184</v>
      </c>
      <c r="K1281" s="1">
        <f t="shared" si="59"/>
        <v>45243</v>
      </c>
      <c r="L1281" s="101"/>
      <c r="M1281" s="99" t="str">
        <f>IFERROR(VLOOKUP(C1281,Sheet9!$A$1:$C$457,3,FALSE),"")</f>
        <v/>
      </c>
      <c r="N1281" s="101">
        <v>0</v>
      </c>
      <c r="O1281" s="102"/>
      <c r="P1281" s="101"/>
      <c r="Q1281" s="103" t="s">
        <v>62</v>
      </c>
      <c r="R1281" s="104">
        <f t="shared" si="58"/>
        <v>0</v>
      </c>
    </row>
    <row r="1282" spans="1:18" s="6" customFormat="1" ht="12.75">
      <c r="A1282" s="117"/>
      <c r="B1282" s="3"/>
      <c r="C1282" s="106" t="s">
        <v>10258</v>
      </c>
      <c r="D1282" s="96" t="s">
        <v>39</v>
      </c>
      <c r="E1282" s="4" t="s">
        <v>10328</v>
      </c>
      <c r="F1282" s="97" t="str">
        <f>IFERROR(VLOOKUP(C1282,Sheet9!$A$1:$C$457,2,FALSE),"")</f>
        <v/>
      </c>
      <c r="G1282" s="98"/>
      <c r="H1282" s="5"/>
      <c r="I1282" s="99"/>
      <c r="J1282" s="100">
        <v>45184</v>
      </c>
      <c r="K1282" s="1">
        <f t="shared" si="59"/>
        <v>45243</v>
      </c>
      <c r="L1282" s="101"/>
      <c r="M1282" s="99" t="str">
        <f>IFERROR(VLOOKUP(C1282,Sheet9!$A$1:$C$457,3,FALSE),"")</f>
        <v/>
      </c>
      <c r="N1282" s="101">
        <v>0</v>
      </c>
      <c r="O1282" s="102"/>
      <c r="P1282" s="101"/>
      <c r="Q1282" s="103" t="s">
        <v>62</v>
      </c>
      <c r="R1282" s="104">
        <f t="shared" si="58"/>
        <v>0</v>
      </c>
    </row>
    <row r="1283" spans="1:18" s="6" customFormat="1" ht="12.75">
      <c r="A1283" s="117"/>
      <c r="B1283" s="3"/>
      <c r="C1283" s="106" t="s">
        <v>10259</v>
      </c>
      <c r="D1283" s="96" t="s">
        <v>39</v>
      </c>
      <c r="E1283" s="4" t="s">
        <v>10328</v>
      </c>
      <c r="F1283" s="97" t="str">
        <f>IFERROR(VLOOKUP(C1283,Sheet9!$A$1:$C$457,2,FALSE),"")</f>
        <v/>
      </c>
      <c r="G1283" s="98"/>
      <c r="H1283" s="5"/>
      <c r="I1283" s="99"/>
      <c r="J1283" s="100">
        <v>45184</v>
      </c>
      <c r="K1283" s="1">
        <f t="shared" si="59"/>
        <v>45243</v>
      </c>
      <c r="L1283" s="101"/>
      <c r="M1283" s="99" t="str">
        <f>IFERROR(VLOOKUP(C1283,Sheet9!$A$1:$C$457,3,FALSE),"")</f>
        <v/>
      </c>
      <c r="N1283" s="101">
        <v>0</v>
      </c>
      <c r="O1283" s="102"/>
      <c r="P1283" s="101"/>
      <c r="Q1283" s="103" t="s">
        <v>62</v>
      </c>
      <c r="R1283" s="104">
        <f t="shared" si="58"/>
        <v>0</v>
      </c>
    </row>
    <row r="1284" spans="1:18" s="6" customFormat="1" ht="12.75">
      <c r="A1284" s="117"/>
      <c r="B1284" s="3"/>
      <c r="C1284" s="106" t="s">
        <v>3147</v>
      </c>
      <c r="D1284" s="96" t="s">
        <v>39</v>
      </c>
      <c r="E1284" s="4" t="s">
        <v>10328</v>
      </c>
      <c r="F1284" s="97" t="str">
        <f>IFERROR(VLOOKUP(C1284,Sheet9!$A$1:$C$457,2,FALSE),"")</f>
        <v/>
      </c>
      <c r="G1284" s="98"/>
      <c r="H1284" s="5"/>
      <c r="I1284" s="99"/>
      <c r="J1284" s="100">
        <v>45184</v>
      </c>
      <c r="K1284" s="1">
        <f t="shared" si="59"/>
        <v>45243</v>
      </c>
      <c r="L1284" s="101"/>
      <c r="M1284" s="99" t="str">
        <f>IFERROR(VLOOKUP(C1284,Sheet9!$A$1:$C$457,3,FALSE),"")</f>
        <v/>
      </c>
      <c r="N1284" s="101">
        <v>0</v>
      </c>
      <c r="O1284" s="102"/>
      <c r="P1284" s="101"/>
      <c r="Q1284" s="103" t="s">
        <v>62</v>
      </c>
      <c r="R1284" s="104">
        <f t="shared" si="58"/>
        <v>0</v>
      </c>
    </row>
    <row r="1285" spans="1:18" s="6" customFormat="1" ht="12.75">
      <c r="A1285" s="117"/>
      <c r="B1285" s="3"/>
      <c r="C1285" s="106" t="s">
        <v>10260</v>
      </c>
      <c r="D1285" s="96" t="s">
        <v>39</v>
      </c>
      <c r="E1285" s="4" t="s">
        <v>10328</v>
      </c>
      <c r="F1285" s="97" t="str">
        <f>IFERROR(VLOOKUP(C1285,Sheet9!$A$1:$C$457,2,FALSE),"")</f>
        <v/>
      </c>
      <c r="G1285" s="98"/>
      <c r="H1285" s="5"/>
      <c r="I1285" s="99"/>
      <c r="J1285" s="100">
        <v>45184</v>
      </c>
      <c r="K1285" s="1">
        <f t="shared" si="59"/>
        <v>45243</v>
      </c>
      <c r="L1285" s="101"/>
      <c r="M1285" s="99" t="str">
        <f>IFERROR(VLOOKUP(C1285,Sheet9!$A$1:$C$457,3,FALSE),"")</f>
        <v/>
      </c>
      <c r="N1285" s="101">
        <v>0</v>
      </c>
      <c r="O1285" s="102"/>
      <c r="P1285" s="101"/>
      <c r="Q1285" s="103" t="s">
        <v>62</v>
      </c>
      <c r="R1285" s="104">
        <f t="shared" si="58"/>
        <v>0</v>
      </c>
    </row>
    <row r="1286" spans="1:18" s="6" customFormat="1" ht="12.75">
      <c r="A1286" s="117"/>
      <c r="B1286" s="3"/>
      <c r="C1286" s="106" t="s">
        <v>10261</v>
      </c>
      <c r="D1286" s="96" t="s">
        <v>39</v>
      </c>
      <c r="E1286" s="4" t="s">
        <v>10328</v>
      </c>
      <c r="F1286" s="97" t="str">
        <f>IFERROR(VLOOKUP(C1286,Sheet9!$A$1:$C$457,2,FALSE),"")</f>
        <v/>
      </c>
      <c r="G1286" s="98"/>
      <c r="H1286" s="5"/>
      <c r="I1286" s="99"/>
      <c r="J1286" s="100">
        <v>45184</v>
      </c>
      <c r="K1286" s="1">
        <f t="shared" si="59"/>
        <v>45243</v>
      </c>
      <c r="L1286" s="101"/>
      <c r="M1286" s="99" t="str">
        <f>IFERROR(VLOOKUP(C1286,Sheet9!$A$1:$C$457,3,FALSE),"")</f>
        <v/>
      </c>
      <c r="N1286" s="101">
        <v>0</v>
      </c>
      <c r="O1286" s="102"/>
      <c r="P1286" s="101"/>
      <c r="Q1286" s="103" t="s">
        <v>62</v>
      </c>
      <c r="R1286" s="104">
        <f t="shared" si="58"/>
        <v>0</v>
      </c>
    </row>
    <row r="1287" spans="1:18" s="6" customFormat="1" ht="12.75">
      <c r="A1287" s="117"/>
      <c r="B1287" s="3"/>
      <c r="C1287" s="106" t="s">
        <v>10262</v>
      </c>
      <c r="D1287" s="96" t="s">
        <v>39</v>
      </c>
      <c r="E1287" s="4" t="s">
        <v>10328</v>
      </c>
      <c r="F1287" s="97" t="str">
        <f>IFERROR(VLOOKUP(C1287,Sheet9!$A$1:$C$457,2,FALSE),"")</f>
        <v/>
      </c>
      <c r="G1287" s="98"/>
      <c r="H1287" s="5"/>
      <c r="I1287" s="99"/>
      <c r="J1287" s="100">
        <v>45184</v>
      </c>
      <c r="K1287" s="1">
        <f t="shared" si="59"/>
        <v>45243</v>
      </c>
      <c r="L1287" s="101"/>
      <c r="M1287" s="99" t="str">
        <f>IFERROR(VLOOKUP(C1287,Sheet9!$A$1:$C$457,3,FALSE),"")</f>
        <v/>
      </c>
      <c r="N1287" s="101">
        <v>0</v>
      </c>
      <c r="O1287" s="102"/>
      <c r="P1287" s="101"/>
      <c r="Q1287" s="103" t="s">
        <v>62</v>
      </c>
      <c r="R1287" s="104">
        <f t="shared" si="58"/>
        <v>0</v>
      </c>
    </row>
    <row r="1288" spans="1:18" s="6" customFormat="1" ht="12.75">
      <c r="A1288" s="117"/>
      <c r="B1288" s="3"/>
      <c r="C1288" s="106" t="s">
        <v>10263</v>
      </c>
      <c r="D1288" s="96" t="s">
        <v>39</v>
      </c>
      <c r="E1288" s="4" t="s">
        <v>10328</v>
      </c>
      <c r="F1288" s="97" t="str">
        <f>IFERROR(VLOOKUP(C1288,Sheet9!$A$1:$C$457,2,FALSE),"")</f>
        <v/>
      </c>
      <c r="G1288" s="98"/>
      <c r="H1288" s="5"/>
      <c r="I1288" s="99"/>
      <c r="J1288" s="100">
        <v>45184</v>
      </c>
      <c r="K1288" s="1">
        <f t="shared" si="59"/>
        <v>45243</v>
      </c>
      <c r="L1288" s="101"/>
      <c r="M1288" s="99" t="str">
        <f>IFERROR(VLOOKUP(C1288,Sheet9!$A$1:$C$457,3,FALSE),"")</f>
        <v/>
      </c>
      <c r="N1288" s="101">
        <v>0</v>
      </c>
      <c r="O1288" s="102"/>
      <c r="P1288" s="101"/>
      <c r="Q1288" s="103" t="s">
        <v>62</v>
      </c>
      <c r="R1288" s="104">
        <f t="shared" si="58"/>
        <v>0</v>
      </c>
    </row>
    <row r="1289" spans="1:18" s="6" customFormat="1" ht="12.75">
      <c r="A1289" s="117"/>
      <c r="B1289" s="3"/>
      <c r="C1289" s="106" t="s">
        <v>3165</v>
      </c>
      <c r="D1289" s="96" t="s">
        <v>39</v>
      </c>
      <c r="E1289" s="4" t="s">
        <v>10328</v>
      </c>
      <c r="F1289" s="97" t="str">
        <f>IFERROR(VLOOKUP(C1289,Sheet9!$A$1:$C$457,2,FALSE),"")</f>
        <v/>
      </c>
      <c r="G1289" s="98"/>
      <c r="H1289" s="5"/>
      <c r="I1289" s="99"/>
      <c r="J1289" s="100">
        <v>45184</v>
      </c>
      <c r="K1289" s="1">
        <f t="shared" si="59"/>
        <v>45243</v>
      </c>
      <c r="L1289" s="101"/>
      <c r="M1289" s="99" t="str">
        <f>IFERROR(VLOOKUP(C1289,Sheet9!$A$1:$C$457,3,FALSE),"")</f>
        <v/>
      </c>
      <c r="N1289" s="101">
        <v>0</v>
      </c>
      <c r="O1289" s="102"/>
      <c r="P1289" s="101"/>
      <c r="Q1289" s="103" t="s">
        <v>62</v>
      </c>
      <c r="R1289" s="104">
        <f t="shared" ref="R1289:R1352" si="60">P1289+N1289+L1289+I1289</f>
        <v>0</v>
      </c>
    </row>
    <row r="1290" spans="1:18" s="6" customFormat="1" ht="12.75">
      <c r="A1290" s="117"/>
      <c r="B1290" s="3"/>
      <c r="C1290" s="106" t="s">
        <v>10279</v>
      </c>
      <c r="D1290" s="96" t="s">
        <v>39</v>
      </c>
      <c r="E1290" s="4" t="s">
        <v>10329</v>
      </c>
      <c r="F1290" s="97" t="str">
        <f>IFERROR(VLOOKUP(C1290,Sheet9!$A$1:$C$457,2,FALSE),"")</f>
        <v/>
      </c>
      <c r="G1290" s="98"/>
      <c r="H1290" s="5"/>
      <c r="I1290" s="99"/>
      <c r="J1290" s="100">
        <v>45188</v>
      </c>
      <c r="K1290" s="1">
        <f t="shared" si="59"/>
        <v>45247</v>
      </c>
      <c r="L1290" s="101"/>
      <c r="M1290" s="99" t="str">
        <f>IFERROR(VLOOKUP(C1290,Sheet9!$A$1:$C$457,3,FALSE),"")</f>
        <v/>
      </c>
      <c r="N1290" s="101">
        <v>0</v>
      </c>
      <c r="O1290" s="102"/>
      <c r="P1290" s="101"/>
      <c r="Q1290" s="103" t="s">
        <v>62</v>
      </c>
      <c r="R1290" s="104">
        <f t="shared" si="60"/>
        <v>0</v>
      </c>
    </row>
    <row r="1291" spans="1:18" s="6" customFormat="1" ht="12.75">
      <c r="A1291" s="117"/>
      <c r="B1291" s="3"/>
      <c r="C1291" s="106" t="s">
        <v>10307</v>
      </c>
      <c r="D1291" s="96" t="s">
        <v>39</v>
      </c>
      <c r="E1291" s="4" t="s">
        <v>10329</v>
      </c>
      <c r="F1291" s="97" t="str">
        <f>IFERROR(VLOOKUP(C1291,Sheet9!$A$1:$C$457,2,FALSE),"")</f>
        <v/>
      </c>
      <c r="G1291" s="98"/>
      <c r="H1291" s="5"/>
      <c r="I1291" s="99"/>
      <c r="J1291" s="100">
        <v>45188</v>
      </c>
      <c r="K1291" s="1">
        <f t="shared" si="59"/>
        <v>45247</v>
      </c>
      <c r="L1291" s="101"/>
      <c r="M1291" s="99" t="str">
        <f>IFERROR(VLOOKUP(C1291,Sheet9!$A$1:$C$457,3,FALSE),"")</f>
        <v/>
      </c>
      <c r="N1291" s="101">
        <v>0</v>
      </c>
      <c r="O1291" s="102"/>
      <c r="P1291" s="101"/>
      <c r="Q1291" s="103" t="s">
        <v>62</v>
      </c>
      <c r="R1291" s="104">
        <f t="shared" si="60"/>
        <v>0</v>
      </c>
    </row>
    <row r="1292" spans="1:18" s="6" customFormat="1" ht="12.75">
      <c r="A1292" s="117"/>
      <c r="B1292" s="3"/>
      <c r="C1292" s="106" t="s">
        <v>10426</v>
      </c>
      <c r="D1292" s="96"/>
      <c r="E1292" s="4" t="s">
        <v>10761</v>
      </c>
      <c r="F1292" s="97" t="str">
        <f>IFERROR(VLOOKUP(C1292,Sheet9!$A$1:$C$457,2,FALSE),"")</f>
        <v/>
      </c>
      <c r="G1292" s="98"/>
      <c r="H1292" s="5"/>
      <c r="I1292" s="99"/>
      <c r="J1292" s="100">
        <v>45194</v>
      </c>
      <c r="K1292" s="1">
        <f t="shared" si="59"/>
        <v>45253</v>
      </c>
      <c r="L1292" s="101"/>
      <c r="M1292" s="99" t="str">
        <f>IFERROR(VLOOKUP(C1292,Sheet9!$A$1:$C$457,3,FALSE),"")</f>
        <v/>
      </c>
      <c r="N1292" s="101">
        <v>0</v>
      </c>
      <c r="O1292" s="102"/>
      <c r="P1292" s="101"/>
      <c r="Q1292" s="103" t="s">
        <v>62</v>
      </c>
      <c r="R1292" s="104">
        <f t="shared" si="60"/>
        <v>0</v>
      </c>
    </row>
    <row r="1293" spans="1:18" s="6" customFormat="1" ht="12.75">
      <c r="A1293" s="117"/>
      <c r="B1293" s="3"/>
      <c r="C1293" s="106" t="s">
        <v>10427</v>
      </c>
      <c r="D1293" s="96"/>
      <c r="E1293" s="4" t="s">
        <v>10761</v>
      </c>
      <c r="F1293" s="97" t="str">
        <f>IFERROR(VLOOKUP(C1293,Sheet9!$A$1:$C$457,2,FALSE),"")</f>
        <v/>
      </c>
      <c r="G1293" s="98"/>
      <c r="H1293" s="5"/>
      <c r="I1293" s="99"/>
      <c r="J1293" s="100">
        <v>45194</v>
      </c>
      <c r="K1293" s="1">
        <f t="shared" si="59"/>
        <v>45253</v>
      </c>
      <c r="L1293" s="101"/>
      <c r="M1293" s="99" t="str">
        <f>IFERROR(VLOOKUP(C1293,Sheet9!$A$1:$C$457,3,FALSE),"")</f>
        <v/>
      </c>
      <c r="N1293" s="101">
        <v>0</v>
      </c>
      <c r="O1293" s="102"/>
      <c r="P1293" s="101"/>
      <c r="Q1293" s="103" t="s">
        <v>62</v>
      </c>
      <c r="R1293" s="104">
        <f t="shared" si="60"/>
        <v>0</v>
      </c>
    </row>
    <row r="1294" spans="1:18" s="6" customFormat="1" ht="12.75">
      <c r="A1294" s="117"/>
      <c r="B1294" s="3"/>
      <c r="C1294" s="106" t="s">
        <v>10428</v>
      </c>
      <c r="D1294" s="96"/>
      <c r="E1294" s="4" t="s">
        <v>10761</v>
      </c>
      <c r="F1294" s="97" t="str">
        <f>IFERROR(VLOOKUP(C1294,Sheet9!$A$1:$C$457,2,FALSE),"")</f>
        <v/>
      </c>
      <c r="G1294" s="98"/>
      <c r="H1294" s="5"/>
      <c r="I1294" s="99"/>
      <c r="J1294" s="100">
        <v>45194</v>
      </c>
      <c r="K1294" s="1">
        <f t="shared" si="59"/>
        <v>45253</v>
      </c>
      <c r="L1294" s="101"/>
      <c r="M1294" s="99" t="str">
        <f>IFERROR(VLOOKUP(C1294,Sheet9!$A$1:$C$457,3,FALSE),"")</f>
        <v/>
      </c>
      <c r="N1294" s="101">
        <v>0</v>
      </c>
      <c r="O1294" s="102"/>
      <c r="P1294" s="101"/>
      <c r="Q1294" s="103" t="s">
        <v>62</v>
      </c>
      <c r="R1294" s="104">
        <f t="shared" si="60"/>
        <v>0</v>
      </c>
    </row>
    <row r="1295" spans="1:18" s="6" customFormat="1" ht="12.75">
      <c r="A1295" s="117"/>
      <c r="B1295" s="3"/>
      <c r="C1295" s="106" t="s">
        <v>10429</v>
      </c>
      <c r="D1295" s="96"/>
      <c r="E1295" s="4" t="s">
        <v>10761</v>
      </c>
      <c r="F1295" s="97" t="str">
        <f>IFERROR(VLOOKUP(C1295,Sheet9!$A$1:$C$457,2,FALSE),"")</f>
        <v/>
      </c>
      <c r="G1295" s="98"/>
      <c r="H1295" s="5"/>
      <c r="I1295" s="99"/>
      <c r="J1295" s="100">
        <v>45194</v>
      </c>
      <c r="K1295" s="1">
        <f t="shared" si="59"/>
        <v>45253</v>
      </c>
      <c r="L1295" s="101"/>
      <c r="M1295" s="99" t="str">
        <f>IFERROR(VLOOKUP(C1295,Sheet9!$A$1:$C$457,3,FALSE),"")</f>
        <v/>
      </c>
      <c r="N1295" s="101">
        <v>0</v>
      </c>
      <c r="O1295" s="102"/>
      <c r="P1295" s="101"/>
      <c r="Q1295" s="103" t="s">
        <v>62</v>
      </c>
      <c r="R1295" s="104">
        <f t="shared" si="60"/>
        <v>0</v>
      </c>
    </row>
    <row r="1296" spans="1:18" s="6" customFormat="1" ht="12.75">
      <c r="A1296" s="117"/>
      <c r="B1296" s="3"/>
      <c r="C1296" s="106" t="s">
        <v>10430</v>
      </c>
      <c r="D1296" s="96"/>
      <c r="E1296" s="4" t="s">
        <v>10761</v>
      </c>
      <c r="F1296" s="97" t="str">
        <f>IFERROR(VLOOKUP(C1296,Sheet9!$A$1:$C$457,2,FALSE),"")</f>
        <v/>
      </c>
      <c r="G1296" s="98"/>
      <c r="H1296" s="5"/>
      <c r="I1296" s="99"/>
      <c r="J1296" s="100">
        <v>45194</v>
      </c>
      <c r="K1296" s="1">
        <f t="shared" si="59"/>
        <v>45253</v>
      </c>
      <c r="L1296" s="101"/>
      <c r="M1296" s="99" t="str">
        <f>IFERROR(VLOOKUP(C1296,Sheet9!$A$1:$C$457,3,FALSE),"")</f>
        <v/>
      </c>
      <c r="N1296" s="101">
        <v>0</v>
      </c>
      <c r="O1296" s="102"/>
      <c r="P1296" s="101"/>
      <c r="Q1296" s="103" t="s">
        <v>62</v>
      </c>
      <c r="R1296" s="104">
        <f t="shared" si="60"/>
        <v>0</v>
      </c>
    </row>
    <row r="1297" spans="1:18" s="6" customFormat="1" ht="12.75">
      <c r="A1297" s="117"/>
      <c r="B1297" s="3"/>
      <c r="C1297" s="106" t="s">
        <v>10431</v>
      </c>
      <c r="D1297" s="96"/>
      <c r="E1297" s="4" t="s">
        <v>10761</v>
      </c>
      <c r="F1297" s="97" t="str">
        <f>IFERROR(VLOOKUP(C1297,Sheet9!$A$1:$C$457,2,FALSE),"")</f>
        <v/>
      </c>
      <c r="G1297" s="98"/>
      <c r="H1297" s="5"/>
      <c r="I1297" s="99"/>
      <c r="J1297" s="100">
        <v>45194</v>
      </c>
      <c r="K1297" s="1">
        <f t="shared" si="59"/>
        <v>45253</v>
      </c>
      <c r="L1297" s="101"/>
      <c r="M1297" s="99" t="str">
        <f>IFERROR(VLOOKUP(C1297,Sheet9!$A$1:$C$457,3,FALSE),"")</f>
        <v/>
      </c>
      <c r="N1297" s="101">
        <v>0</v>
      </c>
      <c r="O1297" s="102"/>
      <c r="P1297" s="101"/>
      <c r="Q1297" s="103" t="s">
        <v>62</v>
      </c>
      <c r="R1297" s="104">
        <f t="shared" si="60"/>
        <v>0</v>
      </c>
    </row>
    <row r="1298" spans="1:18" s="6" customFormat="1" ht="12.75">
      <c r="A1298" s="117"/>
      <c r="B1298" s="3"/>
      <c r="C1298" s="106" t="s">
        <v>10432</v>
      </c>
      <c r="D1298" s="96"/>
      <c r="E1298" s="4" t="s">
        <v>10761</v>
      </c>
      <c r="F1298" s="97" t="str">
        <f>IFERROR(VLOOKUP(C1298,Sheet9!$A$1:$C$457,2,FALSE),"")</f>
        <v/>
      </c>
      <c r="G1298" s="98"/>
      <c r="H1298" s="5"/>
      <c r="I1298" s="99"/>
      <c r="J1298" s="100">
        <v>45194</v>
      </c>
      <c r="K1298" s="1">
        <f t="shared" si="59"/>
        <v>45253</v>
      </c>
      <c r="L1298" s="101"/>
      <c r="M1298" s="99" t="str">
        <f>IFERROR(VLOOKUP(C1298,Sheet9!$A$1:$C$457,3,FALSE),"")</f>
        <v/>
      </c>
      <c r="N1298" s="101">
        <v>0</v>
      </c>
      <c r="O1298" s="102"/>
      <c r="P1298" s="101"/>
      <c r="Q1298" s="103" t="s">
        <v>62</v>
      </c>
      <c r="R1298" s="104">
        <f t="shared" si="60"/>
        <v>0</v>
      </c>
    </row>
    <row r="1299" spans="1:18" s="6" customFormat="1" ht="12.75">
      <c r="A1299" s="117"/>
      <c r="B1299" s="3"/>
      <c r="C1299" s="106" t="s">
        <v>10433</v>
      </c>
      <c r="D1299" s="96"/>
      <c r="E1299" s="4" t="s">
        <v>10761</v>
      </c>
      <c r="F1299" s="97" t="str">
        <f>IFERROR(VLOOKUP(C1299,Sheet9!$A$1:$C$457,2,FALSE),"")</f>
        <v/>
      </c>
      <c r="G1299" s="98"/>
      <c r="H1299" s="5"/>
      <c r="I1299" s="99"/>
      <c r="J1299" s="100">
        <v>45194</v>
      </c>
      <c r="K1299" s="1">
        <f t="shared" si="59"/>
        <v>45253</v>
      </c>
      <c r="L1299" s="101"/>
      <c r="M1299" s="99" t="str">
        <f>IFERROR(VLOOKUP(C1299,Sheet9!$A$1:$C$457,3,FALSE),"")</f>
        <v/>
      </c>
      <c r="N1299" s="101">
        <v>0</v>
      </c>
      <c r="O1299" s="102"/>
      <c r="P1299" s="101"/>
      <c r="Q1299" s="103" t="s">
        <v>62</v>
      </c>
      <c r="R1299" s="104">
        <f t="shared" si="60"/>
        <v>0</v>
      </c>
    </row>
    <row r="1300" spans="1:18" s="6" customFormat="1" ht="12.75">
      <c r="A1300" s="117"/>
      <c r="B1300" s="3"/>
      <c r="C1300" s="106" t="s">
        <v>10434</v>
      </c>
      <c r="D1300" s="96"/>
      <c r="E1300" s="4" t="s">
        <v>10761</v>
      </c>
      <c r="F1300" s="97" t="str">
        <f>IFERROR(VLOOKUP(C1300,Sheet9!$A$1:$C$457,2,FALSE),"")</f>
        <v/>
      </c>
      <c r="G1300" s="98"/>
      <c r="H1300" s="5"/>
      <c r="I1300" s="99"/>
      <c r="J1300" s="100">
        <v>45194</v>
      </c>
      <c r="K1300" s="1">
        <f t="shared" ref="K1300:K1363" si="61">59+J1300</f>
        <v>45253</v>
      </c>
      <c r="L1300" s="101"/>
      <c r="M1300" s="99" t="str">
        <f>IFERROR(VLOOKUP(C1300,Sheet9!$A$1:$C$457,3,FALSE),"")</f>
        <v/>
      </c>
      <c r="N1300" s="101">
        <v>0</v>
      </c>
      <c r="O1300" s="102"/>
      <c r="P1300" s="101"/>
      <c r="Q1300" s="103" t="s">
        <v>62</v>
      </c>
      <c r="R1300" s="104">
        <f t="shared" si="60"/>
        <v>0</v>
      </c>
    </row>
    <row r="1301" spans="1:18" s="6" customFormat="1" ht="12.75">
      <c r="A1301" s="117"/>
      <c r="B1301" s="3"/>
      <c r="C1301" s="106" t="s">
        <v>10435</v>
      </c>
      <c r="D1301" s="96"/>
      <c r="E1301" s="4" t="s">
        <v>10761</v>
      </c>
      <c r="F1301" s="97" t="str">
        <f>IFERROR(VLOOKUP(C1301,Sheet9!$A$1:$C$457,2,FALSE),"")</f>
        <v/>
      </c>
      <c r="G1301" s="98"/>
      <c r="H1301" s="5"/>
      <c r="I1301" s="99"/>
      <c r="J1301" s="100">
        <v>45194</v>
      </c>
      <c r="K1301" s="1">
        <f t="shared" si="61"/>
        <v>45253</v>
      </c>
      <c r="L1301" s="101"/>
      <c r="M1301" s="99" t="str">
        <f>IFERROR(VLOOKUP(C1301,Sheet9!$A$1:$C$457,3,FALSE),"")</f>
        <v/>
      </c>
      <c r="N1301" s="101">
        <v>0</v>
      </c>
      <c r="O1301" s="102"/>
      <c r="P1301" s="101"/>
      <c r="Q1301" s="103" t="s">
        <v>62</v>
      </c>
      <c r="R1301" s="104">
        <f t="shared" si="60"/>
        <v>0</v>
      </c>
    </row>
    <row r="1302" spans="1:18" s="6" customFormat="1" ht="12.75">
      <c r="A1302" s="117"/>
      <c r="B1302" s="3"/>
      <c r="C1302" s="106" t="s">
        <v>10436</v>
      </c>
      <c r="D1302" s="96"/>
      <c r="E1302" s="4" t="s">
        <v>10761</v>
      </c>
      <c r="F1302" s="97" t="str">
        <f>IFERROR(VLOOKUP(C1302,Sheet9!$A$1:$C$457,2,FALSE),"")</f>
        <v/>
      </c>
      <c r="G1302" s="98"/>
      <c r="H1302" s="5"/>
      <c r="I1302" s="99"/>
      <c r="J1302" s="100">
        <v>45194</v>
      </c>
      <c r="K1302" s="1">
        <f t="shared" si="61"/>
        <v>45253</v>
      </c>
      <c r="L1302" s="101"/>
      <c r="M1302" s="99" t="str">
        <f>IFERROR(VLOOKUP(C1302,Sheet9!$A$1:$C$457,3,FALSE),"")</f>
        <v/>
      </c>
      <c r="N1302" s="101">
        <v>0</v>
      </c>
      <c r="O1302" s="102"/>
      <c r="P1302" s="101"/>
      <c r="Q1302" s="103" t="s">
        <v>62</v>
      </c>
      <c r="R1302" s="104">
        <f t="shared" si="60"/>
        <v>0</v>
      </c>
    </row>
    <row r="1303" spans="1:18" s="6" customFormat="1" ht="12.75">
      <c r="A1303" s="117"/>
      <c r="B1303" s="3"/>
      <c r="C1303" s="106" t="s">
        <v>10437</v>
      </c>
      <c r="D1303" s="96"/>
      <c r="E1303" s="4" t="s">
        <v>10761</v>
      </c>
      <c r="F1303" s="97" t="str">
        <f>IFERROR(VLOOKUP(C1303,Sheet9!$A$1:$C$457,2,FALSE),"")</f>
        <v/>
      </c>
      <c r="G1303" s="98"/>
      <c r="H1303" s="5"/>
      <c r="I1303" s="99"/>
      <c r="J1303" s="100">
        <v>45194</v>
      </c>
      <c r="K1303" s="1">
        <f t="shared" si="61"/>
        <v>45253</v>
      </c>
      <c r="L1303" s="101"/>
      <c r="M1303" s="99" t="str">
        <f>IFERROR(VLOOKUP(C1303,Sheet9!$A$1:$C$457,3,FALSE),"")</f>
        <v/>
      </c>
      <c r="N1303" s="101">
        <v>0</v>
      </c>
      <c r="O1303" s="102"/>
      <c r="P1303" s="101"/>
      <c r="Q1303" s="103" t="s">
        <v>62</v>
      </c>
      <c r="R1303" s="104">
        <f t="shared" si="60"/>
        <v>0</v>
      </c>
    </row>
    <row r="1304" spans="1:18" s="6" customFormat="1" ht="12.75">
      <c r="A1304" s="117"/>
      <c r="B1304" s="3"/>
      <c r="C1304" s="106" t="s">
        <v>4984</v>
      </c>
      <c r="D1304" s="96"/>
      <c r="E1304" s="4" t="s">
        <v>10761</v>
      </c>
      <c r="F1304" s="97" t="str">
        <f>IFERROR(VLOOKUP(C1304,Sheet9!$A$1:$C$457,2,FALSE),"")</f>
        <v/>
      </c>
      <c r="G1304" s="98"/>
      <c r="H1304" s="5"/>
      <c r="I1304" s="99"/>
      <c r="J1304" s="100">
        <v>45194</v>
      </c>
      <c r="K1304" s="1">
        <f t="shared" si="61"/>
        <v>45253</v>
      </c>
      <c r="L1304" s="101"/>
      <c r="M1304" s="99" t="str">
        <f>IFERROR(VLOOKUP(C1304,Sheet9!$A$1:$C$457,3,FALSE),"")</f>
        <v/>
      </c>
      <c r="N1304" s="101">
        <v>0</v>
      </c>
      <c r="O1304" s="102"/>
      <c r="P1304" s="101"/>
      <c r="Q1304" s="103" t="s">
        <v>62</v>
      </c>
      <c r="R1304" s="104">
        <f t="shared" si="60"/>
        <v>0</v>
      </c>
    </row>
    <row r="1305" spans="1:18" s="6" customFormat="1" ht="12.75">
      <c r="A1305" s="117"/>
      <c r="B1305" s="3"/>
      <c r="C1305" s="106" t="s">
        <v>10438</v>
      </c>
      <c r="D1305" s="96"/>
      <c r="E1305" s="4" t="s">
        <v>10761</v>
      </c>
      <c r="F1305" s="97" t="str">
        <f>IFERROR(VLOOKUP(C1305,Sheet9!$A$1:$C$457,2,FALSE),"")</f>
        <v/>
      </c>
      <c r="G1305" s="98"/>
      <c r="H1305" s="5"/>
      <c r="I1305" s="99"/>
      <c r="J1305" s="100">
        <v>45194</v>
      </c>
      <c r="K1305" s="1">
        <f t="shared" si="61"/>
        <v>45253</v>
      </c>
      <c r="L1305" s="101"/>
      <c r="M1305" s="99" t="str">
        <f>IFERROR(VLOOKUP(C1305,Sheet9!$A$1:$C$457,3,FALSE),"")</f>
        <v/>
      </c>
      <c r="N1305" s="101">
        <v>0</v>
      </c>
      <c r="O1305" s="102"/>
      <c r="P1305" s="101"/>
      <c r="Q1305" s="103" t="s">
        <v>62</v>
      </c>
      <c r="R1305" s="104">
        <f t="shared" si="60"/>
        <v>0</v>
      </c>
    </row>
    <row r="1306" spans="1:18" s="6" customFormat="1" ht="12.75">
      <c r="A1306" s="117"/>
      <c r="B1306" s="3"/>
      <c r="C1306" s="106" t="s">
        <v>1893</v>
      </c>
      <c r="D1306" s="96"/>
      <c r="E1306" s="4" t="s">
        <v>10761</v>
      </c>
      <c r="F1306" s="97" t="str">
        <f>IFERROR(VLOOKUP(C1306,Sheet9!$A$1:$C$457,2,FALSE),"")</f>
        <v/>
      </c>
      <c r="G1306" s="98"/>
      <c r="H1306" s="5"/>
      <c r="I1306" s="99"/>
      <c r="J1306" s="100">
        <v>45194</v>
      </c>
      <c r="K1306" s="1">
        <f t="shared" si="61"/>
        <v>45253</v>
      </c>
      <c r="L1306" s="101"/>
      <c r="M1306" s="99" t="str">
        <f>IFERROR(VLOOKUP(C1306,Sheet9!$A$1:$C$457,3,FALSE),"")</f>
        <v/>
      </c>
      <c r="N1306" s="101">
        <v>0</v>
      </c>
      <c r="O1306" s="102"/>
      <c r="P1306" s="101"/>
      <c r="Q1306" s="103" t="s">
        <v>62</v>
      </c>
      <c r="R1306" s="104">
        <f t="shared" si="60"/>
        <v>0</v>
      </c>
    </row>
    <row r="1307" spans="1:18" s="6" customFormat="1" ht="12.75">
      <c r="A1307" s="117"/>
      <c r="B1307" s="3"/>
      <c r="C1307" s="106" t="s">
        <v>10439</v>
      </c>
      <c r="D1307" s="96"/>
      <c r="E1307" s="4" t="s">
        <v>10761</v>
      </c>
      <c r="F1307" s="97" t="str">
        <f>IFERROR(VLOOKUP(C1307,Sheet9!$A$1:$C$457,2,FALSE),"")</f>
        <v/>
      </c>
      <c r="G1307" s="98"/>
      <c r="H1307" s="5"/>
      <c r="I1307" s="99"/>
      <c r="J1307" s="100">
        <v>45194</v>
      </c>
      <c r="K1307" s="1">
        <f t="shared" si="61"/>
        <v>45253</v>
      </c>
      <c r="L1307" s="101"/>
      <c r="M1307" s="99" t="str">
        <f>IFERROR(VLOOKUP(C1307,Sheet9!$A$1:$C$457,3,FALSE),"")</f>
        <v/>
      </c>
      <c r="N1307" s="101">
        <v>0</v>
      </c>
      <c r="O1307" s="102"/>
      <c r="P1307" s="101"/>
      <c r="Q1307" s="103" t="s">
        <v>62</v>
      </c>
      <c r="R1307" s="104">
        <f t="shared" si="60"/>
        <v>0</v>
      </c>
    </row>
    <row r="1308" spans="1:18" s="6" customFormat="1" ht="12.75">
      <c r="A1308" s="117"/>
      <c r="B1308" s="3"/>
      <c r="C1308" s="106" t="s">
        <v>10440</v>
      </c>
      <c r="D1308" s="96"/>
      <c r="E1308" s="4" t="s">
        <v>10761</v>
      </c>
      <c r="F1308" s="97" t="str">
        <f>IFERROR(VLOOKUP(C1308,Sheet9!$A$1:$C$457,2,FALSE),"")</f>
        <v/>
      </c>
      <c r="G1308" s="98"/>
      <c r="H1308" s="5"/>
      <c r="I1308" s="99"/>
      <c r="J1308" s="100">
        <v>45194</v>
      </c>
      <c r="K1308" s="1">
        <f t="shared" si="61"/>
        <v>45253</v>
      </c>
      <c r="L1308" s="101"/>
      <c r="M1308" s="99" t="str">
        <f>IFERROR(VLOOKUP(C1308,Sheet9!$A$1:$C$457,3,FALSE),"")</f>
        <v/>
      </c>
      <c r="N1308" s="101">
        <v>0</v>
      </c>
      <c r="O1308" s="102"/>
      <c r="P1308" s="101"/>
      <c r="Q1308" s="103" t="s">
        <v>62</v>
      </c>
      <c r="R1308" s="104">
        <f t="shared" si="60"/>
        <v>0</v>
      </c>
    </row>
    <row r="1309" spans="1:18" s="6" customFormat="1" ht="12.75">
      <c r="A1309" s="117"/>
      <c r="B1309" s="3"/>
      <c r="C1309" s="106" t="s">
        <v>10441</v>
      </c>
      <c r="D1309" s="96"/>
      <c r="E1309" s="4" t="s">
        <v>10761</v>
      </c>
      <c r="F1309" s="97" t="str">
        <f>IFERROR(VLOOKUP(C1309,Sheet9!$A$1:$C$457,2,FALSE),"")</f>
        <v/>
      </c>
      <c r="G1309" s="98"/>
      <c r="H1309" s="5"/>
      <c r="I1309" s="99"/>
      <c r="J1309" s="100">
        <v>45194</v>
      </c>
      <c r="K1309" s="1">
        <f t="shared" si="61"/>
        <v>45253</v>
      </c>
      <c r="L1309" s="101"/>
      <c r="M1309" s="99" t="str">
        <f>IFERROR(VLOOKUP(C1309,Sheet9!$A$1:$C$457,3,FALSE),"")</f>
        <v/>
      </c>
      <c r="N1309" s="101">
        <v>0</v>
      </c>
      <c r="O1309" s="102"/>
      <c r="P1309" s="101"/>
      <c r="Q1309" s="103" t="s">
        <v>62</v>
      </c>
      <c r="R1309" s="104">
        <f t="shared" si="60"/>
        <v>0</v>
      </c>
    </row>
    <row r="1310" spans="1:18" s="6" customFormat="1" ht="12.75">
      <c r="A1310" s="117"/>
      <c r="B1310" s="3"/>
      <c r="C1310" s="106" t="s">
        <v>10442</v>
      </c>
      <c r="D1310" s="96"/>
      <c r="E1310" s="4" t="s">
        <v>10761</v>
      </c>
      <c r="F1310" s="97" t="str">
        <f>IFERROR(VLOOKUP(C1310,Sheet9!$A$1:$C$457,2,FALSE),"")</f>
        <v/>
      </c>
      <c r="G1310" s="98"/>
      <c r="H1310" s="5"/>
      <c r="I1310" s="99"/>
      <c r="J1310" s="100">
        <v>45194</v>
      </c>
      <c r="K1310" s="1">
        <f t="shared" si="61"/>
        <v>45253</v>
      </c>
      <c r="L1310" s="101"/>
      <c r="M1310" s="99" t="str">
        <f>IFERROR(VLOOKUP(C1310,Sheet9!$A$1:$C$457,3,FALSE),"")</f>
        <v/>
      </c>
      <c r="N1310" s="101">
        <v>0</v>
      </c>
      <c r="O1310" s="102"/>
      <c r="P1310" s="101"/>
      <c r="Q1310" s="103" t="s">
        <v>62</v>
      </c>
      <c r="R1310" s="104">
        <f t="shared" si="60"/>
        <v>0</v>
      </c>
    </row>
    <row r="1311" spans="1:18" s="6" customFormat="1" ht="12.75">
      <c r="A1311" s="117"/>
      <c r="B1311" s="3"/>
      <c r="C1311" s="106" t="s">
        <v>10443</v>
      </c>
      <c r="D1311" s="96"/>
      <c r="E1311" s="4" t="s">
        <v>10761</v>
      </c>
      <c r="F1311" s="97" t="str">
        <f>IFERROR(VLOOKUP(C1311,Sheet9!$A$1:$C$457,2,FALSE),"")</f>
        <v/>
      </c>
      <c r="G1311" s="98"/>
      <c r="H1311" s="5"/>
      <c r="I1311" s="99"/>
      <c r="J1311" s="100">
        <v>45194</v>
      </c>
      <c r="K1311" s="1">
        <f t="shared" si="61"/>
        <v>45253</v>
      </c>
      <c r="L1311" s="101"/>
      <c r="M1311" s="99" t="str">
        <f>IFERROR(VLOOKUP(C1311,Sheet9!$A$1:$C$457,3,FALSE),"")</f>
        <v/>
      </c>
      <c r="N1311" s="101">
        <v>0</v>
      </c>
      <c r="O1311" s="102"/>
      <c r="P1311" s="101"/>
      <c r="Q1311" s="103" t="s">
        <v>62</v>
      </c>
      <c r="R1311" s="104">
        <f t="shared" si="60"/>
        <v>0</v>
      </c>
    </row>
    <row r="1312" spans="1:18" s="6" customFormat="1" ht="12.75">
      <c r="A1312" s="117"/>
      <c r="B1312" s="3"/>
      <c r="C1312" s="106" t="s">
        <v>10444</v>
      </c>
      <c r="D1312" s="96"/>
      <c r="E1312" s="4" t="s">
        <v>10761</v>
      </c>
      <c r="F1312" s="97" t="str">
        <f>IFERROR(VLOOKUP(C1312,Sheet9!$A$1:$C$457,2,FALSE),"")</f>
        <v/>
      </c>
      <c r="G1312" s="98"/>
      <c r="H1312" s="5"/>
      <c r="I1312" s="99"/>
      <c r="J1312" s="100">
        <v>45194</v>
      </c>
      <c r="K1312" s="1">
        <f t="shared" si="61"/>
        <v>45253</v>
      </c>
      <c r="L1312" s="101"/>
      <c r="M1312" s="99" t="str">
        <f>IFERROR(VLOOKUP(C1312,Sheet9!$A$1:$C$457,3,FALSE),"")</f>
        <v/>
      </c>
      <c r="N1312" s="101">
        <v>0</v>
      </c>
      <c r="O1312" s="102"/>
      <c r="P1312" s="101"/>
      <c r="Q1312" s="103" t="s">
        <v>62</v>
      </c>
      <c r="R1312" s="104">
        <f t="shared" si="60"/>
        <v>0</v>
      </c>
    </row>
    <row r="1313" spans="1:18" s="6" customFormat="1" ht="12.75">
      <c r="A1313" s="117"/>
      <c r="B1313" s="3"/>
      <c r="C1313" s="106" t="s">
        <v>10445</v>
      </c>
      <c r="D1313" s="96"/>
      <c r="E1313" s="4" t="s">
        <v>10761</v>
      </c>
      <c r="F1313" s="97" t="str">
        <f>IFERROR(VLOOKUP(C1313,Sheet9!$A$1:$C$457,2,FALSE),"")</f>
        <v/>
      </c>
      <c r="G1313" s="98"/>
      <c r="H1313" s="5"/>
      <c r="I1313" s="99"/>
      <c r="J1313" s="100">
        <v>45194</v>
      </c>
      <c r="K1313" s="1">
        <f t="shared" si="61"/>
        <v>45253</v>
      </c>
      <c r="L1313" s="101"/>
      <c r="M1313" s="99" t="str">
        <f>IFERROR(VLOOKUP(C1313,Sheet9!$A$1:$C$457,3,FALSE),"")</f>
        <v/>
      </c>
      <c r="N1313" s="101">
        <v>0</v>
      </c>
      <c r="O1313" s="102"/>
      <c r="P1313" s="101"/>
      <c r="Q1313" s="103" t="s">
        <v>62</v>
      </c>
      <c r="R1313" s="104">
        <f t="shared" si="60"/>
        <v>0</v>
      </c>
    </row>
    <row r="1314" spans="1:18" s="6" customFormat="1" ht="12.75">
      <c r="A1314" s="117"/>
      <c r="B1314" s="3"/>
      <c r="C1314" s="106" t="s">
        <v>10446</v>
      </c>
      <c r="D1314" s="96"/>
      <c r="E1314" s="4" t="s">
        <v>10761</v>
      </c>
      <c r="F1314" s="97" t="str">
        <f>IFERROR(VLOOKUP(C1314,Sheet9!$A$1:$C$457,2,FALSE),"")</f>
        <v/>
      </c>
      <c r="G1314" s="98"/>
      <c r="H1314" s="5"/>
      <c r="I1314" s="99"/>
      <c r="J1314" s="100">
        <v>45194</v>
      </c>
      <c r="K1314" s="1">
        <f t="shared" si="61"/>
        <v>45253</v>
      </c>
      <c r="L1314" s="101"/>
      <c r="M1314" s="99" t="str">
        <f>IFERROR(VLOOKUP(C1314,Sheet9!$A$1:$C$457,3,FALSE),"")</f>
        <v/>
      </c>
      <c r="N1314" s="101">
        <v>0</v>
      </c>
      <c r="O1314" s="102"/>
      <c r="P1314" s="101"/>
      <c r="Q1314" s="103" t="s">
        <v>62</v>
      </c>
      <c r="R1314" s="104">
        <f t="shared" si="60"/>
        <v>0</v>
      </c>
    </row>
    <row r="1315" spans="1:18" s="6" customFormat="1" ht="12.75">
      <c r="A1315" s="117"/>
      <c r="B1315" s="3"/>
      <c r="C1315" s="106" t="s">
        <v>10447</v>
      </c>
      <c r="D1315" s="96"/>
      <c r="E1315" s="4" t="s">
        <v>10761</v>
      </c>
      <c r="F1315" s="97" t="str">
        <f>IFERROR(VLOOKUP(C1315,Sheet9!$A$1:$C$457,2,FALSE),"")</f>
        <v/>
      </c>
      <c r="G1315" s="98"/>
      <c r="H1315" s="5"/>
      <c r="I1315" s="99"/>
      <c r="J1315" s="100">
        <v>45194</v>
      </c>
      <c r="K1315" s="1">
        <f t="shared" si="61"/>
        <v>45253</v>
      </c>
      <c r="L1315" s="101"/>
      <c r="M1315" s="99" t="str">
        <f>IFERROR(VLOOKUP(C1315,Sheet9!$A$1:$C$457,3,FALSE),"")</f>
        <v/>
      </c>
      <c r="N1315" s="101">
        <v>0</v>
      </c>
      <c r="O1315" s="102"/>
      <c r="P1315" s="101"/>
      <c r="Q1315" s="103" t="s">
        <v>62</v>
      </c>
      <c r="R1315" s="104">
        <f t="shared" si="60"/>
        <v>0</v>
      </c>
    </row>
    <row r="1316" spans="1:18" s="6" customFormat="1" ht="12.75">
      <c r="A1316" s="117"/>
      <c r="B1316" s="3"/>
      <c r="C1316" s="106" t="s">
        <v>10448</v>
      </c>
      <c r="D1316" s="96"/>
      <c r="E1316" s="4" t="s">
        <v>10761</v>
      </c>
      <c r="F1316" s="97" t="str">
        <f>IFERROR(VLOOKUP(C1316,Sheet9!$A$1:$C$457,2,FALSE),"")</f>
        <v/>
      </c>
      <c r="G1316" s="98"/>
      <c r="H1316" s="5"/>
      <c r="I1316" s="99"/>
      <c r="J1316" s="100">
        <v>45194</v>
      </c>
      <c r="K1316" s="1">
        <f t="shared" si="61"/>
        <v>45253</v>
      </c>
      <c r="L1316" s="101"/>
      <c r="M1316" s="99" t="str">
        <f>IFERROR(VLOOKUP(C1316,Sheet9!$A$1:$C$457,3,FALSE),"")</f>
        <v/>
      </c>
      <c r="N1316" s="101">
        <v>0</v>
      </c>
      <c r="O1316" s="102"/>
      <c r="P1316" s="101"/>
      <c r="Q1316" s="103" t="s">
        <v>62</v>
      </c>
      <c r="R1316" s="104">
        <f t="shared" si="60"/>
        <v>0</v>
      </c>
    </row>
    <row r="1317" spans="1:18" s="6" customFormat="1" ht="12.75">
      <c r="A1317" s="117"/>
      <c r="B1317" s="3"/>
      <c r="C1317" s="106" t="s">
        <v>4770</v>
      </c>
      <c r="D1317" s="96"/>
      <c r="E1317" s="4" t="s">
        <v>10761</v>
      </c>
      <c r="F1317" s="97" t="str">
        <f>IFERROR(VLOOKUP(C1317,Sheet9!$A$1:$C$457,2,FALSE),"")</f>
        <v/>
      </c>
      <c r="G1317" s="98"/>
      <c r="H1317" s="5"/>
      <c r="I1317" s="99"/>
      <c r="J1317" s="100">
        <v>45194</v>
      </c>
      <c r="K1317" s="1">
        <f t="shared" si="61"/>
        <v>45253</v>
      </c>
      <c r="L1317" s="101"/>
      <c r="M1317" s="99" t="str">
        <f>IFERROR(VLOOKUP(C1317,Sheet9!$A$1:$C$457,3,FALSE),"")</f>
        <v/>
      </c>
      <c r="N1317" s="101">
        <v>0</v>
      </c>
      <c r="O1317" s="102"/>
      <c r="P1317" s="101"/>
      <c r="Q1317" s="103" t="s">
        <v>62</v>
      </c>
      <c r="R1317" s="104">
        <f t="shared" si="60"/>
        <v>0</v>
      </c>
    </row>
    <row r="1318" spans="1:18" s="6" customFormat="1" ht="12.75">
      <c r="A1318" s="117"/>
      <c r="B1318" s="3"/>
      <c r="C1318" s="106" t="s">
        <v>10449</v>
      </c>
      <c r="D1318" s="96"/>
      <c r="E1318" s="4" t="s">
        <v>10761</v>
      </c>
      <c r="F1318" s="97" t="str">
        <f>IFERROR(VLOOKUP(C1318,Sheet9!$A$1:$C$457,2,FALSE),"")</f>
        <v/>
      </c>
      <c r="G1318" s="98"/>
      <c r="H1318" s="5"/>
      <c r="I1318" s="99"/>
      <c r="J1318" s="100">
        <v>45194</v>
      </c>
      <c r="K1318" s="1">
        <f t="shared" si="61"/>
        <v>45253</v>
      </c>
      <c r="L1318" s="101"/>
      <c r="M1318" s="99" t="str">
        <f>IFERROR(VLOOKUP(C1318,Sheet9!$A$1:$C$457,3,FALSE),"")</f>
        <v/>
      </c>
      <c r="N1318" s="101">
        <v>0</v>
      </c>
      <c r="O1318" s="102"/>
      <c r="P1318" s="101"/>
      <c r="Q1318" s="103" t="s">
        <v>62</v>
      </c>
      <c r="R1318" s="104">
        <f t="shared" si="60"/>
        <v>0</v>
      </c>
    </row>
    <row r="1319" spans="1:18" s="6" customFormat="1" ht="12.75">
      <c r="A1319" s="117"/>
      <c r="B1319" s="3"/>
      <c r="C1319" s="106" t="s">
        <v>10450</v>
      </c>
      <c r="D1319" s="96"/>
      <c r="E1319" s="4" t="s">
        <v>10761</v>
      </c>
      <c r="F1319" s="97" t="str">
        <f>IFERROR(VLOOKUP(C1319,Sheet9!$A$1:$C$457,2,FALSE),"")</f>
        <v/>
      </c>
      <c r="G1319" s="98"/>
      <c r="H1319" s="5"/>
      <c r="I1319" s="99"/>
      <c r="J1319" s="100">
        <v>45194</v>
      </c>
      <c r="K1319" s="1">
        <f t="shared" si="61"/>
        <v>45253</v>
      </c>
      <c r="L1319" s="101"/>
      <c r="M1319" s="99" t="str">
        <f>IFERROR(VLOOKUP(C1319,Sheet9!$A$1:$C$457,3,FALSE),"")</f>
        <v/>
      </c>
      <c r="N1319" s="101">
        <v>0</v>
      </c>
      <c r="O1319" s="102"/>
      <c r="P1319" s="101"/>
      <c r="Q1319" s="103" t="s">
        <v>62</v>
      </c>
      <c r="R1319" s="104">
        <f t="shared" si="60"/>
        <v>0</v>
      </c>
    </row>
    <row r="1320" spans="1:18" s="6" customFormat="1" ht="12.75">
      <c r="A1320" s="117"/>
      <c r="B1320" s="3"/>
      <c r="C1320" s="106" t="s">
        <v>10451</v>
      </c>
      <c r="D1320" s="96"/>
      <c r="E1320" s="4" t="s">
        <v>10761</v>
      </c>
      <c r="F1320" s="97" t="str">
        <f>IFERROR(VLOOKUP(C1320,Sheet9!$A$1:$C$457,2,FALSE),"")</f>
        <v/>
      </c>
      <c r="G1320" s="98"/>
      <c r="H1320" s="5"/>
      <c r="I1320" s="99"/>
      <c r="J1320" s="100">
        <v>45194</v>
      </c>
      <c r="K1320" s="1">
        <f t="shared" si="61"/>
        <v>45253</v>
      </c>
      <c r="L1320" s="101"/>
      <c r="M1320" s="99" t="str">
        <f>IFERROR(VLOOKUP(C1320,Sheet9!$A$1:$C$457,3,FALSE),"")</f>
        <v/>
      </c>
      <c r="N1320" s="101">
        <v>0</v>
      </c>
      <c r="O1320" s="102"/>
      <c r="P1320" s="101"/>
      <c r="Q1320" s="103" t="s">
        <v>62</v>
      </c>
      <c r="R1320" s="104">
        <f t="shared" si="60"/>
        <v>0</v>
      </c>
    </row>
    <row r="1321" spans="1:18" s="6" customFormat="1" ht="12.75">
      <c r="A1321" s="117"/>
      <c r="B1321" s="3"/>
      <c r="C1321" s="106" t="s">
        <v>6141</v>
      </c>
      <c r="D1321" s="96"/>
      <c r="E1321" s="4" t="s">
        <v>10761</v>
      </c>
      <c r="F1321" s="97" t="str">
        <f>IFERROR(VLOOKUP(C1321,Sheet9!$A$1:$C$457,2,FALSE),"")</f>
        <v/>
      </c>
      <c r="G1321" s="98"/>
      <c r="H1321" s="5"/>
      <c r="I1321" s="99"/>
      <c r="J1321" s="100">
        <v>45194</v>
      </c>
      <c r="K1321" s="1">
        <f t="shared" si="61"/>
        <v>45253</v>
      </c>
      <c r="L1321" s="101"/>
      <c r="M1321" s="99" t="str">
        <f>IFERROR(VLOOKUP(C1321,Sheet9!$A$1:$C$457,3,FALSE),"")</f>
        <v/>
      </c>
      <c r="N1321" s="101">
        <v>0</v>
      </c>
      <c r="O1321" s="102"/>
      <c r="P1321" s="101"/>
      <c r="Q1321" s="103" t="s">
        <v>62</v>
      </c>
      <c r="R1321" s="104">
        <f t="shared" si="60"/>
        <v>0</v>
      </c>
    </row>
    <row r="1322" spans="1:18" s="6" customFormat="1" ht="12.75">
      <c r="A1322" s="117"/>
      <c r="B1322" s="3"/>
      <c r="C1322" s="106" t="s">
        <v>10452</v>
      </c>
      <c r="D1322" s="96"/>
      <c r="E1322" s="4" t="s">
        <v>10761</v>
      </c>
      <c r="F1322" s="97" t="str">
        <f>IFERROR(VLOOKUP(C1322,Sheet9!$A$1:$C$457,2,FALSE),"")</f>
        <v/>
      </c>
      <c r="G1322" s="98"/>
      <c r="H1322" s="5"/>
      <c r="I1322" s="99"/>
      <c r="J1322" s="100">
        <v>45194</v>
      </c>
      <c r="K1322" s="1">
        <f t="shared" si="61"/>
        <v>45253</v>
      </c>
      <c r="L1322" s="101"/>
      <c r="M1322" s="99" t="str">
        <f>IFERROR(VLOOKUP(C1322,Sheet9!$A$1:$C$457,3,FALSE),"")</f>
        <v/>
      </c>
      <c r="N1322" s="101">
        <v>0</v>
      </c>
      <c r="O1322" s="102"/>
      <c r="P1322" s="101"/>
      <c r="Q1322" s="103" t="s">
        <v>62</v>
      </c>
      <c r="R1322" s="104">
        <f t="shared" si="60"/>
        <v>0</v>
      </c>
    </row>
    <row r="1323" spans="1:18" s="6" customFormat="1" ht="12.75">
      <c r="A1323" s="117"/>
      <c r="B1323" s="3"/>
      <c r="C1323" s="106" t="s">
        <v>10453</v>
      </c>
      <c r="D1323" s="96"/>
      <c r="E1323" s="4" t="s">
        <v>10761</v>
      </c>
      <c r="F1323" s="97" t="str">
        <f>IFERROR(VLOOKUP(C1323,Sheet9!$A$1:$C$457,2,FALSE),"")</f>
        <v/>
      </c>
      <c r="G1323" s="98"/>
      <c r="H1323" s="5"/>
      <c r="I1323" s="99"/>
      <c r="J1323" s="100">
        <v>45194</v>
      </c>
      <c r="K1323" s="1">
        <f t="shared" si="61"/>
        <v>45253</v>
      </c>
      <c r="L1323" s="101"/>
      <c r="M1323" s="99" t="str">
        <f>IFERROR(VLOOKUP(C1323,Sheet9!$A$1:$C$457,3,FALSE),"")</f>
        <v/>
      </c>
      <c r="N1323" s="101">
        <v>0</v>
      </c>
      <c r="O1323" s="102"/>
      <c r="P1323" s="101"/>
      <c r="Q1323" s="103" t="s">
        <v>62</v>
      </c>
      <c r="R1323" s="104">
        <f t="shared" si="60"/>
        <v>0</v>
      </c>
    </row>
    <row r="1324" spans="1:18" s="6" customFormat="1" ht="12.75">
      <c r="A1324" s="117"/>
      <c r="B1324" s="3"/>
      <c r="C1324" s="106" t="s">
        <v>10454</v>
      </c>
      <c r="D1324" s="96"/>
      <c r="E1324" s="4" t="s">
        <v>10761</v>
      </c>
      <c r="F1324" s="97" t="str">
        <f>IFERROR(VLOOKUP(C1324,Sheet9!$A$1:$C$457,2,FALSE),"")</f>
        <v/>
      </c>
      <c r="G1324" s="98"/>
      <c r="H1324" s="5"/>
      <c r="I1324" s="99"/>
      <c r="J1324" s="100">
        <v>45194</v>
      </c>
      <c r="K1324" s="1">
        <f t="shared" si="61"/>
        <v>45253</v>
      </c>
      <c r="L1324" s="101"/>
      <c r="M1324" s="99" t="str">
        <f>IFERROR(VLOOKUP(C1324,Sheet9!$A$1:$C$457,3,FALSE),"")</f>
        <v/>
      </c>
      <c r="N1324" s="101">
        <v>0</v>
      </c>
      <c r="O1324" s="102"/>
      <c r="P1324" s="101"/>
      <c r="Q1324" s="103" t="s">
        <v>62</v>
      </c>
      <c r="R1324" s="104">
        <f t="shared" si="60"/>
        <v>0</v>
      </c>
    </row>
    <row r="1325" spans="1:18" s="6" customFormat="1" ht="12.75">
      <c r="A1325" s="117"/>
      <c r="B1325" s="3"/>
      <c r="C1325" s="106" t="s">
        <v>10455</v>
      </c>
      <c r="D1325" s="96"/>
      <c r="E1325" s="4" t="s">
        <v>10761</v>
      </c>
      <c r="F1325" s="97" t="str">
        <f>IFERROR(VLOOKUP(C1325,Sheet9!$A$1:$C$457,2,FALSE),"")</f>
        <v/>
      </c>
      <c r="G1325" s="98"/>
      <c r="H1325" s="5"/>
      <c r="I1325" s="99"/>
      <c r="J1325" s="100">
        <v>45194</v>
      </c>
      <c r="K1325" s="1">
        <f t="shared" si="61"/>
        <v>45253</v>
      </c>
      <c r="L1325" s="101"/>
      <c r="M1325" s="99" t="str">
        <f>IFERROR(VLOOKUP(C1325,Sheet9!$A$1:$C$457,3,FALSE),"")</f>
        <v/>
      </c>
      <c r="N1325" s="101">
        <v>0</v>
      </c>
      <c r="O1325" s="102"/>
      <c r="P1325" s="101"/>
      <c r="Q1325" s="103" t="s">
        <v>62</v>
      </c>
      <c r="R1325" s="104">
        <f t="shared" si="60"/>
        <v>0</v>
      </c>
    </row>
    <row r="1326" spans="1:18" s="6" customFormat="1" ht="12.75">
      <c r="A1326" s="117"/>
      <c r="B1326" s="3"/>
      <c r="C1326" s="106" t="s">
        <v>10456</v>
      </c>
      <c r="D1326" s="96"/>
      <c r="E1326" s="4" t="s">
        <v>10761</v>
      </c>
      <c r="F1326" s="97" t="str">
        <f>IFERROR(VLOOKUP(C1326,Sheet9!$A$1:$C$457,2,FALSE),"")</f>
        <v/>
      </c>
      <c r="G1326" s="98"/>
      <c r="H1326" s="5"/>
      <c r="I1326" s="99"/>
      <c r="J1326" s="100">
        <v>45194</v>
      </c>
      <c r="K1326" s="1">
        <f t="shared" si="61"/>
        <v>45253</v>
      </c>
      <c r="L1326" s="101"/>
      <c r="M1326" s="99" t="str">
        <f>IFERROR(VLOOKUP(C1326,Sheet9!$A$1:$C$457,3,FALSE),"")</f>
        <v/>
      </c>
      <c r="N1326" s="101">
        <v>0</v>
      </c>
      <c r="O1326" s="102"/>
      <c r="P1326" s="101"/>
      <c r="Q1326" s="103" t="s">
        <v>62</v>
      </c>
      <c r="R1326" s="104">
        <f t="shared" si="60"/>
        <v>0</v>
      </c>
    </row>
    <row r="1327" spans="1:18" s="6" customFormat="1" ht="12.75">
      <c r="A1327" s="117"/>
      <c r="B1327" s="3"/>
      <c r="C1327" s="106" t="s">
        <v>10457</v>
      </c>
      <c r="D1327" s="96"/>
      <c r="E1327" s="4" t="s">
        <v>10761</v>
      </c>
      <c r="F1327" s="97" t="str">
        <f>IFERROR(VLOOKUP(C1327,Sheet9!$A$1:$C$457,2,FALSE),"")</f>
        <v/>
      </c>
      <c r="G1327" s="98"/>
      <c r="H1327" s="5"/>
      <c r="I1327" s="99"/>
      <c r="J1327" s="100">
        <v>45194</v>
      </c>
      <c r="K1327" s="1">
        <f t="shared" si="61"/>
        <v>45253</v>
      </c>
      <c r="L1327" s="101"/>
      <c r="M1327" s="99" t="str">
        <f>IFERROR(VLOOKUP(C1327,Sheet9!$A$1:$C$457,3,FALSE),"")</f>
        <v/>
      </c>
      <c r="N1327" s="101">
        <v>0</v>
      </c>
      <c r="O1327" s="102"/>
      <c r="P1327" s="101"/>
      <c r="Q1327" s="103" t="s">
        <v>62</v>
      </c>
      <c r="R1327" s="104">
        <f t="shared" si="60"/>
        <v>0</v>
      </c>
    </row>
    <row r="1328" spans="1:18" s="6" customFormat="1" ht="12.75">
      <c r="A1328" s="117"/>
      <c r="B1328" s="3"/>
      <c r="C1328" s="106" t="s">
        <v>10458</v>
      </c>
      <c r="D1328" s="96"/>
      <c r="E1328" s="4" t="s">
        <v>10761</v>
      </c>
      <c r="F1328" s="97" t="str">
        <f>IFERROR(VLOOKUP(C1328,Sheet9!$A$1:$C$457,2,FALSE),"")</f>
        <v/>
      </c>
      <c r="G1328" s="98"/>
      <c r="H1328" s="5"/>
      <c r="I1328" s="99"/>
      <c r="J1328" s="100">
        <v>45194</v>
      </c>
      <c r="K1328" s="1">
        <f t="shared" si="61"/>
        <v>45253</v>
      </c>
      <c r="L1328" s="101"/>
      <c r="M1328" s="99" t="str">
        <f>IFERROR(VLOOKUP(C1328,Sheet9!$A$1:$C$457,3,FALSE),"")</f>
        <v/>
      </c>
      <c r="N1328" s="101">
        <v>0</v>
      </c>
      <c r="O1328" s="102"/>
      <c r="P1328" s="101"/>
      <c r="Q1328" s="103" t="s">
        <v>62</v>
      </c>
      <c r="R1328" s="104">
        <f t="shared" si="60"/>
        <v>0</v>
      </c>
    </row>
    <row r="1329" spans="1:18" s="6" customFormat="1" ht="12.75">
      <c r="A1329" s="117"/>
      <c r="B1329" s="3"/>
      <c r="C1329" s="106" t="s">
        <v>10459</v>
      </c>
      <c r="D1329" s="96"/>
      <c r="E1329" s="4" t="s">
        <v>10761</v>
      </c>
      <c r="F1329" s="97" t="str">
        <f>IFERROR(VLOOKUP(C1329,Sheet9!$A$1:$C$457,2,FALSE),"")</f>
        <v/>
      </c>
      <c r="G1329" s="98"/>
      <c r="H1329" s="5"/>
      <c r="I1329" s="99"/>
      <c r="J1329" s="100">
        <v>45194</v>
      </c>
      <c r="K1329" s="1">
        <f t="shared" si="61"/>
        <v>45253</v>
      </c>
      <c r="L1329" s="101"/>
      <c r="M1329" s="99" t="str">
        <f>IFERROR(VLOOKUP(C1329,Sheet9!$A$1:$C$457,3,FALSE),"")</f>
        <v/>
      </c>
      <c r="N1329" s="101">
        <v>0</v>
      </c>
      <c r="O1329" s="102"/>
      <c r="P1329" s="101"/>
      <c r="Q1329" s="103" t="s">
        <v>62</v>
      </c>
      <c r="R1329" s="104">
        <f t="shared" si="60"/>
        <v>0</v>
      </c>
    </row>
    <row r="1330" spans="1:18" s="6" customFormat="1" ht="12.75">
      <c r="A1330" s="117"/>
      <c r="B1330" s="3"/>
      <c r="C1330" s="106" t="s">
        <v>10460</v>
      </c>
      <c r="D1330" s="96"/>
      <c r="E1330" s="4" t="s">
        <v>10761</v>
      </c>
      <c r="F1330" s="97" t="str">
        <f>IFERROR(VLOOKUP(C1330,Sheet9!$A$1:$C$457,2,FALSE),"")</f>
        <v/>
      </c>
      <c r="G1330" s="98"/>
      <c r="H1330" s="5"/>
      <c r="I1330" s="99"/>
      <c r="J1330" s="100">
        <v>45194</v>
      </c>
      <c r="K1330" s="1">
        <f t="shared" si="61"/>
        <v>45253</v>
      </c>
      <c r="L1330" s="101"/>
      <c r="M1330" s="99" t="str">
        <f>IFERROR(VLOOKUP(C1330,Sheet9!$A$1:$C$457,3,FALSE),"")</f>
        <v/>
      </c>
      <c r="N1330" s="101">
        <v>0</v>
      </c>
      <c r="O1330" s="102"/>
      <c r="P1330" s="101"/>
      <c r="Q1330" s="103" t="s">
        <v>62</v>
      </c>
      <c r="R1330" s="104">
        <f t="shared" si="60"/>
        <v>0</v>
      </c>
    </row>
    <row r="1331" spans="1:18" s="6" customFormat="1" ht="12.75">
      <c r="A1331" s="117"/>
      <c r="B1331" s="3"/>
      <c r="C1331" s="106" t="s">
        <v>10461</v>
      </c>
      <c r="D1331" s="96"/>
      <c r="E1331" s="4" t="s">
        <v>10761</v>
      </c>
      <c r="F1331" s="97" t="str">
        <f>IFERROR(VLOOKUP(C1331,Sheet9!$A$1:$C$457,2,FALSE),"")</f>
        <v/>
      </c>
      <c r="G1331" s="98"/>
      <c r="H1331" s="5"/>
      <c r="I1331" s="99"/>
      <c r="J1331" s="100">
        <v>45194</v>
      </c>
      <c r="K1331" s="1">
        <f t="shared" si="61"/>
        <v>45253</v>
      </c>
      <c r="L1331" s="101"/>
      <c r="M1331" s="99" t="str">
        <f>IFERROR(VLOOKUP(C1331,Sheet9!$A$1:$C$457,3,FALSE),"")</f>
        <v/>
      </c>
      <c r="N1331" s="101">
        <v>0</v>
      </c>
      <c r="O1331" s="102"/>
      <c r="P1331" s="101"/>
      <c r="Q1331" s="103" t="s">
        <v>62</v>
      </c>
      <c r="R1331" s="104">
        <f t="shared" si="60"/>
        <v>0</v>
      </c>
    </row>
    <row r="1332" spans="1:18" s="6" customFormat="1" ht="12.75">
      <c r="A1332" s="117"/>
      <c r="B1332" s="3"/>
      <c r="C1332" s="106" t="s">
        <v>10462</v>
      </c>
      <c r="D1332" s="96"/>
      <c r="E1332" s="4" t="s">
        <v>10761</v>
      </c>
      <c r="F1332" s="97" t="str">
        <f>IFERROR(VLOOKUP(C1332,Sheet9!$A$1:$C$457,2,FALSE),"")</f>
        <v/>
      </c>
      <c r="G1332" s="98"/>
      <c r="H1332" s="5"/>
      <c r="I1332" s="99"/>
      <c r="J1332" s="100">
        <v>45194</v>
      </c>
      <c r="K1332" s="1">
        <f t="shared" si="61"/>
        <v>45253</v>
      </c>
      <c r="L1332" s="101"/>
      <c r="M1332" s="99" t="str">
        <f>IFERROR(VLOOKUP(C1332,Sheet9!$A$1:$C$457,3,FALSE),"")</f>
        <v/>
      </c>
      <c r="N1332" s="101">
        <v>0</v>
      </c>
      <c r="O1332" s="102"/>
      <c r="P1332" s="101"/>
      <c r="Q1332" s="103" t="s">
        <v>62</v>
      </c>
      <c r="R1332" s="104">
        <f t="shared" si="60"/>
        <v>0</v>
      </c>
    </row>
    <row r="1333" spans="1:18" s="6" customFormat="1" ht="12.75">
      <c r="A1333" s="117"/>
      <c r="B1333" s="3"/>
      <c r="C1333" s="106" t="s">
        <v>10463</v>
      </c>
      <c r="D1333" s="96"/>
      <c r="E1333" s="4" t="s">
        <v>10761</v>
      </c>
      <c r="F1333" s="97" t="str">
        <f>IFERROR(VLOOKUP(C1333,Sheet9!$A$1:$C$457,2,FALSE),"")</f>
        <v/>
      </c>
      <c r="G1333" s="98"/>
      <c r="H1333" s="5"/>
      <c r="I1333" s="99"/>
      <c r="J1333" s="100">
        <v>45194</v>
      </c>
      <c r="K1333" s="1">
        <f t="shared" si="61"/>
        <v>45253</v>
      </c>
      <c r="L1333" s="101"/>
      <c r="M1333" s="99" t="str">
        <f>IFERROR(VLOOKUP(C1333,Sheet9!$A$1:$C$457,3,FALSE),"")</f>
        <v/>
      </c>
      <c r="N1333" s="101">
        <v>0</v>
      </c>
      <c r="O1333" s="102"/>
      <c r="P1333" s="101"/>
      <c r="Q1333" s="103" t="s">
        <v>62</v>
      </c>
      <c r="R1333" s="104">
        <f t="shared" si="60"/>
        <v>0</v>
      </c>
    </row>
    <row r="1334" spans="1:18" s="6" customFormat="1" ht="12.75">
      <c r="A1334" s="117"/>
      <c r="B1334" s="3"/>
      <c r="C1334" s="106" t="s">
        <v>10464</v>
      </c>
      <c r="D1334" s="96"/>
      <c r="E1334" s="4" t="s">
        <v>10761</v>
      </c>
      <c r="F1334" s="97" t="str">
        <f>IFERROR(VLOOKUP(C1334,Sheet9!$A$1:$C$457,2,FALSE),"")</f>
        <v/>
      </c>
      <c r="G1334" s="98"/>
      <c r="H1334" s="5"/>
      <c r="I1334" s="99"/>
      <c r="J1334" s="100">
        <v>45194</v>
      </c>
      <c r="K1334" s="1">
        <f t="shared" si="61"/>
        <v>45253</v>
      </c>
      <c r="L1334" s="101"/>
      <c r="M1334" s="99" t="str">
        <f>IFERROR(VLOOKUP(C1334,Sheet9!$A$1:$C$457,3,FALSE),"")</f>
        <v/>
      </c>
      <c r="N1334" s="101">
        <v>0</v>
      </c>
      <c r="O1334" s="102"/>
      <c r="P1334" s="101"/>
      <c r="Q1334" s="103" t="s">
        <v>62</v>
      </c>
      <c r="R1334" s="104">
        <f t="shared" si="60"/>
        <v>0</v>
      </c>
    </row>
    <row r="1335" spans="1:18" s="6" customFormat="1" ht="12.75">
      <c r="A1335" s="117"/>
      <c r="B1335" s="3"/>
      <c r="C1335" s="106" t="s">
        <v>10465</v>
      </c>
      <c r="D1335" s="96"/>
      <c r="E1335" s="4" t="s">
        <v>10761</v>
      </c>
      <c r="F1335" s="97" t="str">
        <f>IFERROR(VLOOKUP(C1335,Sheet9!$A$1:$C$457,2,FALSE),"")</f>
        <v/>
      </c>
      <c r="G1335" s="98"/>
      <c r="H1335" s="5"/>
      <c r="I1335" s="99"/>
      <c r="J1335" s="100">
        <v>45194</v>
      </c>
      <c r="K1335" s="1">
        <f t="shared" si="61"/>
        <v>45253</v>
      </c>
      <c r="L1335" s="101"/>
      <c r="M1335" s="99" t="str">
        <f>IFERROR(VLOOKUP(C1335,Sheet9!$A$1:$C$457,3,FALSE),"")</f>
        <v/>
      </c>
      <c r="N1335" s="101">
        <v>0</v>
      </c>
      <c r="O1335" s="102"/>
      <c r="P1335" s="101"/>
      <c r="Q1335" s="103" t="s">
        <v>62</v>
      </c>
      <c r="R1335" s="104">
        <f t="shared" si="60"/>
        <v>0</v>
      </c>
    </row>
    <row r="1336" spans="1:18" s="6" customFormat="1" ht="12.75">
      <c r="A1336" s="117"/>
      <c r="B1336" s="3"/>
      <c r="C1336" s="106" t="s">
        <v>10466</v>
      </c>
      <c r="D1336" s="96"/>
      <c r="E1336" s="4" t="s">
        <v>10761</v>
      </c>
      <c r="F1336" s="97" t="str">
        <f>IFERROR(VLOOKUP(C1336,Sheet9!$A$1:$C$457,2,FALSE),"")</f>
        <v/>
      </c>
      <c r="G1336" s="98"/>
      <c r="H1336" s="5"/>
      <c r="I1336" s="99"/>
      <c r="J1336" s="100">
        <v>45194</v>
      </c>
      <c r="K1336" s="1">
        <f t="shared" si="61"/>
        <v>45253</v>
      </c>
      <c r="L1336" s="101"/>
      <c r="M1336" s="99" t="str">
        <f>IFERROR(VLOOKUP(C1336,Sheet9!$A$1:$C$457,3,FALSE),"")</f>
        <v/>
      </c>
      <c r="N1336" s="101">
        <v>0</v>
      </c>
      <c r="O1336" s="102"/>
      <c r="P1336" s="101"/>
      <c r="Q1336" s="103" t="s">
        <v>62</v>
      </c>
      <c r="R1336" s="104">
        <f t="shared" si="60"/>
        <v>0</v>
      </c>
    </row>
    <row r="1337" spans="1:18" s="6" customFormat="1" ht="12.75">
      <c r="A1337" s="117"/>
      <c r="B1337" s="3"/>
      <c r="C1337" s="106" t="s">
        <v>10467</v>
      </c>
      <c r="D1337" s="96"/>
      <c r="E1337" s="4" t="s">
        <v>10761</v>
      </c>
      <c r="F1337" s="97" t="str">
        <f>IFERROR(VLOOKUP(C1337,Sheet9!$A$1:$C$457,2,FALSE),"")</f>
        <v/>
      </c>
      <c r="G1337" s="98"/>
      <c r="H1337" s="5"/>
      <c r="I1337" s="99"/>
      <c r="J1337" s="100">
        <v>45194</v>
      </c>
      <c r="K1337" s="1">
        <f t="shared" si="61"/>
        <v>45253</v>
      </c>
      <c r="L1337" s="101"/>
      <c r="M1337" s="99" t="str">
        <f>IFERROR(VLOOKUP(C1337,Sheet9!$A$1:$C$457,3,FALSE),"")</f>
        <v/>
      </c>
      <c r="N1337" s="101">
        <v>0</v>
      </c>
      <c r="O1337" s="102"/>
      <c r="P1337" s="101"/>
      <c r="Q1337" s="103" t="s">
        <v>62</v>
      </c>
      <c r="R1337" s="104">
        <f t="shared" si="60"/>
        <v>0</v>
      </c>
    </row>
    <row r="1338" spans="1:18" s="6" customFormat="1" ht="12.75">
      <c r="A1338" s="117"/>
      <c r="B1338" s="3"/>
      <c r="C1338" s="106" t="s">
        <v>10468</v>
      </c>
      <c r="D1338" s="96"/>
      <c r="E1338" s="4" t="s">
        <v>10761</v>
      </c>
      <c r="F1338" s="97" t="str">
        <f>IFERROR(VLOOKUP(C1338,Sheet9!$A$1:$C$457,2,FALSE),"")</f>
        <v/>
      </c>
      <c r="G1338" s="98"/>
      <c r="H1338" s="5"/>
      <c r="I1338" s="99"/>
      <c r="J1338" s="100">
        <v>45194</v>
      </c>
      <c r="K1338" s="1">
        <f t="shared" si="61"/>
        <v>45253</v>
      </c>
      <c r="L1338" s="101"/>
      <c r="M1338" s="99" t="str">
        <f>IFERROR(VLOOKUP(C1338,Sheet9!$A$1:$C$457,3,FALSE),"")</f>
        <v/>
      </c>
      <c r="N1338" s="101">
        <v>0</v>
      </c>
      <c r="O1338" s="102"/>
      <c r="P1338" s="101"/>
      <c r="Q1338" s="103" t="s">
        <v>62</v>
      </c>
      <c r="R1338" s="104">
        <f t="shared" si="60"/>
        <v>0</v>
      </c>
    </row>
    <row r="1339" spans="1:18" s="6" customFormat="1" ht="12.75">
      <c r="A1339" s="117"/>
      <c r="B1339" s="3"/>
      <c r="C1339" s="106" t="s">
        <v>10469</v>
      </c>
      <c r="D1339" s="96"/>
      <c r="E1339" s="4" t="s">
        <v>10761</v>
      </c>
      <c r="F1339" s="97" t="str">
        <f>IFERROR(VLOOKUP(C1339,Sheet9!$A$1:$C$457,2,FALSE),"")</f>
        <v/>
      </c>
      <c r="G1339" s="98"/>
      <c r="H1339" s="5"/>
      <c r="I1339" s="99"/>
      <c r="J1339" s="100">
        <v>45194</v>
      </c>
      <c r="K1339" s="1">
        <f t="shared" si="61"/>
        <v>45253</v>
      </c>
      <c r="L1339" s="101"/>
      <c r="M1339" s="99" t="str">
        <f>IFERROR(VLOOKUP(C1339,Sheet9!$A$1:$C$457,3,FALSE),"")</f>
        <v/>
      </c>
      <c r="N1339" s="101">
        <v>0</v>
      </c>
      <c r="O1339" s="102"/>
      <c r="P1339" s="101"/>
      <c r="Q1339" s="103" t="s">
        <v>62</v>
      </c>
      <c r="R1339" s="104">
        <f t="shared" si="60"/>
        <v>0</v>
      </c>
    </row>
    <row r="1340" spans="1:18" s="6" customFormat="1" ht="12.75">
      <c r="A1340" s="117"/>
      <c r="B1340" s="3"/>
      <c r="C1340" s="106" t="s">
        <v>4653</v>
      </c>
      <c r="D1340" s="96"/>
      <c r="E1340" s="4" t="s">
        <v>10761</v>
      </c>
      <c r="F1340" s="97" t="str">
        <f>IFERROR(VLOOKUP(C1340,Sheet9!$A$1:$C$457,2,FALSE),"")</f>
        <v/>
      </c>
      <c r="G1340" s="98"/>
      <c r="H1340" s="5"/>
      <c r="I1340" s="99"/>
      <c r="J1340" s="100">
        <v>45194</v>
      </c>
      <c r="K1340" s="1">
        <f t="shared" si="61"/>
        <v>45253</v>
      </c>
      <c r="L1340" s="101"/>
      <c r="M1340" s="99" t="str">
        <f>IFERROR(VLOOKUP(C1340,Sheet9!$A$1:$C$457,3,FALSE),"")</f>
        <v/>
      </c>
      <c r="N1340" s="101">
        <v>0</v>
      </c>
      <c r="O1340" s="102"/>
      <c r="P1340" s="101"/>
      <c r="Q1340" s="103" t="s">
        <v>62</v>
      </c>
      <c r="R1340" s="104">
        <f t="shared" si="60"/>
        <v>0</v>
      </c>
    </row>
    <row r="1341" spans="1:18" s="6" customFormat="1" ht="12.75">
      <c r="A1341" s="117"/>
      <c r="B1341" s="3"/>
      <c r="C1341" s="106" t="s">
        <v>10470</v>
      </c>
      <c r="D1341" s="96"/>
      <c r="E1341" s="4" t="s">
        <v>10761</v>
      </c>
      <c r="F1341" s="97" t="str">
        <f>IFERROR(VLOOKUP(C1341,Sheet9!$A$1:$C$457,2,FALSE),"")</f>
        <v/>
      </c>
      <c r="G1341" s="98"/>
      <c r="H1341" s="5"/>
      <c r="I1341" s="99"/>
      <c r="J1341" s="100">
        <v>45194</v>
      </c>
      <c r="K1341" s="1">
        <f t="shared" si="61"/>
        <v>45253</v>
      </c>
      <c r="L1341" s="101"/>
      <c r="M1341" s="99" t="str">
        <f>IFERROR(VLOOKUP(C1341,Sheet9!$A$1:$C$457,3,FALSE),"")</f>
        <v/>
      </c>
      <c r="N1341" s="101">
        <v>0</v>
      </c>
      <c r="O1341" s="102"/>
      <c r="P1341" s="101"/>
      <c r="Q1341" s="103" t="s">
        <v>62</v>
      </c>
      <c r="R1341" s="104">
        <f t="shared" si="60"/>
        <v>0</v>
      </c>
    </row>
    <row r="1342" spans="1:18" s="6" customFormat="1" ht="12.75">
      <c r="A1342" s="117"/>
      <c r="B1342" s="3"/>
      <c r="C1342" s="106" t="s">
        <v>10471</v>
      </c>
      <c r="D1342" s="96"/>
      <c r="E1342" s="4" t="s">
        <v>10761</v>
      </c>
      <c r="F1342" s="97" t="str">
        <f>IFERROR(VLOOKUP(C1342,Sheet9!$A$1:$C$457,2,FALSE),"")</f>
        <v/>
      </c>
      <c r="G1342" s="98"/>
      <c r="H1342" s="5"/>
      <c r="I1342" s="99"/>
      <c r="J1342" s="100">
        <v>45194</v>
      </c>
      <c r="K1342" s="1">
        <f t="shared" si="61"/>
        <v>45253</v>
      </c>
      <c r="L1342" s="101"/>
      <c r="M1342" s="99" t="str">
        <f>IFERROR(VLOOKUP(C1342,Sheet9!$A$1:$C$457,3,FALSE),"")</f>
        <v/>
      </c>
      <c r="N1342" s="101">
        <v>0</v>
      </c>
      <c r="O1342" s="102"/>
      <c r="P1342" s="101"/>
      <c r="Q1342" s="103" t="s">
        <v>62</v>
      </c>
      <c r="R1342" s="104">
        <f t="shared" si="60"/>
        <v>0</v>
      </c>
    </row>
    <row r="1343" spans="1:18" s="6" customFormat="1" ht="12.75">
      <c r="A1343" s="117"/>
      <c r="B1343" s="3"/>
      <c r="C1343" s="106" t="s">
        <v>10472</v>
      </c>
      <c r="D1343" s="96"/>
      <c r="E1343" s="4" t="s">
        <v>10761</v>
      </c>
      <c r="F1343" s="97" t="str">
        <f>IFERROR(VLOOKUP(C1343,Sheet9!$A$1:$C$457,2,FALSE),"")</f>
        <v/>
      </c>
      <c r="G1343" s="98"/>
      <c r="H1343" s="5"/>
      <c r="I1343" s="99"/>
      <c r="J1343" s="100">
        <v>45194</v>
      </c>
      <c r="K1343" s="1">
        <f t="shared" si="61"/>
        <v>45253</v>
      </c>
      <c r="L1343" s="101"/>
      <c r="M1343" s="99" t="str">
        <f>IFERROR(VLOOKUP(C1343,Sheet9!$A$1:$C$457,3,FALSE),"")</f>
        <v/>
      </c>
      <c r="N1343" s="101">
        <v>0</v>
      </c>
      <c r="O1343" s="102"/>
      <c r="P1343" s="101"/>
      <c r="Q1343" s="103" t="s">
        <v>62</v>
      </c>
      <c r="R1343" s="104">
        <f t="shared" si="60"/>
        <v>0</v>
      </c>
    </row>
    <row r="1344" spans="1:18" s="6" customFormat="1" ht="12.75">
      <c r="A1344" s="117"/>
      <c r="B1344" s="3"/>
      <c r="C1344" s="106" t="s">
        <v>10473</v>
      </c>
      <c r="D1344" s="96"/>
      <c r="E1344" s="4" t="s">
        <v>10761</v>
      </c>
      <c r="F1344" s="97" t="str">
        <f>IFERROR(VLOOKUP(C1344,Sheet9!$A$1:$C$457,2,FALSE),"")</f>
        <v/>
      </c>
      <c r="G1344" s="98"/>
      <c r="H1344" s="5"/>
      <c r="I1344" s="99"/>
      <c r="J1344" s="100">
        <v>45194</v>
      </c>
      <c r="K1344" s="1">
        <f t="shared" si="61"/>
        <v>45253</v>
      </c>
      <c r="L1344" s="101"/>
      <c r="M1344" s="99" t="str">
        <f>IFERROR(VLOOKUP(C1344,Sheet9!$A$1:$C$457,3,FALSE),"")</f>
        <v/>
      </c>
      <c r="N1344" s="101">
        <v>0</v>
      </c>
      <c r="O1344" s="102"/>
      <c r="P1344" s="101"/>
      <c r="Q1344" s="103" t="s">
        <v>62</v>
      </c>
      <c r="R1344" s="104">
        <f t="shared" si="60"/>
        <v>0</v>
      </c>
    </row>
    <row r="1345" spans="1:18" s="6" customFormat="1" ht="12.75">
      <c r="A1345" s="117"/>
      <c r="B1345" s="3"/>
      <c r="C1345" s="106" t="s">
        <v>10474</v>
      </c>
      <c r="D1345" s="96"/>
      <c r="E1345" s="4" t="s">
        <v>10761</v>
      </c>
      <c r="F1345" s="97" t="str">
        <f>IFERROR(VLOOKUP(C1345,Sheet9!$A$1:$C$457,2,FALSE),"")</f>
        <v/>
      </c>
      <c r="G1345" s="98"/>
      <c r="H1345" s="5"/>
      <c r="I1345" s="99"/>
      <c r="J1345" s="100">
        <v>45194</v>
      </c>
      <c r="K1345" s="1">
        <f t="shared" si="61"/>
        <v>45253</v>
      </c>
      <c r="L1345" s="101"/>
      <c r="M1345" s="99" t="str">
        <f>IFERROR(VLOOKUP(C1345,Sheet9!$A$1:$C$457,3,FALSE),"")</f>
        <v/>
      </c>
      <c r="N1345" s="101">
        <v>0</v>
      </c>
      <c r="O1345" s="102"/>
      <c r="P1345" s="101"/>
      <c r="Q1345" s="103" t="s">
        <v>62</v>
      </c>
      <c r="R1345" s="104">
        <f t="shared" si="60"/>
        <v>0</v>
      </c>
    </row>
    <row r="1346" spans="1:18" s="6" customFormat="1" ht="12.75">
      <c r="A1346" s="117"/>
      <c r="B1346" s="3"/>
      <c r="C1346" s="106" t="s">
        <v>10475</v>
      </c>
      <c r="D1346" s="96"/>
      <c r="E1346" s="4" t="s">
        <v>10761</v>
      </c>
      <c r="F1346" s="97" t="str">
        <f>IFERROR(VLOOKUP(C1346,Sheet9!$A$1:$C$457,2,FALSE),"")</f>
        <v/>
      </c>
      <c r="G1346" s="98"/>
      <c r="H1346" s="5"/>
      <c r="I1346" s="99"/>
      <c r="J1346" s="100">
        <v>45194</v>
      </c>
      <c r="K1346" s="1">
        <f t="shared" si="61"/>
        <v>45253</v>
      </c>
      <c r="L1346" s="101"/>
      <c r="M1346" s="99" t="str">
        <f>IFERROR(VLOOKUP(C1346,Sheet9!$A$1:$C$457,3,FALSE),"")</f>
        <v/>
      </c>
      <c r="N1346" s="101">
        <v>0</v>
      </c>
      <c r="O1346" s="102"/>
      <c r="P1346" s="101"/>
      <c r="Q1346" s="103" t="s">
        <v>62</v>
      </c>
      <c r="R1346" s="104">
        <f t="shared" si="60"/>
        <v>0</v>
      </c>
    </row>
    <row r="1347" spans="1:18" s="6" customFormat="1" ht="12.75">
      <c r="A1347" s="117"/>
      <c r="B1347" s="3"/>
      <c r="C1347" s="106" t="s">
        <v>10476</v>
      </c>
      <c r="D1347" s="96"/>
      <c r="E1347" s="4" t="s">
        <v>10761</v>
      </c>
      <c r="F1347" s="97" t="str">
        <f>IFERROR(VLOOKUP(C1347,Sheet9!$A$1:$C$457,2,FALSE),"")</f>
        <v/>
      </c>
      <c r="G1347" s="98"/>
      <c r="H1347" s="5"/>
      <c r="I1347" s="99"/>
      <c r="J1347" s="100">
        <v>45194</v>
      </c>
      <c r="K1347" s="1">
        <f t="shared" si="61"/>
        <v>45253</v>
      </c>
      <c r="L1347" s="101"/>
      <c r="M1347" s="99" t="str">
        <f>IFERROR(VLOOKUP(C1347,Sheet9!$A$1:$C$457,3,FALSE),"")</f>
        <v/>
      </c>
      <c r="N1347" s="101">
        <v>0</v>
      </c>
      <c r="O1347" s="102"/>
      <c r="P1347" s="101"/>
      <c r="Q1347" s="103" t="s">
        <v>62</v>
      </c>
      <c r="R1347" s="104">
        <f t="shared" si="60"/>
        <v>0</v>
      </c>
    </row>
    <row r="1348" spans="1:18" s="6" customFormat="1" ht="12.75">
      <c r="A1348" s="117"/>
      <c r="B1348" s="3"/>
      <c r="C1348" s="106" t="s">
        <v>10477</v>
      </c>
      <c r="D1348" s="96"/>
      <c r="E1348" s="4" t="s">
        <v>10761</v>
      </c>
      <c r="F1348" s="97" t="str">
        <f>IFERROR(VLOOKUP(C1348,Sheet9!$A$1:$C$457,2,FALSE),"")</f>
        <v/>
      </c>
      <c r="G1348" s="98"/>
      <c r="H1348" s="5"/>
      <c r="I1348" s="99"/>
      <c r="J1348" s="100">
        <v>45194</v>
      </c>
      <c r="K1348" s="1">
        <f t="shared" si="61"/>
        <v>45253</v>
      </c>
      <c r="L1348" s="101"/>
      <c r="M1348" s="99" t="str">
        <f>IFERROR(VLOOKUP(C1348,Sheet9!$A$1:$C$457,3,FALSE),"")</f>
        <v/>
      </c>
      <c r="N1348" s="101">
        <v>0</v>
      </c>
      <c r="O1348" s="102"/>
      <c r="P1348" s="101"/>
      <c r="Q1348" s="103" t="s">
        <v>62</v>
      </c>
      <c r="R1348" s="104">
        <f t="shared" si="60"/>
        <v>0</v>
      </c>
    </row>
    <row r="1349" spans="1:18" s="6" customFormat="1" ht="12.75">
      <c r="A1349" s="117"/>
      <c r="B1349" s="3"/>
      <c r="C1349" s="106" t="s">
        <v>10478</v>
      </c>
      <c r="D1349" s="96"/>
      <c r="E1349" s="4" t="s">
        <v>10761</v>
      </c>
      <c r="F1349" s="97" t="str">
        <f>IFERROR(VLOOKUP(C1349,Sheet9!$A$1:$C$457,2,FALSE),"")</f>
        <v/>
      </c>
      <c r="G1349" s="98"/>
      <c r="H1349" s="5"/>
      <c r="I1349" s="99"/>
      <c r="J1349" s="100">
        <v>45194</v>
      </c>
      <c r="K1349" s="1">
        <f t="shared" si="61"/>
        <v>45253</v>
      </c>
      <c r="L1349" s="101"/>
      <c r="M1349" s="99" t="str">
        <f>IFERROR(VLOOKUP(C1349,Sheet9!$A$1:$C$457,3,FALSE),"")</f>
        <v/>
      </c>
      <c r="N1349" s="101">
        <v>0</v>
      </c>
      <c r="O1349" s="102"/>
      <c r="P1349" s="101"/>
      <c r="Q1349" s="103" t="s">
        <v>62</v>
      </c>
      <c r="R1349" s="104">
        <f t="shared" si="60"/>
        <v>0</v>
      </c>
    </row>
    <row r="1350" spans="1:18" s="6" customFormat="1" ht="12.75">
      <c r="A1350" s="117"/>
      <c r="B1350" s="3"/>
      <c r="C1350" s="106" t="s">
        <v>302</v>
      </c>
      <c r="D1350" s="96"/>
      <c r="E1350" s="4" t="s">
        <v>10761</v>
      </c>
      <c r="F1350" s="97" t="str">
        <f>IFERROR(VLOOKUP(C1350,Sheet9!$A$1:$C$457,2,FALSE),"")</f>
        <v/>
      </c>
      <c r="G1350" s="98"/>
      <c r="H1350" s="5"/>
      <c r="I1350" s="99"/>
      <c r="J1350" s="100">
        <v>45194</v>
      </c>
      <c r="K1350" s="1">
        <f t="shared" si="61"/>
        <v>45253</v>
      </c>
      <c r="L1350" s="101"/>
      <c r="M1350" s="99" t="str">
        <f>IFERROR(VLOOKUP(C1350,Sheet9!$A$1:$C$457,3,FALSE),"")</f>
        <v/>
      </c>
      <c r="N1350" s="101">
        <v>0</v>
      </c>
      <c r="O1350" s="102"/>
      <c r="P1350" s="101"/>
      <c r="Q1350" s="103" t="s">
        <v>62</v>
      </c>
      <c r="R1350" s="104">
        <f t="shared" si="60"/>
        <v>0</v>
      </c>
    </row>
    <row r="1351" spans="1:18" s="6" customFormat="1" ht="12.75">
      <c r="A1351" s="117"/>
      <c r="B1351" s="3"/>
      <c r="C1351" s="106" t="s">
        <v>4308</v>
      </c>
      <c r="D1351" s="96"/>
      <c r="E1351" s="4" t="s">
        <v>10761</v>
      </c>
      <c r="F1351" s="97" t="str">
        <f>IFERROR(VLOOKUP(C1351,Sheet9!$A$1:$C$457,2,FALSE),"")</f>
        <v/>
      </c>
      <c r="G1351" s="98"/>
      <c r="H1351" s="5"/>
      <c r="I1351" s="99"/>
      <c r="J1351" s="100">
        <v>45194</v>
      </c>
      <c r="K1351" s="1">
        <f t="shared" si="61"/>
        <v>45253</v>
      </c>
      <c r="L1351" s="101"/>
      <c r="M1351" s="99" t="str">
        <f>IFERROR(VLOOKUP(C1351,Sheet9!$A$1:$C$457,3,FALSE),"")</f>
        <v/>
      </c>
      <c r="N1351" s="101">
        <v>0</v>
      </c>
      <c r="O1351" s="102"/>
      <c r="P1351" s="101"/>
      <c r="Q1351" s="103" t="s">
        <v>62</v>
      </c>
      <c r="R1351" s="104">
        <f t="shared" si="60"/>
        <v>0</v>
      </c>
    </row>
    <row r="1352" spans="1:18" s="6" customFormat="1" ht="12.75">
      <c r="A1352" s="117"/>
      <c r="B1352" s="3"/>
      <c r="C1352" s="106" t="s">
        <v>10479</v>
      </c>
      <c r="D1352" s="96"/>
      <c r="E1352" s="4" t="s">
        <v>10761</v>
      </c>
      <c r="F1352" s="97" t="str">
        <f>IFERROR(VLOOKUP(C1352,Sheet9!$A$1:$C$457,2,FALSE),"")</f>
        <v/>
      </c>
      <c r="G1352" s="98"/>
      <c r="H1352" s="5"/>
      <c r="I1352" s="99"/>
      <c r="J1352" s="100">
        <v>45194</v>
      </c>
      <c r="K1352" s="1">
        <f t="shared" si="61"/>
        <v>45253</v>
      </c>
      <c r="L1352" s="101"/>
      <c r="M1352" s="99" t="str">
        <f>IFERROR(VLOOKUP(C1352,Sheet9!$A$1:$C$457,3,FALSE),"")</f>
        <v/>
      </c>
      <c r="N1352" s="101">
        <v>0</v>
      </c>
      <c r="O1352" s="102"/>
      <c r="P1352" s="101"/>
      <c r="Q1352" s="103" t="s">
        <v>62</v>
      </c>
      <c r="R1352" s="104">
        <f t="shared" si="60"/>
        <v>0</v>
      </c>
    </row>
    <row r="1353" spans="1:18" s="6" customFormat="1" ht="12.75">
      <c r="A1353" s="117"/>
      <c r="B1353" s="3"/>
      <c r="C1353" s="106" t="s">
        <v>10480</v>
      </c>
      <c r="D1353" s="96"/>
      <c r="E1353" s="4" t="s">
        <v>10761</v>
      </c>
      <c r="F1353" s="97" t="str">
        <f>IFERROR(VLOOKUP(C1353,Sheet9!$A$1:$C$457,2,FALSE),"")</f>
        <v/>
      </c>
      <c r="G1353" s="98"/>
      <c r="H1353" s="5"/>
      <c r="I1353" s="99"/>
      <c r="J1353" s="100">
        <v>45194</v>
      </c>
      <c r="K1353" s="1">
        <f t="shared" si="61"/>
        <v>45253</v>
      </c>
      <c r="L1353" s="101"/>
      <c r="M1353" s="99" t="str">
        <f>IFERROR(VLOOKUP(C1353,Sheet9!$A$1:$C$457,3,FALSE),"")</f>
        <v/>
      </c>
      <c r="N1353" s="101">
        <v>0</v>
      </c>
      <c r="O1353" s="102"/>
      <c r="P1353" s="101"/>
      <c r="Q1353" s="103" t="s">
        <v>62</v>
      </c>
      <c r="R1353" s="104">
        <f t="shared" ref="R1353:R1416" si="62">P1353+N1353+L1353+I1353</f>
        <v>0</v>
      </c>
    </row>
    <row r="1354" spans="1:18" s="6" customFormat="1" ht="12.75">
      <c r="A1354" s="117"/>
      <c r="B1354" s="3"/>
      <c r="C1354" s="106" t="s">
        <v>347</v>
      </c>
      <c r="D1354" s="96"/>
      <c r="E1354" s="4" t="s">
        <v>10762</v>
      </c>
      <c r="F1354" s="97" t="str">
        <f>IFERROR(VLOOKUP(C1354,Sheet9!$A$1:$C$457,2,FALSE),"")</f>
        <v/>
      </c>
      <c r="G1354" s="98"/>
      <c r="H1354" s="5"/>
      <c r="I1354" s="99"/>
      <c r="J1354" s="100">
        <v>45196</v>
      </c>
      <c r="K1354" s="1">
        <f t="shared" si="61"/>
        <v>45255</v>
      </c>
      <c r="L1354" s="101"/>
      <c r="M1354" s="99" t="str">
        <f>IFERROR(VLOOKUP(C1354,Sheet9!$A$1:$C$457,3,FALSE),"")</f>
        <v/>
      </c>
      <c r="N1354" s="101">
        <v>0</v>
      </c>
      <c r="O1354" s="102"/>
      <c r="P1354" s="101"/>
      <c r="Q1354" s="103" t="s">
        <v>62</v>
      </c>
      <c r="R1354" s="104">
        <f t="shared" si="62"/>
        <v>0</v>
      </c>
    </row>
    <row r="1355" spans="1:18" s="6" customFormat="1" ht="12.75">
      <c r="A1355" s="117"/>
      <c r="B1355" s="3"/>
      <c r="C1355" s="106" t="s">
        <v>10481</v>
      </c>
      <c r="D1355" s="96"/>
      <c r="E1355" s="4" t="s">
        <v>10762</v>
      </c>
      <c r="F1355" s="97" t="str">
        <f>IFERROR(VLOOKUP(C1355,Sheet9!$A$1:$C$457,2,FALSE),"")</f>
        <v/>
      </c>
      <c r="G1355" s="98"/>
      <c r="H1355" s="5"/>
      <c r="I1355" s="99"/>
      <c r="J1355" s="100">
        <v>45196</v>
      </c>
      <c r="K1355" s="1">
        <f t="shared" si="61"/>
        <v>45255</v>
      </c>
      <c r="L1355" s="101"/>
      <c r="M1355" s="99" t="str">
        <f>IFERROR(VLOOKUP(C1355,Sheet9!$A$1:$C$457,3,FALSE),"")</f>
        <v/>
      </c>
      <c r="N1355" s="101">
        <v>0</v>
      </c>
      <c r="O1355" s="102"/>
      <c r="P1355" s="101"/>
      <c r="Q1355" s="103" t="s">
        <v>62</v>
      </c>
      <c r="R1355" s="104">
        <f t="shared" si="62"/>
        <v>0</v>
      </c>
    </row>
    <row r="1356" spans="1:18" s="6" customFormat="1" ht="12.75">
      <c r="A1356" s="117"/>
      <c r="B1356" s="3"/>
      <c r="C1356" s="106" t="s">
        <v>10482</v>
      </c>
      <c r="D1356" s="96"/>
      <c r="E1356" s="4" t="s">
        <v>10762</v>
      </c>
      <c r="F1356" s="97" t="str">
        <f>IFERROR(VLOOKUP(C1356,Sheet9!$A$1:$C$457,2,FALSE),"")</f>
        <v/>
      </c>
      <c r="G1356" s="98"/>
      <c r="H1356" s="5"/>
      <c r="I1356" s="99"/>
      <c r="J1356" s="100">
        <v>45196</v>
      </c>
      <c r="K1356" s="1">
        <f t="shared" si="61"/>
        <v>45255</v>
      </c>
      <c r="L1356" s="101"/>
      <c r="M1356" s="99" t="str">
        <f>IFERROR(VLOOKUP(C1356,Sheet9!$A$1:$C$457,3,FALSE),"")</f>
        <v/>
      </c>
      <c r="N1356" s="101">
        <v>0</v>
      </c>
      <c r="O1356" s="102"/>
      <c r="P1356" s="101"/>
      <c r="Q1356" s="103" t="s">
        <v>62</v>
      </c>
      <c r="R1356" s="104">
        <f t="shared" si="62"/>
        <v>0</v>
      </c>
    </row>
    <row r="1357" spans="1:18" s="6" customFormat="1" ht="12.75">
      <c r="A1357" s="117"/>
      <c r="B1357" s="3"/>
      <c r="C1357" s="106" t="s">
        <v>10483</v>
      </c>
      <c r="D1357" s="96"/>
      <c r="E1357" s="4" t="s">
        <v>10762</v>
      </c>
      <c r="F1357" s="97" t="str">
        <f>IFERROR(VLOOKUP(C1357,Sheet9!$A$1:$C$457,2,FALSE),"")</f>
        <v/>
      </c>
      <c r="G1357" s="98"/>
      <c r="H1357" s="5"/>
      <c r="I1357" s="99"/>
      <c r="J1357" s="100">
        <v>45196</v>
      </c>
      <c r="K1357" s="1">
        <f t="shared" si="61"/>
        <v>45255</v>
      </c>
      <c r="L1357" s="101"/>
      <c r="M1357" s="99" t="str">
        <f>IFERROR(VLOOKUP(C1357,Sheet9!$A$1:$C$457,3,FALSE),"")</f>
        <v/>
      </c>
      <c r="N1357" s="101">
        <v>0</v>
      </c>
      <c r="O1357" s="102"/>
      <c r="P1357" s="101"/>
      <c r="Q1357" s="103" t="s">
        <v>62</v>
      </c>
      <c r="R1357" s="104">
        <f t="shared" si="62"/>
        <v>0</v>
      </c>
    </row>
    <row r="1358" spans="1:18" s="6" customFormat="1" ht="12.75">
      <c r="A1358" s="117"/>
      <c r="B1358" s="3"/>
      <c r="C1358" s="106" t="s">
        <v>10484</v>
      </c>
      <c r="D1358" s="96"/>
      <c r="E1358" s="4" t="s">
        <v>10762</v>
      </c>
      <c r="F1358" s="97" t="str">
        <f>IFERROR(VLOOKUP(C1358,Sheet9!$A$1:$C$457,2,FALSE),"")</f>
        <v/>
      </c>
      <c r="G1358" s="98"/>
      <c r="H1358" s="5"/>
      <c r="I1358" s="99"/>
      <c r="J1358" s="100">
        <v>45196</v>
      </c>
      <c r="K1358" s="1">
        <f t="shared" si="61"/>
        <v>45255</v>
      </c>
      <c r="L1358" s="101"/>
      <c r="M1358" s="99" t="str">
        <f>IFERROR(VLOOKUP(C1358,Sheet9!$A$1:$C$457,3,FALSE),"")</f>
        <v/>
      </c>
      <c r="N1358" s="101">
        <v>0</v>
      </c>
      <c r="O1358" s="102"/>
      <c r="P1358" s="101"/>
      <c r="Q1358" s="103" t="s">
        <v>62</v>
      </c>
      <c r="R1358" s="104">
        <f t="shared" si="62"/>
        <v>0</v>
      </c>
    </row>
    <row r="1359" spans="1:18" s="6" customFormat="1" ht="12.75">
      <c r="A1359" s="117"/>
      <c r="B1359" s="3"/>
      <c r="C1359" s="106" t="s">
        <v>10485</v>
      </c>
      <c r="D1359" s="96"/>
      <c r="E1359" s="4" t="s">
        <v>10762</v>
      </c>
      <c r="F1359" s="97" t="str">
        <f>IFERROR(VLOOKUP(C1359,Sheet9!$A$1:$C$457,2,FALSE),"")</f>
        <v/>
      </c>
      <c r="G1359" s="98"/>
      <c r="H1359" s="5"/>
      <c r="I1359" s="99"/>
      <c r="J1359" s="100">
        <v>45196</v>
      </c>
      <c r="K1359" s="1">
        <f t="shared" si="61"/>
        <v>45255</v>
      </c>
      <c r="L1359" s="101"/>
      <c r="M1359" s="99" t="str">
        <f>IFERROR(VLOOKUP(C1359,Sheet9!$A$1:$C$457,3,FALSE),"")</f>
        <v/>
      </c>
      <c r="N1359" s="101">
        <v>0</v>
      </c>
      <c r="O1359" s="102"/>
      <c r="P1359" s="101"/>
      <c r="Q1359" s="103" t="s">
        <v>62</v>
      </c>
      <c r="R1359" s="104">
        <f t="shared" si="62"/>
        <v>0</v>
      </c>
    </row>
    <row r="1360" spans="1:18" s="6" customFormat="1" ht="12.75">
      <c r="A1360" s="117"/>
      <c r="B1360" s="3"/>
      <c r="C1360" s="106" t="s">
        <v>10487</v>
      </c>
      <c r="D1360" s="96"/>
      <c r="E1360" s="4" t="s">
        <v>10762</v>
      </c>
      <c r="F1360" s="97" t="str">
        <f>IFERROR(VLOOKUP(C1360,Sheet9!$A$1:$C$457,2,FALSE),"")</f>
        <v/>
      </c>
      <c r="G1360" s="98"/>
      <c r="H1360" s="5"/>
      <c r="I1360" s="99"/>
      <c r="J1360" s="100">
        <v>45196</v>
      </c>
      <c r="K1360" s="1">
        <f t="shared" si="61"/>
        <v>45255</v>
      </c>
      <c r="L1360" s="101"/>
      <c r="M1360" s="99" t="str">
        <f>IFERROR(VLOOKUP(C1360,Sheet9!$A$1:$C$457,3,FALSE),"")</f>
        <v/>
      </c>
      <c r="N1360" s="101">
        <v>0</v>
      </c>
      <c r="O1360" s="102"/>
      <c r="P1360" s="101"/>
      <c r="Q1360" s="103" t="s">
        <v>62</v>
      </c>
      <c r="R1360" s="104">
        <f t="shared" si="62"/>
        <v>0</v>
      </c>
    </row>
    <row r="1361" spans="1:18" s="6" customFormat="1" ht="12.75">
      <c r="A1361" s="117"/>
      <c r="B1361" s="3"/>
      <c r="C1361" s="106" t="s">
        <v>10488</v>
      </c>
      <c r="D1361" s="96"/>
      <c r="E1361" s="4" t="s">
        <v>10762</v>
      </c>
      <c r="F1361" s="97" t="str">
        <f>IFERROR(VLOOKUP(C1361,Sheet9!$A$1:$C$457,2,FALSE),"")</f>
        <v/>
      </c>
      <c r="G1361" s="98"/>
      <c r="H1361" s="5"/>
      <c r="I1361" s="99"/>
      <c r="J1361" s="100">
        <v>45196</v>
      </c>
      <c r="K1361" s="1">
        <f t="shared" si="61"/>
        <v>45255</v>
      </c>
      <c r="L1361" s="101"/>
      <c r="M1361" s="99" t="str">
        <f>IFERROR(VLOOKUP(C1361,Sheet9!$A$1:$C$457,3,FALSE),"")</f>
        <v/>
      </c>
      <c r="N1361" s="101">
        <v>0</v>
      </c>
      <c r="O1361" s="102"/>
      <c r="P1361" s="101"/>
      <c r="Q1361" s="103" t="s">
        <v>62</v>
      </c>
      <c r="R1361" s="104">
        <f t="shared" si="62"/>
        <v>0</v>
      </c>
    </row>
    <row r="1362" spans="1:18" s="6" customFormat="1" ht="12.75">
      <c r="A1362" s="117"/>
      <c r="B1362" s="3"/>
      <c r="C1362" s="106" t="s">
        <v>10489</v>
      </c>
      <c r="D1362" s="96"/>
      <c r="E1362" s="4" t="s">
        <v>10762</v>
      </c>
      <c r="F1362" s="97" t="str">
        <f>IFERROR(VLOOKUP(C1362,Sheet9!$A$1:$C$457,2,FALSE),"")</f>
        <v/>
      </c>
      <c r="G1362" s="98"/>
      <c r="H1362" s="5"/>
      <c r="I1362" s="99"/>
      <c r="J1362" s="100">
        <v>45196</v>
      </c>
      <c r="K1362" s="1">
        <f t="shared" si="61"/>
        <v>45255</v>
      </c>
      <c r="L1362" s="101"/>
      <c r="M1362" s="99" t="str">
        <f>IFERROR(VLOOKUP(C1362,Sheet9!$A$1:$C$457,3,FALSE),"")</f>
        <v/>
      </c>
      <c r="N1362" s="101">
        <v>0</v>
      </c>
      <c r="O1362" s="102"/>
      <c r="P1362" s="101"/>
      <c r="Q1362" s="103" t="s">
        <v>62</v>
      </c>
      <c r="R1362" s="104">
        <f t="shared" si="62"/>
        <v>0</v>
      </c>
    </row>
    <row r="1363" spans="1:18" s="6" customFormat="1" ht="12.75">
      <c r="A1363" s="117"/>
      <c r="B1363" s="3"/>
      <c r="C1363" s="106" t="s">
        <v>10490</v>
      </c>
      <c r="D1363" s="96"/>
      <c r="E1363" s="4" t="s">
        <v>10762</v>
      </c>
      <c r="F1363" s="97" t="str">
        <f>IFERROR(VLOOKUP(C1363,Sheet9!$A$1:$C$457,2,FALSE),"")</f>
        <v/>
      </c>
      <c r="G1363" s="98"/>
      <c r="H1363" s="5"/>
      <c r="I1363" s="99"/>
      <c r="J1363" s="100">
        <v>45196</v>
      </c>
      <c r="K1363" s="1">
        <f t="shared" si="61"/>
        <v>45255</v>
      </c>
      <c r="L1363" s="101"/>
      <c r="M1363" s="99" t="str">
        <f>IFERROR(VLOOKUP(C1363,Sheet9!$A$1:$C$457,3,FALSE),"")</f>
        <v/>
      </c>
      <c r="N1363" s="101">
        <v>0</v>
      </c>
      <c r="O1363" s="102"/>
      <c r="P1363" s="101"/>
      <c r="Q1363" s="103" t="s">
        <v>62</v>
      </c>
      <c r="R1363" s="104">
        <f t="shared" si="62"/>
        <v>0</v>
      </c>
    </row>
    <row r="1364" spans="1:18" s="6" customFormat="1" ht="12.75">
      <c r="A1364" s="117"/>
      <c r="B1364" s="3"/>
      <c r="C1364" s="106" t="s">
        <v>10491</v>
      </c>
      <c r="D1364" s="96"/>
      <c r="E1364" s="4" t="s">
        <v>10762</v>
      </c>
      <c r="F1364" s="97" t="str">
        <f>IFERROR(VLOOKUP(C1364,Sheet9!$A$1:$C$457,2,FALSE),"")</f>
        <v/>
      </c>
      <c r="G1364" s="98"/>
      <c r="H1364" s="5"/>
      <c r="I1364" s="99"/>
      <c r="J1364" s="100">
        <v>45196</v>
      </c>
      <c r="K1364" s="1">
        <f t="shared" ref="K1364:K1427" si="63">59+J1364</f>
        <v>45255</v>
      </c>
      <c r="L1364" s="101"/>
      <c r="M1364" s="99" t="str">
        <f>IFERROR(VLOOKUP(C1364,Sheet9!$A$1:$C$457,3,FALSE),"")</f>
        <v/>
      </c>
      <c r="N1364" s="101">
        <v>0</v>
      </c>
      <c r="O1364" s="102"/>
      <c r="P1364" s="101"/>
      <c r="Q1364" s="103" t="s">
        <v>62</v>
      </c>
      <c r="R1364" s="104">
        <f t="shared" si="62"/>
        <v>0</v>
      </c>
    </row>
    <row r="1365" spans="1:18" s="6" customFormat="1" ht="12.75">
      <c r="A1365" s="117"/>
      <c r="B1365" s="3"/>
      <c r="C1365" s="106" t="s">
        <v>10492</v>
      </c>
      <c r="D1365" s="96"/>
      <c r="E1365" s="4" t="s">
        <v>10762</v>
      </c>
      <c r="F1365" s="97" t="str">
        <f>IFERROR(VLOOKUP(C1365,Sheet9!$A$1:$C$457,2,FALSE),"")</f>
        <v/>
      </c>
      <c r="G1365" s="98"/>
      <c r="H1365" s="5"/>
      <c r="I1365" s="99"/>
      <c r="J1365" s="100">
        <v>45196</v>
      </c>
      <c r="K1365" s="1">
        <f t="shared" si="63"/>
        <v>45255</v>
      </c>
      <c r="L1365" s="101"/>
      <c r="M1365" s="99" t="str">
        <f>IFERROR(VLOOKUP(C1365,Sheet9!$A$1:$C$457,3,FALSE),"")</f>
        <v/>
      </c>
      <c r="N1365" s="101">
        <v>0</v>
      </c>
      <c r="O1365" s="102"/>
      <c r="P1365" s="101"/>
      <c r="Q1365" s="103" t="s">
        <v>62</v>
      </c>
      <c r="R1365" s="104">
        <f t="shared" si="62"/>
        <v>0</v>
      </c>
    </row>
    <row r="1366" spans="1:18" s="6" customFormat="1" ht="12.75">
      <c r="A1366" s="117"/>
      <c r="B1366" s="3"/>
      <c r="C1366" s="106" t="s">
        <v>10493</v>
      </c>
      <c r="D1366" s="96"/>
      <c r="E1366" s="4" t="s">
        <v>10762</v>
      </c>
      <c r="F1366" s="97" t="str">
        <f>IFERROR(VLOOKUP(C1366,Sheet9!$A$1:$C$457,2,FALSE),"")</f>
        <v/>
      </c>
      <c r="G1366" s="98"/>
      <c r="H1366" s="5"/>
      <c r="I1366" s="99"/>
      <c r="J1366" s="100">
        <v>45196</v>
      </c>
      <c r="K1366" s="1">
        <f t="shared" si="63"/>
        <v>45255</v>
      </c>
      <c r="L1366" s="101"/>
      <c r="M1366" s="99" t="str">
        <f>IFERROR(VLOOKUP(C1366,Sheet9!$A$1:$C$457,3,FALSE),"")</f>
        <v/>
      </c>
      <c r="N1366" s="101">
        <v>0</v>
      </c>
      <c r="O1366" s="102"/>
      <c r="P1366" s="101"/>
      <c r="Q1366" s="103" t="s">
        <v>62</v>
      </c>
      <c r="R1366" s="104">
        <f t="shared" si="62"/>
        <v>0</v>
      </c>
    </row>
    <row r="1367" spans="1:18" s="6" customFormat="1" ht="12.75">
      <c r="A1367" s="117"/>
      <c r="B1367" s="3"/>
      <c r="C1367" s="106" t="s">
        <v>10494</v>
      </c>
      <c r="D1367" s="96"/>
      <c r="E1367" s="4" t="s">
        <v>10762</v>
      </c>
      <c r="F1367" s="97" t="str">
        <f>IFERROR(VLOOKUP(C1367,Sheet9!$A$1:$C$457,2,FALSE),"")</f>
        <v/>
      </c>
      <c r="G1367" s="98"/>
      <c r="H1367" s="5"/>
      <c r="I1367" s="99"/>
      <c r="J1367" s="100">
        <v>45196</v>
      </c>
      <c r="K1367" s="1">
        <f t="shared" si="63"/>
        <v>45255</v>
      </c>
      <c r="L1367" s="101"/>
      <c r="M1367" s="99" t="str">
        <f>IFERROR(VLOOKUP(C1367,Sheet9!$A$1:$C$457,3,FALSE),"")</f>
        <v/>
      </c>
      <c r="N1367" s="101">
        <v>0</v>
      </c>
      <c r="O1367" s="102"/>
      <c r="P1367" s="101"/>
      <c r="Q1367" s="103" t="s">
        <v>62</v>
      </c>
      <c r="R1367" s="104">
        <f t="shared" si="62"/>
        <v>0</v>
      </c>
    </row>
    <row r="1368" spans="1:18" s="6" customFormat="1" ht="12.75">
      <c r="A1368" s="117"/>
      <c r="B1368" s="3"/>
      <c r="C1368" s="106" t="s">
        <v>10495</v>
      </c>
      <c r="D1368" s="96"/>
      <c r="E1368" s="4" t="s">
        <v>10762</v>
      </c>
      <c r="F1368" s="97" t="str">
        <f>IFERROR(VLOOKUP(C1368,Sheet9!$A$1:$C$457,2,FALSE),"")</f>
        <v/>
      </c>
      <c r="G1368" s="98"/>
      <c r="H1368" s="5"/>
      <c r="I1368" s="99"/>
      <c r="J1368" s="100">
        <v>45196</v>
      </c>
      <c r="K1368" s="1">
        <f t="shared" si="63"/>
        <v>45255</v>
      </c>
      <c r="L1368" s="101"/>
      <c r="M1368" s="99" t="str">
        <f>IFERROR(VLOOKUP(C1368,Sheet9!$A$1:$C$457,3,FALSE),"")</f>
        <v/>
      </c>
      <c r="N1368" s="101">
        <v>0</v>
      </c>
      <c r="O1368" s="102"/>
      <c r="P1368" s="101"/>
      <c r="Q1368" s="103" t="s">
        <v>62</v>
      </c>
      <c r="R1368" s="104">
        <f t="shared" si="62"/>
        <v>0</v>
      </c>
    </row>
    <row r="1369" spans="1:18" s="6" customFormat="1" ht="12.75">
      <c r="A1369" s="117"/>
      <c r="B1369" s="3"/>
      <c r="C1369" s="106" t="s">
        <v>10496</v>
      </c>
      <c r="D1369" s="96"/>
      <c r="E1369" s="4" t="s">
        <v>10762</v>
      </c>
      <c r="F1369" s="97" t="str">
        <f>IFERROR(VLOOKUP(C1369,Sheet9!$A$1:$C$457,2,FALSE),"")</f>
        <v/>
      </c>
      <c r="G1369" s="98"/>
      <c r="H1369" s="5"/>
      <c r="I1369" s="99"/>
      <c r="J1369" s="100">
        <v>45196</v>
      </c>
      <c r="K1369" s="1">
        <f t="shared" si="63"/>
        <v>45255</v>
      </c>
      <c r="L1369" s="101"/>
      <c r="M1369" s="99" t="str">
        <f>IFERROR(VLOOKUP(C1369,Sheet9!$A$1:$C$457,3,FALSE),"")</f>
        <v/>
      </c>
      <c r="N1369" s="101">
        <v>0</v>
      </c>
      <c r="O1369" s="102"/>
      <c r="P1369" s="101"/>
      <c r="Q1369" s="103" t="s">
        <v>62</v>
      </c>
      <c r="R1369" s="104">
        <f t="shared" si="62"/>
        <v>0</v>
      </c>
    </row>
    <row r="1370" spans="1:18" s="6" customFormat="1" ht="12.75">
      <c r="A1370" s="117"/>
      <c r="B1370" s="3"/>
      <c r="C1370" s="106" t="s">
        <v>10497</v>
      </c>
      <c r="D1370" s="96"/>
      <c r="E1370" s="4" t="s">
        <v>10762</v>
      </c>
      <c r="F1370" s="97" t="str">
        <f>IFERROR(VLOOKUP(C1370,Sheet9!$A$1:$C$457,2,FALSE),"")</f>
        <v/>
      </c>
      <c r="G1370" s="98"/>
      <c r="H1370" s="5"/>
      <c r="I1370" s="99"/>
      <c r="J1370" s="100">
        <v>45196</v>
      </c>
      <c r="K1370" s="1">
        <f t="shared" si="63"/>
        <v>45255</v>
      </c>
      <c r="L1370" s="101"/>
      <c r="M1370" s="99" t="str">
        <f>IFERROR(VLOOKUP(C1370,Sheet9!$A$1:$C$457,3,FALSE),"")</f>
        <v/>
      </c>
      <c r="N1370" s="101">
        <v>0</v>
      </c>
      <c r="O1370" s="102"/>
      <c r="P1370" s="101"/>
      <c r="Q1370" s="103" t="s">
        <v>62</v>
      </c>
      <c r="R1370" s="104">
        <f t="shared" si="62"/>
        <v>0</v>
      </c>
    </row>
    <row r="1371" spans="1:18" s="6" customFormat="1" ht="12.75">
      <c r="A1371" s="117"/>
      <c r="B1371" s="3"/>
      <c r="C1371" s="106" t="s">
        <v>10498</v>
      </c>
      <c r="D1371" s="96"/>
      <c r="E1371" s="4" t="s">
        <v>10762</v>
      </c>
      <c r="F1371" s="97" t="str">
        <f>IFERROR(VLOOKUP(C1371,Sheet9!$A$1:$C$457,2,FALSE),"")</f>
        <v/>
      </c>
      <c r="G1371" s="98"/>
      <c r="H1371" s="5"/>
      <c r="I1371" s="99"/>
      <c r="J1371" s="100">
        <v>45196</v>
      </c>
      <c r="K1371" s="1">
        <f t="shared" si="63"/>
        <v>45255</v>
      </c>
      <c r="L1371" s="101"/>
      <c r="M1371" s="99" t="str">
        <f>IFERROR(VLOOKUP(C1371,Sheet9!$A$1:$C$457,3,FALSE),"")</f>
        <v/>
      </c>
      <c r="N1371" s="101">
        <v>0</v>
      </c>
      <c r="O1371" s="102"/>
      <c r="P1371" s="101"/>
      <c r="Q1371" s="103" t="s">
        <v>62</v>
      </c>
      <c r="R1371" s="104">
        <f t="shared" si="62"/>
        <v>0</v>
      </c>
    </row>
    <row r="1372" spans="1:18" s="6" customFormat="1" ht="12.75">
      <c r="A1372" s="117"/>
      <c r="B1372" s="3"/>
      <c r="C1372" s="106" t="s">
        <v>10499</v>
      </c>
      <c r="D1372" s="96"/>
      <c r="E1372" s="4" t="s">
        <v>10762</v>
      </c>
      <c r="F1372" s="97" t="str">
        <f>IFERROR(VLOOKUP(C1372,Sheet9!$A$1:$C$457,2,FALSE),"")</f>
        <v/>
      </c>
      <c r="G1372" s="98"/>
      <c r="H1372" s="5"/>
      <c r="I1372" s="99"/>
      <c r="J1372" s="100">
        <v>45196</v>
      </c>
      <c r="K1372" s="1">
        <f t="shared" si="63"/>
        <v>45255</v>
      </c>
      <c r="L1372" s="101"/>
      <c r="M1372" s="99" t="str">
        <f>IFERROR(VLOOKUP(C1372,Sheet9!$A$1:$C$457,3,FALSE),"")</f>
        <v/>
      </c>
      <c r="N1372" s="101">
        <v>0</v>
      </c>
      <c r="O1372" s="102"/>
      <c r="P1372" s="101"/>
      <c r="Q1372" s="103" t="s">
        <v>62</v>
      </c>
      <c r="R1372" s="104">
        <f t="shared" si="62"/>
        <v>0</v>
      </c>
    </row>
    <row r="1373" spans="1:18" s="6" customFormat="1" ht="12.75">
      <c r="A1373" s="117"/>
      <c r="B1373" s="3"/>
      <c r="C1373" s="106" t="s">
        <v>10500</v>
      </c>
      <c r="D1373" s="96"/>
      <c r="E1373" s="4" t="s">
        <v>10762</v>
      </c>
      <c r="F1373" s="97" t="str">
        <f>IFERROR(VLOOKUP(C1373,Sheet9!$A$1:$C$457,2,FALSE),"")</f>
        <v/>
      </c>
      <c r="G1373" s="98"/>
      <c r="H1373" s="5"/>
      <c r="I1373" s="99"/>
      <c r="J1373" s="100">
        <v>45196</v>
      </c>
      <c r="K1373" s="1">
        <f t="shared" si="63"/>
        <v>45255</v>
      </c>
      <c r="L1373" s="101"/>
      <c r="M1373" s="99" t="str">
        <f>IFERROR(VLOOKUP(C1373,Sheet9!$A$1:$C$457,3,FALSE),"")</f>
        <v/>
      </c>
      <c r="N1373" s="101">
        <v>0</v>
      </c>
      <c r="O1373" s="102"/>
      <c r="P1373" s="101"/>
      <c r="Q1373" s="103" t="s">
        <v>62</v>
      </c>
      <c r="R1373" s="104">
        <f t="shared" si="62"/>
        <v>0</v>
      </c>
    </row>
    <row r="1374" spans="1:18" s="6" customFormat="1" ht="12.75">
      <c r="A1374" s="117"/>
      <c r="B1374" s="3"/>
      <c r="C1374" s="106" t="s">
        <v>79</v>
      </c>
      <c r="D1374" s="96"/>
      <c r="E1374" s="4" t="s">
        <v>10762</v>
      </c>
      <c r="F1374" s="97" t="str">
        <f>IFERROR(VLOOKUP(C1374,Sheet9!$A$1:$C$457,2,FALSE),"")</f>
        <v/>
      </c>
      <c r="G1374" s="98"/>
      <c r="H1374" s="5"/>
      <c r="I1374" s="99"/>
      <c r="J1374" s="100">
        <v>45196</v>
      </c>
      <c r="K1374" s="1">
        <f t="shared" si="63"/>
        <v>45255</v>
      </c>
      <c r="L1374" s="101"/>
      <c r="M1374" s="99" t="str">
        <f>IFERROR(VLOOKUP(C1374,Sheet9!$A$1:$C$457,3,FALSE),"")</f>
        <v/>
      </c>
      <c r="N1374" s="101">
        <v>0</v>
      </c>
      <c r="O1374" s="102"/>
      <c r="P1374" s="101"/>
      <c r="Q1374" s="103" t="s">
        <v>62</v>
      </c>
      <c r="R1374" s="104">
        <f t="shared" si="62"/>
        <v>0</v>
      </c>
    </row>
    <row r="1375" spans="1:18" s="6" customFormat="1" ht="12.75">
      <c r="A1375" s="117"/>
      <c r="B1375" s="3"/>
      <c r="C1375" s="106" t="s">
        <v>10501</v>
      </c>
      <c r="D1375" s="96"/>
      <c r="E1375" s="4" t="s">
        <v>10762</v>
      </c>
      <c r="F1375" s="97" t="str">
        <f>IFERROR(VLOOKUP(C1375,Sheet9!$A$1:$C$457,2,FALSE),"")</f>
        <v/>
      </c>
      <c r="G1375" s="98"/>
      <c r="H1375" s="5"/>
      <c r="I1375" s="99"/>
      <c r="J1375" s="100">
        <v>45196</v>
      </c>
      <c r="K1375" s="1">
        <f t="shared" si="63"/>
        <v>45255</v>
      </c>
      <c r="L1375" s="101"/>
      <c r="M1375" s="99" t="str">
        <f>IFERROR(VLOOKUP(C1375,Sheet9!$A$1:$C$457,3,FALSE),"")</f>
        <v/>
      </c>
      <c r="N1375" s="101">
        <v>0</v>
      </c>
      <c r="O1375" s="102"/>
      <c r="P1375" s="101"/>
      <c r="Q1375" s="103" t="s">
        <v>62</v>
      </c>
      <c r="R1375" s="104">
        <f t="shared" si="62"/>
        <v>0</v>
      </c>
    </row>
    <row r="1376" spans="1:18" s="6" customFormat="1" ht="12.75">
      <c r="A1376" s="117"/>
      <c r="B1376" s="3"/>
      <c r="C1376" s="106" t="s">
        <v>10502</v>
      </c>
      <c r="D1376" s="96"/>
      <c r="E1376" s="4" t="s">
        <v>10762</v>
      </c>
      <c r="F1376" s="97" t="str">
        <f>IFERROR(VLOOKUP(C1376,Sheet9!$A$1:$C$457,2,FALSE),"")</f>
        <v/>
      </c>
      <c r="G1376" s="98"/>
      <c r="H1376" s="5"/>
      <c r="I1376" s="99"/>
      <c r="J1376" s="100">
        <v>45196</v>
      </c>
      <c r="K1376" s="1">
        <f t="shared" si="63"/>
        <v>45255</v>
      </c>
      <c r="L1376" s="101"/>
      <c r="M1376" s="99" t="str">
        <f>IFERROR(VLOOKUP(C1376,Sheet9!$A$1:$C$457,3,FALSE),"")</f>
        <v/>
      </c>
      <c r="N1376" s="101">
        <v>0</v>
      </c>
      <c r="O1376" s="102"/>
      <c r="P1376" s="101"/>
      <c r="Q1376" s="103" t="s">
        <v>62</v>
      </c>
      <c r="R1376" s="104">
        <f t="shared" si="62"/>
        <v>0</v>
      </c>
    </row>
    <row r="1377" spans="1:18" s="6" customFormat="1" ht="12.75">
      <c r="A1377" s="117"/>
      <c r="B1377" s="3"/>
      <c r="C1377" s="106" t="s">
        <v>10503</v>
      </c>
      <c r="D1377" s="96"/>
      <c r="E1377" s="4" t="s">
        <v>10762</v>
      </c>
      <c r="F1377" s="97" t="str">
        <f>IFERROR(VLOOKUP(C1377,Sheet9!$A$1:$C$457,2,FALSE),"")</f>
        <v/>
      </c>
      <c r="G1377" s="98"/>
      <c r="H1377" s="5"/>
      <c r="I1377" s="99"/>
      <c r="J1377" s="100">
        <v>45196</v>
      </c>
      <c r="K1377" s="1">
        <f t="shared" si="63"/>
        <v>45255</v>
      </c>
      <c r="L1377" s="101"/>
      <c r="M1377" s="99" t="str">
        <f>IFERROR(VLOOKUP(C1377,Sheet9!$A$1:$C$457,3,FALSE),"")</f>
        <v/>
      </c>
      <c r="N1377" s="101">
        <v>0</v>
      </c>
      <c r="O1377" s="102"/>
      <c r="P1377" s="101"/>
      <c r="Q1377" s="103" t="s">
        <v>62</v>
      </c>
      <c r="R1377" s="104">
        <f t="shared" si="62"/>
        <v>0</v>
      </c>
    </row>
    <row r="1378" spans="1:18" s="6" customFormat="1" ht="12.75">
      <c r="A1378" s="117"/>
      <c r="B1378" s="3"/>
      <c r="C1378" s="106" t="s">
        <v>10504</v>
      </c>
      <c r="D1378" s="96"/>
      <c r="E1378" s="4" t="s">
        <v>10762</v>
      </c>
      <c r="F1378" s="97" t="str">
        <f>IFERROR(VLOOKUP(C1378,Sheet9!$A$1:$C$457,2,FALSE),"")</f>
        <v/>
      </c>
      <c r="G1378" s="98"/>
      <c r="H1378" s="5"/>
      <c r="I1378" s="99"/>
      <c r="J1378" s="100">
        <v>45196</v>
      </c>
      <c r="K1378" s="1">
        <f t="shared" si="63"/>
        <v>45255</v>
      </c>
      <c r="L1378" s="101"/>
      <c r="M1378" s="99" t="str">
        <f>IFERROR(VLOOKUP(C1378,Sheet9!$A$1:$C$457,3,FALSE),"")</f>
        <v/>
      </c>
      <c r="N1378" s="101">
        <v>0</v>
      </c>
      <c r="O1378" s="102"/>
      <c r="P1378" s="101"/>
      <c r="Q1378" s="103" t="s">
        <v>62</v>
      </c>
      <c r="R1378" s="104">
        <f t="shared" si="62"/>
        <v>0</v>
      </c>
    </row>
    <row r="1379" spans="1:18" s="6" customFormat="1" ht="12.75">
      <c r="A1379" s="117"/>
      <c r="B1379" s="3"/>
      <c r="C1379" s="106" t="s">
        <v>10505</v>
      </c>
      <c r="D1379" s="96"/>
      <c r="E1379" s="4" t="s">
        <v>10762</v>
      </c>
      <c r="F1379" s="97" t="str">
        <f>IFERROR(VLOOKUP(C1379,Sheet9!$A$1:$C$457,2,FALSE),"")</f>
        <v/>
      </c>
      <c r="G1379" s="98"/>
      <c r="H1379" s="5"/>
      <c r="I1379" s="99"/>
      <c r="J1379" s="100">
        <v>45196</v>
      </c>
      <c r="K1379" s="1">
        <f t="shared" si="63"/>
        <v>45255</v>
      </c>
      <c r="L1379" s="101"/>
      <c r="M1379" s="99" t="str">
        <f>IFERROR(VLOOKUP(C1379,Sheet9!$A$1:$C$457,3,FALSE),"")</f>
        <v/>
      </c>
      <c r="N1379" s="101">
        <v>0</v>
      </c>
      <c r="O1379" s="102"/>
      <c r="P1379" s="101"/>
      <c r="Q1379" s="103" t="s">
        <v>62</v>
      </c>
      <c r="R1379" s="104">
        <f t="shared" si="62"/>
        <v>0</v>
      </c>
    </row>
    <row r="1380" spans="1:18" s="6" customFormat="1" ht="12.75">
      <c r="A1380" s="117"/>
      <c r="B1380" s="3"/>
      <c r="C1380" s="106" t="s">
        <v>10506</v>
      </c>
      <c r="D1380" s="96"/>
      <c r="E1380" s="4" t="s">
        <v>10762</v>
      </c>
      <c r="F1380" s="97" t="str">
        <f>IFERROR(VLOOKUP(C1380,Sheet9!$A$1:$C$457,2,FALSE),"")</f>
        <v/>
      </c>
      <c r="G1380" s="98"/>
      <c r="H1380" s="5"/>
      <c r="I1380" s="99"/>
      <c r="J1380" s="100">
        <v>45196</v>
      </c>
      <c r="K1380" s="1">
        <f t="shared" si="63"/>
        <v>45255</v>
      </c>
      <c r="L1380" s="101"/>
      <c r="M1380" s="99" t="str">
        <f>IFERROR(VLOOKUP(C1380,Sheet9!$A$1:$C$457,3,FALSE),"")</f>
        <v/>
      </c>
      <c r="N1380" s="101">
        <v>0</v>
      </c>
      <c r="O1380" s="102"/>
      <c r="P1380" s="101"/>
      <c r="Q1380" s="103" t="s">
        <v>62</v>
      </c>
      <c r="R1380" s="104">
        <f t="shared" si="62"/>
        <v>0</v>
      </c>
    </row>
    <row r="1381" spans="1:18" s="6" customFormat="1" ht="12.75">
      <c r="A1381" s="117"/>
      <c r="B1381" s="3"/>
      <c r="C1381" s="106" t="s">
        <v>10507</v>
      </c>
      <c r="D1381" s="96"/>
      <c r="E1381" s="4" t="s">
        <v>10762</v>
      </c>
      <c r="F1381" s="97" t="str">
        <f>IFERROR(VLOOKUP(C1381,Sheet9!$A$1:$C$457,2,FALSE),"")</f>
        <v/>
      </c>
      <c r="G1381" s="98"/>
      <c r="H1381" s="5"/>
      <c r="I1381" s="99"/>
      <c r="J1381" s="100">
        <v>45196</v>
      </c>
      <c r="K1381" s="1">
        <f t="shared" si="63"/>
        <v>45255</v>
      </c>
      <c r="L1381" s="101"/>
      <c r="M1381" s="99" t="str">
        <f>IFERROR(VLOOKUP(C1381,Sheet9!$A$1:$C$457,3,FALSE),"")</f>
        <v/>
      </c>
      <c r="N1381" s="101">
        <v>0</v>
      </c>
      <c r="O1381" s="102"/>
      <c r="P1381" s="101"/>
      <c r="Q1381" s="103" t="s">
        <v>62</v>
      </c>
      <c r="R1381" s="104">
        <f t="shared" si="62"/>
        <v>0</v>
      </c>
    </row>
    <row r="1382" spans="1:18" s="6" customFormat="1" ht="12.75">
      <c r="A1382" s="117"/>
      <c r="B1382" s="3"/>
      <c r="C1382" s="106" t="s">
        <v>10508</v>
      </c>
      <c r="D1382" s="96"/>
      <c r="E1382" s="4" t="s">
        <v>10762</v>
      </c>
      <c r="F1382" s="97" t="str">
        <f>IFERROR(VLOOKUP(C1382,Sheet9!$A$1:$C$457,2,FALSE),"")</f>
        <v/>
      </c>
      <c r="G1382" s="98"/>
      <c r="H1382" s="5"/>
      <c r="I1382" s="99"/>
      <c r="J1382" s="100">
        <v>45196</v>
      </c>
      <c r="K1382" s="1">
        <f t="shared" si="63"/>
        <v>45255</v>
      </c>
      <c r="L1382" s="101"/>
      <c r="M1382" s="99" t="str">
        <f>IFERROR(VLOOKUP(C1382,Sheet9!$A$1:$C$457,3,FALSE),"")</f>
        <v/>
      </c>
      <c r="N1382" s="101">
        <v>0</v>
      </c>
      <c r="O1382" s="102"/>
      <c r="P1382" s="101"/>
      <c r="Q1382" s="103" t="s">
        <v>62</v>
      </c>
      <c r="R1382" s="104">
        <f t="shared" si="62"/>
        <v>0</v>
      </c>
    </row>
    <row r="1383" spans="1:18" s="6" customFormat="1" ht="12.75">
      <c r="A1383" s="117"/>
      <c r="B1383" s="3"/>
      <c r="C1383" s="106" t="s">
        <v>10509</v>
      </c>
      <c r="D1383" s="96"/>
      <c r="E1383" s="4" t="s">
        <v>10762</v>
      </c>
      <c r="F1383" s="97" t="str">
        <f>IFERROR(VLOOKUP(C1383,Sheet9!$A$1:$C$457,2,FALSE),"")</f>
        <v/>
      </c>
      <c r="G1383" s="98"/>
      <c r="H1383" s="5"/>
      <c r="I1383" s="99"/>
      <c r="J1383" s="100">
        <v>45196</v>
      </c>
      <c r="K1383" s="1">
        <f t="shared" si="63"/>
        <v>45255</v>
      </c>
      <c r="L1383" s="101"/>
      <c r="M1383" s="99" t="str">
        <f>IFERROR(VLOOKUP(C1383,Sheet9!$A$1:$C$457,3,FALSE),"")</f>
        <v/>
      </c>
      <c r="N1383" s="101">
        <v>0</v>
      </c>
      <c r="O1383" s="102"/>
      <c r="P1383" s="101"/>
      <c r="Q1383" s="103" t="s">
        <v>62</v>
      </c>
      <c r="R1383" s="104">
        <f t="shared" si="62"/>
        <v>0</v>
      </c>
    </row>
    <row r="1384" spans="1:18" s="6" customFormat="1" ht="12.75">
      <c r="A1384" s="117"/>
      <c r="B1384" s="3"/>
      <c r="C1384" s="106" t="s">
        <v>10510</v>
      </c>
      <c r="D1384" s="96"/>
      <c r="E1384" s="4" t="s">
        <v>10762</v>
      </c>
      <c r="F1384" s="97" t="str">
        <f>IFERROR(VLOOKUP(C1384,Sheet9!$A$1:$C$457,2,FALSE),"")</f>
        <v/>
      </c>
      <c r="G1384" s="98"/>
      <c r="H1384" s="5"/>
      <c r="I1384" s="99"/>
      <c r="J1384" s="100">
        <v>45196</v>
      </c>
      <c r="K1384" s="1">
        <f t="shared" si="63"/>
        <v>45255</v>
      </c>
      <c r="L1384" s="101"/>
      <c r="M1384" s="99" t="str">
        <f>IFERROR(VLOOKUP(C1384,Sheet9!$A$1:$C$457,3,FALSE),"")</f>
        <v/>
      </c>
      <c r="N1384" s="101">
        <v>0</v>
      </c>
      <c r="O1384" s="102"/>
      <c r="P1384" s="101"/>
      <c r="Q1384" s="103" t="s">
        <v>62</v>
      </c>
      <c r="R1384" s="104">
        <f t="shared" si="62"/>
        <v>0</v>
      </c>
    </row>
    <row r="1385" spans="1:18" s="6" customFormat="1" ht="12.75">
      <c r="A1385" s="117"/>
      <c r="B1385" s="3"/>
      <c r="C1385" s="106" t="s">
        <v>10511</v>
      </c>
      <c r="D1385" s="96"/>
      <c r="E1385" s="4" t="s">
        <v>10762</v>
      </c>
      <c r="F1385" s="97" t="str">
        <f>IFERROR(VLOOKUP(C1385,Sheet9!$A$1:$C$457,2,FALSE),"")</f>
        <v/>
      </c>
      <c r="G1385" s="98"/>
      <c r="H1385" s="5"/>
      <c r="I1385" s="99"/>
      <c r="J1385" s="100">
        <v>45196</v>
      </c>
      <c r="K1385" s="1">
        <f t="shared" si="63"/>
        <v>45255</v>
      </c>
      <c r="L1385" s="101"/>
      <c r="M1385" s="99" t="str">
        <f>IFERROR(VLOOKUP(C1385,Sheet9!$A$1:$C$457,3,FALSE),"")</f>
        <v/>
      </c>
      <c r="N1385" s="101">
        <v>0</v>
      </c>
      <c r="O1385" s="102"/>
      <c r="P1385" s="101"/>
      <c r="Q1385" s="103" t="s">
        <v>62</v>
      </c>
      <c r="R1385" s="104">
        <f t="shared" si="62"/>
        <v>0</v>
      </c>
    </row>
    <row r="1386" spans="1:18" s="6" customFormat="1" ht="12.75">
      <c r="A1386" s="117"/>
      <c r="B1386" s="3"/>
      <c r="C1386" s="106" t="s">
        <v>10512</v>
      </c>
      <c r="D1386" s="96"/>
      <c r="E1386" s="4" t="s">
        <v>10762</v>
      </c>
      <c r="F1386" s="97" t="str">
        <f>IFERROR(VLOOKUP(C1386,Sheet9!$A$1:$C$457,2,FALSE),"")</f>
        <v/>
      </c>
      <c r="G1386" s="98"/>
      <c r="H1386" s="5"/>
      <c r="I1386" s="99"/>
      <c r="J1386" s="100">
        <v>45196</v>
      </c>
      <c r="K1386" s="1">
        <f t="shared" si="63"/>
        <v>45255</v>
      </c>
      <c r="L1386" s="101"/>
      <c r="M1386" s="99" t="str">
        <f>IFERROR(VLOOKUP(C1386,Sheet9!$A$1:$C$457,3,FALSE),"")</f>
        <v/>
      </c>
      <c r="N1386" s="101">
        <v>0</v>
      </c>
      <c r="O1386" s="102"/>
      <c r="P1386" s="101"/>
      <c r="Q1386" s="103" t="s">
        <v>62</v>
      </c>
      <c r="R1386" s="104">
        <f t="shared" si="62"/>
        <v>0</v>
      </c>
    </row>
    <row r="1387" spans="1:18" s="6" customFormat="1" ht="12.75">
      <c r="A1387" s="117"/>
      <c r="B1387" s="3"/>
      <c r="C1387" s="106" t="s">
        <v>10513</v>
      </c>
      <c r="D1387" s="96"/>
      <c r="E1387" s="4" t="s">
        <v>10762</v>
      </c>
      <c r="F1387" s="97" t="str">
        <f>IFERROR(VLOOKUP(C1387,Sheet9!$A$1:$C$457,2,FALSE),"")</f>
        <v/>
      </c>
      <c r="G1387" s="98"/>
      <c r="H1387" s="5"/>
      <c r="I1387" s="99"/>
      <c r="J1387" s="100">
        <v>45196</v>
      </c>
      <c r="K1387" s="1">
        <f t="shared" si="63"/>
        <v>45255</v>
      </c>
      <c r="L1387" s="101"/>
      <c r="M1387" s="99" t="str">
        <f>IFERROR(VLOOKUP(C1387,Sheet9!$A$1:$C$457,3,FALSE),"")</f>
        <v/>
      </c>
      <c r="N1387" s="101">
        <v>0</v>
      </c>
      <c r="O1387" s="102"/>
      <c r="P1387" s="101"/>
      <c r="Q1387" s="103" t="s">
        <v>62</v>
      </c>
      <c r="R1387" s="104">
        <f t="shared" si="62"/>
        <v>0</v>
      </c>
    </row>
    <row r="1388" spans="1:18" s="6" customFormat="1" ht="12.75">
      <c r="A1388" s="117"/>
      <c r="B1388" s="3"/>
      <c r="C1388" s="106" t="s">
        <v>4158</v>
      </c>
      <c r="D1388" s="96"/>
      <c r="E1388" s="4" t="s">
        <v>10762</v>
      </c>
      <c r="F1388" s="97" t="str">
        <f>IFERROR(VLOOKUP(C1388,Sheet9!$A$1:$C$457,2,FALSE),"")</f>
        <v/>
      </c>
      <c r="G1388" s="98"/>
      <c r="H1388" s="5"/>
      <c r="I1388" s="99"/>
      <c r="J1388" s="100">
        <v>45196</v>
      </c>
      <c r="K1388" s="1">
        <f t="shared" si="63"/>
        <v>45255</v>
      </c>
      <c r="L1388" s="101"/>
      <c r="M1388" s="99" t="str">
        <f>IFERROR(VLOOKUP(C1388,Sheet9!$A$1:$C$457,3,FALSE),"")</f>
        <v/>
      </c>
      <c r="N1388" s="101">
        <v>0</v>
      </c>
      <c r="O1388" s="102"/>
      <c r="P1388" s="101"/>
      <c r="Q1388" s="103" t="s">
        <v>62</v>
      </c>
      <c r="R1388" s="104">
        <f t="shared" si="62"/>
        <v>0</v>
      </c>
    </row>
    <row r="1389" spans="1:18" s="6" customFormat="1" ht="12.75">
      <c r="A1389" s="117"/>
      <c r="B1389" s="3"/>
      <c r="C1389" s="106" t="s">
        <v>5698</v>
      </c>
      <c r="D1389" s="96"/>
      <c r="E1389" s="4" t="s">
        <v>10762</v>
      </c>
      <c r="F1389" s="97" t="str">
        <f>IFERROR(VLOOKUP(C1389,Sheet9!$A$1:$C$457,2,FALSE),"")</f>
        <v/>
      </c>
      <c r="G1389" s="98"/>
      <c r="H1389" s="5"/>
      <c r="I1389" s="99"/>
      <c r="J1389" s="100">
        <v>45196</v>
      </c>
      <c r="K1389" s="1">
        <f t="shared" si="63"/>
        <v>45255</v>
      </c>
      <c r="L1389" s="101"/>
      <c r="M1389" s="99" t="str">
        <f>IFERROR(VLOOKUP(C1389,Sheet9!$A$1:$C$457,3,FALSE),"")</f>
        <v/>
      </c>
      <c r="N1389" s="101">
        <v>0</v>
      </c>
      <c r="O1389" s="102"/>
      <c r="P1389" s="101"/>
      <c r="Q1389" s="103" t="s">
        <v>62</v>
      </c>
      <c r="R1389" s="104">
        <f t="shared" si="62"/>
        <v>0</v>
      </c>
    </row>
    <row r="1390" spans="1:18" s="6" customFormat="1" ht="12.75">
      <c r="A1390" s="117"/>
      <c r="B1390" s="3"/>
      <c r="C1390" s="106" t="s">
        <v>10514</v>
      </c>
      <c r="D1390" s="96"/>
      <c r="E1390" s="4" t="s">
        <v>10762</v>
      </c>
      <c r="F1390" s="97" t="str">
        <f>IFERROR(VLOOKUP(C1390,Sheet9!$A$1:$C$457,2,FALSE),"")</f>
        <v/>
      </c>
      <c r="G1390" s="98"/>
      <c r="H1390" s="5"/>
      <c r="I1390" s="99"/>
      <c r="J1390" s="100">
        <v>45196</v>
      </c>
      <c r="K1390" s="1">
        <f t="shared" si="63"/>
        <v>45255</v>
      </c>
      <c r="L1390" s="101"/>
      <c r="M1390" s="99" t="str">
        <f>IFERROR(VLOOKUP(C1390,Sheet9!$A$1:$C$457,3,FALSE),"")</f>
        <v/>
      </c>
      <c r="N1390" s="101">
        <v>0</v>
      </c>
      <c r="O1390" s="102"/>
      <c r="P1390" s="101"/>
      <c r="Q1390" s="103" t="s">
        <v>62</v>
      </c>
      <c r="R1390" s="104">
        <f t="shared" si="62"/>
        <v>0</v>
      </c>
    </row>
    <row r="1391" spans="1:18" s="6" customFormat="1" ht="12.75">
      <c r="A1391" s="117"/>
      <c r="B1391" s="3"/>
      <c r="C1391" s="106" t="s">
        <v>10516</v>
      </c>
      <c r="D1391" s="96"/>
      <c r="E1391" s="4" t="s">
        <v>10762</v>
      </c>
      <c r="F1391" s="97" t="str">
        <f>IFERROR(VLOOKUP(C1391,Sheet9!$A$1:$C$457,2,FALSE),"")</f>
        <v/>
      </c>
      <c r="G1391" s="98"/>
      <c r="H1391" s="5"/>
      <c r="I1391" s="99"/>
      <c r="J1391" s="100">
        <v>45196</v>
      </c>
      <c r="K1391" s="1">
        <f t="shared" si="63"/>
        <v>45255</v>
      </c>
      <c r="L1391" s="101"/>
      <c r="M1391" s="99" t="str">
        <f>IFERROR(VLOOKUP(C1391,Sheet9!$A$1:$C$457,3,FALSE),"")</f>
        <v/>
      </c>
      <c r="N1391" s="101">
        <v>0</v>
      </c>
      <c r="O1391" s="102"/>
      <c r="P1391" s="101"/>
      <c r="Q1391" s="103" t="s">
        <v>62</v>
      </c>
      <c r="R1391" s="104">
        <f t="shared" si="62"/>
        <v>0</v>
      </c>
    </row>
    <row r="1392" spans="1:18" s="6" customFormat="1" ht="12.75">
      <c r="A1392" s="117"/>
      <c r="B1392" s="3"/>
      <c r="C1392" s="106" t="s">
        <v>10517</v>
      </c>
      <c r="D1392" s="96"/>
      <c r="E1392" s="4" t="s">
        <v>10762</v>
      </c>
      <c r="F1392" s="97" t="str">
        <f>IFERROR(VLOOKUP(C1392,Sheet9!$A$1:$C$457,2,FALSE),"")</f>
        <v/>
      </c>
      <c r="G1392" s="98"/>
      <c r="H1392" s="5"/>
      <c r="I1392" s="99"/>
      <c r="J1392" s="100">
        <v>45196</v>
      </c>
      <c r="K1392" s="1">
        <f t="shared" si="63"/>
        <v>45255</v>
      </c>
      <c r="L1392" s="101"/>
      <c r="M1392" s="99" t="str">
        <f>IFERROR(VLOOKUP(C1392,Sheet9!$A$1:$C$457,3,FALSE),"")</f>
        <v/>
      </c>
      <c r="N1392" s="101">
        <v>0</v>
      </c>
      <c r="O1392" s="102"/>
      <c r="P1392" s="101"/>
      <c r="Q1392" s="103" t="s">
        <v>62</v>
      </c>
      <c r="R1392" s="104">
        <f t="shared" si="62"/>
        <v>0</v>
      </c>
    </row>
    <row r="1393" spans="1:18" s="6" customFormat="1" ht="12.75">
      <c r="A1393" s="117"/>
      <c r="B1393" s="3"/>
      <c r="C1393" s="106" t="s">
        <v>10519</v>
      </c>
      <c r="D1393" s="96"/>
      <c r="E1393" s="4" t="s">
        <v>10762</v>
      </c>
      <c r="F1393" s="97" t="str">
        <f>IFERROR(VLOOKUP(C1393,Sheet9!$A$1:$C$457,2,FALSE),"")</f>
        <v/>
      </c>
      <c r="G1393" s="98"/>
      <c r="H1393" s="5"/>
      <c r="I1393" s="99"/>
      <c r="J1393" s="100">
        <v>45196</v>
      </c>
      <c r="K1393" s="1">
        <f t="shared" si="63"/>
        <v>45255</v>
      </c>
      <c r="L1393" s="101"/>
      <c r="M1393" s="99" t="str">
        <f>IFERROR(VLOOKUP(C1393,Sheet9!$A$1:$C$457,3,FALSE),"")</f>
        <v/>
      </c>
      <c r="N1393" s="101">
        <v>0</v>
      </c>
      <c r="O1393" s="102"/>
      <c r="P1393" s="101"/>
      <c r="Q1393" s="103" t="s">
        <v>62</v>
      </c>
      <c r="R1393" s="104">
        <f t="shared" si="62"/>
        <v>0</v>
      </c>
    </row>
    <row r="1394" spans="1:18" s="6" customFormat="1" ht="12.75">
      <c r="A1394" s="117"/>
      <c r="B1394" s="3"/>
      <c r="C1394" s="106" t="s">
        <v>10520</v>
      </c>
      <c r="D1394" s="96"/>
      <c r="E1394" s="4" t="s">
        <v>10762</v>
      </c>
      <c r="F1394" s="97" t="str">
        <f>IFERROR(VLOOKUP(C1394,Sheet9!$A$1:$C$457,2,FALSE),"")</f>
        <v/>
      </c>
      <c r="G1394" s="98"/>
      <c r="H1394" s="5"/>
      <c r="I1394" s="99"/>
      <c r="J1394" s="100">
        <v>45196</v>
      </c>
      <c r="K1394" s="1">
        <f t="shared" si="63"/>
        <v>45255</v>
      </c>
      <c r="L1394" s="101"/>
      <c r="M1394" s="99" t="str">
        <f>IFERROR(VLOOKUP(C1394,Sheet9!$A$1:$C$457,3,FALSE),"")</f>
        <v/>
      </c>
      <c r="N1394" s="101">
        <v>0</v>
      </c>
      <c r="O1394" s="102"/>
      <c r="P1394" s="101"/>
      <c r="Q1394" s="103" t="s">
        <v>62</v>
      </c>
      <c r="R1394" s="104">
        <f t="shared" si="62"/>
        <v>0</v>
      </c>
    </row>
    <row r="1395" spans="1:18" s="6" customFormat="1" ht="12.75">
      <c r="A1395" s="117"/>
      <c r="B1395" s="3"/>
      <c r="C1395" s="106" t="s">
        <v>5146</v>
      </c>
      <c r="D1395" s="96"/>
      <c r="E1395" s="4" t="s">
        <v>10762</v>
      </c>
      <c r="F1395" s="97" t="str">
        <f>IFERROR(VLOOKUP(C1395,Sheet9!$A$1:$C$457,2,FALSE),"")</f>
        <v/>
      </c>
      <c r="G1395" s="98"/>
      <c r="H1395" s="5"/>
      <c r="I1395" s="99"/>
      <c r="J1395" s="100">
        <v>45196</v>
      </c>
      <c r="K1395" s="1">
        <f t="shared" si="63"/>
        <v>45255</v>
      </c>
      <c r="L1395" s="101"/>
      <c r="M1395" s="99" t="str">
        <f>IFERROR(VLOOKUP(C1395,Sheet9!$A$1:$C$457,3,FALSE),"")</f>
        <v/>
      </c>
      <c r="N1395" s="101">
        <v>0</v>
      </c>
      <c r="O1395" s="102"/>
      <c r="P1395" s="101"/>
      <c r="Q1395" s="103" t="s">
        <v>62</v>
      </c>
      <c r="R1395" s="104">
        <f t="shared" si="62"/>
        <v>0</v>
      </c>
    </row>
    <row r="1396" spans="1:18" s="6" customFormat="1" ht="12.75">
      <c r="A1396" s="117"/>
      <c r="B1396" s="3"/>
      <c r="C1396" s="106" t="s">
        <v>10521</v>
      </c>
      <c r="D1396" s="96"/>
      <c r="E1396" s="4" t="s">
        <v>10762</v>
      </c>
      <c r="F1396" s="97" t="str">
        <f>IFERROR(VLOOKUP(C1396,Sheet9!$A$1:$C$457,2,FALSE),"")</f>
        <v/>
      </c>
      <c r="G1396" s="98"/>
      <c r="H1396" s="5"/>
      <c r="I1396" s="99"/>
      <c r="J1396" s="100">
        <v>45196</v>
      </c>
      <c r="K1396" s="1">
        <f t="shared" si="63"/>
        <v>45255</v>
      </c>
      <c r="L1396" s="101"/>
      <c r="M1396" s="99" t="str">
        <f>IFERROR(VLOOKUP(C1396,Sheet9!$A$1:$C$457,3,FALSE),"")</f>
        <v/>
      </c>
      <c r="N1396" s="101">
        <v>0</v>
      </c>
      <c r="O1396" s="102"/>
      <c r="P1396" s="101"/>
      <c r="Q1396" s="103" t="s">
        <v>62</v>
      </c>
      <c r="R1396" s="104">
        <f t="shared" si="62"/>
        <v>0</v>
      </c>
    </row>
    <row r="1397" spans="1:18" s="6" customFormat="1" ht="12.75">
      <c r="A1397" s="117"/>
      <c r="B1397" s="3"/>
      <c r="C1397" s="106" t="s">
        <v>10522</v>
      </c>
      <c r="D1397" s="96"/>
      <c r="E1397" s="4" t="s">
        <v>10762</v>
      </c>
      <c r="F1397" s="97" t="str">
        <f>IFERROR(VLOOKUP(C1397,Sheet9!$A$1:$C$457,2,FALSE),"")</f>
        <v/>
      </c>
      <c r="G1397" s="98"/>
      <c r="H1397" s="5"/>
      <c r="I1397" s="99"/>
      <c r="J1397" s="100">
        <v>45196</v>
      </c>
      <c r="K1397" s="1">
        <f t="shared" si="63"/>
        <v>45255</v>
      </c>
      <c r="L1397" s="101"/>
      <c r="M1397" s="99" t="str">
        <f>IFERROR(VLOOKUP(C1397,Sheet9!$A$1:$C$457,3,FALSE),"")</f>
        <v/>
      </c>
      <c r="N1397" s="101">
        <v>0</v>
      </c>
      <c r="O1397" s="102"/>
      <c r="P1397" s="101"/>
      <c r="Q1397" s="103" t="s">
        <v>62</v>
      </c>
      <c r="R1397" s="104">
        <f t="shared" si="62"/>
        <v>0</v>
      </c>
    </row>
    <row r="1398" spans="1:18" s="6" customFormat="1" ht="12.75">
      <c r="A1398" s="117"/>
      <c r="B1398" s="3"/>
      <c r="C1398" s="106" t="s">
        <v>10523</v>
      </c>
      <c r="D1398" s="96"/>
      <c r="E1398" s="4" t="s">
        <v>10762</v>
      </c>
      <c r="F1398" s="97" t="str">
        <f>IFERROR(VLOOKUP(C1398,Sheet9!$A$1:$C$457,2,FALSE),"")</f>
        <v/>
      </c>
      <c r="G1398" s="98"/>
      <c r="H1398" s="5"/>
      <c r="I1398" s="99"/>
      <c r="J1398" s="100">
        <v>45196</v>
      </c>
      <c r="K1398" s="1">
        <f t="shared" si="63"/>
        <v>45255</v>
      </c>
      <c r="L1398" s="101"/>
      <c r="M1398" s="99" t="str">
        <f>IFERROR(VLOOKUP(C1398,Sheet9!$A$1:$C$457,3,FALSE),"")</f>
        <v/>
      </c>
      <c r="N1398" s="101">
        <v>0</v>
      </c>
      <c r="O1398" s="102"/>
      <c r="P1398" s="101"/>
      <c r="Q1398" s="103" t="s">
        <v>62</v>
      </c>
      <c r="R1398" s="104">
        <f t="shared" si="62"/>
        <v>0</v>
      </c>
    </row>
    <row r="1399" spans="1:18" s="6" customFormat="1" ht="12.75">
      <c r="A1399" s="117"/>
      <c r="B1399" s="3"/>
      <c r="C1399" s="106" t="s">
        <v>222</v>
      </c>
      <c r="D1399" s="96"/>
      <c r="E1399" s="4" t="s">
        <v>10762</v>
      </c>
      <c r="F1399" s="97" t="str">
        <f>IFERROR(VLOOKUP(C1399,Sheet9!$A$1:$C$457,2,FALSE),"")</f>
        <v/>
      </c>
      <c r="G1399" s="98"/>
      <c r="H1399" s="5"/>
      <c r="I1399" s="99"/>
      <c r="J1399" s="100">
        <v>45196</v>
      </c>
      <c r="K1399" s="1">
        <f t="shared" si="63"/>
        <v>45255</v>
      </c>
      <c r="L1399" s="101"/>
      <c r="M1399" s="99" t="str">
        <f>IFERROR(VLOOKUP(C1399,Sheet9!$A$1:$C$457,3,FALSE),"")</f>
        <v/>
      </c>
      <c r="N1399" s="101">
        <v>0</v>
      </c>
      <c r="O1399" s="102"/>
      <c r="P1399" s="101"/>
      <c r="Q1399" s="103" t="s">
        <v>62</v>
      </c>
      <c r="R1399" s="104">
        <f t="shared" si="62"/>
        <v>0</v>
      </c>
    </row>
    <row r="1400" spans="1:18" s="6" customFormat="1" ht="12.75">
      <c r="A1400" s="117"/>
      <c r="B1400" s="3"/>
      <c r="C1400" s="106" t="s">
        <v>10525</v>
      </c>
      <c r="D1400" s="96"/>
      <c r="E1400" s="4" t="s">
        <v>10762</v>
      </c>
      <c r="F1400" s="97" t="str">
        <f>IFERROR(VLOOKUP(C1400,Sheet9!$A$1:$C$457,2,FALSE),"")</f>
        <v/>
      </c>
      <c r="G1400" s="98"/>
      <c r="H1400" s="5"/>
      <c r="I1400" s="99"/>
      <c r="J1400" s="100">
        <v>45196</v>
      </c>
      <c r="K1400" s="1">
        <f t="shared" si="63"/>
        <v>45255</v>
      </c>
      <c r="L1400" s="101"/>
      <c r="M1400" s="99" t="str">
        <f>IFERROR(VLOOKUP(C1400,Sheet9!$A$1:$C$457,3,FALSE),"")</f>
        <v/>
      </c>
      <c r="N1400" s="101">
        <v>0</v>
      </c>
      <c r="O1400" s="102"/>
      <c r="P1400" s="101"/>
      <c r="Q1400" s="103" t="s">
        <v>62</v>
      </c>
      <c r="R1400" s="104">
        <f t="shared" si="62"/>
        <v>0</v>
      </c>
    </row>
    <row r="1401" spans="1:18" s="6" customFormat="1" ht="12.75">
      <c r="A1401" s="117"/>
      <c r="B1401" s="3"/>
      <c r="C1401" s="106" t="s">
        <v>10526</v>
      </c>
      <c r="D1401" s="96"/>
      <c r="E1401" s="4" t="s">
        <v>10762</v>
      </c>
      <c r="F1401" s="97" t="str">
        <f>IFERROR(VLOOKUP(C1401,Sheet9!$A$1:$C$457,2,FALSE),"")</f>
        <v/>
      </c>
      <c r="G1401" s="98"/>
      <c r="H1401" s="5"/>
      <c r="I1401" s="99"/>
      <c r="J1401" s="100">
        <v>45196</v>
      </c>
      <c r="K1401" s="1">
        <f t="shared" si="63"/>
        <v>45255</v>
      </c>
      <c r="L1401" s="101"/>
      <c r="M1401" s="99" t="str">
        <f>IFERROR(VLOOKUP(C1401,Sheet9!$A$1:$C$457,3,FALSE),"")</f>
        <v/>
      </c>
      <c r="N1401" s="101">
        <v>0</v>
      </c>
      <c r="O1401" s="102"/>
      <c r="P1401" s="101"/>
      <c r="Q1401" s="103" t="s">
        <v>62</v>
      </c>
      <c r="R1401" s="104">
        <f t="shared" si="62"/>
        <v>0</v>
      </c>
    </row>
    <row r="1402" spans="1:18" s="6" customFormat="1" ht="12.75">
      <c r="A1402" s="117"/>
      <c r="B1402" s="3"/>
      <c r="C1402" s="106" t="s">
        <v>10527</v>
      </c>
      <c r="D1402" s="96"/>
      <c r="E1402" s="4" t="s">
        <v>10762</v>
      </c>
      <c r="F1402" s="97" t="str">
        <f>IFERROR(VLOOKUP(C1402,Sheet9!$A$1:$C$457,2,FALSE),"")</f>
        <v/>
      </c>
      <c r="G1402" s="98"/>
      <c r="H1402" s="5"/>
      <c r="I1402" s="99"/>
      <c r="J1402" s="100">
        <v>45196</v>
      </c>
      <c r="K1402" s="1">
        <f t="shared" si="63"/>
        <v>45255</v>
      </c>
      <c r="L1402" s="101"/>
      <c r="M1402" s="99" t="str">
        <f>IFERROR(VLOOKUP(C1402,Sheet9!$A$1:$C$457,3,FALSE),"")</f>
        <v/>
      </c>
      <c r="N1402" s="101">
        <v>0</v>
      </c>
      <c r="O1402" s="102"/>
      <c r="P1402" s="101"/>
      <c r="Q1402" s="103" t="s">
        <v>62</v>
      </c>
      <c r="R1402" s="104">
        <f t="shared" si="62"/>
        <v>0</v>
      </c>
    </row>
    <row r="1403" spans="1:18" s="6" customFormat="1" ht="12.75">
      <c r="A1403" s="117"/>
      <c r="B1403" s="3"/>
      <c r="C1403" s="106" t="s">
        <v>687</v>
      </c>
      <c r="D1403" s="96"/>
      <c r="E1403" s="4" t="s">
        <v>10762</v>
      </c>
      <c r="F1403" s="97" t="str">
        <f>IFERROR(VLOOKUP(C1403,Sheet9!$A$1:$C$457,2,FALSE),"")</f>
        <v/>
      </c>
      <c r="G1403" s="98"/>
      <c r="H1403" s="5"/>
      <c r="I1403" s="99"/>
      <c r="J1403" s="100">
        <v>45196</v>
      </c>
      <c r="K1403" s="1">
        <f t="shared" si="63"/>
        <v>45255</v>
      </c>
      <c r="L1403" s="101"/>
      <c r="M1403" s="99" t="str">
        <f>IFERROR(VLOOKUP(C1403,Sheet9!$A$1:$C$457,3,FALSE),"")</f>
        <v/>
      </c>
      <c r="N1403" s="101">
        <v>0</v>
      </c>
      <c r="O1403" s="102"/>
      <c r="P1403" s="101"/>
      <c r="Q1403" s="103" t="s">
        <v>62</v>
      </c>
      <c r="R1403" s="104">
        <f t="shared" si="62"/>
        <v>0</v>
      </c>
    </row>
    <row r="1404" spans="1:18" s="6" customFormat="1" ht="12.75">
      <c r="A1404" s="117"/>
      <c r="B1404" s="3"/>
      <c r="C1404" s="106" t="s">
        <v>10528</v>
      </c>
      <c r="D1404" s="96"/>
      <c r="E1404" s="4" t="s">
        <v>10762</v>
      </c>
      <c r="F1404" s="97" t="str">
        <f>IFERROR(VLOOKUP(C1404,Sheet9!$A$1:$C$457,2,FALSE),"")</f>
        <v/>
      </c>
      <c r="G1404" s="98"/>
      <c r="H1404" s="5"/>
      <c r="I1404" s="99"/>
      <c r="J1404" s="100">
        <v>45196</v>
      </c>
      <c r="K1404" s="1">
        <f t="shared" si="63"/>
        <v>45255</v>
      </c>
      <c r="L1404" s="101"/>
      <c r="M1404" s="99" t="str">
        <f>IFERROR(VLOOKUP(C1404,Sheet9!$A$1:$C$457,3,FALSE),"")</f>
        <v/>
      </c>
      <c r="N1404" s="101">
        <v>0</v>
      </c>
      <c r="O1404" s="102"/>
      <c r="P1404" s="101"/>
      <c r="Q1404" s="103" t="s">
        <v>62</v>
      </c>
      <c r="R1404" s="104">
        <f t="shared" si="62"/>
        <v>0</v>
      </c>
    </row>
    <row r="1405" spans="1:18" s="6" customFormat="1" ht="12.75">
      <c r="A1405" s="117"/>
      <c r="B1405" s="3"/>
      <c r="C1405" s="106" t="s">
        <v>10529</v>
      </c>
      <c r="D1405" s="96"/>
      <c r="E1405" s="4" t="s">
        <v>10762</v>
      </c>
      <c r="F1405" s="97" t="str">
        <f>IFERROR(VLOOKUP(C1405,Sheet9!$A$1:$C$457,2,FALSE),"")</f>
        <v/>
      </c>
      <c r="G1405" s="98"/>
      <c r="H1405" s="5"/>
      <c r="I1405" s="99"/>
      <c r="J1405" s="100">
        <v>45196</v>
      </c>
      <c r="K1405" s="1">
        <f t="shared" si="63"/>
        <v>45255</v>
      </c>
      <c r="L1405" s="101"/>
      <c r="M1405" s="99" t="str">
        <f>IFERROR(VLOOKUP(C1405,Sheet9!$A$1:$C$457,3,FALSE),"")</f>
        <v/>
      </c>
      <c r="N1405" s="101">
        <v>0</v>
      </c>
      <c r="O1405" s="102"/>
      <c r="P1405" s="101"/>
      <c r="Q1405" s="103" t="s">
        <v>62</v>
      </c>
      <c r="R1405" s="104">
        <f t="shared" si="62"/>
        <v>0</v>
      </c>
    </row>
    <row r="1406" spans="1:18" s="6" customFormat="1" ht="12.75">
      <c r="A1406" s="117"/>
      <c r="B1406" s="3"/>
      <c r="C1406" s="106" t="s">
        <v>10530</v>
      </c>
      <c r="D1406" s="96"/>
      <c r="E1406" s="4" t="s">
        <v>10762</v>
      </c>
      <c r="F1406" s="97" t="str">
        <f>IFERROR(VLOOKUP(C1406,Sheet9!$A$1:$C$457,2,FALSE),"")</f>
        <v/>
      </c>
      <c r="G1406" s="98"/>
      <c r="H1406" s="5"/>
      <c r="I1406" s="99"/>
      <c r="J1406" s="100">
        <v>45196</v>
      </c>
      <c r="K1406" s="1">
        <f t="shared" si="63"/>
        <v>45255</v>
      </c>
      <c r="L1406" s="101"/>
      <c r="M1406" s="99" t="str">
        <f>IFERROR(VLOOKUP(C1406,Sheet9!$A$1:$C$457,3,FALSE),"")</f>
        <v/>
      </c>
      <c r="N1406" s="101">
        <v>0</v>
      </c>
      <c r="O1406" s="102"/>
      <c r="P1406" s="101"/>
      <c r="Q1406" s="103" t="s">
        <v>62</v>
      </c>
      <c r="R1406" s="104">
        <f t="shared" si="62"/>
        <v>0</v>
      </c>
    </row>
    <row r="1407" spans="1:18" s="6" customFormat="1" ht="12.75">
      <c r="A1407" s="117"/>
      <c r="B1407" s="3"/>
      <c r="C1407" s="106" t="s">
        <v>10531</v>
      </c>
      <c r="D1407" s="96"/>
      <c r="E1407" s="4" t="s">
        <v>10762</v>
      </c>
      <c r="F1407" s="97" t="str">
        <f>IFERROR(VLOOKUP(C1407,Sheet9!$A$1:$C$457,2,FALSE),"")</f>
        <v/>
      </c>
      <c r="G1407" s="98"/>
      <c r="H1407" s="5"/>
      <c r="I1407" s="99"/>
      <c r="J1407" s="100">
        <v>45196</v>
      </c>
      <c r="K1407" s="1">
        <f t="shared" si="63"/>
        <v>45255</v>
      </c>
      <c r="L1407" s="101"/>
      <c r="M1407" s="99" t="str">
        <f>IFERROR(VLOOKUP(C1407,Sheet9!$A$1:$C$457,3,FALSE),"")</f>
        <v/>
      </c>
      <c r="N1407" s="101">
        <v>0</v>
      </c>
      <c r="O1407" s="102"/>
      <c r="P1407" s="101"/>
      <c r="Q1407" s="103" t="s">
        <v>62</v>
      </c>
      <c r="R1407" s="104">
        <f t="shared" si="62"/>
        <v>0</v>
      </c>
    </row>
    <row r="1408" spans="1:18" s="6" customFormat="1" ht="12.75">
      <c r="A1408" s="117"/>
      <c r="B1408" s="3"/>
      <c r="C1408" s="106" t="s">
        <v>10532</v>
      </c>
      <c r="D1408" s="96"/>
      <c r="E1408" s="4" t="s">
        <v>10762</v>
      </c>
      <c r="F1408" s="97" t="str">
        <f>IFERROR(VLOOKUP(C1408,Sheet9!$A$1:$C$457,2,FALSE),"")</f>
        <v/>
      </c>
      <c r="G1408" s="98"/>
      <c r="H1408" s="5"/>
      <c r="I1408" s="99"/>
      <c r="J1408" s="100">
        <v>45196</v>
      </c>
      <c r="K1408" s="1">
        <f t="shared" si="63"/>
        <v>45255</v>
      </c>
      <c r="L1408" s="101"/>
      <c r="M1408" s="99" t="str">
        <f>IFERROR(VLOOKUP(C1408,Sheet9!$A$1:$C$457,3,FALSE),"")</f>
        <v/>
      </c>
      <c r="N1408" s="101">
        <v>0</v>
      </c>
      <c r="O1408" s="102"/>
      <c r="P1408" s="101"/>
      <c r="Q1408" s="103" t="s">
        <v>62</v>
      </c>
      <c r="R1408" s="104">
        <f t="shared" si="62"/>
        <v>0</v>
      </c>
    </row>
    <row r="1409" spans="1:18" s="6" customFormat="1" ht="12.75">
      <c r="A1409" s="117"/>
      <c r="B1409" s="3"/>
      <c r="C1409" s="106" t="s">
        <v>10533</v>
      </c>
      <c r="D1409" s="96"/>
      <c r="E1409" s="4" t="s">
        <v>10762</v>
      </c>
      <c r="F1409" s="97" t="str">
        <f>IFERROR(VLOOKUP(C1409,Sheet9!$A$1:$C$457,2,FALSE),"")</f>
        <v/>
      </c>
      <c r="G1409" s="98"/>
      <c r="H1409" s="5"/>
      <c r="I1409" s="99"/>
      <c r="J1409" s="100">
        <v>45196</v>
      </c>
      <c r="K1409" s="1">
        <f t="shared" si="63"/>
        <v>45255</v>
      </c>
      <c r="L1409" s="101"/>
      <c r="M1409" s="99" t="str">
        <f>IFERROR(VLOOKUP(C1409,Sheet9!$A$1:$C$457,3,FALSE),"")</f>
        <v/>
      </c>
      <c r="N1409" s="101">
        <v>0</v>
      </c>
      <c r="O1409" s="102"/>
      <c r="P1409" s="101"/>
      <c r="Q1409" s="103" t="s">
        <v>62</v>
      </c>
      <c r="R1409" s="104">
        <f t="shared" si="62"/>
        <v>0</v>
      </c>
    </row>
    <row r="1410" spans="1:18" s="6" customFormat="1" ht="12.75">
      <c r="A1410" s="117"/>
      <c r="B1410" s="3"/>
      <c r="C1410" s="106" t="s">
        <v>10534</v>
      </c>
      <c r="D1410" s="96"/>
      <c r="E1410" s="4" t="s">
        <v>10762</v>
      </c>
      <c r="F1410" s="97" t="str">
        <f>IFERROR(VLOOKUP(C1410,Sheet9!$A$1:$C$457,2,FALSE),"")</f>
        <v/>
      </c>
      <c r="G1410" s="98"/>
      <c r="H1410" s="5"/>
      <c r="I1410" s="99"/>
      <c r="J1410" s="100">
        <v>45196</v>
      </c>
      <c r="K1410" s="1">
        <f t="shared" si="63"/>
        <v>45255</v>
      </c>
      <c r="L1410" s="101"/>
      <c r="M1410" s="99" t="str">
        <f>IFERROR(VLOOKUP(C1410,Sheet9!$A$1:$C$457,3,FALSE),"")</f>
        <v/>
      </c>
      <c r="N1410" s="101">
        <v>0</v>
      </c>
      <c r="O1410" s="102"/>
      <c r="P1410" s="101"/>
      <c r="Q1410" s="103" t="s">
        <v>62</v>
      </c>
      <c r="R1410" s="104">
        <f t="shared" si="62"/>
        <v>0</v>
      </c>
    </row>
    <row r="1411" spans="1:18" s="6" customFormat="1" ht="12.75">
      <c r="A1411" s="117"/>
      <c r="B1411" s="3"/>
      <c r="C1411" s="106" t="s">
        <v>10535</v>
      </c>
      <c r="D1411" s="96"/>
      <c r="E1411" s="4" t="s">
        <v>10762</v>
      </c>
      <c r="F1411" s="97" t="str">
        <f>IFERROR(VLOOKUP(C1411,Sheet9!$A$1:$C$457,2,FALSE),"")</f>
        <v/>
      </c>
      <c r="G1411" s="98"/>
      <c r="H1411" s="5"/>
      <c r="I1411" s="99"/>
      <c r="J1411" s="100">
        <v>45196</v>
      </c>
      <c r="K1411" s="1">
        <f t="shared" si="63"/>
        <v>45255</v>
      </c>
      <c r="L1411" s="101"/>
      <c r="M1411" s="99" t="str">
        <f>IFERROR(VLOOKUP(C1411,Sheet9!$A$1:$C$457,3,FALSE),"")</f>
        <v/>
      </c>
      <c r="N1411" s="101">
        <v>0</v>
      </c>
      <c r="O1411" s="102"/>
      <c r="P1411" s="101"/>
      <c r="Q1411" s="103" t="s">
        <v>62</v>
      </c>
      <c r="R1411" s="104">
        <f t="shared" si="62"/>
        <v>0</v>
      </c>
    </row>
    <row r="1412" spans="1:18" s="6" customFormat="1" ht="12.75">
      <c r="A1412" s="117"/>
      <c r="B1412" s="3"/>
      <c r="C1412" s="106" t="s">
        <v>10536</v>
      </c>
      <c r="D1412" s="96"/>
      <c r="E1412" s="4" t="s">
        <v>10763</v>
      </c>
      <c r="F1412" s="97" t="str">
        <f>IFERROR(VLOOKUP(C1412,Sheet9!$A$1:$C$457,2,FALSE),"")</f>
        <v/>
      </c>
      <c r="G1412" s="98"/>
      <c r="H1412" s="5"/>
      <c r="I1412" s="99"/>
      <c r="J1412" s="100">
        <v>45203</v>
      </c>
      <c r="K1412" s="1">
        <f t="shared" si="63"/>
        <v>45262</v>
      </c>
      <c r="L1412" s="101"/>
      <c r="M1412" s="99" t="str">
        <f>IFERROR(VLOOKUP(C1412,Sheet9!$A$1:$C$457,3,FALSE),"")</f>
        <v/>
      </c>
      <c r="N1412" s="101">
        <v>0</v>
      </c>
      <c r="O1412" s="102"/>
      <c r="P1412" s="101"/>
      <c r="Q1412" s="103" t="s">
        <v>62</v>
      </c>
      <c r="R1412" s="104">
        <f t="shared" si="62"/>
        <v>0</v>
      </c>
    </row>
    <row r="1413" spans="1:18" s="6" customFormat="1" ht="12.75">
      <c r="A1413" s="117"/>
      <c r="B1413" s="3"/>
      <c r="C1413" s="106" t="s">
        <v>6896</v>
      </c>
      <c r="D1413" s="96"/>
      <c r="E1413" s="4" t="s">
        <v>10763</v>
      </c>
      <c r="F1413" s="97" t="str">
        <f>IFERROR(VLOOKUP(C1413,Sheet9!$A$1:$C$457,2,FALSE),"")</f>
        <v/>
      </c>
      <c r="G1413" s="98"/>
      <c r="H1413" s="5"/>
      <c r="I1413" s="99"/>
      <c r="J1413" s="100">
        <v>45203</v>
      </c>
      <c r="K1413" s="1">
        <f t="shared" si="63"/>
        <v>45262</v>
      </c>
      <c r="L1413" s="101"/>
      <c r="M1413" s="99" t="str">
        <f>IFERROR(VLOOKUP(C1413,Sheet9!$A$1:$C$457,3,FALSE),"")</f>
        <v/>
      </c>
      <c r="N1413" s="101">
        <v>0</v>
      </c>
      <c r="O1413" s="102"/>
      <c r="P1413" s="101"/>
      <c r="Q1413" s="103" t="s">
        <v>62</v>
      </c>
      <c r="R1413" s="104">
        <f t="shared" si="62"/>
        <v>0</v>
      </c>
    </row>
    <row r="1414" spans="1:18" s="6" customFormat="1" ht="12.75">
      <c r="A1414" s="117"/>
      <c r="B1414" s="3"/>
      <c r="C1414" s="106" t="s">
        <v>10537</v>
      </c>
      <c r="D1414" s="96"/>
      <c r="E1414" s="4" t="s">
        <v>10763</v>
      </c>
      <c r="F1414" s="97" t="str">
        <f>IFERROR(VLOOKUP(C1414,Sheet9!$A$1:$C$457,2,FALSE),"")</f>
        <v/>
      </c>
      <c r="G1414" s="98"/>
      <c r="H1414" s="5"/>
      <c r="I1414" s="99"/>
      <c r="J1414" s="100">
        <v>45203</v>
      </c>
      <c r="K1414" s="1">
        <f t="shared" si="63"/>
        <v>45262</v>
      </c>
      <c r="L1414" s="101"/>
      <c r="M1414" s="99" t="str">
        <f>IFERROR(VLOOKUP(C1414,Sheet9!$A$1:$C$457,3,FALSE),"")</f>
        <v/>
      </c>
      <c r="N1414" s="101">
        <v>0</v>
      </c>
      <c r="O1414" s="102"/>
      <c r="P1414" s="101"/>
      <c r="Q1414" s="103" t="s">
        <v>62</v>
      </c>
      <c r="R1414" s="104">
        <f t="shared" si="62"/>
        <v>0</v>
      </c>
    </row>
    <row r="1415" spans="1:18" s="6" customFormat="1" ht="12.75">
      <c r="A1415" s="117"/>
      <c r="B1415" s="3"/>
      <c r="C1415" s="106" t="s">
        <v>10538</v>
      </c>
      <c r="D1415" s="96"/>
      <c r="E1415" s="4" t="s">
        <v>10763</v>
      </c>
      <c r="F1415" s="97" t="str">
        <f>IFERROR(VLOOKUP(C1415,Sheet9!$A$1:$C$457,2,FALSE),"")</f>
        <v/>
      </c>
      <c r="G1415" s="98"/>
      <c r="H1415" s="5"/>
      <c r="I1415" s="99"/>
      <c r="J1415" s="100">
        <v>45203</v>
      </c>
      <c r="K1415" s="1">
        <f t="shared" si="63"/>
        <v>45262</v>
      </c>
      <c r="L1415" s="101"/>
      <c r="M1415" s="99" t="str">
        <f>IFERROR(VLOOKUP(C1415,Sheet9!$A$1:$C$457,3,FALSE),"")</f>
        <v/>
      </c>
      <c r="N1415" s="101">
        <v>0</v>
      </c>
      <c r="O1415" s="102"/>
      <c r="P1415" s="101"/>
      <c r="Q1415" s="103" t="s">
        <v>62</v>
      </c>
      <c r="R1415" s="104">
        <f t="shared" si="62"/>
        <v>0</v>
      </c>
    </row>
    <row r="1416" spans="1:18" s="6" customFormat="1" ht="12.75">
      <c r="A1416" s="117"/>
      <c r="B1416" s="3"/>
      <c r="C1416" s="106" t="s">
        <v>10539</v>
      </c>
      <c r="D1416" s="96"/>
      <c r="E1416" s="4" t="s">
        <v>10763</v>
      </c>
      <c r="F1416" s="97" t="str">
        <f>IFERROR(VLOOKUP(C1416,Sheet9!$A$1:$C$457,2,FALSE),"")</f>
        <v/>
      </c>
      <c r="G1416" s="98"/>
      <c r="H1416" s="5"/>
      <c r="I1416" s="99"/>
      <c r="J1416" s="100">
        <v>45203</v>
      </c>
      <c r="K1416" s="1">
        <f t="shared" si="63"/>
        <v>45262</v>
      </c>
      <c r="L1416" s="101"/>
      <c r="M1416" s="99" t="str">
        <f>IFERROR(VLOOKUP(C1416,Sheet9!$A$1:$C$457,3,FALSE),"")</f>
        <v/>
      </c>
      <c r="N1416" s="101">
        <v>0</v>
      </c>
      <c r="O1416" s="102"/>
      <c r="P1416" s="101"/>
      <c r="Q1416" s="103" t="s">
        <v>62</v>
      </c>
      <c r="R1416" s="104">
        <f t="shared" si="62"/>
        <v>0</v>
      </c>
    </row>
    <row r="1417" spans="1:18" s="6" customFormat="1" ht="12.75">
      <c r="A1417" s="117"/>
      <c r="B1417" s="3"/>
      <c r="C1417" s="106" t="s">
        <v>10540</v>
      </c>
      <c r="D1417" s="96"/>
      <c r="E1417" s="4" t="s">
        <v>10763</v>
      </c>
      <c r="F1417" s="97" t="str">
        <f>IFERROR(VLOOKUP(C1417,Sheet9!$A$1:$C$457,2,FALSE),"")</f>
        <v/>
      </c>
      <c r="G1417" s="98"/>
      <c r="H1417" s="5"/>
      <c r="I1417" s="99"/>
      <c r="J1417" s="100">
        <v>45203</v>
      </c>
      <c r="K1417" s="1">
        <f t="shared" si="63"/>
        <v>45262</v>
      </c>
      <c r="L1417" s="101"/>
      <c r="M1417" s="99" t="str">
        <f>IFERROR(VLOOKUP(C1417,Sheet9!$A$1:$C$457,3,FALSE),"")</f>
        <v/>
      </c>
      <c r="N1417" s="101">
        <v>0</v>
      </c>
      <c r="O1417" s="102"/>
      <c r="P1417" s="101"/>
      <c r="Q1417" s="103" t="s">
        <v>62</v>
      </c>
      <c r="R1417" s="104">
        <f t="shared" ref="R1417:R1480" si="64">P1417+N1417+L1417+I1417</f>
        <v>0</v>
      </c>
    </row>
    <row r="1418" spans="1:18" s="6" customFormat="1" ht="12.75">
      <c r="A1418" s="117"/>
      <c r="B1418" s="3"/>
      <c r="C1418" s="106" t="s">
        <v>10541</v>
      </c>
      <c r="D1418" s="96"/>
      <c r="E1418" s="4" t="s">
        <v>10763</v>
      </c>
      <c r="F1418" s="97" t="str">
        <f>IFERROR(VLOOKUP(C1418,Sheet9!$A$1:$C$457,2,FALSE),"")</f>
        <v/>
      </c>
      <c r="G1418" s="98"/>
      <c r="H1418" s="5"/>
      <c r="I1418" s="99"/>
      <c r="J1418" s="100">
        <v>45203</v>
      </c>
      <c r="K1418" s="1">
        <f t="shared" si="63"/>
        <v>45262</v>
      </c>
      <c r="L1418" s="101"/>
      <c r="M1418" s="99" t="str">
        <f>IFERROR(VLOOKUP(C1418,Sheet9!$A$1:$C$457,3,FALSE),"")</f>
        <v/>
      </c>
      <c r="N1418" s="101">
        <v>0</v>
      </c>
      <c r="O1418" s="102"/>
      <c r="P1418" s="101"/>
      <c r="Q1418" s="103" t="s">
        <v>62</v>
      </c>
      <c r="R1418" s="104">
        <f t="shared" si="64"/>
        <v>0</v>
      </c>
    </row>
    <row r="1419" spans="1:18" s="6" customFormat="1" ht="12.75">
      <c r="A1419" s="117"/>
      <c r="B1419" s="3"/>
      <c r="C1419" s="106" t="s">
        <v>10542</v>
      </c>
      <c r="D1419" s="96"/>
      <c r="E1419" s="4" t="s">
        <v>10763</v>
      </c>
      <c r="F1419" s="97" t="str">
        <f>IFERROR(VLOOKUP(C1419,Sheet9!$A$1:$C$457,2,FALSE),"")</f>
        <v/>
      </c>
      <c r="G1419" s="98"/>
      <c r="H1419" s="5"/>
      <c r="I1419" s="99"/>
      <c r="J1419" s="100">
        <v>45203</v>
      </c>
      <c r="K1419" s="1">
        <f t="shared" si="63"/>
        <v>45262</v>
      </c>
      <c r="L1419" s="101"/>
      <c r="M1419" s="99" t="str">
        <f>IFERROR(VLOOKUP(C1419,Sheet9!$A$1:$C$457,3,FALSE),"")</f>
        <v/>
      </c>
      <c r="N1419" s="101">
        <v>0</v>
      </c>
      <c r="O1419" s="102"/>
      <c r="P1419" s="101"/>
      <c r="Q1419" s="103" t="s">
        <v>62</v>
      </c>
      <c r="R1419" s="104">
        <f t="shared" si="64"/>
        <v>0</v>
      </c>
    </row>
    <row r="1420" spans="1:18" s="6" customFormat="1" ht="12.75">
      <c r="A1420" s="117"/>
      <c r="B1420" s="3"/>
      <c r="C1420" s="106" t="s">
        <v>10544</v>
      </c>
      <c r="D1420" s="96"/>
      <c r="E1420" s="4" t="s">
        <v>10763</v>
      </c>
      <c r="F1420" s="97" t="str">
        <f>IFERROR(VLOOKUP(C1420,Sheet9!$A$1:$C$457,2,FALSE),"")</f>
        <v/>
      </c>
      <c r="G1420" s="98"/>
      <c r="H1420" s="5"/>
      <c r="I1420" s="99"/>
      <c r="J1420" s="100">
        <v>45203</v>
      </c>
      <c r="K1420" s="1">
        <f t="shared" si="63"/>
        <v>45262</v>
      </c>
      <c r="L1420" s="101"/>
      <c r="M1420" s="99" t="str">
        <f>IFERROR(VLOOKUP(C1420,Sheet9!$A$1:$C$457,3,FALSE),"")</f>
        <v/>
      </c>
      <c r="N1420" s="101">
        <v>0</v>
      </c>
      <c r="O1420" s="102"/>
      <c r="P1420" s="101"/>
      <c r="Q1420" s="103" t="s">
        <v>62</v>
      </c>
      <c r="R1420" s="104">
        <f t="shared" si="64"/>
        <v>0</v>
      </c>
    </row>
    <row r="1421" spans="1:18" s="6" customFormat="1" ht="12.75">
      <c r="A1421" s="117"/>
      <c r="B1421" s="3"/>
      <c r="C1421" s="106" t="s">
        <v>10545</v>
      </c>
      <c r="D1421" s="96"/>
      <c r="E1421" s="4" t="s">
        <v>10763</v>
      </c>
      <c r="F1421" s="97" t="str">
        <f>IFERROR(VLOOKUP(C1421,Sheet9!$A$1:$C$457,2,FALSE),"")</f>
        <v/>
      </c>
      <c r="G1421" s="98"/>
      <c r="H1421" s="5"/>
      <c r="I1421" s="99"/>
      <c r="J1421" s="100">
        <v>45203</v>
      </c>
      <c r="K1421" s="1">
        <f t="shared" si="63"/>
        <v>45262</v>
      </c>
      <c r="L1421" s="101"/>
      <c r="M1421" s="99" t="str">
        <f>IFERROR(VLOOKUP(C1421,Sheet9!$A$1:$C$457,3,FALSE),"")</f>
        <v/>
      </c>
      <c r="N1421" s="101">
        <v>0</v>
      </c>
      <c r="O1421" s="102"/>
      <c r="P1421" s="101"/>
      <c r="Q1421" s="103" t="s">
        <v>62</v>
      </c>
      <c r="R1421" s="104">
        <f t="shared" si="64"/>
        <v>0</v>
      </c>
    </row>
    <row r="1422" spans="1:18" s="6" customFormat="1" ht="12.75">
      <c r="A1422" s="117"/>
      <c r="B1422" s="3"/>
      <c r="C1422" s="106" t="s">
        <v>10547</v>
      </c>
      <c r="D1422" s="96"/>
      <c r="E1422" s="4" t="s">
        <v>10763</v>
      </c>
      <c r="F1422" s="97" t="str">
        <f>IFERROR(VLOOKUP(C1422,Sheet9!$A$1:$C$457,2,FALSE),"")</f>
        <v/>
      </c>
      <c r="G1422" s="98"/>
      <c r="H1422" s="5"/>
      <c r="I1422" s="99"/>
      <c r="J1422" s="100">
        <v>45203</v>
      </c>
      <c r="K1422" s="1">
        <f t="shared" si="63"/>
        <v>45262</v>
      </c>
      <c r="L1422" s="101"/>
      <c r="M1422" s="99" t="str">
        <f>IFERROR(VLOOKUP(C1422,Sheet9!$A$1:$C$457,3,FALSE),"")</f>
        <v/>
      </c>
      <c r="N1422" s="101">
        <v>0</v>
      </c>
      <c r="O1422" s="102"/>
      <c r="P1422" s="101"/>
      <c r="Q1422" s="103" t="s">
        <v>62</v>
      </c>
      <c r="R1422" s="104">
        <f t="shared" si="64"/>
        <v>0</v>
      </c>
    </row>
    <row r="1423" spans="1:18" s="6" customFormat="1" ht="12.75">
      <c r="A1423" s="117"/>
      <c r="B1423" s="3"/>
      <c r="C1423" s="106" t="s">
        <v>10549</v>
      </c>
      <c r="D1423" s="96"/>
      <c r="E1423" s="4" t="s">
        <v>10763</v>
      </c>
      <c r="F1423" s="97" t="str">
        <f>IFERROR(VLOOKUP(C1423,Sheet9!$A$1:$C$457,2,FALSE),"")</f>
        <v/>
      </c>
      <c r="G1423" s="98"/>
      <c r="H1423" s="5"/>
      <c r="I1423" s="99"/>
      <c r="J1423" s="100">
        <v>45203</v>
      </c>
      <c r="K1423" s="1">
        <f t="shared" si="63"/>
        <v>45262</v>
      </c>
      <c r="L1423" s="101"/>
      <c r="M1423" s="99" t="str">
        <f>IFERROR(VLOOKUP(C1423,Sheet9!$A$1:$C$457,3,FALSE),"")</f>
        <v/>
      </c>
      <c r="N1423" s="101">
        <v>0</v>
      </c>
      <c r="O1423" s="102"/>
      <c r="P1423" s="101"/>
      <c r="Q1423" s="103" t="s">
        <v>62</v>
      </c>
      <c r="R1423" s="104">
        <f t="shared" si="64"/>
        <v>0</v>
      </c>
    </row>
    <row r="1424" spans="1:18" s="6" customFormat="1" ht="12.75">
      <c r="A1424" s="117"/>
      <c r="B1424" s="3"/>
      <c r="C1424" s="106" t="s">
        <v>10550</v>
      </c>
      <c r="D1424" s="96"/>
      <c r="E1424" s="4" t="s">
        <v>10763</v>
      </c>
      <c r="F1424" s="97" t="str">
        <f>IFERROR(VLOOKUP(C1424,Sheet9!$A$1:$C$457,2,FALSE),"")</f>
        <v/>
      </c>
      <c r="G1424" s="98"/>
      <c r="H1424" s="5"/>
      <c r="I1424" s="99"/>
      <c r="J1424" s="100">
        <v>45203</v>
      </c>
      <c r="K1424" s="1">
        <f t="shared" si="63"/>
        <v>45262</v>
      </c>
      <c r="L1424" s="101"/>
      <c r="M1424" s="99" t="str">
        <f>IFERROR(VLOOKUP(C1424,Sheet9!$A$1:$C$457,3,FALSE),"")</f>
        <v/>
      </c>
      <c r="N1424" s="101">
        <v>0</v>
      </c>
      <c r="O1424" s="102"/>
      <c r="P1424" s="101"/>
      <c r="Q1424" s="103" t="s">
        <v>62</v>
      </c>
      <c r="R1424" s="104">
        <f t="shared" si="64"/>
        <v>0</v>
      </c>
    </row>
    <row r="1425" spans="1:18" s="6" customFormat="1" ht="12.75">
      <c r="A1425" s="117"/>
      <c r="B1425" s="3"/>
      <c r="C1425" s="106" t="s">
        <v>10552</v>
      </c>
      <c r="D1425" s="96"/>
      <c r="E1425" s="4" t="s">
        <v>10763</v>
      </c>
      <c r="F1425" s="97" t="str">
        <f>IFERROR(VLOOKUP(C1425,Sheet9!$A$1:$C$457,2,FALSE),"")</f>
        <v/>
      </c>
      <c r="G1425" s="98"/>
      <c r="H1425" s="5"/>
      <c r="I1425" s="99"/>
      <c r="J1425" s="100">
        <v>45203</v>
      </c>
      <c r="K1425" s="1">
        <f t="shared" si="63"/>
        <v>45262</v>
      </c>
      <c r="L1425" s="101"/>
      <c r="M1425" s="99" t="str">
        <f>IFERROR(VLOOKUP(C1425,Sheet9!$A$1:$C$457,3,FALSE),"")</f>
        <v/>
      </c>
      <c r="N1425" s="101">
        <v>0</v>
      </c>
      <c r="O1425" s="102"/>
      <c r="P1425" s="101"/>
      <c r="Q1425" s="103" t="s">
        <v>62</v>
      </c>
      <c r="R1425" s="104">
        <f t="shared" si="64"/>
        <v>0</v>
      </c>
    </row>
    <row r="1426" spans="1:18" s="6" customFormat="1" ht="12.75">
      <c r="A1426" s="117"/>
      <c r="B1426" s="3"/>
      <c r="C1426" s="106" t="s">
        <v>10553</v>
      </c>
      <c r="D1426" s="96"/>
      <c r="E1426" s="4" t="s">
        <v>10763</v>
      </c>
      <c r="F1426" s="97" t="str">
        <f>IFERROR(VLOOKUP(C1426,Sheet9!$A$1:$C$457,2,FALSE),"")</f>
        <v/>
      </c>
      <c r="G1426" s="98"/>
      <c r="H1426" s="5"/>
      <c r="I1426" s="99"/>
      <c r="J1426" s="100">
        <v>45203</v>
      </c>
      <c r="K1426" s="1">
        <f t="shared" si="63"/>
        <v>45262</v>
      </c>
      <c r="L1426" s="101"/>
      <c r="M1426" s="99" t="str">
        <f>IFERROR(VLOOKUP(C1426,Sheet9!$A$1:$C$457,3,FALSE),"")</f>
        <v/>
      </c>
      <c r="N1426" s="101">
        <v>0</v>
      </c>
      <c r="O1426" s="102"/>
      <c r="P1426" s="101"/>
      <c r="Q1426" s="103" t="s">
        <v>62</v>
      </c>
      <c r="R1426" s="104">
        <f t="shared" si="64"/>
        <v>0</v>
      </c>
    </row>
    <row r="1427" spans="1:18" s="6" customFormat="1" ht="12.75">
      <c r="A1427" s="117"/>
      <c r="B1427" s="3"/>
      <c r="C1427" s="106" t="s">
        <v>10554</v>
      </c>
      <c r="D1427" s="96"/>
      <c r="E1427" s="4" t="s">
        <v>10763</v>
      </c>
      <c r="F1427" s="97" t="str">
        <f>IFERROR(VLOOKUP(C1427,Sheet9!$A$1:$C$457,2,FALSE),"")</f>
        <v/>
      </c>
      <c r="G1427" s="98"/>
      <c r="H1427" s="5"/>
      <c r="I1427" s="99"/>
      <c r="J1427" s="100">
        <v>45203</v>
      </c>
      <c r="K1427" s="1">
        <f t="shared" si="63"/>
        <v>45262</v>
      </c>
      <c r="L1427" s="101"/>
      <c r="M1427" s="99" t="str">
        <f>IFERROR(VLOOKUP(C1427,Sheet9!$A$1:$C$457,3,FALSE),"")</f>
        <v/>
      </c>
      <c r="N1427" s="101">
        <v>0</v>
      </c>
      <c r="O1427" s="102"/>
      <c r="P1427" s="101"/>
      <c r="Q1427" s="103" t="s">
        <v>62</v>
      </c>
      <c r="R1427" s="104">
        <f t="shared" si="64"/>
        <v>0</v>
      </c>
    </row>
    <row r="1428" spans="1:18" s="6" customFormat="1" ht="12.75">
      <c r="A1428" s="117"/>
      <c r="B1428" s="3"/>
      <c r="C1428" s="106" t="s">
        <v>10555</v>
      </c>
      <c r="D1428" s="96"/>
      <c r="E1428" s="4" t="s">
        <v>10763</v>
      </c>
      <c r="F1428" s="97" t="str">
        <f>IFERROR(VLOOKUP(C1428,Sheet9!$A$1:$C$457,2,FALSE),"")</f>
        <v/>
      </c>
      <c r="G1428" s="98"/>
      <c r="H1428" s="5"/>
      <c r="I1428" s="99"/>
      <c r="J1428" s="100">
        <v>45203</v>
      </c>
      <c r="K1428" s="1">
        <f t="shared" ref="K1428:K1491" si="65">59+J1428</f>
        <v>45262</v>
      </c>
      <c r="L1428" s="101"/>
      <c r="M1428" s="99" t="str">
        <f>IFERROR(VLOOKUP(C1428,Sheet9!$A$1:$C$457,3,FALSE),"")</f>
        <v/>
      </c>
      <c r="N1428" s="101">
        <v>0</v>
      </c>
      <c r="O1428" s="102"/>
      <c r="P1428" s="101"/>
      <c r="Q1428" s="103" t="s">
        <v>62</v>
      </c>
      <c r="R1428" s="104">
        <f t="shared" si="64"/>
        <v>0</v>
      </c>
    </row>
    <row r="1429" spans="1:18" s="6" customFormat="1" ht="12.75">
      <c r="A1429" s="117"/>
      <c r="B1429" s="3"/>
      <c r="C1429" s="106" t="s">
        <v>10556</v>
      </c>
      <c r="D1429" s="96"/>
      <c r="E1429" s="4" t="s">
        <v>10763</v>
      </c>
      <c r="F1429" s="97" t="str">
        <f>IFERROR(VLOOKUP(C1429,Sheet9!$A$1:$C$457,2,FALSE),"")</f>
        <v/>
      </c>
      <c r="G1429" s="98"/>
      <c r="H1429" s="5"/>
      <c r="I1429" s="99"/>
      <c r="J1429" s="100">
        <v>45203</v>
      </c>
      <c r="K1429" s="1">
        <f t="shared" si="65"/>
        <v>45262</v>
      </c>
      <c r="L1429" s="101"/>
      <c r="M1429" s="99" t="str">
        <f>IFERROR(VLOOKUP(C1429,Sheet9!$A$1:$C$457,3,FALSE),"")</f>
        <v/>
      </c>
      <c r="N1429" s="101">
        <v>0</v>
      </c>
      <c r="O1429" s="102"/>
      <c r="P1429" s="101"/>
      <c r="Q1429" s="103" t="s">
        <v>62</v>
      </c>
      <c r="R1429" s="104">
        <f t="shared" si="64"/>
        <v>0</v>
      </c>
    </row>
    <row r="1430" spans="1:18" s="6" customFormat="1" ht="12.75">
      <c r="A1430" s="117"/>
      <c r="B1430" s="3"/>
      <c r="C1430" s="106" t="s">
        <v>10558</v>
      </c>
      <c r="D1430" s="96"/>
      <c r="E1430" s="4" t="s">
        <v>10763</v>
      </c>
      <c r="F1430" s="97" t="str">
        <f>IFERROR(VLOOKUP(C1430,Sheet9!$A$1:$C$457,2,FALSE),"")</f>
        <v/>
      </c>
      <c r="G1430" s="98"/>
      <c r="H1430" s="5"/>
      <c r="I1430" s="99"/>
      <c r="J1430" s="100">
        <v>45203</v>
      </c>
      <c r="K1430" s="1">
        <f t="shared" si="65"/>
        <v>45262</v>
      </c>
      <c r="L1430" s="101"/>
      <c r="M1430" s="99" t="str">
        <f>IFERROR(VLOOKUP(C1430,Sheet9!$A$1:$C$457,3,FALSE),"")</f>
        <v/>
      </c>
      <c r="N1430" s="101">
        <v>0</v>
      </c>
      <c r="O1430" s="102"/>
      <c r="P1430" s="101"/>
      <c r="Q1430" s="103" t="s">
        <v>62</v>
      </c>
      <c r="R1430" s="104">
        <f t="shared" si="64"/>
        <v>0</v>
      </c>
    </row>
    <row r="1431" spans="1:18" s="6" customFormat="1" ht="12.75">
      <c r="A1431" s="117"/>
      <c r="B1431" s="3"/>
      <c r="C1431" s="106" t="s">
        <v>3905</v>
      </c>
      <c r="D1431" s="96"/>
      <c r="E1431" s="4" t="s">
        <v>10763</v>
      </c>
      <c r="F1431" s="97" t="str">
        <f>IFERROR(VLOOKUP(C1431,Sheet9!$A$1:$C$457,2,FALSE),"")</f>
        <v/>
      </c>
      <c r="G1431" s="98"/>
      <c r="H1431" s="5"/>
      <c r="I1431" s="99"/>
      <c r="J1431" s="100">
        <v>45203</v>
      </c>
      <c r="K1431" s="1">
        <f t="shared" si="65"/>
        <v>45262</v>
      </c>
      <c r="L1431" s="101"/>
      <c r="M1431" s="99" t="str">
        <f>IFERROR(VLOOKUP(C1431,Sheet9!$A$1:$C$457,3,FALSE),"")</f>
        <v/>
      </c>
      <c r="N1431" s="101">
        <v>0</v>
      </c>
      <c r="O1431" s="102"/>
      <c r="P1431" s="101"/>
      <c r="Q1431" s="103" t="s">
        <v>62</v>
      </c>
      <c r="R1431" s="104">
        <f t="shared" si="64"/>
        <v>0</v>
      </c>
    </row>
    <row r="1432" spans="1:18" s="6" customFormat="1" ht="12.75">
      <c r="A1432" s="117"/>
      <c r="B1432" s="3"/>
      <c r="C1432" s="106" t="s">
        <v>10560</v>
      </c>
      <c r="D1432" s="96"/>
      <c r="E1432" s="4" t="s">
        <v>10763</v>
      </c>
      <c r="F1432" s="97" t="str">
        <f>IFERROR(VLOOKUP(C1432,Sheet9!$A$1:$C$457,2,FALSE),"")</f>
        <v/>
      </c>
      <c r="G1432" s="98"/>
      <c r="H1432" s="5"/>
      <c r="I1432" s="99"/>
      <c r="J1432" s="100">
        <v>45203</v>
      </c>
      <c r="K1432" s="1">
        <f t="shared" si="65"/>
        <v>45262</v>
      </c>
      <c r="L1432" s="101"/>
      <c r="M1432" s="99" t="str">
        <f>IFERROR(VLOOKUP(C1432,Sheet9!$A$1:$C$457,3,FALSE),"")</f>
        <v/>
      </c>
      <c r="N1432" s="101">
        <v>0</v>
      </c>
      <c r="O1432" s="102"/>
      <c r="P1432" s="101"/>
      <c r="Q1432" s="103" t="s">
        <v>62</v>
      </c>
      <c r="R1432" s="104">
        <f t="shared" si="64"/>
        <v>0</v>
      </c>
    </row>
    <row r="1433" spans="1:18" s="6" customFormat="1" ht="12.75">
      <c r="A1433" s="117"/>
      <c r="B1433" s="3"/>
      <c r="C1433" s="106" t="s">
        <v>10561</v>
      </c>
      <c r="D1433" s="96"/>
      <c r="E1433" s="4" t="s">
        <v>10763</v>
      </c>
      <c r="F1433" s="97" t="str">
        <f>IFERROR(VLOOKUP(C1433,Sheet9!$A$1:$C$457,2,FALSE),"")</f>
        <v/>
      </c>
      <c r="G1433" s="98"/>
      <c r="H1433" s="5"/>
      <c r="I1433" s="99"/>
      <c r="J1433" s="100">
        <v>45203</v>
      </c>
      <c r="K1433" s="1">
        <f t="shared" si="65"/>
        <v>45262</v>
      </c>
      <c r="L1433" s="101"/>
      <c r="M1433" s="99" t="str">
        <f>IFERROR(VLOOKUP(C1433,Sheet9!$A$1:$C$457,3,FALSE),"")</f>
        <v/>
      </c>
      <c r="N1433" s="101">
        <v>0</v>
      </c>
      <c r="O1433" s="102"/>
      <c r="P1433" s="101"/>
      <c r="Q1433" s="103" t="s">
        <v>62</v>
      </c>
      <c r="R1433" s="104">
        <f t="shared" si="64"/>
        <v>0</v>
      </c>
    </row>
    <row r="1434" spans="1:18" s="6" customFormat="1" ht="12.75">
      <c r="A1434" s="117"/>
      <c r="B1434" s="3"/>
      <c r="C1434" s="106" t="s">
        <v>10563</v>
      </c>
      <c r="D1434" s="96"/>
      <c r="E1434" s="4" t="s">
        <v>10763</v>
      </c>
      <c r="F1434" s="97" t="str">
        <f>IFERROR(VLOOKUP(C1434,Sheet9!$A$1:$C$457,2,FALSE),"")</f>
        <v/>
      </c>
      <c r="G1434" s="98"/>
      <c r="H1434" s="5"/>
      <c r="I1434" s="99"/>
      <c r="J1434" s="100">
        <v>45203</v>
      </c>
      <c r="K1434" s="1">
        <f t="shared" si="65"/>
        <v>45262</v>
      </c>
      <c r="L1434" s="101"/>
      <c r="M1434" s="99" t="str">
        <f>IFERROR(VLOOKUP(C1434,Sheet9!$A$1:$C$457,3,FALSE),"")</f>
        <v/>
      </c>
      <c r="N1434" s="101">
        <v>0</v>
      </c>
      <c r="O1434" s="102"/>
      <c r="P1434" s="101"/>
      <c r="Q1434" s="103" t="s">
        <v>62</v>
      </c>
      <c r="R1434" s="104">
        <f t="shared" si="64"/>
        <v>0</v>
      </c>
    </row>
    <row r="1435" spans="1:18" s="6" customFormat="1" ht="12.75">
      <c r="A1435" s="117"/>
      <c r="B1435" s="3"/>
      <c r="C1435" s="106" t="s">
        <v>10564</v>
      </c>
      <c r="D1435" s="96"/>
      <c r="E1435" s="4" t="s">
        <v>10763</v>
      </c>
      <c r="F1435" s="97" t="str">
        <f>IFERROR(VLOOKUP(C1435,Sheet9!$A$1:$C$457,2,FALSE),"")</f>
        <v/>
      </c>
      <c r="G1435" s="98"/>
      <c r="H1435" s="5"/>
      <c r="I1435" s="99"/>
      <c r="J1435" s="100">
        <v>45203</v>
      </c>
      <c r="K1435" s="1">
        <f t="shared" si="65"/>
        <v>45262</v>
      </c>
      <c r="L1435" s="101"/>
      <c r="M1435" s="99" t="str">
        <f>IFERROR(VLOOKUP(C1435,Sheet9!$A$1:$C$457,3,FALSE),"")</f>
        <v/>
      </c>
      <c r="N1435" s="101">
        <v>0</v>
      </c>
      <c r="O1435" s="102"/>
      <c r="P1435" s="101"/>
      <c r="Q1435" s="103" t="s">
        <v>62</v>
      </c>
      <c r="R1435" s="104">
        <f t="shared" si="64"/>
        <v>0</v>
      </c>
    </row>
    <row r="1436" spans="1:18" s="6" customFormat="1" ht="12.75">
      <c r="A1436" s="117"/>
      <c r="B1436" s="3"/>
      <c r="C1436" s="106" t="s">
        <v>10565</v>
      </c>
      <c r="D1436" s="96"/>
      <c r="E1436" s="4" t="s">
        <v>10763</v>
      </c>
      <c r="F1436" s="97" t="str">
        <f>IFERROR(VLOOKUP(C1436,Sheet9!$A$1:$C$457,2,FALSE),"")</f>
        <v/>
      </c>
      <c r="G1436" s="98"/>
      <c r="H1436" s="5"/>
      <c r="I1436" s="99"/>
      <c r="J1436" s="100">
        <v>45203</v>
      </c>
      <c r="K1436" s="1">
        <f t="shared" si="65"/>
        <v>45262</v>
      </c>
      <c r="L1436" s="101"/>
      <c r="M1436" s="99" t="str">
        <f>IFERROR(VLOOKUP(C1436,Sheet9!$A$1:$C$457,3,FALSE),"")</f>
        <v/>
      </c>
      <c r="N1436" s="101">
        <v>0</v>
      </c>
      <c r="O1436" s="102"/>
      <c r="P1436" s="101"/>
      <c r="Q1436" s="103" t="s">
        <v>62</v>
      </c>
      <c r="R1436" s="104">
        <f t="shared" si="64"/>
        <v>0</v>
      </c>
    </row>
    <row r="1437" spans="1:18" s="6" customFormat="1" ht="12.75">
      <c r="A1437" s="117"/>
      <c r="B1437" s="3"/>
      <c r="C1437" s="106" t="s">
        <v>10566</v>
      </c>
      <c r="D1437" s="96"/>
      <c r="E1437" s="4" t="s">
        <v>10763</v>
      </c>
      <c r="F1437" s="97" t="str">
        <f>IFERROR(VLOOKUP(C1437,Sheet9!$A$1:$C$457,2,FALSE),"")</f>
        <v/>
      </c>
      <c r="G1437" s="98"/>
      <c r="H1437" s="5"/>
      <c r="I1437" s="99"/>
      <c r="J1437" s="100">
        <v>45203</v>
      </c>
      <c r="K1437" s="1">
        <f t="shared" si="65"/>
        <v>45262</v>
      </c>
      <c r="L1437" s="101"/>
      <c r="M1437" s="99" t="str">
        <f>IFERROR(VLOOKUP(C1437,Sheet9!$A$1:$C$457,3,FALSE),"")</f>
        <v/>
      </c>
      <c r="N1437" s="101">
        <v>0</v>
      </c>
      <c r="O1437" s="102"/>
      <c r="P1437" s="101"/>
      <c r="Q1437" s="103" t="s">
        <v>62</v>
      </c>
      <c r="R1437" s="104">
        <f t="shared" si="64"/>
        <v>0</v>
      </c>
    </row>
    <row r="1438" spans="1:18" s="6" customFormat="1" ht="12.75">
      <c r="A1438" s="117"/>
      <c r="B1438" s="3"/>
      <c r="C1438" s="106" t="s">
        <v>2360</v>
      </c>
      <c r="D1438" s="96"/>
      <c r="E1438" s="4" t="s">
        <v>10763</v>
      </c>
      <c r="F1438" s="97" t="str">
        <f>IFERROR(VLOOKUP(C1438,Sheet9!$A$1:$C$457,2,FALSE),"")</f>
        <v/>
      </c>
      <c r="G1438" s="98"/>
      <c r="H1438" s="5"/>
      <c r="I1438" s="99"/>
      <c r="J1438" s="100">
        <v>45203</v>
      </c>
      <c r="K1438" s="1">
        <f t="shared" si="65"/>
        <v>45262</v>
      </c>
      <c r="L1438" s="101"/>
      <c r="M1438" s="99" t="str">
        <f>IFERROR(VLOOKUP(C1438,Sheet9!$A$1:$C$457,3,FALSE),"")</f>
        <v/>
      </c>
      <c r="N1438" s="101">
        <v>0</v>
      </c>
      <c r="O1438" s="102"/>
      <c r="P1438" s="101"/>
      <c r="Q1438" s="103" t="s">
        <v>62</v>
      </c>
      <c r="R1438" s="104">
        <f t="shared" si="64"/>
        <v>0</v>
      </c>
    </row>
    <row r="1439" spans="1:18" s="6" customFormat="1" ht="12.75">
      <c r="A1439" s="117"/>
      <c r="B1439" s="3"/>
      <c r="C1439" s="106" t="s">
        <v>3195</v>
      </c>
      <c r="D1439" s="96"/>
      <c r="E1439" s="4" t="s">
        <v>10763</v>
      </c>
      <c r="F1439" s="97" t="str">
        <f>IFERROR(VLOOKUP(C1439,Sheet9!$A$1:$C$457,2,FALSE),"")</f>
        <v/>
      </c>
      <c r="G1439" s="98"/>
      <c r="H1439" s="5"/>
      <c r="I1439" s="99"/>
      <c r="J1439" s="100">
        <v>45203</v>
      </c>
      <c r="K1439" s="1">
        <f t="shared" si="65"/>
        <v>45262</v>
      </c>
      <c r="L1439" s="101"/>
      <c r="M1439" s="99" t="str">
        <f>IFERROR(VLOOKUP(C1439,Sheet9!$A$1:$C$457,3,FALSE),"")</f>
        <v/>
      </c>
      <c r="N1439" s="101">
        <v>0</v>
      </c>
      <c r="O1439" s="102"/>
      <c r="P1439" s="101"/>
      <c r="Q1439" s="103" t="s">
        <v>62</v>
      </c>
      <c r="R1439" s="104">
        <f t="shared" si="64"/>
        <v>0</v>
      </c>
    </row>
    <row r="1440" spans="1:18" s="6" customFormat="1" ht="12.75">
      <c r="A1440" s="117"/>
      <c r="B1440" s="3"/>
      <c r="C1440" s="106" t="s">
        <v>10569</v>
      </c>
      <c r="D1440" s="96"/>
      <c r="E1440" s="4" t="s">
        <v>10763</v>
      </c>
      <c r="F1440" s="97" t="str">
        <f>IFERROR(VLOOKUP(C1440,Sheet9!$A$1:$C$457,2,FALSE),"")</f>
        <v/>
      </c>
      <c r="G1440" s="98"/>
      <c r="H1440" s="5"/>
      <c r="I1440" s="99"/>
      <c r="J1440" s="100">
        <v>45203</v>
      </c>
      <c r="K1440" s="1">
        <f t="shared" si="65"/>
        <v>45262</v>
      </c>
      <c r="L1440" s="101"/>
      <c r="M1440" s="99" t="str">
        <f>IFERROR(VLOOKUP(C1440,Sheet9!$A$1:$C$457,3,FALSE),"")</f>
        <v/>
      </c>
      <c r="N1440" s="101">
        <v>0</v>
      </c>
      <c r="O1440" s="102"/>
      <c r="P1440" s="101"/>
      <c r="Q1440" s="103" t="s">
        <v>62</v>
      </c>
      <c r="R1440" s="104">
        <f t="shared" si="64"/>
        <v>0</v>
      </c>
    </row>
    <row r="1441" spans="1:18" s="6" customFormat="1" ht="12.75">
      <c r="A1441" s="117"/>
      <c r="B1441" s="3"/>
      <c r="C1441" s="106" t="s">
        <v>1703</v>
      </c>
      <c r="D1441" s="96"/>
      <c r="E1441" s="4" t="s">
        <v>10763</v>
      </c>
      <c r="F1441" s="97" t="str">
        <f>IFERROR(VLOOKUP(C1441,Sheet9!$A$1:$C$457,2,FALSE),"")</f>
        <v/>
      </c>
      <c r="G1441" s="98"/>
      <c r="H1441" s="5"/>
      <c r="I1441" s="99"/>
      <c r="J1441" s="100">
        <v>45203</v>
      </c>
      <c r="K1441" s="1">
        <f t="shared" si="65"/>
        <v>45262</v>
      </c>
      <c r="L1441" s="101"/>
      <c r="M1441" s="99" t="str">
        <f>IFERROR(VLOOKUP(C1441,Sheet9!$A$1:$C$457,3,FALSE),"")</f>
        <v/>
      </c>
      <c r="N1441" s="101">
        <v>0</v>
      </c>
      <c r="O1441" s="102"/>
      <c r="P1441" s="101"/>
      <c r="Q1441" s="103" t="s">
        <v>62</v>
      </c>
      <c r="R1441" s="104">
        <f t="shared" si="64"/>
        <v>0</v>
      </c>
    </row>
    <row r="1442" spans="1:18" s="6" customFormat="1" ht="12.75">
      <c r="A1442" s="117"/>
      <c r="B1442" s="3"/>
      <c r="C1442" s="106" t="s">
        <v>5720</v>
      </c>
      <c r="D1442" s="96"/>
      <c r="E1442" s="4" t="s">
        <v>10763</v>
      </c>
      <c r="F1442" s="97" t="str">
        <f>IFERROR(VLOOKUP(C1442,Sheet9!$A$1:$C$457,2,FALSE),"")</f>
        <v/>
      </c>
      <c r="G1442" s="98"/>
      <c r="H1442" s="5"/>
      <c r="I1442" s="99"/>
      <c r="J1442" s="100">
        <v>45203</v>
      </c>
      <c r="K1442" s="1">
        <f t="shared" si="65"/>
        <v>45262</v>
      </c>
      <c r="L1442" s="101"/>
      <c r="M1442" s="99" t="str">
        <f>IFERROR(VLOOKUP(C1442,Sheet9!$A$1:$C$457,3,FALSE),"")</f>
        <v/>
      </c>
      <c r="N1442" s="101">
        <v>0</v>
      </c>
      <c r="O1442" s="102"/>
      <c r="P1442" s="101"/>
      <c r="Q1442" s="103" t="s">
        <v>62</v>
      </c>
      <c r="R1442" s="104">
        <f t="shared" si="64"/>
        <v>0</v>
      </c>
    </row>
    <row r="1443" spans="1:18" s="6" customFormat="1" ht="12.75">
      <c r="A1443" s="117"/>
      <c r="B1443" s="3"/>
      <c r="C1443" s="106" t="s">
        <v>6486</v>
      </c>
      <c r="D1443" s="96"/>
      <c r="E1443" s="4" t="s">
        <v>10763</v>
      </c>
      <c r="F1443" s="97" t="str">
        <f>IFERROR(VLOOKUP(C1443,Sheet9!$A$1:$C$457,2,FALSE),"")</f>
        <v/>
      </c>
      <c r="G1443" s="98"/>
      <c r="H1443" s="5"/>
      <c r="I1443" s="99"/>
      <c r="J1443" s="100">
        <v>45203</v>
      </c>
      <c r="K1443" s="1">
        <f t="shared" si="65"/>
        <v>45262</v>
      </c>
      <c r="L1443" s="101"/>
      <c r="M1443" s="99" t="str">
        <f>IFERROR(VLOOKUP(C1443,Sheet9!$A$1:$C$457,3,FALSE),"")</f>
        <v/>
      </c>
      <c r="N1443" s="101">
        <v>0</v>
      </c>
      <c r="O1443" s="102"/>
      <c r="P1443" s="101"/>
      <c r="Q1443" s="103" t="s">
        <v>62</v>
      </c>
      <c r="R1443" s="104">
        <f t="shared" si="64"/>
        <v>0</v>
      </c>
    </row>
    <row r="1444" spans="1:18" s="6" customFormat="1" ht="12.75">
      <c r="A1444" s="117"/>
      <c r="B1444" s="3"/>
      <c r="C1444" s="106" t="s">
        <v>10571</v>
      </c>
      <c r="D1444" s="96"/>
      <c r="E1444" s="4" t="s">
        <v>10763</v>
      </c>
      <c r="F1444" s="97" t="str">
        <f>IFERROR(VLOOKUP(C1444,Sheet9!$A$1:$C$457,2,FALSE),"")</f>
        <v/>
      </c>
      <c r="G1444" s="98"/>
      <c r="H1444" s="5"/>
      <c r="I1444" s="99"/>
      <c r="J1444" s="100">
        <v>45203</v>
      </c>
      <c r="K1444" s="1">
        <f t="shared" si="65"/>
        <v>45262</v>
      </c>
      <c r="L1444" s="101"/>
      <c r="M1444" s="99" t="str">
        <f>IFERROR(VLOOKUP(C1444,Sheet9!$A$1:$C$457,3,FALSE),"")</f>
        <v/>
      </c>
      <c r="N1444" s="101">
        <v>0</v>
      </c>
      <c r="O1444" s="102"/>
      <c r="P1444" s="101"/>
      <c r="Q1444" s="103" t="s">
        <v>62</v>
      </c>
      <c r="R1444" s="104">
        <f t="shared" si="64"/>
        <v>0</v>
      </c>
    </row>
    <row r="1445" spans="1:18" s="6" customFormat="1" ht="12.75">
      <c r="A1445" s="117"/>
      <c r="B1445" s="3"/>
      <c r="C1445" s="106" t="s">
        <v>10572</v>
      </c>
      <c r="D1445" s="96"/>
      <c r="E1445" s="4" t="s">
        <v>10763</v>
      </c>
      <c r="F1445" s="97" t="str">
        <f>IFERROR(VLOOKUP(C1445,Sheet9!$A$1:$C$457,2,FALSE),"")</f>
        <v/>
      </c>
      <c r="G1445" s="98"/>
      <c r="H1445" s="5"/>
      <c r="I1445" s="99"/>
      <c r="J1445" s="100">
        <v>45203</v>
      </c>
      <c r="K1445" s="1">
        <f t="shared" si="65"/>
        <v>45262</v>
      </c>
      <c r="L1445" s="101"/>
      <c r="M1445" s="99" t="str">
        <f>IFERROR(VLOOKUP(C1445,Sheet9!$A$1:$C$457,3,FALSE),"")</f>
        <v/>
      </c>
      <c r="N1445" s="101">
        <v>0</v>
      </c>
      <c r="O1445" s="102"/>
      <c r="P1445" s="101"/>
      <c r="Q1445" s="103" t="s">
        <v>62</v>
      </c>
      <c r="R1445" s="104">
        <f t="shared" si="64"/>
        <v>0</v>
      </c>
    </row>
    <row r="1446" spans="1:18" s="6" customFormat="1" ht="12.75">
      <c r="A1446" s="117"/>
      <c r="B1446" s="3"/>
      <c r="C1446" s="107" t="s">
        <v>10574</v>
      </c>
      <c r="D1446" s="96"/>
      <c r="E1446" s="4" t="s">
        <v>10763</v>
      </c>
      <c r="F1446" s="97" t="str">
        <f>IFERROR(VLOOKUP(C1446,Sheet9!$A$1:$C$457,2,FALSE),"")</f>
        <v/>
      </c>
      <c r="G1446" s="98"/>
      <c r="H1446" s="5"/>
      <c r="I1446" s="99"/>
      <c r="J1446" s="100">
        <v>45203</v>
      </c>
      <c r="K1446" s="1">
        <f t="shared" si="65"/>
        <v>45262</v>
      </c>
      <c r="L1446" s="101"/>
      <c r="M1446" s="99" t="str">
        <f>IFERROR(VLOOKUP(C1446,Sheet9!$A$1:$C$457,3,FALSE),"")</f>
        <v/>
      </c>
      <c r="N1446" s="101">
        <v>0</v>
      </c>
      <c r="O1446" s="102"/>
      <c r="P1446" s="101"/>
      <c r="Q1446" s="103" t="s">
        <v>62</v>
      </c>
      <c r="R1446" s="104">
        <f t="shared" si="64"/>
        <v>0</v>
      </c>
    </row>
    <row r="1447" spans="1:18" s="6" customFormat="1" ht="12.75">
      <c r="A1447" s="117"/>
      <c r="B1447" s="3"/>
      <c r="C1447" s="107" t="s">
        <v>6728</v>
      </c>
      <c r="D1447" s="96"/>
      <c r="E1447" s="4" t="s">
        <v>10763</v>
      </c>
      <c r="F1447" s="97" t="str">
        <f>IFERROR(VLOOKUP(C1447,Sheet9!$A$1:$C$457,2,FALSE),"")</f>
        <v/>
      </c>
      <c r="G1447" s="98"/>
      <c r="H1447" s="5"/>
      <c r="I1447" s="99"/>
      <c r="J1447" s="100">
        <v>45203</v>
      </c>
      <c r="K1447" s="1">
        <f t="shared" si="65"/>
        <v>45262</v>
      </c>
      <c r="L1447" s="101"/>
      <c r="M1447" s="99" t="str">
        <f>IFERROR(VLOOKUP(C1447,Sheet9!$A$1:$C$457,3,FALSE),"")</f>
        <v/>
      </c>
      <c r="N1447" s="101">
        <v>0</v>
      </c>
      <c r="O1447" s="102"/>
      <c r="P1447" s="101"/>
      <c r="Q1447" s="103" t="s">
        <v>62</v>
      </c>
      <c r="R1447" s="104">
        <f t="shared" si="64"/>
        <v>0</v>
      </c>
    </row>
    <row r="1448" spans="1:18" s="6" customFormat="1" ht="12.75">
      <c r="A1448" s="117"/>
      <c r="B1448" s="3"/>
      <c r="C1448" s="107" t="s">
        <v>10576</v>
      </c>
      <c r="D1448" s="96"/>
      <c r="E1448" s="4" t="s">
        <v>10763</v>
      </c>
      <c r="F1448" s="97" t="str">
        <f>IFERROR(VLOOKUP(C1448,Sheet9!$A$1:$C$457,2,FALSE),"")</f>
        <v/>
      </c>
      <c r="G1448" s="98"/>
      <c r="H1448" s="5"/>
      <c r="I1448" s="99"/>
      <c r="J1448" s="100">
        <v>45203</v>
      </c>
      <c r="K1448" s="1">
        <f t="shared" si="65"/>
        <v>45262</v>
      </c>
      <c r="L1448" s="101"/>
      <c r="M1448" s="99" t="str">
        <f>IFERROR(VLOOKUP(C1448,Sheet9!$A$1:$C$457,3,FALSE),"")</f>
        <v/>
      </c>
      <c r="N1448" s="101">
        <v>0</v>
      </c>
      <c r="O1448" s="102"/>
      <c r="P1448" s="101"/>
      <c r="Q1448" s="103" t="s">
        <v>62</v>
      </c>
      <c r="R1448" s="104">
        <f t="shared" si="64"/>
        <v>0</v>
      </c>
    </row>
    <row r="1449" spans="1:18" s="6" customFormat="1" ht="12.75">
      <c r="A1449" s="117"/>
      <c r="B1449" s="3"/>
      <c r="C1449" s="106" t="s">
        <v>10543</v>
      </c>
      <c r="D1449" s="96"/>
      <c r="E1449" s="4" t="s">
        <v>10763</v>
      </c>
      <c r="F1449" s="97" t="str">
        <f>IFERROR(VLOOKUP(C1449,Sheet9!$A$1:$C$457,2,FALSE),"")</f>
        <v/>
      </c>
      <c r="G1449" s="98"/>
      <c r="H1449" s="5"/>
      <c r="I1449" s="99"/>
      <c r="J1449" s="100">
        <v>45206</v>
      </c>
      <c r="K1449" s="1">
        <f t="shared" si="65"/>
        <v>45265</v>
      </c>
      <c r="L1449" s="101"/>
      <c r="M1449" s="99" t="str">
        <f>IFERROR(VLOOKUP(C1449,Sheet9!$A$1:$C$457,3,FALSE),"")</f>
        <v/>
      </c>
      <c r="N1449" s="101">
        <v>0</v>
      </c>
      <c r="O1449" s="102"/>
      <c r="P1449" s="101"/>
      <c r="Q1449" s="103" t="s">
        <v>62</v>
      </c>
      <c r="R1449" s="104">
        <f t="shared" si="64"/>
        <v>0</v>
      </c>
    </row>
    <row r="1450" spans="1:18" s="6" customFormat="1" ht="12.75">
      <c r="A1450" s="117"/>
      <c r="B1450" s="3"/>
      <c r="C1450" s="106" t="s">
        <v>10546</v>
      </c>
      <c r="D1450" s="96"/>
      <c r="E1450" s="4" t="s">
        <v>10763</v>
      </c>
      <c r="F1450" s="97" t="str">
        <f>IFERROR(VLOOKUP(C1450,Sheet9!$A$1:$C$457,2,FALSE),"")</f>
        <v/>
      </c>
      <c r="G1450" s="98"/>
      <c r="H1450" s="5"/>
      <c r="I1450" s="99"/>
      <c r="J1450" s="100">
        <v>45206</v>
      </c>
      <c r="K1450" s="1">
        <f t="shared" si="65"/>
        <v>45265</v>
      </c>
      <c r="L1450" s="101"/>
      <c r="M1450" s="99" t="str">
        <f>IFERROR(VLOOKUP(C1450,Sheet9!$A$1:$C$457,3,FALSE),"")</f>
        <v/>
      </c>
      <c r="N1450" s="101">
        <v>0</v>
      </c>
      <c r="O1450" s="102"/>
      <c r="P1450" s="101"/>
      <c r="Q1450" s="103" t="s">
        <v>62</v>
      </c>
      <c r="R1450" s="104">
        <f t="shared" si="64"/>
        <v>0</v>
      </c>
    </row>
    <row r="1451" spans="1:18" s="6" customFormat="1" ht="12.75">
      <c r="A1451" s="117"/>
      <c r="B1451" s="3"/>
      <c r="C1451" s="106" t="s">
        <v>10548</v>
      </c>
      <c r="D1451" s="96"/>
      <c r="E1451" s="4" t="s">
        <v>10763</v>
      </c>
      <c r="F1451" s="97" t="str">
        <f>IFERROR(VLOOKUP(C1451,Sheet9!$A$1:$C$457,2,FALSE),"")</f>
        <v/>
      </c>
      <c r="G1451" s="98"/>
      <c r="H1451" s="5"/>
      <c r="I1451" s="99"/>
      <c r="J1451" s="100">
        <v>45206</v>
      </c>
      <c r="K1451" s="1">
        <f t="shared" si="65"/>
        <v>45265</v>
      </c>
      <c r="L1451" s="101"/>
      <c r="M1451" s="99" t="str">
        <f>IFERROR(VLOOKUP(C1451,Sheet9!$A$1:$C$457,3,FALSE),"")</f>
        <v/>
      </c>
      <c r="N1451" s="101">
        <v>0</v>
      </c>
      <c r="O1451" s="102"/>
      <c r="P1451" s="101"/>
      <c r="Q1451" s="103" t="s">
        <v>62</v>
      </c>
      <c r="R1451" s="104">
        <f t="shared" si="64"/>
        <v>0</v>
      </c>
    </row>
    <row r="1452" spans="1:18" s="6" customFormat="1" ht="12.75">
      <c r="A1452" s="117"/>
      <c r="B1452" s="3"/>
      <c r="C1452" s="106" t="s">
        <v>10551</v>
      </c>
      <c r="D1452" s="96"/>
      <c r="E1452" s="4" t="s">
        <v>10763</v>
      </c>
      <c r="F1452" s="97" t="str">
        <f>IFERROR(VLOOKUP(C1452,Sheet9!$A$1:$C$457,2,FALSE),"")</f>
        <v/>
      </c>
      <c r="G1452" s="98"/>
      <c r="H1452" s="5"/>
      <c r="I1452" s="99"/>
      <c r="J1452" s="100">
        <v>45206</v>
      </c>
      <c r="K1452" s="1">
        <f t="shared" si="65"/>
        <v>45265</v>
      </c>
      <c r="L1452" s="101"/>
      <c r="M1452" s="99" t="str">
        <f>IFERROR(VLOOKUP(C1452,Sheet9!$A$1:$C$457,3,FALSE),"")</f>
        <v/>
      </c>
      <c r="N1452" s="101">
        <v>0</v>
      </c>
      <c r="O1452" s="102"/>
      <c r="P1452" s="101"/>
      <c r="Q1452" s="103" t="s">
        <v>62</v>
      </c>
      <c r="R1452" s="104">
        <f t="shared" si="64"/>
        <v>0</v>
      </c>
    </row>
    <row r="1453" spans="1:18" s="6" customFormat="1" ht="12.75">
      <c r="A1453" s="117"/>
      <c r="B1453" s="3"/>
      <c r="C1453" s="106" t="s">
        <v>10557</v>
      </c>
      <c r="D1453" s="96"/>
      <c r="E1453" s="4" t="s">
        <v>10763</v>
      </c>
      <c r="F1453" s="97" t="str">
        <f>IFERROR(VLOOKUP(C1453,Sheet9!$A$1:$C$457,2,FALSE),"")</f>
        <v/>
      </c>
      <c r="G1453" s="98"/>
      <c r="H1453" s="5"/>
      <c r="I1453" s="99"/>
      <c r="J1453" s="100">
        <v>45206</v>
      </c>
      <c r="K1453" s="1">
        <f t="shared" si="65"/>
        <v>45265</v>
      </c>
      <c r="L1453" s="101"/>
      <c r="M1453" s="99" t="str">
        <f>IFERROR(VLOOKUP(C1453,Sheet9!$A$1:$C$457,3,FALSE),"")</f>
        <v/>
      </c>
      <c r="N1453" s="101">
        <v>0</v>
      </c>
      <c r="O1453" s="102"/>
      <c r="P1453" s="101"/>
      <c r="Q1453" s="103" t="s">
        <v>62</v>
      </c>
      <c r="R1453" s="104">
        <f t="shared" si="64"/>
        <v>0</v>
      </c>
    </row>
    <row r="1454" spans="1:18" s="6" customFormat="1" ht="12.75">
      <c r="A1454" s="117"/>
      <c r="B1454" s="3"/>
      <c r="C1454" s="106" t="s">
        <v>10559</v>
      </c>
      <c r="D1454" s="96"/>
      <c r="E1454" s="4" t="s">
        <v>10763</v>
      </c>
      <c r="F1454" s="97" t="str">
        <f>IFERROR(VLOOKUP(C1454,Sheet9!$A$1:$C$457,2,FALSE),"")</f>
        <v/>
      </c>
      <c r="G1454" s="98"/>
      <c r="H1454" s="5"/>
      <c r="I1454" s="99"/>
      <c r="J1454" s="100">
        <v>45206</v>
      </c>
      <c r="K1454" s="1">
        <f t="shared" si="65"/>
        <v>45265</v>
      </c>
      <c r="L1454" s="101"/>
      <c r="M1454" s="99" t="str">
        <f>IFERROR(VLOOKUP(C1454,Sheet9!$A$1:$C$457,3,FALSE),"")</f>
        <v/>
      </c>
      <c r="N1454" s="101">
        <v>0</v>
      </c>
      <c r="O1454" s="102"/>
      <c r="P1454" s="101"/>
      <c r="Q1454" s="103" t="s">
        <v>62</v>
      </c>
      <c r="R1454" s="104">
        <f t="shared" si="64"/>
        <v>0</v>
      </c>
    </row>
    <row r="1455" spans="1:18" s="6" customFormat="1" ht="12.75">
      <c r="A1455" s="117"/>
      <c r="B1455" s="3"/>
      <c r="C1455" s="106" t="s">
        <v>10562</v>
      </c>
      <c r="D1455" s="96"/>
      <c r="E1455" s="4" t="s">
        <v>10763</v>
      </c>
      <c r="F1455" s="97" t="str">
        <f>IFERROR(VLOOKUP(C1455,Sheet9!$A$1:$C$457,2,FALSE),"")</f>
        <v/>
      </c>
      <c r="G1455" s="98"/>
      <c r="H1455" s="5"/>
      <c r="I1455" s="99"/>
      <c r="J1455" s="100">
        <v>45206</v>
      </c>
      <c r="K1455" s="1">
        <f t="shared" si="65"/>
        <v>45265</v>
      </c>
      <c r="L1455" s="101"/>
      <c r="M1455" s="99" t="str">
        <f>IFERROR(VLOOKUP(C1455,Sheet9!$A$1:$C$457,3,FALSE),"")</f>
        <v/>
      </c>
      <c r="N1455" s="101">
        <v>0</v>
      </c>
      <c r="O1455" s="102"/>
      <c r="P1455" s="101"/>
      <c r="Q1455" s="103" t="s">
        <v>62</v>
      </c>
      <c r="R1455" s="104">
        <f t="shared" si="64"/>
        <v>0</v>
      </c>
    </row>
    <row r="1456" spans="1:18" s="6" customFormat="1" ht="12.75">
      <c r="A1456" s="117"/>
      <c r="B1456" s="3"/>
      <c r="C1456" s="106" t="s">
        <v>10567</v>
      </c>
      <c r="D1456" s="96"/>
      <c r="E1456" s="4" t="s">
        <v>10763</v>
      </c>
      <c r="F1456" s="97" t="str">
        <f>IFERROR(VLOOKUP(C1456,Sheet9!$A$1:$C$457,2,FALSE),"")</f>
        <v/>
      </c>
      <c r="G1456" s="98"/>
      <c r="H1456" s="5"/>
      <c r="I1456" s="99"/>
      <c r="J1456" s="100">
        <v>45206</v>
      </c>
      <c r="K1456" s="1">
        <f t="shared" si="65"/>
        <v>45265</v>
      </c>
      <c r="L1456" s="101"/>
      <c r="M1456" s="99" t="str">
        <f>IFERROR(VLOOKUP(C1456,Sheet9!$A$1:$C$457,3,FALSE),"")</f>
        <v/>
      </c>
      <c r="N1456" s="101">
        <v>0</v>
      </c>
      <c r="O1456" s="102"/>
      <c r="P1456" s="101"/>
      <c r="Q1456" s="103" t="s">
        <v>62</v>
      </c>
      <c r="R1456" s="104">
        <f t="shared" si="64"/>
        <v>0</v>
      </c>
    </row>
    <row r="1457" spans="1:18" s="6" customFormat="1" ht="12.75">
      <c r="A1457" s="117"/>
      <c r="B1457" s="3"/>
      <c r="C1457" s="106" t="s">
        <v>10568</v>
      </c>
      <c r="D1457" s="96"/>
      <c r="E1457" s="4" t="s">
        <v>10763</v>
      </c>
      <c r="F1457" s="97" t="str">
        <f>IFERROR(VLOOKUP(C1457,Sheet9!$A$1:$C$457,2,FALSE),"")</f>
        <v/>
      </c>
      <c r="G1457" s="98"/>
      <c r="H1457" s="5"/>
      <c r="I1457" s="99"/>
      <c r="J1457" s="100">
        <v>45206</v>
      </c>
      <c r="K1457" s="1">
        <f t="shared" si="65"/>
        <v>45265</v>
      </c>
      <c r="L1457" s="101"/>
      <c r="M1457" s="99" t="str">
        <f>IFERROR(VLOOKUP(C1457,Sheet9!$A$1:$C$457,3,FALSE),"")</f>
        <v/>
      </c>
      <c r="N1457" s="101">
        <v>0</v>
      </c>
      <c r="O1457" s="102"/>
      <c r="P1457" s="101"/>
      <c r="Q1457" s="103" t="s">
        <v>62</v>
      </c>
      <c r="R1457" s="104">
        <f t="shared" si="64"/>
        <v>0</v>
      </c>
    </row>
    <row r="1458" spans="1:18" s="6" customFormat="1" ht="12.75">
      <c r="A1458" s="117"/>
      <c r="B1458" s="3"/>
      <c r="C1458" s="106" t="s">
        <v>1470</v>
      </c>
      <c r="D1458" s="96"/>
      <c r="E1458" s="4" t="s">
        <v>10763</v>
      </c>
      <c r="F1458" s="97" t="str">
        <f>IFERROR(VLOOKUP(C1458,Sheet9!$A$1:$C$457,2,FALSE),"")</f>
        <v/>
      </c>
      <c r="G1458" s="98"/>
      <c r="H1458" s="5"/>
      <c r="I1458" s="99"/>
      <c r="J1458" s="100">
        <v>45206</v>
      </c>
      <c r="K1458" s="1">
        <f t="shared" si="65"/>
        <v>45265</v>
      </c>
      <c r="L1458" s="101"/>
      <c r="M1458" s="99" t="str">
        <f>IFERROR(VLOOKUP(C1458,Sheet9!$A$1:$C$457,3,FALSE),"")</f>
        <v/>
      </c>
      <c r="N1458" s="101">
        <v>0</v>
      </c>
      <c r="O1458" s="102"/>
      <c r="P1458" s="101"/>
      <c r="Q1458" s="103" t="s">
        <v>62</v>
      </c>
      <c r="R1458" s="104">
        <f t="shared" si="64"/>
        <v>0</v>
      </c>
    </row>
    <row r="1459" spans="1:18" s="6" customFormat="1" ht="12.75">
      <c r="A1459" s="117"/>
      <c r="B1459" s="3"/>
      <c r="C1459" s="106" t="s">
        <v>10570</v>
      </c>
      <c r="D1459" s="96"/>
      <c r="E1459" s="4" t="s">
        <v>10763</v>
      </c>
      <c r="F1459" s="97" t="str">
        <f>IFERROR(VLOOKUP(C1459,Sheet9!$A$1:$C$457,2,FALSE),"")</f>
        <v/>
      </c>
      <c r="G1459" s="98"/>
      <c r="H1459" s="5"/>
      <c r="I1459" s="99"/>
      <c r="J1459" s="100">
        <v>45206</v>
      </c>
      <c r="K1459" s="1">
        <f t="shared" si="65"/>
        <v>45265</v>
      </c>
      <c r="L1459" s="101"/>
      <c r="M1459" s="99" t="str">
        <f>IFERROR(VLOOKUP(C1459,Sheet9!$A$1:$C$457,3,FALSE),"")</f>
        <v/>
      </c>
      <c r="N1459" s="101">
        <v>0</v>
      </c>
      <c r="O1459" s="102"/>
      <c r="P1459" s="101"/>
      <c r="Q1459" s="103" t="s">
        <v>62</v>
      </c>
      <c r="R1459" s="104">
        <f t="shared" si="64"/>
        <v>0</v>
      </c>
    </row>
    <row r="1460" spans="1:18" s="6" customFormat="1" ht="12.75">
      <c r="A1460" s="117"/>
      <c r="B1460" s="3"/>
      <c r="C1460" s="107" t="s">
        <v>10573</v>
      </c>
      <c r="D1460" s="96"/>
      <c r="E1460" s="4" t="s">
        <v>10763</v>
      </c>
      <c r="F1460" s="97" t="str">
        <f>IFERROR(VLOOKUP(C1460,Sheet9!$A$1:$C$457,2,FALSE),"")</f>
        <v/>
      </c>
      <c r="G1460" s="98"/>
      <c r="H1460" s="5"/>
      <c r="I1460" s="99"/>
      <c r="J1460" s="100">
        <v>45206</v>
      </c>
      <c r="K1460" s="1">
        <f t="shared" si="65"/>
        <v>45265</v>
      </c>
      <c r="L1460" s="101"/>
      <c r="M1460" s="99" t="str">
        <f>IFERROR(VLOOKUP(C1460,Sheet9!$A$1:$C$457,3,FALSE),"")</f>
        <v/>
      </c>
      <c r="N1460" s="101">
        <v>0</v>
      </c>
      <c r="O1460" s="102"/>
      <c r="P1460" s="101"/>
      <c r="Q1460" s="103" t="s">
        <v>62</v>
      </c>
      <c r="R1460" s="104">
        <f t="shared" si="64"/>
        <v>0</v>
      </c>
    </row>
    <row r="1461" spans="1:18" s="6" customFormat="1" ht="12.75">
      <c r="A1461" s="117"/>
      <c r="B1461" s="3"/>
      <c r="C1461" s="107" t="s">
        <v>4758</v>
      </c>
      <c r="D1461" s="96"/>
      <c r="E1461" s="4" t="s">
        <v>10763</v>
      </c>
      <c r="F1461" s="97" t="str">
        <f>IFERROR(VLOOKUP(C1461,Sheet9!$A$1:$C$457,2,FALSE),"")</f>
        <v/>
      </c>
      <c r="G1461" s="98"/>
      <c r="H1461" s="5"/>
      <c r="I1461" s="99"/>
      <c r="J1461" s="100">
        <v>45206</v>
      </c>
      <c r="K1461" s="1">
        <f t="shared" si="65"/>
        <v>45265</v>
      </c>
      <c r="L1461" s="101"/>
      <c r="M1461" s="99" t="str">
        <f>IFERROR(VLOOKUP(C1461,Sheet9!$A$1:$C$457,3,FALSE),"")</f>
        <v/>
      </c>
      <c r="N1461" s="101">
        <v>0</v>
      </c>
      <c r="O1461" s="102"/>
      <c r="P1461" s="101"/>
      <c r="Q1461" s="103" t="s">
        <v>62</v>
      </c>
      <c r="R1461" s="104">
        <f t="shared" si="64"/>
        <v>0</v>
      </c>
    </row>
    <row r="1462" spans="1:18" s="6" customFormat="1" ht="12.75">
      <c r="A1462" s="117"/>
      <c r="B1462" s="3"/>
      <c r="C1462" s="107" t="s">
        <v>10575</v>
      </c>
      <c r="D1462" s="96"/>
      <c r="E1462" s="4" t="s">
        <v>10763</v>
      </c>
      <c r="F1462" s="97" t="str">
        <f>IFERROR(VLOOKUP(C1462,Sheet9!$A$1:$C$457,2,FALSE),"")</f>
        <v/>
      </c>
      <c r="G1462" s="98"/>
      <c r="H1462" s="5"/>
      <c r="I1462" s="99"/>
      <c r="J1462" s="100">
        <v>45206</v>
      </c>
      <c r="K1462" s="1">
        <f t="shared" si="65"/>
        <v>45265</v>
      </c>
      <c r="L1462" s="101"/>
      <c r="M1462" s="99" t="str">
        <f>IFERROR(VLOOKUP(C1462,Sheet9!$A$1:$C$457,3,FALSE),"")</f>
        <v/>
      </c>
      <c r="N1462" s="101">
        <v>0</v>
      </c>
      <c r="O1462" s="102"/>
      <c r="P1462" s="101"/>
      <c r="Q1462" s="103" t="s">
        <v>62</v>
      </c>
      <c r="R1462" s="104">
        <f t="shared" si="64"/>
        <v>0</v>
      </c>
    </row>
    <row r="1463" spans="1:18" s="6" customFormat="1" ht="12.75">
      <c r="A1463" s="117"/>
      <c r="B1463" s="3"/>
      <c r="C1463" s="107" t="s">
        <v>10577</v>
      </c>
      <c r="D1463" s="96"/>
      <c r="E1463" s="4" t="s">
        <v>10763</v>
      </c>
      <c r="F1463" s="97" t="str">
        <f>IFERROR(VLOOKUP(C1463,Sheet9!$A$1:$C$457,2,FALSE),"")</f>
        <v/>
      </c>
      <c r="G1463" s="98"/>
      <c r="H1463" s="5"/>
      <c r="I1463" s="99"/>
      <c r="J1463" s="100">
        <v>45206</v>
      </c>
      <c r="K1463" s="1">
        <f t="shared" si="65"/>
        <v>45265</v>
      </c>
      <c r="L1463" s="101"/>
      <c r="M1463" s="99" t="str">
        <f>IFERROR(VLOOKUP(C1463,Sheet9!$A$1:$C$457,3,FALSE),"")</f>
        <v/>
      </c>
      <c r="N1463" s="101">
        <v>0</v>
      </c>
      <c r="O1463" s="102"/>
      <c r="P1463" s="101"/>
      <c r="Q1463" s="103" t="s">
        <v>62</v>
      </c>
      <c r="R1463" s="104">
        <f t="shared" si="64"/>
        <v>0</v>
      </c>
    </row>
    <row r="1464" spans="1:18" s="6" customFormat="1" ht="12.75">
      <c r="A1464" s="117"/>
      <c r="B1464" s="3"/>
      <c r="C1464" s="107" t="s">
        <v>10578</v>
      </c>
      <c r="D1464" s="96"/>
      <c r="E1464" s="4" t="s">
        <v>10764</v>
      </c>
      <c r="F1464" s="97" t="str">
        <f>IFERROR(VLOOKUP(C1464,Sheet9!$A$1:$C$457,2,FALSE),"")</f>
        <v/>
      </c>
      <c r="G1464" s="98"/>
      <c r="H1464" s="5"/>
      <c r="I1464" s="99"/>
      <c r="J1464" s="100">
        <v>45208</v>
      </c>
      <c r="K1464" s="1">
        <f t="shared" si="65"/>
        <v>45267</v>
      </c>
      <c r="L1464" s="101"/>
      <c r="M1464" s="99" t="str">
        <f>IFERROR(VLOOKUP(C1464,Sheet9!$A$1:$C$457,3,FALSE),"")</f>
        <v/>
      </c>
      <c r="N1464" s="101">
        <v>0</v>
      </c>
      <c r="O1464" s="102"/>
      <c r="P1464" s="101"/>
      <c r="Q1464" s="103" t="s">
        <v>62</v>
      </c>
      <c r="R1464" s="104">
        <f t="shared" si="64"/>
        <v>0</v>
      </c>
    </row>
    <row r="1465" spans="1:18" s="6" customFormat="1" ht="12.75">
      <c r="A1465" s="117"/>
      <c r="B1465" s="3"/>
      <c r="C1465" s="107" t="s">
        <v>10579</v>
      </c>
      <c r="D1465" s="96"/>
      <c r="E1465" s="4" t="s">
        <v>10764</v>
      </c>
      <c r="F1465" s="97" t="str">
        <f>IFERROR(VLOOKUP(C1465,Sheet9!$A$1:$C$457,2,FALSE),"")</f>
        <v/>
      </c>
      <c r="G1465" s="98"/>
      <c r="H1465" s="5"/>
      <c r="I1465" s="99"/>
      <c r="J1465" s="100">
        <v>45208</v>
      </c>
      <c r="K1465" s="1">
        <f t="shared" si="65"/>
        <v>45267</v>
      </c>
      <c r="L1465" s="101"/>
      <c r="M1465" s="99" t="str">
        <f>IFERROR(VLOOKUP(C1465,Sheet9!$A$1:$C$457,3,FALSE),"")</f>
        <v/>
      </c>
      <c r="N1465" s="101">
        <v>0</v>
      </c>
      <c r="O1465" s="102"/>
      <c r="P1465" s="101"/>
      <c r="Q1465" s="103" t="s">
        <v>62</v>
      </c>
      <c r="R1465" s="104">
        <f t="shared" si="64"/>
        <v>0</v>
      </c>
    </row>
    <row r="1466" spans="1:18" s="6" customFormat="1" ht="12.75">
      <c r="A1466" s="117"/>
      <c r="B1466" s="3"/>
      <c r="C1466" s="107" t="s">
        <v>10580</v>
      </c>
      <c r="D1466" s="96"/>
      <c r="E1466" s="4" t="s">
        <v>10764</v>
      </c>
      <c r="F1466" s="97" t="str">
        <f>IFERROR(VLOOKUP(C1466,Sheet9!$A$1:$C$457,2,FALSE),"")</f>
        <v/>
      </c>
      <c r="G1466" s="98"/>
      <c r="H1466" s="5"/>
      <c r="I1466" s="99"/>
      <c r="J1466" s="100">
        <v>45208</v>
      </c>
      <c r="K1466" s="1">
        <f t="shared" si="65"/>
        <v>45267</v>
      </c>
      <c r="L1466" s="101"/>
      <c r="M1466" s="99" t="str">
        <f>IFERROR(VLOOKUP(C1466,Sheet9!$A$1:$C$457,3,FALSE),"")</f>
        <v/>
      </c>
      <c r="N1466" s="101">
        <v>0</v>
      </c>
      <c r="O1466" s="102"/>
      <c r="P1466" s="101"/>
      <c r="Q1466" s="103" t="s">
        <v>62</v>
      </c>
      <c r="R1466" s="104">
        <f t="shared" si="64"/>
        <v>0</v>
      </c>
    </row>
    <row r="1467" spans="1:18" s="6" customFormat="1" ht="12.75">
      <c r="A1467" s="117"/>
      <c r="B1467" s="3"/>
      <c r="C1467" s="107" t="s">
        <v>10581</v>
      </c>
      <c r="D1467" s="96"/>
      <c r="E1467" s="4" t="s">
        <v>10764</v>
      </c>
      <c r="F1467" s="97" t="str">
        <f>IFERROR(VLOOKUP(C1467,Sheet9!$A$1:$C$457,2,FALSE),"")</f>
        <v/>
      </c>
      <c r="G1467" s="98"/>
      <c r="H1467" s="5"/>
      <c r="I1467" s="99"/>
      <c r="J1467" s="100">
        <v>45208</v>
      </c>
      <c r="K1467" s="1">
        <f t="shared" si="65"/>
        <v>45267</v>
      </c>
      <c r="L1467" s="101"/>
      <c r="M1467" s="99" t="str">
        <f>IFERROR(VLOOKUP(C1467,Sheet9!$A$1:$C$457,3,FALSE),"")</f>
        <v/>
      </c>
      <c r="N1467" s="101">
        <v>0</v>
      </c>
      <c r="O1467" s="102"/>
      <c r="P1467" s="101"/>
      <c r="Q1467" s="103" t="s">
        <v>62</v>
      </c>
      <c r="R1467" s="104">
        <f t="shared" si="64"/>
        <v>0</v>
      </c>
    </row>
    <row r="1468" spans="1:18" s="6" customFormat="1" ht="12.75">
      <c r="A1468" s="117"/>
      <c r="B1468" s="3"/>
      <c r="C1468" s="107" t="s">
        <v>10582</v>
      </c>
      <c r="D1468" s="96"/>
      <c r="E1468" s="4" t="s">
        <v>10764</v>
      </c>
      <c r="F1468" s="97" t="str">
        <f>IFERROR(VLOOKUP(C1468,Sheet9!$A$1:$C$457,2,FALSE),"")</f>
        <v/>
      </c>
      <c r="G1468" s="98"/>
      <c r="H1468" s="5"/>
      <c r="I1468" s="99"/>
      <c r="J1468" s="100">
        <v>45208</v>
      </c>
      <c r="K1468" s="1">
        <f t="shared" si="65"/>
        <v>45267</v>
      </c>
      <c r="L1468" s="101"/>
      <c r="M1468" s="99" t="str">
        <f>IFERROR(VLOOKUP(C1468,Sheet9!$A$1:$C$457,3,FALSE),"")</f>
        <v/>
      </c>
      <c r="N1468" s="101">
        <v>0</v>
      </c>
      <c r="O1468" s="102"/>
      <c r="P1468" s="101"/>
      <c r="Q1468" s="103" t="s">
        <v>62</v>
      </c>
      <c r="R1468" s="104">
        <f t="shared" si="64"/>
        <v>0</v>
      </c>
    </row>
    <row r="1469" spans="1:18" s="6" customFormat="1" ht="12.75">
      <c r="A1469" s="117"/>
      <c r="B1469" s="3"/>
      <c r="C1469" s="107" t="s">
        <v>10583</v>
      </c>
      <c r="D1469" s="96"/>
      <c r="E1469" s="4" t="s">
        <v>10764</v>
      </c>
      <c r="F1469" s="97" t="str">
        <f>IFERROR(VLOOKUP(C1469,Sheet9!$A$1:$C$457,2,FALSE),"")</f>
        <v/>
      </c>
      <c r="G1469" s="98"/>
      <c r="H1469" s="5"/>
      <c r="I1469" s="99"/>
      <c r="J1469" s="100">
        <v>45208</v>
      </c>
      <c r="K1469" s="1">
        <f t="shared" si="65"/>
        <v>45267</v>
      </c>
      <c r="L1469" s="101"/>
      <c r="M1469" s="99" t="str">
        <f>IFERROR(VLOOKUP(C1469,Sheet9!$A$1:$C$457,3,FALSE),"")</f>
        <v/>
      </c>
      <c r="N1469" s="101">
        <v>0</v>
      </c>
      <c r="O1469" s="102"/>
      <c r="P1469" s="101"/>
      <c r="Q1469" s="103" t="s">
        <v>62</v>
      </c>
      <c r="R1469" s="104">
        <f t="shared" si="64"/>
        <v>0</v>
      </c>
    </row>
    <row r="1470" spans="1:18" s="6" customFormat="1" ht="12.75">
      <c r="A1470" s="117"/>
      <c r="B1470" s="3"/>
      <c r="C1470" s="107" t="s">
        <v>4547</v>
      </c>
      <c r="D1470" s="96"/>
      <c r="E1470" s="4" t="s">
        <v>10764</v>
      </c>
      <c r="F1470" s="97" t="str">
        <f>IFERROR(VLOOKUP(C1470,Sheet9!$A$1:$C$457,2,FALSE),"")</f>
        <v/>
      </c>
      <c r="G1470" s="98"/>
      <c r="H1470" s="5"/>
      <c r="I1470" s="99"/>
      <c r="J1470" s="100">
        <v>45208</v>
      </c>
      <c r="K1470" s="1">
        <f t="shared" si="65"/>
        <v>45267</v>
      </c>
      <c r="L1470" s="101"/>
      <c r="M1470" s="99" t="str">
        <f>IFERROR(VLOOKUP(C1470,Sheet9!$A$1:$C$457,3,FALSE),"")</f>
        <v/>
      </c>
      <c r="N1470" s="101">
        <v>0</v>
      </c>
      <c r="O1470" s="102"/>
      <c r="P1470" s="101"/>
      <c r="Q1470" s="103" t="s">
        <v>62</v>
      </c>
      <c r="R1470" s="104">
        <f t="shared" si="64"/>
        <v>0</v>
      </c>
    </row>
    <row r="1471" spans="1:18" s="6" customFormat="1" ht="12.75">
      <c r="A1471" s="117"/>
      <c r="B1471" s="3"/>
      <c r="C1471" s="107" t="s">
        <v>5153</v>
      </c>
      <c r="D1471" s="96"/>
      <c r="E1471" s="4" t="s">
        <v>10764</v>
      </c>
      <c r="F1471" s="97" t="str">
        <f>IFERROR(VLOOKUP(C1471,Sheet9!$A$1:$C$457,2,FALSE),"")</f>
        <v/>
      </c>
      <c r="G1471" s="98"/>
      <c r="H1471" s="5"/>
      <c r="I1471" s="99"/>
      <c r="J1471" s="100">
        <v>45208</v>
      </c>
      <c r="K1471" s="1">
        <f t="shared" si="65"/>
        <v>45267</v>
      </c>
      <c r="L1471" s="101"/>
      <c r="M1471" s="99" t="str">
        <f>IFERROR(VLOOKUP(C1471,Sheet9!$A$1:$C$457,3,FALSE),"")</f>
        <v/>
      </c>
      <c r="N1471" s="101">
        <v>0</v>
      </c>
      <c r="O1471" s="102"/>
      <c r="P1471" s="101"/>
      <c r="Q1471" s="103" t="s">
        <v>62</v>
      </c>
      <c r="R1471" s="104">
        <f t="shared" si="64"/>
        <v>0</v>
      </c>
    </row>
    <row r="1472" spans="1:18" s="6" customFormat="1" ht="12.75">
      <c r="A1472" s="117"/>
      <c r="B1472" s="3"/>
      <c r="C1472" s="107" t="s">
        <v>6976</v>
      </c>
      <c r="D1472" s="96"/>
      <c r="E1472" s="4" t="s">
        <v>10764</v>
      </c>
      <c r="F1472" s="97" t="str">
        <f>IFERROR(VLOOKUP(C1472,Sheet9!$A$1:$C$457,2,FALSE),"")</f>
        <v/>
      </c>
      <c r="G1472" s="98"/>
      <c r="H1472" s="5"/>
      <c r="I1472" s="99"/>
      <c r="J1472" s="100">
        <v>45208</v>
      </c>
      <c r="K1472" s="1">
        <f t="shared" si="65"/>
        <v>45267</v>
      </c>
      <c r="L1472" s="101"/>
      <c r="M1472" s="99" t="str">
        <f>IFERROR(VLOOKUP(C1472,Sheet9!$A$1:$C$457,3,FALSE),"")</f>
        <v/>
      </c>
      <c r="N1472" s="101">
        <v>0</v>
      </c>
      <c r="O1472" s="102"/>
      <c r="P1472" s="101"/>
      <c r="Q1472" s="103" t="s">
        <v>62</v>
      </c>
      <c r="R1472" s="104">
        <f t="shared" si="64"/>
        <v>0</v>
      </c>
    </row>
    <row r="1473" spans="1:18" s="6" customFormat="1" ht="12.75">
      <c r="A1473" s="117"/>
      <c r="B1473" s="3"/>
      <c r="C1473" s="107" t="s">
        <v>10584</v>
      </c>
      <c r="D1473" s="96"/>
      <c r="E1473" s="4" t="s">
        <v>10764</v>
      </c>
      <c r="F1473" s="97" t="str">
        <f>IFERROR(VLOOKUP(C1473,Sheet9!$A$1:$C$457,2,FALSE),"")</f>
        <v/>
      </c>
      <c r="G1473" s="98"/>
      <c r="H1473" s="5"/>
      <c r="I1473" s="99"/>
      <c r="J1473" s="100">
        <v>45208</v>
      </c>
      <c r="K1473" s="1">
        <f t="shared" si="65"/>
        <v>45267</v>
      </c>
      <c r="L1473" s="101"/>
      <c r="M1473" s="99" t="str">
        <f>IFERROR(VLOOKUP(C1473,Sheet9!$A$1:$C$457,3,FALSE),"")</f>
        <v/>
      </c>
      <c r="N1473" s="101">
        <v>0</v>
      </c>
      <c r="O1473" s="102"/>
      <c r="P1473" s="101"/>
      <c r="Q1473" s="103" t="s">
        <v>62</v>
      </c>
      <c r="R1473" s="104">
        <f t="shared" si="64"/>
        <v>0</v>
      </c>
    </row>
    <row r="1474" spans="1:18" s="6" customFormat="1" ht="12.75">
      <c r="A1474" s="117"/>
      <c r="B1474" s="3"/>
      <c r="C1474" s="107" t="s">
        <v>8346</v>
      </c>
      <c r="D1474" s="96"/>
      <c r="E1474" s="4" t="s">
        <v>10764</v>
      </c>
      <c r="F1474" s="97" t="str">
        <f>IFERROR(VLOOKUP(C1474,Sheet9!$A$1:$C$457,2,FALSE),"")</f>
        <v/>
      </c>
      <c r="G1474" s="98"/>
      <c r="H1474" s="5"/>
      <c r="I1474" s="99"/>
      <c r="J1474" s="100">
        <v>45208</v>
      </c>
      <c r="K1474" s="1">
        <f t="shared" si="65"/>
        <v>45267</v>
      </c>
      <c r="L1474" s="101"/>
      <c r="M1474" s="99" t="str">
        <f>IFERROR(VLOOKUP(C1474,Sheet9!$A$1:$C$457,3,FALSE),"")</f>
        <v/>
      </c>
      <c r="N1474" s="101">
        <v>0</v>
      </c>
      <c r="O1474" s="102"/>
      <c r="P1474" s="101"/>
      <c r="Q1474" s="103" t="s">
        <v>62</v>
      </c>
      <c r="R1474" s="104">
        <f t="shared" si="64"/>
        <v>0</v>
      </c>
    </row>
    <row r="1475" spans="1:18" s="6" customFormat="1" ht="12.75">
      <c r="A1475" s="117"/>
      <c r="B1475" s="3"/>
      <c r="C1475" s="107" t="s">
        <v>10585</v>
      </c>
      <c r="D1475" s="96"/>
      <c r="E1475" s="4" t="s">
        <v>10764</v>
      </c>
      <c r="F1475" s="97" t="str">
        <f>IFERROR(VLOOKUP(C1475,Sheet9!$A$1:$C$457,2,FALSE),"")</f>
        <v/>
      </c>
      <c r="G1475" s="98"/>
      <c r="H1475" s="5"/>
      <c r="I1475" s="99"/>
      <c r="J1475" s="100">
        <v>45208</v>
      </c>
      <c r="K1475" s="1">
        <f t="shared" si="65"/>
        <v>45267</v>
      </c>
      <c r="L1475" s="101"/>
      <c r="M1475" s="99" t="str">
        <f>IFERROR(VLOOKUP(C1475,Sheet9!$A$1:$C$457,3,FALSE),"")</f>
        <v/>
      </c>
      <c r="N1475" s="101">
        <v>0</v>
      </c>
      <c r="O1475" s="102"/>
      <c r="P1475" s="101"/>
      <c r="Q1475" s="103" t="s">
        <v>62</v>
      </c>
      <c r="R1475" s="104">
        <f t="shared" si="64"/>
        <v>0</v>
      </c>
    </row>
    <row r="1476" spans="1:18" s="6" customFormat="1" ht="12.75">
      <c r="A1476" s="117"/>
      <c r="B1476" s="3"/>
      <c r="C1476" s="107" t="s">
        <v>10586</v>
      </c>
      <c r="D1476" s="96"/>
      <c r="E1476" s="4" t="s">
        <v>10764</v>
      </c>
      <c r="F1476" s="97" t="str">
        <f>IFERROR(VLOOKUP(C1476,Sheet9!$A$1:$C$457,2,FALSE),"")</f>
        <v/>
      </c>
      <c r="G1476" s="98"/>
      <c r="H1476" s="5"/>
      <c r="I1476" s="99"/>
      <c r="J1476" s="100">
        <v>45208</v>
      </c>
      <c r="K1476" s="1">
        <f t="shared" si="65"/>
        <v>45267</v>
      </c>
      <c r="L1476" s="101"/>
      <c r="M1476" s="99" t="str">
        <f>IFERROR(VLOOKUP(C1476,Sheet9!$A$1:$C$457,3,FALSE),"")</f>
        <v/>
      </c>
      <c r="N1476" s="101">
        <v>0</v>
      </c>
      <c r="O1476" s="102"/>
      <c r="P1476" s="101"/>
      <c r="Q1476" s="103" t="s">
        <v>62</v>
      </c>
      <c r="R1476" s="104">
        <f t="shared" si="64"/>
        <v>0</v>
      </c>
    </row>
    <row r="1477" spans="1:18" s="6" customFormat="1" ht="12.75">
      <c r="A1477" s="117"/>
      <c r="B1477" s="3"/>
      <c r="C1477" s="107" t="s">
        <v>8352</v>
      </c>
      <c r="D1477" s="96"/>
      <c r="E1477" s="4" t="s">
        <v>10764</v>
      </c>
      <c r="F1477" s="97" t="str">
        <f>IFERROR(VLOOKUP(C1477,Sheet9!$A$1:$C$457,2,FALSE),"")</f>
        <v/>
      </c>
      <c r="G1477" s="98"/>
      <c r="H1477" s="5"/>
      <c r="I1477" s="99"/>
      <c r="J1477" s="100">
        <v>45208</v>
      </c>
      <c r="K1477" s="1">
        <f t="shared" si="65"/>
        <v>45267</v>
      </c>
      <c r="L1477" s="101"/>
      <c r="M1477" s="99" t="str">
        <f>IFERROR(VLOOKUP(C1477,Sheet9!$A$1:$C$457,3,FALSE),"")</f>
        <v/>
      </c>
      <c r="N1477" s="101">
        <v>0</v>
      </c>
      <c r="O1477" s="102"/>
      <c r="P1477" s="101"/>
      <c r="Q1477" s="103" t="s">
        <v>62</v>
      </c>
      <c r="R1477" s="104">
        <f t="shared" si="64"/>
        <v>0</v>
      </c>
    </row>
    <row r="1478" spans="1:18" s="6" customFormat="1" ht="12.75">
      <c r="A1478" s="117"/>
      <c r="B1478" s="3"/>
      <c r="C1478" s="107" t="s">
        <v>1276</v>
      </c>
      <c r="D1478" s="96"/>
      <c r="E1478" s="4" t="s">
        <v>10764</v>
      </c>
      <c r="F1478" s="97" t="str">
        <f>IFERROR(VLOOKUP(C1478,Sheet9!$A$1:$C$457,2,FALSE),"")</f>
        <v/>
      </c>
      <c r="G1478" s="98"/>
      <c r="H1478" s="5"/>
      <c r="I1478" s="99"/>
      <c r="J1478" s="100">
        <v>45208</v>
      </c>
      <c r="K1478" s="1">
        <f t="shared" si="65"/>
        <v>45267</v>
      </c>
      <c r="L1478" s="101"/>
      <c r="M1478" s="99" t="str">
        <f>IFERROR(VLOOKUP(C1478,Sheet9!$A$1:$C$457,3,FALSE),"")</f>
        <v/>
      </c>
      <c r="N1478" s="101">
        <v>0</v>
      </c>
      <c r="O1478" s="102"/>
      <c r="P1478" s="101"/>
      <c r="Q1478" s="103" t="s">
        <v>62</v>
      </c>
      <c r="R1478" s="104">
        <f t="shared" si="64"/>
        <v>0</v>
      </c>
    </row>
    <row r="1479" spans="1:18" s="6" customFormat="1" ht="12.75">
      <c r="A1479" s="117"/>
      <c r="B1479" s="3"/>
      <c r="C1479" s="107" t="s">
        <v>10587</v>
      </c>
      <c r="D1479" s="96"/>
      <c r="E1479" s="4" t="s">
        <v>10764</v>
      </c>
      <c r="F1479" s="97" t="str">
        <f>IFERROR(VLOOKUP(C1479,Sheet9!$A$1:$C$457,2,FALSE),"")</f>
        <v/>
      </c>
      <c r="G1479" s="98"/>
      <c r="H1479" s="5"/>
      <c r="I1479" s="99"/>
      <c r="J1479" s="100">
        <v>45208</v>
      </c>
      <c r="K1479" s="1">
        <f t="shared" si="65"/>
        <v>45267</v>
      </c>
      <c r="L1479" s="101"/>
      <c r="M1479" s="99" t="str">
        <f>IFERROR(VLOOKUP(C1479,Sheet9!$A$1:$C$457,3,FALSE),"")</f>
        <v/>
      </c>
      <c r="N1479" s="101">
        <v>0</v>
      </c>
      <c r="O1479" s="102"/>
      <c r="P1479" s="101"/>
      <c r="Q1479" s="103" t="s">
        <v>62</v>
      </c>
      <c r="R1479" s="104">
        <f t="shared" si="64"/>
        <v>0</v>
      </c>
    </row>
    <row r="1480" spans="1:18" s="6" customFormat="1" ht="12.75">
      <c r="A1480" s="117"/>
      <c r="B1480" s="3"/>
      <c r="C1480" s="107" t="s">
        <v>10588</v>
      </c>
      <c r="D1480" s="96"/>
      <c r="E1480" s="4" t="s">
        <v>10764</v>
      </c>
      <c r="F1480" s="97" t="str">
        <f>IFERROR(VLOOKUP(C1480,Sheet9!$A$1:$C$457,2,FALSE),"")</f>
        <v/>
      </c>
      <c r="G1480" s="98"/>
      <c r="H1480" s="5"/>
      <c r="I1480" s="99"/>
      <c r="J1480" s="100">
        <v>45208</v>
      </c>
      <c r="K1480" s="1">
        <f t="shared" si="65"/>
        <v>45267</v>
      </c>
      <c r="L1480" s="101"/>
      <c r="M1480" s="99" t="str">
        <f>IFERROR(VLOOKUP(C1480,Sheet9!$A$1:$C$457,3,FALSE),"")</f>
        <v/>
      </c>
      <c r="N1480" s="101">
        <v>0</v>
      </c>
      <c r="O1480" s="102"/>
      <c r="P1480" s="101"/>
      <c r="Q1480" s="103" t="s">
        <v>62</v>
      </c>
      <c r="R1480" s="104">
        <f t="shared" si="64"/>
        <v>0</v>
      </c>
    </row>
    <row r="1481" spans="1:18" s="6" customFormat="1" ht="12.75">
      <c r="A1481" s="117"/>
      <c r="B1481" s="3"/>
      <c r="C1481" s="107" t="s">
        <v>10589</v>
      </c>
      <c r="D1481" s="96"/>
      <c r="E1481" s="4" t="s">
        <v>10764</v>
      </c>
      <c r="F1481" s="97" t="str">
        <f>IFERROR(VLOOKUP(C1481,Sheet9!$A$1:$C$457,2,FALSE),"")</f>
        <v/>
      </c>
      <c r="G1481" s="98"/>
      <c r="H1481" s="5"/>
      <c r="I1481" s="99"/>
      <c r="J1481" s="100">
        <v>45208</v>
      </c>
      <c r="K1481" s="1">
        <f t="shared" si="65"/>
        <v>45267</v>
      </c>
      <c r="L1481" s="101"/>
      <c r="M1481" s="99" t="str">
        <f>IFERROR(VLOOKUP(C1481,Sheet9!$A$1:$C$457,3,FALSE),"")</f>
        <v/>
      </c>
      <c r="N1481" s="101">
        <v>0</v>
      </c>
      <c r="O1481" s="102"/>
      <c r="P1481" s="101"/>
      <c r="Q1481" s="103" t="s">
        <v>62</v>
      </c>
      <c r="R1481" s="104">
        <f t="shared" ref="R1481:R1544" si="66">P1481+N1481+L1481+I1481</f>
        <v>0</v>
      </c>
    </row>
    <row r="1482" spans="1:18" s="6" customFormat="1" ht="12.75">
      <c r="A1482" s="117"/>
      <c r="B1482" s="3"/>
      <c r="C1482" s="107" t="s">
        <v>10590</v>
      </c>
      <c r="D1482" s="96"/>
      <c r="E1482" s="4" t="s">
        <v>10764</v>
      </c>
      <c r="F1482" s="97" t="str">
        <f>IFERROR(VLOOKUP(C1482,Sheet9!$A$1:$C$457,2,FALSE),"")</f>
        <v/>
      </c>
      <c r="G1482" s="98"/>
      <c r="H1482" s="5"/>
      <c r="I1482" s="99"/>
      <c r="J1482" s="100">
        <v>45208</v>
      </c>
      <c r="K1482" s="1">
        <f t="shared" si="65"/>
        <v>45267</v>
      </c>
      <c r="L1482" s="101"/>
      <c r="M1482" s="99" t="str">
        <f>IFERROR(VLOOKUP(C1482,Sheet9!$A$1:$C$457,3,FALSE),"")</f>
        <v/>
      </c>
      <c r="N1482" s="101">
        <v>0</v>
      </c>
      <c r="O1482" s="102"/>
      <c r="P1482" s="101"/>
      <c r="Q1482" s="103" t="s">
        <v>62</v>
      </c>
      <c r="R1482" s="104">
        <f t="shared" si="66"/>
        <v>0</v>
      </c>
    </row>
    <row r="1483" spans="1:18" s="6" customFormat="1" ht="12.75">
      <c r="A1483" s="117"/>
      <c r="B1483" s="3"/>
      <c r="C1483" s="107" t="s">
        <v>10591</v>
      </c>
      <c r="D1483" s="96"/>
      <c r="E1483" s="4" t="s">
        <v>10764</v>
      </c>
      <c r="F1483" s="97" t="str">
        <f>IFERROR(VLOOKUP(C1483,Sheet9!$A$1:$C$457,2,FALSE),"")</f>
        <v/>
      </c>
      <c r="G1483" s="98"/>
      <c r="H1483" s="5"/>
      <c r="I1483" s="99"/>
      <c r="J1483" s="100">
        <v>45208</v>
      </c>
      <c r="K1483" s="1">
        <f t="shared" si="65"/>
        <v>45267</v>
      </c>
      <c r="L1483" s="101"/>
      <c r="M1483" s="99" t="str">
        <f>IFERROR(VLOOKUP(C1483,Sheet9!$A$1:$C$457,3,FALSE),"")</f>
        <v/>
      </c>
      <c r="N1483" s="101">
        <v>0</v>
      </c>
      <c r="O1483" s="102"/>
      <c r="P1483" s="101"/>
      <c r="Q1483" s="103" t="s">
        <v>62</v>
      </c>
      <c r="R1483" s="104">
        <f t="shared" si="66"/>
        <v>0</v>
      </c>
    </row>
    <row r="1484" spans="1:18" s="6" customFormat="1" ht="12.75">
      <c r="A1484" s="117"/>
      <c r="B1484" s="3"/>
      <c r="C1484" s="107" t="s">
        <v>10592</v>
      </c>
      <c r="D1484" s="96"/>
      <c r="E1484" s="4" t="s">
        <v>10764</v>
      </c>
      <c r="F1484" s="97" t="str">
        <f>IFERROR(VLOOKUP(C1484,Sheet9!$A$1:$C$457,2,FALSE),"")</f>
        <v/>
      </c>
      <c r="G1484" s="98"/>
      <c r="H1484" s="5"/>
      <c r="I1484" s="99"/>
      <c r="J1484" s="100">
        <v>45208</v>
      </c>
      <c r="K1484" s="1">
        <f t="shared" si="65"/>
        <v>45267</v>
      </c>
      <c r="L1484" s="101"/>
      <c r="M1484" s="99" t="str">
        <f>IFERROR(VLOOKUP(C1484,Sheet9!$A$1:$C$457,3,FALSE),"")</f>
        <v/>
      </c>
      <c r="N1484" s="101">
        <v>0</v>
      </c>
      <c r="O1484" s="102"/>
      <c r="P1484" s="101"/>
      <c r="Q1484" s="103" t="s">
        <v>62</v>
      </c>
      <c r="R1484" s="104">
        <f t="shared" si="66"/>
        <v>0</v>
      </c>
    </row>
    <row r="1485" spans="1:18" s="6" customFormat="1" ht="12.75">
      <c r="A1485" s="117"/>
      <c r="B1485" s="3"/>
      <c r="C1485" s="107" t="s">
        <v>10593</v>
      </c>
      <c r="D1485" s="96"/>
      <c r="E1485" s="4" t="s">
        <v>10764</v>
      </c>
      <c r="F1485" s="97" t="str">
        <f>IFERROR(VLOOKUP(C1485,Sheet9!$A$1:$C$457,2,FALSE),"")</f>
        <v/>
      </c>
      <c r="G1485" s="98"/>
      <c r="H1485" s="5"/>
      <c r="I1485" s="99"/>
      <c r="J1485" s="100">
        <v>45208</v>
      </c>
      <c r="K1485" s="1">
        <f t="shared" si="65"/>
        <v>45267</v>
      </c>
      <c r="L1485" s="101"/>
      <c r="M1485" s="99" t="str">
        <f>IFERROR(VLOOKUP(C1485,Sheet9!$A$1:$C$457,3,FALSE),"")</f>
        <v/>
      </c>
      <c r="N1485" s="101">
        <v>0</v>
      </c>
      <c r="O1485" s="102"/>
      <c r="P1485" s="101"/>
      <c r="Q1485" s="103" t="s">
        <v>62</v>
      </c>
      <c r="R1485" s="104">
        <f t="shared" si="66"/>
        <v>0</v>
      </c>
    </row>
    <row r="1486" spans="1:18" s="6" customFormat="1" ht="12.75">
      <c r="A1486" s="117"/>
      <c r="B1486" s="3"/>
      <c r="C1486" s="107" t="s">
        <v>8308</v>
      </c>
      <c r="D1486" s="96"/>
      <c r="E1486" s="4" t="s">
        <v>10764</v>
      </c>
      <c r="F1486" s="97" t="str">
        <f>IFERROR(VLOOKUP(C1486,Sheet9!$A$1:$C$457,2,FALSE),"")</f>
        <v/>
      </c>
      <c r="G1486" s="98"/>
      <c r="H1486" s="5"/>
      <c r="I1486" s="99"/>
      <c r="J1486" s="100">
        <v>45208</v>
      </c>
      <c r="K1486" s="1">
        <f t="shared" si="65"/>
        <v>45267</v>
      </c>
      <c r="L1486" s="101"/>
      <c r="M1486" s="99" t="str">
        <f>IFERROR(VLOOKUP(C1486,Sheet9!$A$1:$C$457,3,FALSE),"")</f>
        <v/>
      </c>
      <c r="N1486" s="101">
        <v>0</v>
      </c>
      <c r="O1486" s="102"/>
      <c r="P1486" s="101"/>
      <c r="Q1486" s="103" t="s">
        <v>62</v>
      </c>
      <c r="R1486" s="104">
        <f t="shared" si="66"/>
        <v>0</v>
      </c>
    </row>
    <row r="1487" spans="1:18" s="6" customFormat="1" ht="12.75">
      <c r="A1487" s="117"/>
      <c r="B1487" s="3"/>
      <c r="C1487" s="107" t="s">
        <v>8331</v>
      </c>
      <c r="D1487" s="96"/>
      <c r="E1487" s="4" t="s">
        <v>10764</v>
      </c>
      <c r="F1487" s="97" t="str">
        <f>IFERROR(VLOOKUP(C1487,Sheet9!$A$1:$C$457,2,FALSE),"")</f>
        <v/>
      </c>
      <c r="G1487" s="98"/>
      <c r="H1487" s="5"/>
      <c r="I1487" s="99"/>
      <c r="J1487" s="100">
        <v>45208</v>
      </c>
      <c r="K1487" s="1">
        <f t="shared" si="65"/>
        <v>45267</v>
      </c>
      <c r="L1487" s="101"/>
      <c r="M1487" s="99" t="str">
        <f>IFERROR(VLOOKUP(C1487,Sheet9!$A$1:$C$457,3,FALSE),"")</f>
        <v/>
      </c>
      <c r="N1487" s="101">
        <v>0</v>
      </c>
      <c r="O1487" s="102"/>
      <c r="P1487" s="101"/>
      <c r="Q1487" s="103" t="s">
        <v>62</v>
      </c>
      <c r="R1487" s="104">
        <f t="shared" si="66"/>
        <v>0</v>
      </c>
    </row>
    <row r="1488" spans="1:18" s="6" customFormat="1" ht="12.75">
      <c r="A1488" s="117"/>
      <c r="B1488" s="3"/>
      <c r="C1488" s="107" t="s">
        <v>10594</v>
      </c>
      <c r="D1488" s="96"/>
      <c r="E1488" s="4" t="s">
        <v>10764</v>
      </c>
      <c r="F1488" s="97" t="str">
        <f>IFERROR(VLOOKUP(C1488,Sheet9!$A$1:$C$457,2,FALSE),"")</f>
        <v/>
      </c>
      <c r="G1488" s="98"/>
      <c r="H1488" s="5"/>
      <c r="I1488" s="99"/>
      <c r="J1488" s="100">
        <v>45208</v>
      </c>
      <c r="K1488" s="1">
        <f t="shared" si="65"/>
        <v>45267</v>
      </c>
      <c r="L1488" s="101"/>
      <c r="M1488" s="99" t="str">
        <f>IFERROR(VLOOKUP(C1488,Sheet9!$A$1:$C$457,3,FALSE),"")</f>
        <v/>
      </c>
      <c r="N1488" s="101">
        <v>0</v>
      </c>
      <c r="O1488" s="102"/>
      <c r="P1488" s="101"/>
      <c r="Q1488" s="103" t="s">
        <v>62</v>
      </c>
      <c r="R1488" s="104">
        <f t="shared" si="66"/>
        <v>0</v>
      </c>
    </row>
    <row r="1489" spans="1:18" s="6" customFormat="1" ht="12.75">
      <c r="A1489" s="117"/>
      <c r="B1489" s="3"/>
      <c r="C1489" s="107" t="s">
        <v>10595</v>
      </c>
      <c r="D1489" s="96"/>
      <c r="E1489" s="4" t="s">
        <v>10764</v>
      </c>
      <c r="F1489" s="97" t="str">
        <f>IFERROR(VLOOKUP(C1489,Sheet9!$A$1:$C$457,2,FALSE),"")</f>
        <v/>
      </c>
      <c r="G1489" s="98"/>
      <c r="H1489" s="5"/>
      <c r="I1489" s="99"/>
      <c r="J1489" s="100">
        <v>45208</v>
      </c>
      <c r="K1489" s="1">
        <f t="shared" si="65"/>
        <v>45267</v>
      </c>
      <c r="L1489" s="101"/>
      <c r="M1489" s="99" t="str">
        <f>IFERROR(VLOOKUP(C1489,Sheet9!$A$1:$C$457,3,FALSE),"")</f>
        <v/>
      </c>
      <c r="N1489" s="101">
        <v>0</v>
      </c>
      <c r="O1489" s="102"/>
      <c r="P1489" s="101"/>
      <c r="Q1489" s="103" t="s">
        <v>62</v>
      </c>
      <c r="R1489" s="104">
        <f t="shared" si="66"/>
        <v>0</v>
      </c>
    </row>
    <row r="1490" spans="1:18" s="6" customFormat="1" ht="12.75">
      <c r="A1490" s="117"/>
      <c r="B1490" s="3"/>
      <c r="C1490" s="107" t="s">
        <v>10596</v>
      </c>
      <c r="D1490" s="96"/>
      <c r="E1490" s="4" t="s">
        <v>10764</v>
      </c>
      <c r="F1490" s="97" t="str">
        <f>IFERROR(VLOOKUP(C1490,Sheet9!$A$1:$C$457,2,FALSE),"")</f>
        <v/>
      </c>
      <c r="G1490" s="98"/>
      <c r="H1490" s="5"/>
      <c r="I1490" s="99"/>
      <c r="J1490" s="100">
        <v>45208</v>
      </c>
      <c r="K1490" s="1">
        <f t="shared" si="65"/>
        <v>45267</v>
      </c>
      <c r="L1490" s="101"/>
      <c r="M1490" s="99" t="str">
        <f>IFERROR(VLOOKUP(C1490,Sheet9!$A$1:$C$457,3,FALSE),"")</f>
        <v/>
      </c>
      <c r="N1490" s="101">
        <v>0</v>
      </c>
      <c r="O1490" s="102"/>
      <c r="P1490" s="101"/>
      <c r="Q1490" s="103" t="s">
        <v>62</v>
      </c>
      <c r="R1490" s="104">
        <f t="shared" si="66"/>
        <v>0</v>
      </c>
    </row>
    <row r="1491" spans="1:18" s="6" customFormat="1" ht="12.75">
      <c r="A1491" s="117"/>
      <c r="B1491" s="3"/>
      <c r="C1491" s="107" t="s">
        <v>10597</v>
      </c>
      <c r="D1491" s="96"/>
      <c r="E1491" s="4" t="s">
        <v>10764</v>
      </c>
      <c r="F1491" s="97" t="str">
        <f>IFERROR(VLOOKUP(C1491,Sheet9!$A$1:$C$457,2,FALSE),"")</f>
        <v/>
      </c>
      <c r="G1491" s="98"/>
      <c r="H1491" s="5"/>
      <c r="I1491" s="99"/>
      <c r="J1491" s="100">
        <v>45208</v>
      </c>
      <c r="K1491" s="1">
        <f t="shared" si="65"/>
        <v>45267</v>
      </c>
      <c r="L1491" s="101"/>
      <c r="M1491" s="99" t="str">
        <f>IFERROR(VLOOKUP(C1491,Sheet9!$A$1:$C$457,3,FALSE),"")</f>
        <v/>
      </c>
      <c r="N1491" s="101">
        <v>0</v>
      </c>
      <c r="O1491" s="102"/>
      <c r="P1491" s="101"/>
      <c r="Q1491" s="103" t="s">
        <v>62</v>
      </c>
      <c r="R1491" s="104">
        <f t="shared" si="66"/>
        <v>0</v>
      </c>
    </row>
    <row r="1492" spans="1:18" s="6" customFormat="1" ht="12.75">
      <c r="A1492" s="117"/>
      <c r="B1492" s="3"/>
      <c r="C1492" s="107" t="s">
        <v>10598</v>
      </c>
      <c r="D1492" s="96"/>
      <c r="E1492" s="4" t="s">
        <v>10764</v>
      </c>
      <c r="F1492" s="97" t="str">
        <f>IFERROR(VLOOKUP(C1492,Sheet9!$A$1:$C$457,2,FALSE),"")</f>
        <v/>
      </c>
      <c r="G1492" s="98"/>
      <c r="H1492" s="5"/>
      <c r="I1492" s="99"/>
      <c r="J1492" s="100">
        <v>45208</v>
      </c>
      <c r="K1492" s="1">
        <f t="shared" ref="K1492:K1555" si="67">59+J1492</f>
        <v>45267</v>
      </c>
      <c r="L1492" s="101"/>
      <c r="M1492" s="99" t="str">
        <f>IFERROR(VLOOKUP(C1492,Sheet9!$A$1:$C$457,3,FALSE),"")</f>
        <v/>
      </c>
      <c r="N1492" s="101">
        <v>0</v>
      </c>
      <c r="O1492" s="102"/>
      <c r="P1492" s="101"/>
      <c r="Q1492" s="103" t="s">
        <v>62</v>
      </c>
      <c r="R1492" s="104">
        <f t="shared" si="66"/>
        <v>0</v>
      </c>
    </row>
    <row r="1493" spans="1:18" s="6" customFormat="1" ht="12.75">
      <c r="A1493" s="117"/>
      <c r="B1493" s="3"/>
      <c r="C1493" s="107" t="s">
        <v>7138</v>
      </c>
      <c r="D1493" s="96"/>
      <c r="E1493" s="4" t="s">
        <v>10764</v>
      </c>
      <c r="F1493" s="97" t="str">
        <f>IFERROR(VLOOKUP(C1493,Sheet9!$A$1:$C$457,2,FALSE),"")</f>
        <v/>
      </c>
      <c r="G1493" s="98"/>
      <c r="H1493" s="5"/>
      <c r="I1493" s="99"/>
      <c r="J1493" s="100">
        <v>45208</v>
      </c>
      <c r="K1493" s="1">
        <f t="shared" si="67"/>
        <v>45267</v>
      </c>
      <c r="L1493" s="101"/>
      <c r="M1493" s="99" t="str">
        <f>IFERROR(VLOOKUP(C1493,Sheet9!$A$1:$C$457,3,FALSE),"")</f>
        <v/>
      </c>
      <c r="N1493" s="101">
        <v>0</v>
      </c>
      <c r="O1493" s="102"/>
      <c r="P1493" s="101"/>
      <c r="Q1493" s="103" t="s">
        <v>62</v>
      </c>
      <c r="R1493" s="104">
        <f t="shared" si="66"/>
        <v>0</v>
      </c>
    </row>
    <row r="1494" spans="1:18" s="6" customFormat="1" ht="12.75">
      <c r="A1494" s="117"/>
      <c r="B1494" s="3"/>
      <c r="C1494" s="107" t="s">
        <v>7118</v>
      </c>
      <c r="D1494" s="96"/>
      <c r="E1494" s="4" t="s">
        <v>10764</v>
      </c>
      <c r="F1494" s="97" t="str">
        <f>IFERROR(VLOOKUP(C1494,Sheet9!$A$1:$C$457,2,FALSE),"")</f>
        <v/>
      </c>
      <c r="G1494" s="98"/>
      <c r="H1494" s="5"/>
      <c r="I1494" s="99"/>
      <c r="J1494" s="100">
        <v>45208</v>
      </c>
      <c r="K1494" s="1">
        <f t="shared" si="67"/>
        <v>45267</v>
      </c>
      <c r="L1494" s="101"/>
      <c r="M1494" s="99" t="str">
        <f>IFERROR(VLOOKUP(C1494,Sheet9!$A$1:$C$457,3,FALSE),"")</f>
        <v/>
      </c>
      <c r="N1494" s="101">
        <v>0</v>
      </c>
      <c r="O1494" s="102"/>
      <c r="P1494" s="101"/>
      <c r="Q1494" s="103" t="s">
        <v>62</v>
      </c>
      <c r="R1494" s="104">
        <f t="shared" si="66"/>
        <v>0</v>
      </c>
    </row>
    <row r="1495" spans="1:18" s="6" customFormat="1" ht="12.75">
      <c r="A1495" s="117"/>
      <c r="B1495" s="3"/>
      <c r="C1495" s="107" t="s">
        <v>10599</v>
      </c>
      <c r="D1495" s="96"/>
      <c r="E1495" s="4" t="s">
        <v>10764</v>
      </c>
      <c r="F1495" s="97" t="str">
        <f>IFERROR(VLOOKUP(C1495,Sheet9!$A$1:$C$457,2,FALSE),"")</f>
        <v/>
      </c>
      <c r="G1495" s="98"/>
      <c r="H1495" s="5"/>
      <c r="I1495" s="99"/>
      <c r="J1495" s="100">
        <v>45208</v>
      </c>
      <c r="K1495" s="1">
        <f t="shared" si="67"/>
        <v>45267</v>
      </c>
      <c r="L1495" s="101"/>
      <c r="M1495" s="99" t="str">
        <f>IFERROR(VLOOKUP(C1495,Sheet9!$A$1:$C$457,3,FALSE),"")</f>
        <v/>
      </c>
      <c r="N1495" s="101">
        <v>0</v>
      </c>
      <c r="O1495" s="102"/>
      <c r="P1495" s="101"/>
      <c r="Q1495" s="103" t="s">
        <v>62</v>
      </c>
      <c r="R1495" s="104">
        <f t="shared" si="66"/>
        <v>0</v>
      </c>
    </row>
    <row r="1496" spans="1:18" s="6" customFormat="1" ht="12.75">
      <c r="A1496" s="117"/>
      <c r="B1496" s="3"/>
      <c r="C1496" s="107" t="s">
        <v>10600</v>
      </c>
      <c r="D1496" s="96"/>
      <c r="E1496" s="4" t="s">
        <v>10764</v>
      </c>
      <c r="F1496" s="97" t="str">
        <f>IFERROR(VLOOKUP(C1496,Sheet9!$A$1:$C$457,2,FALSE),"")</f>
        <v/>
      </c>
      <c r="G1496" s="98"/>
      <c r="H1496" s="5"/>
      <c r="I1496" s="99"/>
      <c r="J1496" s="100">
        <v>45208</v>
      </c>
      <c r="K1496" s="1">
        <f t="shared" si="67"/>
        <v>45267</v>
      </c>
      <c r="L1496" s="101"/>
      <c r="M1496" s="99" t="str">
        <f>IFERROR(VLOOKUP(C1496,Sheet9!$A$1:$C$457,3,FALSE),"")</f>
        <v/>
      </c>
      <c r="N1496" s="101">
        <v>0</v>
      </c>
      <c r="O1496" s="102"/>
      <c r="P1496" s="101"/>
      <c r="Q1496" s="103" t="s">
        <v>62</v>
      </c>
      <c r="R1496" s="104">
        <f t="shared" si="66"/>
        <v>0</v>
      </c>
    </row>
    <row r="1497" spans="1:18" s="6" customFormat="1" ht="12.75">
      <c r="A1497" s="117"/>
      <c r="B1497" s="3"/>
      <c r="C1497" s="107" t="s">
        <v>6821</v>
      </c>
      <c r="D1497" s="96"/>
      <c r="E1497" s="4" t="s">
        <v>10764</v>
      </c>
      <c r="F1497" s="97" t="str">
        <f>IFERROR(VLOOKUP(C1497,Sheet9!$A$1:$C$457,2,FALSE),"")</f>
        <v/>
      </c>
      <c r="G1497" s="98"/>
      <c r="H1497" s="5"/>
      <c r="I1497" s="99"/>
      <c r="J1497" s="100">
        <v>45208</v>
      </c>
      <c r="K1497" s="1">
        <f t="shared" si="67"/>
        <v>45267</v>
      </c>
      <c r="L1497" s="101"/>
      <c r="M1497" s="99" t="str">
        <f>IFERROR(VLOOKUP(C1497,Sheet9!$A$1:$C$457,3,FALSE),"")</f>
        <v/>
      </c>
      <c r="N1497" s="101">
        <v>0</v>
      </c>
      <c r="O1497" s="102"/>
      <c r="P1497" s="101"/>
      <c r="Q1497" s="103" t="s">
        <v>62</v>
      </c>
      <c r="R1497" s="104">
        <f t="shared" si="66"/>
        <v>0</v>
      </c>
    </row>
    <row r="1498" spans="1:18" s="6" customFormat="1" ht="12.75">
      <c r="A1498" s="117"/>
      <c r="B1498" s="3"/>
      <c r="C1498" s="107" t="s">
        <v>7128</v>
      </c>
      <c r="D1498" s="96"/>
      <c r="E1498" s="4" t="s">
        <v>10764</v>
      </c>
      <c r="F1498" s="97" t="str">
        <f>IFERROR(VLOOKUP(C1498,Sheet9!$A$1:$C$457,2,FALSE),"")</f>
        <v/>
      </c>
      <c r="G1498" s="98"/>
      <c r="H1498" s="5"/>
      <c r="I1498" s="99"/>
      <c r="J1498" s="100">
        <v>45208</v>
      </c>
      <c r="K1498" s="1">
        <f t="shared" si="67"/>
        <v>45267</v>
      </c>
      <c r="L1498" s="101"/>
      <c r="M1498" s="99" t="str">
        <f>IFERROR(VLOOKUP(C1498,Sheet9!$A$1:$C$457,3,FALSE),"")</f>
        <v/>
      </c>
      <c r="N1498" s="101">
        <v>0</v>
      </c>
      <c r="O1498" s="102"/>
      <c r="P1498" s="101"/>
      <c r="Q1498" s="103" t="s">
        <v>62</v>
      </c>
      <c r="R1498" s="104">
        <f t="shared" si="66"/>
        <v>0</v>
      </c>
    </row>
    <row r="1499" spans="1:18" s="6" customFormat="1" ht="12.75">
      <c r="A1499" s="117"/>
      <c r="B1499" s="3"/>
      <c r="C1499" s="107" t="s">
        <v>6924</v>
      </c>
      <c r="D1499" s="96"/>
      <c r="E1499" s="4" t="s">
        <v>10764</v>
      </c>
      <c r="F1499" s="97" t="str">
        <f>IFERROR(VLOOKUP(C1499,Sheet9!$A$1:$C$457,2,FALSE),"")</f>
        <v/>
      </c>
      <c r="G1499" s="98"/>
      <c r="H1499" s="5"/>
      <c r="I1499" s="99"/>
      <c r="J1499" s="100">
        <v>45208</v>
      </c>
      <c r="K1499" s="1">
        <f t="shared" si="67"/>
        <v>45267</v>
      </c>
      <c r="L1499" s="101"/>
      <c r="M1499" s="99" t="str">
        <f>IFERROR(VLOOKUP(C1499,Sheet9!$A$1:$C$457,3,FALSE),"")</f>
        <v/>
      </c>
      <c r="N1499" s="101">
        <v>0</v>
      </c>
      <c r="O1499" s="102"/>
      <c r="P1499" s="101"/>
      <c r="Q1499" s="103" t="s">
        <v>62</v>
      </c>
      <c r="R1499" s="104">
        <f t="shared" si="66"/>
        <v>0</v>
      </c>
    </row>
    <row r="1500" spans="1:18" s="6" customFormat="1" ht="12.75">
      <c r="A1500" s="117"/>
      <c r="B1500" s="3"/>
      <c r="C1500" s="107" t="s">
        <v>6941</v>
      </c>
      <c r="D1500" s="96"/>
      <c r="E1500" s="4" t="s">
        <v>10764</v>
      </c>
      <c r="F1500" s="97" t="str">
        <f>IFERROR(VLOOKUP(C1500,Sheet9!$A$1:$C$457,2,FALSE),"")</f>
        <v/>
      </c>
      <c r="G1500" s="98"/>
      <c r="H1500" s="5"/>
      <c r="I1500" s="99"/>
      <c r="J1500" s="100">
        <v>45208</v>
      </c>
      <c r="K1500" s="1">
        <f t="shared" si="67"/>
        <v>45267</v>
      </c>
      <c r="L1500" s="101"/>
      <c r="M1500" s="99" t="str">
        <f>IFERROR(VLOOKUP(C1500,Sheet9!$A$1:$C$457,3,FALSE),"")</f>
        <v/>
      </c>
      <c r="N1500" s="101">
        <v>0</v>
      </c>
      <c r="O1500" s="102"/>
      <c r="P1500" s="101"/>
      <c r="Q1500" s="103" t="s">
        <v>62</v>
      </c>
      <c r="R1500" s="104">
        <f t="shared" si="66"/>
        <v>0</v>
      </c>
    </row>
    <row r="1501" spans="1:18" s="6" customFormat="1" ht="12.75">
      <c r="A1501" s="117"/>
      <c r="B1501" s="3"/>
      <c r="C1501" s="107" t="s">
        <v>6225</v>
      </c>
      <c r="D1501" s="96"/>
      <c r="E1501" s="4" t="s">
        <v>10764</v>
      </c>
      <c r="F1501" s="97" t="str">
        <f>IFERROR(VLOOKUP(C1501,Sheet9!$A$1:$C$457,2,FALSE),"")</f>
        <v/>
      </c>
      <c r="G1501" s="98"/>
      <c r="H1501" s="5"/>
      <c r="I1501" s="99"/>
      <c r="J1501" s="100">
        <v>45208</v>
      </c>
      <c r="K1501" s="1">
        <f t="shared" si="67"/>
        <v>45267</v>
      </c>
      <c r="L1501" s="101"/>
      <c r="M1501" s="99" t="str">
        <f>IFERROR(VLOOKUP(C1501,Sheet9!$A$1:$C$457,3,FALSE),"")</f>
        <v/>
      </c>
      <c r="N1501" s="101">
        <v>0</v>
      </c>
      <c r="O1501" s="102"/>
      <c r="P1501" s="101"/>
      <c r="Q1501" s="103" t="s">
        <v>62</v>
      </c>
      <c r="R1501" s="104">
        <f t="shared" si="66"/>
        <v>0</v>
      </c>
    </row>
    <row r="1502" spans="1:18" s="6" customFormat="1" ht="12.75">
      <c r="A1502" s="117"/>
      <c r="B1502" s="3"/>
      <c r="C1502" s="107" t="s">
        <v>6945</v>
      </c>
      <c r="D1502" s="96"/>
      <c r="E1502" s="4" t="s">
        <v>10764</v>
      </c>
      <c r="F1502" s="97" t="str">
        <f>IFERROR(VLOOKUP(C1502,Sheet9!$A$1:$C$457,2,FALSE),"")</f>
        <v/>
      </c>
      <c r="G1502" s="98"/>
      <c r="H1502" s="5"/>
      <c r="I1502" s="99"/>
      <c r="J1502" s="100">
        <v>45208</v>
      </c>
      <c r="K1502" s="1">
        <f t="shared" si="67"/>
        <v>45267</v>
      </c>
      <c r="L1502" s="101"/>
      <c r="M1502" s="99" t="str">
        <f>IFERROR(VLOOKUP(C1502,Sheet9!$A$1:$C$457,3,FALSE),"")</f>
        <v/>
      </c>
      <c r="N1502" s="101">
        <v>0</v>
      </c>
      <c r="O1502" s="102"/>
      <c r="P1502" s="101"/>
      <c r="Q1502" s="103" t="s">
        <v>62</v>
      </c>
      <c r="R1502" s="104">
        <f t="shared" si="66"/>
        <v>0</v>
      </c>
    </row>
    <row r="1503" spans="1:18" s="6" customFormat="1" ht="12.75">
      <c r="A1503" s="117"/>
      <c r="B1503" s="3"/>
      <c r="C1503" s="107" t="s">
        <v>5156</v>
      </c>
      <c r="D1503" s="96"/>
      <c r="E1503" s="4" t="s">
        <v>10764</v>
      </c>
      <c r="F1503" s="97" t="str">
        <f>IFERROR(VLOOKUP(C1503,Sheet9!$A$1:$C$457,2,FALSE),"")</f>
        <v/>
      </c>
      <c r="G1503" s="98"/>
      <c r="H1503" s="5"/>
      <c r="I1503" s="99"/>
      <c r="J1503" s="100">
        <v>45208</v>
      </c>
      <c r="K1503" s="1">
        <f t="shared" si="67"/>
        <v>45267</v>
      </c>
      <c r="L1503" s="101"/>
      <c r="M1503" s="99" t="str">
        <f>IFERROR(VLOOKUP(C1503,Sheet9!$A$1:$C$457,3,FALSE),"")</f>
        <v/>
      </c>
      <c r="N1503" s="101">
        <v>0</v>
      </c>
      <c r="O1503" s="102"/>
      <c r="P1503" s="101"/>
      <c r="Q1503" s="103" t="s">
        <v>62</v>
      </c>
      <c r="R1503" s="104">
        <f t="shared" si="66"/>
        <v>0</v>
      </c>
    </row>
    <row r="1504" spans="1:18" s="6" customFormat="1" ht="12.75">
      <c r="A1504" s="117"/>
      <c r="B1504" s="3"/>
      <c r="C1504" s="107" t="s">
        <v>10601</v>
      </c>
      <c r="D1504" s="96"/>
      <c r="E1504" s="4" t="s">
        <v>10764</v>
      </c>
      <c r="F1504" s="97" t="str">
        <f>IFERROR(VLOOKUP(C1504,Sheet9!$A$1:$C$457,2,FALSE),"")</f>
        <v/>
      </c>
      <c r="G1504" s="98"/>
      <c r="H1504" s="5"/>
      <c r="I1504" s="99"/>
      <c r="J1504" s="100">
        <v>45208</v>
      </c>
      <c r="K1504" s="1">
        <f t="shared" si="67"/>
        <v>45267</v>
      </c>
      <c r="L1504" s="101"/>
      <c r="M1504" s="99" t="str">
        <f>IFERROR(VLOOKUP(C1504,Sheet9!$A$1:$C$457,3,FALSE),"")</f>
        <v/>
      </c>
      <c r="N1504" s="101">
        <v>0</v>
      </c>
      <c r="O1504" s="102"/>
      <c r="P1504" s="101"/>
      <c r="Q1504" s="103" t="s">
        <v>62</v>
      </c>
      <c r="R1504" s="104">
        <f t="shared" si="66"/>
        <v>0</v>
      </c>
    </row>
    <row r="1505" spans="1:18" s="6" customFormat="1" ht="12.75">
      <c r="A1505" s="117"/>
      <c r="B1505" s="3"/>
      <c r="C1505" s="107" t="s">
        <v>10602</v>
      </c>
      <c r="D1505" s="96"/>
      <c r="E1505" s="4" t="s">
        <v>10764</v>
      </c>
      <c r="F1505" s="97" t="str">
        <f>IFERROR(VLOOKUP(C1505,Sheet9!$A$1:$C$457,2,FALSE),"")</f>
        <v/>
      </c>
      <c r="G1505" s="98"/>
      <c r="H1505" s="5"/>
      <c r="I1505" s="99"/>
      <c r="J1505" s="100">
        <v>45208</v>
      </c>
      <c r="K1505" s="1">
        <f t="shared" si="67"/>
        <v>45267</v>
      </c>
      <c r="L1505" s="101"/>
      <c r="M1505" s="99" t="str">
        <f>IFERROR(VLOOKUP(C1505,Sheet9!$A$1:$C$457,3,FALSE),"")</f>
        <v/>
      </c>
      <c r="N1505" s="101">
        <v>0</v>
      </c>
      <c r="O1505" s="102"/>
      <c r="P1505" s="101"/>
      <c r="Q1505" s="103" t="s">
        <v>62</v>
      </c>
      <c r="R1505" s="104">
        <f t="shared" si="66"/>
        <v>0</v>
      </c>
    </row>
    <row r="1506" spans="1:18" s="6" customFormat="1" ht="12.75">
      <c r="A1506" s="117"/>
      <c r="B1506" s="3"/>
      <c r="C1506" s="107" t="s">
        <v>10603</v>
      </c>
      <c r="D1506" s="96"/>
      <c r="E1506" s="4" t="s">
        <v>10764</v>
      </c>
      <c r="F1506" s="97" t="str">
        <f>IFERROR(VLOOKUP(C1506,Sheet9!$A$1:$C$457,2,FALSE),"")</f>
        <v/>
      </c>
      <c r="G1506" s="98"/>
      <c r="H1506" s="5"/>
      <c r="I1506" s="99"/>
      <c r="J1506" s="100">
        <v>45208</v>
      </c>
      <c r="K1506" s="1">
        <f t="shared" si="67"/>
        <v>45267</v>
      </c>
      <c r="L1506" s="101"/>
      <c r="M1506" s="99" t="str">
        <f>IFERROR(VLOOKUP(C1506,Sheet9!$A$1:$C$457,3,FALSE),"")</f>
        <v/>
      </c>
      <c r="N1506" s="101">
        <v>0</v>
      </c>
      <c r="O1506" s="102"/>
      <c r="P1506" s="101"/>
      <c r="Q1506" s="103" t="s">
        <v>62</v>
      </c>
      <c r="R1506" s="104">
        <f t="shared" si="66"/>
        <v>0</v>
      </c>
    </row>
    <row r="1507" spans="1:18" s="6" customFormat="1" ht="12.75">
      <c r="A1507" s="117"/>
      <c r="B1507" s="3"/>
      <c r="C1507" s="107" t="s">
        <v>8314</v>
      </c>
      <c r="D1507" s="96"/>
      <c r="E1507" s="4" t="s">
        <v>10764</v>
      </c>
      <c r="F1507" s="97" t="str">
        <f>IFERROR(VLOOKUP(C1507,Sheet9!$A$1:$C$457,2,FALSE),"")</f>
        <v/>
      </c>
      <c r="G1507" s="98"/>
      <c r="H1507" s="5"/>
      <c r="I1507" s="99"/>
      <c r="J1507" s="100">
        <v>45208</v>
      </c>
      <c r="K1507" s="1">
        <f t="shared" si="67"/>
        <v>45267</v>
      </c>
      <c r="L1507" s="101"/>
      <c r="M1507" s="99" t="str">
        <f>IFERROR(VLOOKUP(C1507,Sheet9!$A$1:$C$457,3,FALSE),"")</f>
        <v/>
      </c>
      <c r="N1507" s="101">
        <v>0</v>
      </c>
      <c r="O1507" s="102"/>
      <c r="P1507" s="101"/>
      <c r="Q1507" s="103" t="s">
        <v>62</v>
      </c>
      <c r="R1507" s="104">
        <f t="shared" si="66"/>
        <v>0</v>
      </c>
    </row>
    <row r="1508" spans="1:18" s="6" customFormat="1" ht="12.75">
      <c r="A1508" s="117"/>
      <c r="B1508" s="3"/>
      <c r="C1508" s="107" t="s">
        <v>10604</v>
      </c>
      <c r="D1508" s="96"/>
      <c r="E1508" s="4" t="s">
        <v>10764</v>
      </c>
      <c r="F1508" s="97" t="str">
        <f>IFERROR(VLOOKUP(C1508,Sheet9!$A$1:$C$457,2,FALSE),"")</f>
        <v/>
      </c>
      <c r="G1508" s="98"/>
      <c r="H1508" s="5"/>
      <c r="I1508" s="99"/>
      <c r="J1508" s="100">
        <v>45208</v>
      </c>
      <c r="K1508" s="1">
        <f t="shared" si="67"/>
        <v>45267</v>
      </c>
      <c r="L1508" s="101"/>
      <c r="M1508" s="99" t="str">
        <f>IFERROR(VLOOKUP(C1508,Sheet9!$A$1:$C$457,3,FALSE),"")</f>
        <v/>
      </c>
      <c r="N1508" s="101">
        <v>0</v>
      </c>
      <c r="O1508" s="102"/>
      <c r="P1508" s="101"/>
      <c r="Q1508" s="103" t="s">
        <v>62</v>
      </c>
      <c r="R1508" s="104">
        <f t="shared" si="66"/>
        <v>0</v>
      </c>
    </row>
    <row r="1509" spans="1:18" s="6" customFormat="1" ht="12.75">
      <c r="A1509" s="117"/>
      <c r="B1509" s="3"/>
      <c r="C1509" s="107" t="s">
        <v>10605</v>
      </c>
      <c r="D1509" s="96"/>
      <c r="E1509" s="4" t="s">
        <v>10764</v>
      </c>
      <c r="F1509" s="97" t="str">
        <f>IFERROR(VLOOKUP(C1509,Sheet9!$A$1:$C$457,2,FALSE),"")</f>
        <v/>
      </c>
      <c r="G1509" s="98"/>
      <c r="H1509" s="5"/>
      <c r="I1509" s="99"/>
      <c r="J1509" s="100">
        <v>45208</v>
      </c>
      <c r="K1509" s="1">
        <f t="shared" si="67"/>
        <v>45267</v>
      </c>
      <c r="L1509" s="101"/>
      <c r="M1509" s="99" t="str">
        <f>IFERROR(VLOOKUP(C1509,Sheet9!$A$1:$C$457,3,FALSE),"")</f>
        <v/>
      </c>
      <c r="N1509" s="101">
        <v>0</v>
      </c>
      <c r="O1509" s="102"/>
      <c r="P1509" s="101"/>
      <c r="Q1509" s="103" t="s">
        <v>62</v>
      </c>
      <c r="R1509" s="104">
        <f t="shared" si="66"/>
        <v>0</v>
      </c>
    </row>
    <row r="1510" spans="1:18" s="6" customFormat="1" ht="12.75">
      <c r="A1510" s="117"/>
      <c r="B1510" s="3"/>
      <c r="C1510" s="107" t="s">
        <v>10606</v>
      </c>
      <c r="D1510" s="96"/>
      <c r="E1510" s="4" t="s">
        <v>10764</v>
      </c>
      <c r="F1510" s="97" t="str">
        <f>IFERROR(VLOOKUP(C1510,Sheet9!$A$1:$C$457,2,FALSE),"")</f>
        <v/>
      </c>
      <c r="G1510" s="98"/>
      <c r="H1510" s="5"/>
      <c r="I1510" s="99"/>
      <c r="J1510" s="100">
        <v>45208</v>
      </c>
      <c r="K1510" s="1">
        <f t="shared" si="67"/>
        <v>45267</v>
      </c>
      <c r="L1510" s="101"/>
      <c r="M1510" s="99" t="str">
        <f>IFERROR(VLOOKUP(C1510,Sheet9!$A$1:$C$457,3,FALSE),"")</f>
        <v/>
      </c>
      <c r="N1510" s="101">
        <v>0</v>
      </c>
      <c r="O1510" s="102"/>
      <c r="P1510" s="101"/>
      <c r="Q1510" s="103" t="s">
        <v>62</v>
      </c>
      <c r="R1510" s="104">
        <f t="shared" si="66"/>
        <v>0</v>
      </c>
    </row>
    <row r="1511" spans="1:18" s="6" customFormat="1" ht="12.75">
      <c r="A1511" s="117"/>
      <c r="B1511" s="3"/>
      <c r="C1511" s="107" t="s">
        <v>10607</v>
      </c>
      <c r="D1511" s="96"/>
      <c r="E1511" s="4" t="s">
        <v>10764</v>
      </c>
      <c r="F1511" s="97" t="str">
        <f>IFERROR(VLOOKUP(C1511,Sheet9!$A$1:$C$457,2,FALSE),"")</f>
        <v/>
      </c>
      <c r="G1511" s="98"/>
      <c r="H1511" s="5"/>
      <c r="I1511" s="99"/>
      <c r="J1511" s="100">
        <v>45208</v>
      </c>
      <c r="K1511" s="1">
        <f t="shared" si="67"/>
        <v>45267</v>
      </c>
      <c r="L1511" s="101"/>
      <c r="M1511" s="99" t="str">
        <f>IFERROR(VLOOKUP(C1511,Sheet9!$A$1:$C$457,3,FALSE),"")</f>
        <v/>
      </c>
      <c r="N1511" s="101">
        <v>0</v>
      </c>
      <c r="O1511" s="102"/>
      <c r="P1511" s="101"/>
      <c r="Q1511" s="103" t="s">
        <v>62</v>
      </c>
      <c r="R1511" s="104">
        <f t="shared" si="66"/>
        <v>0</v>
      </c>
    </row>
    <row r="1512" spans="1:18" s="6" customFormat="1" ht="12.75">
      <c r="A1512" s="117"/>
      <c r="B1512" s="3"/>
      <c r="C1512" s="107" t="s">
        <v>10608</v>
      </c>
      <c r="D1512" s="96"/>
      <c r="E1512" s="4" t="s">
        <v>10764</v>
      </c>
      <c r="F1512" s="97" t="str">
        <f>IFERROR(VLOOKUP(C1512,Sheet9!$A$1:$C$457,2,FALSE),"")</f>
        <v/>
      </c>
      <c r="G1512" s="98"/>
      <c r="H1512" s="5"/>
      <c r="I1512" s="99"/>
      <c r="J1512" s="100">
        <v>45208</v>
      </c>
      <c r="K1512" s="1">
        <f t="shared" si="67"/>
        <v>45267</v>
      </c>
      <c r="L1512" s="101"/>
      <c r="M1512" s="99" t="str">
        <f>IFERROR(VLOOKUP(C1512,Sheet9!$A$1:$C$457,3,FALSE),"")</f>
        <v/>
      </c>
      <c r="N1512" s="101">
        <v>0</v>
      </c>
      <c r="O1512" s="102"/>
      <c r="P1512" s="101"/>
      <c r="Q1512" s="103" t="s">
        <v>62</v>
      </c>
      <c r="R1512" s="104">
        <f t="shared" si="66"/>
        <v>0</v>
      </c>
    </row>
    <row r="1513" spans="1:18" s="6" customFormat="1" ht="12.75">
      <c r="A1513" s="117"/>
      <c r="B1513" s="3"/>
      <c r="C1513" s="107" t="s">
        <v>10609</v>
      </c>
      <c r="D1513" s="96"/>
      <c r="E1513" s="4" t="s">
        <v>10764</v>
      </c>
      <c r="F1513" s="97" t="str">
        <f>IFERROR(VLOOKUP(C1513,Sheet9!$A$1:$C$457,2,FALSE),"")</f>
        <v/>
      </c>
      <c r="G1513" s="98"/>
      <c r="H1513" s="5"/>
      <c r="I1513" s="99"/>
      <c r="J1513" s="100">
        <v>45208</v>
      </c>
      <c r="K1513" s="1">
        <f t="shared" si="67"/>
        <v>45267</v>
      </c>
      <c r="L1513" s="101"/>
      <c r="M1513" s="99" t="str">
        <f>IFERROR(VLOOKUP(C1513,Sheet9!$A$1:$C$457,3,FALSE),"")</f>
        <v/>
      </c>
      <c r="N1513" s="101">
        <v>0</v>
      </c>
      <c r="O1513" s="102"/>
      <c r="P1513" s="101"/>
      <c r="Q1513" s="103" t="s">
        <v>62</v>
      </c>
      <c r="R1513" s="104">
        <f t="shared" si="66"/>
        <v>0</v>
      </c>
    </row>
    <row r="1514" spans="1:18" s="6" customFormat="1" ht="12.75">
      <c r="A1514" s="117"/>
      <c r="B1514" s="3"/>
      <c r="C1514" s="107" t="s">
        <v>10610</v>
      </c>
      <c r="D1514" s="96"/>
      <c r="E1514" s="4" t="s">
        <v>10764</v>
      </c>
      <c r="F1514" s="97" t="str">
        <f>IFERROR(VLOOKUP(C1514,Sheet9!$A$1:$C$457,2,FALSE),"")</f>
        <v/>
      </c>
      <c r="G1514" s="98"/>
      <c r="H1514" s="5"/>
      <c r="I1514" s="99"/>
      <c r="J1514" s="100">
        <v>45208</v>
      </c>
      <c r="K1514" s="1">
        <f t="shared" si="67"/>
        <v>45267</v>
      </c>
      <c r="L1514" s="101"/>
      <c r="M1514" s="99" t="str">
        <f>IFERROR(VLOOKUP(C1514,Sheet9!$A$1:$C$457,3,FALSE),"")</f>
        <v/>
      </c>
      <c r="N1514" s="101">
        <v>0</v>
      </c>
      <c r="O1514" s="102"/>
      <c r="P1514" s="101"/>
      <c r="Q1514" s="103" t="s">
        <v>62</v>
      </c>
      <c r="R1514" s="104">
        <f t="shared" si="66"/>
        <v>0</v>
      </c>
    </row>
    <row r="1515" spans="1:18" s="6" customFormat="1" ht="12.75">
      <c r="A1515" s="117"/>
      <c r="B1515" s="3"/>
      <c r="C1515" s="107" t="s">
        <v>10611</v>
      </c>
      <c r="D1515" s="96"/>
      <c r="E1515" s="4" t="s">
        <v>10764</v>
      </c>
      <c r="F1515" s="97" t="str">
        <f>IFERROR(VLOOKUP(C1515,Sheet9!$A$1:$C$457,2,FALSE),"")</f>
        <v/>
      </c>
      <c r="G1515" s="98"/>
      <c r="H1515" s="5"/>
      <c r="I1515" s="99"/>
      <c r="J1515" s="100">
        <v>45208</v>
      </c>
      <c r="K1515" s="1">
        <f t="shared" si="67"/>
        <v>45267</v>
      </c>
      <c r="L1515" s="101"/>
      <c r="M1515" s="99" t="str">
        <f>IFERROR(VLOOKUP(C1515,Sheet9!$A$1:$C$457,3,FALSE),"")</f>
        <v/>
      </c>
      <c r="N1515" s="101">
        <v>0</v>
      </c>
      <c r="O1515" s="102"/>
      <c r="P1515" s="101"/>
      <c r="Q1515" s="103" t="s">
        <v>62</v>
      </c>
      <c r="R1515" s="104">
        <f t="shared" si="66"/>
        <v>0</v>
      </c>
    </row>
    <row r="1516" spans="1:18" s="6" customFormat="1" ht="12.75">
      <c r="A1516" s="117"/>
      <c r="B1516" s="3"/>
      <c r="C1516" s="107" t="s">
        <v>10612</v>
      </c>
      <c r="D1516" s="96"/>
      <c r="E1516" s="4" t="s">
        <v>10764</v>
      </c>
      <c r="F1516" s="97" t="str">
        <f>IFERROR(VLOOKUP(C1516,Sheet9!$A$1:$C$457,2,FALSE),"")</f>
        <v/>
      </c>
      <c r="G1516" s="98"/>
      <c r="H1516" s="5"/>
      <c r="I1516" s="99"/>
      <c r="J1516" s="100">
        <v>45208</v>
      </c>
      <c r="K1516" s="1">
        <f t="shared" si="67"/>
        <v>45267</v>
      </c>
      <c r="L1516" s="101"/>
      <c r="M1516" s="99" t="str">
        <f>IFERROR(VLOOKUP(C1516,Sheet9!$A$1:$C$457,3,FALSE),"")</f>
        <v/>
      </c>
      <c r="N1516" s="101">
        <v>0</v>
      </c>
      <c r="O1516" s="102"/>
      <c r="P1516" s="101"/>
      <c r="Q1516" s="103" t="s">
        <v>62</v>
      </c>
      <c r="R1516" s="104">
        <f t="shared" si="66"/>
        <v>0</v>
      </c>
    </row>
    <row r="1517" spans="1:18" s="6" customFormat="1" ht="12.75">
      <c r="A1517" s="117"/>
      <c r="B1517" s="3"/>
      <c r="C1517" s="107" t="s">
        <v>10613</v>
      </c>
      <c r="D1517" s="96"/>
      <c r="E1517" s="4" t="s">
        <v>10764</v>
      </c>
      <c r="F1517" s="97" t="str">
        <f>IFERROR(VLOOKUP(C1517,Sheet9!$A$1:$C$457,2,FALSE),"")</f>
        <v/>
      </c>
      <c r="G1517" s="98"/>
      <c r="H1517" s="5"/>
      <c r="I1517" s="99"/>
      <c r="J1517" s="100">
        <v>45208</v>
      </c>
      <c r="K1517" s="1">
        <f t="shared" si="67"/>
        <v>45267</v>
      </c>
      <c r="L1517" s="101"/>
      <c r="M1517" s="99" t="str">
        <f>IFERROR(VLOOKUP(C1517,Sheet9!$A$1:$C$457,3,FALSE),"")</f>
        <v/>
      </c>
      <c r="N1517" s="101">
        <v>0</v>
      </c>
      <c r="O1517" s="102"/>
      <c r="P1517" s="101"/>
      <c r="Q1517" s="103" t="s">
        <v>62</v>
      </c>
      <c r="R1517" s="104">
        <f t="shared" si="66"/>
        <v>0</v>
      </c>
    </row>
    <row r="1518" spans="1:18" s="6" customFormat="1" ht="12.75">
      <c r="A1518" s="117"/>
      <c r="B1518" s="3"/>
      <c r="C1518" s="107" t="s">
        <v>10614</v>
      </c>
      <c r="D1518" s="96"/>
      <c r="E1518" s="4" t="s">
        <v>10764</v>
      </c>
      <c r="F1518" s="97" t="str">
        <f>IFERROR(VLOOKUP(C1518,Sheet9!$A$1:$C$457,2,FALSE),"")</f>
        <v/>
      </c>
      <c r="G1518" s="98"/>
      <c r="H1518" s="5"/>
      <c r="I1518" s="99"/>
      <c r="J1518" s="100">
        <v>45208</v>
      </c>
      <c r="K1518" s="1">
        <f t="shared" si="67"/>
        <v>45267</v>
      </c>
      <c r="L1518" s="101"/>
      <c r="M1518" s="99" t="str">
        <f>IFERROR(VLOOKUP(C1518,Sheet9!$A$1:$C$457,3,FALSE),"")</f>
        <v/>
      </c>
      <c r="N1518" s="101">
        <v>0</v>
      </c>
      <c r="O1518" s="102"/>
      <c r="P1518" s="101"/>
      <c r="Q1518" s="103" t="s">
        <v>62</v>
      </c>
      <c r="R1518" s="104">
        <f t="shared" si="66"/>
        <v>0</v>
      </c>
    </row>
    <row r="1519" spans="1:18" s="6" customFormat="1" ht="12.75">
      <c r="A1519" s="117"/>
      <c r="B1519" s="3"/>
      <c r="C1519" s="107" t="s">
        <v>10615</v>
      </c>
      <c r="D1519" s="96"/>
      <c r="E1519" s="4" t="s">
        <v>10764</v>
      </c>
      <c r="F1519" s="97" t="str">
        <f>IFERROR(VLOOKUP(C1519,Sheet9!$A$1:$C$457,2,FALSE),"")</f>
        <v/>
      </c>
      <c r="G1519" s="98"/>
      <c r="H1519" s="5"/>
      <c r="I1519" s="99"/>
      <c r="J1519" s="100">
        <v>45208</v>
      </c>
      <c r="K1519" s="1">
        <f t="shared" si="67"/>
        <v>45267</v>
      </c>
      <c r="L1519" s="101"/>
      <c r="M1519" s="99" t="str">
        <f>IFERROR(VLOOKUP(C1519,Sheet9!$A$1:$C$457,3,FALSE),"")</f>
        <v/>
      </c>
      <c r="N1519" s="101">
        <v>0</v>
      </c>
      <c r="O1519" s="102"/>
      <c r="P1519" s="101"/>
      <c r="Q1519" s="103" t="s">
        <v>62</v>
      </c>
      <c r="R1519" s="104">
        <f t="shared" si="66"/>
        <v>0</v>
      </c>
    </row>
    <row r="1520" spans="1:18" s="6" customFormat="1" ht="12.75">
      <c r="A1520" s="117"/>
      <c r="B1520" s="3"/>
      <c r="C1520" s="107" t="s">
        <v>760</v>
      </c>
      <c r="D1520" s="96"/>
      <c r="E1520" s="4" t="s">
        <v>10764</v>
      </c>
      <c r="F1520" s="97" t="str">
        <f>IFERROR(VLOOKUP(C1520,Sheet9!$A$1:$C$457,2,FALSE),"")</f>
        <v/>
      </c>
      <c r="G1520" s="98"/>
      <c r="H1520" s="5"/>
      <c r="I1520" s="99"/>
      <c r="J1520" s="100">
        <v>45208</v>
      </c>
      <c r="K1520" s="1">
        <f t="shared" si="67"/>
        <v>45267</v>
      </c>
      <c r="L1520" s="101"/>
      <c r="M1520" s="99" t="str">
        <f>IFERROR(VLOOKUP(C1520,Sheet9!$A$1:$C$457,3,FALSE),"")</f>
        <v/>
      </c>
      <c r="N1520" s="101">
        <v>0</v>
      </c>
      <c r="O1520" s="102"/>
      <c r="P1520" s="101"/>
      <c r="Q1520" s="103" t="s">
        <v>62</v>
      </c>
      <c r="R1520" s="104">
        <f t="shared" si="66"/>
        <v>0</v>
      </c>
    </row>
    <row r="1521" spans="1:18" s="6" customFormat="1" ht="12.75">
      <c r="A1521" s="117"/>
      <c r="B1521" s="3"/>
      <c r="C1521" s="107" t="s">
        <v>10616</v>
      </c>
      <c r="D1521" s="96"/>
      <c r="E1521" s="4" t="s">
        <v>10764</v>
      </c>
      <c r="F1521" s="97" t="str">
        <f>IFERROR(VLOOKUP(C1521,Sheet9!$A$1:$C$457,2,FALSE),"")</f>
        <v/>
      </c>
      <c r="G1521" s="98"/>
      <c r="H1521" s="5"/>
      <c r="I1521" s="99"/>
      <c r="J1521" s="100">
        <v>45208</v>
      </c>
      <c r="K1521" s="1">
        <f t="shared" si="67"/>
        <v>45267</v>
      </c>
      <c r="L1521" s="101"/>
      <c r="M1521" s="99" t="str">
        <f>IFERROR(VLOOKUP(C1521,Sheet9!$A$1:$C$457,3,FALSE),"")</f>
        <v/>
      </c>
      <c r="N1521" s="101">
        <v>0</v>
      </c>
      <c r="O1521" s="102"/>
      <c r="P1521" s="101"/>
      <c r="Q1521" s="103" t="s">
        <v>62</v>
      </c>
      <c r="R1521" s="104">
        <f t="shared" si="66"/>
        <v>0</v>
      </c>
    </row>
    <row r="1522" spans="1:18" s="6" customFormat="1" ht="12.75">
      <c r="A1522" s="117"/>
      <c r="B1522" s="3"/>
      <c r="C1522" s="107" t="s">
        <v>10617</v>
      </c>
      <c r="D1522" s="96"/>
      <c r="E1522" s="4" t="s">
        <v>10764</v>
      </c>
      <c r="F1522" s="97" t="str">
        <f>IFERROR(VLOOKUP(C1522,Sheet9!$A$1:$C$457,2,FALSE),"")</f>
        <v/>
      </c>
      <c r="G1522" s="98"/>
      <c r="H1522" s="5"/>
      <c r="I1522" s="99"/>
      <c r="J1522" s="100">
        <v>45208</v>
      </c>
      <c r="K1522" s="1">
        <f t="shared" si="67"/>
        <v>45267</v>
      </c>
      <c r="L1522" s="101"/>
      <c r="M1522" s="99" t="str">
        <f>IFERROR(VLOOKUP(C1522,Sheet9!$A$1:$C$457,3,FALSE),"")</f>
        <v/>
      </c>
      <c r="N1522" s="101">
        <v>0</v>
      </c>
      <c r="O1522" s="102"/>
      <c r="P1522" s="101"/>
      <c r="Q1522" s="103" t="s">
        <v>62</v>
      </c>
      <c r="R1522" s="104">
        <f t="shared" si="66"/>
        <v>0</v>
      </c>
    </row>
    <row r="1523" spans="1:18" s="6" customFormat="1" ht="12.75">
      <c r="A1523" s="117"/>
      <c r="B1523" s="3"/>
      <c r="C1523" s="107" t="s">
        <v>7441</v>
      </c>
      <c r="D1523" s="96"/>
      <c r="E1523" s="4" t="s">
        <v>10764</v>
      </c>
      <c r="F1523" s="97" t="str">
        <f>IFERROR(VLOOKUP(C1523,Sheet9!$A$1:$C$457,2,FALSE),"")</f>
        <v/>
      </c>
      <c r="G1523" s="98"/>
      <c r="H1523" s="5"/>
      <c r="I1523" s="99"/>
      <c r="J1523" s="100">
        <v>45208</v>
      </c>
      <c r="K1523" s="1">
        <f t="shared" si="67"/>
        <v>45267</v>
      </c>
      <c r="L1523" s="101"/>
      <c r="M1523" s="99" t="str">
        <f>IFERROR(VLOOKUP(C1523,Sheet9!$A$1:$C$457,3,FALSE),"")</f>
        <v/>
      </c>
      <c r="N1523" s="101">
        <v>0</v>
      </c>
      <c r="O1523" s="102"/>
      <c r="P1523" s="101"/>
      <c r="Q1523" s="103" t="s">
        <v>62</v>
      </c>
      <c r="R1523" s="104">
        <f t="shared" si="66"/>
        <v>0</v>
      </c>
    </row>
    <row r="1524" spans="1:18" s="6" customFormat="1" ht="12.75">
      <c r="A1524" s="117"/>
      <c r="B1524" s="3"/>
      <c r="C1524" s="107" t="s">
        <v>6997</v>
      </c>
      <c r="D1524" s="96"/>
      <c r="E1524" s="4" t="s">
        <v>10764</v>
      </c>
      <c r="F1524" s="97" t="str">
        <f>IFERROR(VLOOKUP(C1524,Sheet9!$A$1:$C$457,2,FALSE),"")</f>
        <v/>
      </c>
      <c r="G1524" s="98"/>
      <c r="H1524" s="5"/>
      <c r="I1524" s="99"/>
      <c r="J1524" s="100">
        <v>45208</v>
      </c>
      <c r="K1524" s="1">
        <f t="shared" si="67"/>
        <v>45267</v>
      </c>
      <c r="L1524" s="101"/>
      <c r="M1524" s="99" t="str">
        <f>IFERROR(VLOOKUP(C1524,Sheet9!$A$1:$C$457,3,FALSE),"")</f>
        <v/>
      </c>
      <c r="N1524" s="101">
        <v>0</v>
      </c>
      <c r="O1524" s="102"/>
      <c r="P1524" s="101"/>
      <c r="Q1524" s="103" t="s">
        <v>62</v>
      </c>
      <c r="R1524" s="104">
        <f t="shared" si="66"/>
        <v>0</v>
      </c>
    </row>
    <row r="1525" spans="1:18" s="6" customFormat="1" ht="12.75">
      <c r="A1525" s="117"/>
      <c r="B1525" s="3"/>
      <c r="C1525" s="107" t="s">
        <v>5134</v>
      </c>
      <c r="D1525" s="96"/>
      <c r="E1525" s="4" t="s">
        <v>10764</v>
      </c>
      <c r="F1525" s="97" t="str">
        <f>IFERROR(VLOOKUP(C1525,Sheet9!$A$1:$C$457,2,FALSE),"")</f>
        <v/>
      </c>
      <c r="G1525" s="98"/>
      <c r="H1525" s="5"/>
      <c r="I1525" s="99"/>
      <c r="J1525" s="100">
        <v>45208</v>
      </c>
      <c r="K1525" s="1">
        <f t="shared" si="67"/>
        <v>45267</v>
      </c>
      <c r="L1525" s="101"/>
      <c r="M1525" s="99" t="str">
        <f>IFERROR(VLOOKUP(C1525,Sheet9!$A$1:$C$457,3,FALSE),"")</f>
        <v/>
      </c>
      <c r="N1525" s="101">
        <v>0</v>
      </c>
      <c r="O1525" s="102"/>
      <c r="P1525" s="101"/>
      <c r="Q1525" s="103" t="s">
        <v>62</v>
      </c>
      <c r="R1525" s="104">
        <f t="shared" si="66"/>
        <v>0</v>
      </c>
    </row>
    <row r="1526" spans="1:18" s="6" customFormat="1" ht="12.75">
      <c r="A1526" s="117"/>
      <c r="B1526" s="3"/>
      <c r="C1526" s="107" t="s">
        <v>10618</v>
      </c>
      <c r="D1526" s="96"/>
      <c r="E1526" s="4" t="s">
        <v>10765</v>
      </c>
      <c r="F1526" s="97" t="str">
        <f>IFERROR(VLOOKUP(C1526,Sheet9!$A$1:$C$457,2,FALSE),"")</f>
        <v/>
      </c>
      <c r="G1526" s="98"/>
      <c r="H1526" s="5"/>
      <c r="I1526" s="99"/>
      <c r="J1526" s="100">
        <v>45210</v>
      </c>
      <c r="K1526" s="1">
        <f t="shared" si="67"/>
        <v>45269</v>
      </c>
      <c r="L1526" s="101"/>
      <c r="M1526" s="99" t="str">
        <f>IFERROR(VLOOKUP(C1526,Sheet9!$A$1:$C$457,3,FALSE),"")</f>
        <v/>
      </c>
      <c r="N1526" s="101">
        <v>0</v>
      </c>
      <c r="O1526" s="102"/>
      <c r="P1526" s="101"/>
      <c r="Q1526" s="103" t="s">
        <v>62</v>
      </c>
      <c r="R1526" s="104">
        <f t="shared" si="66"/>
        <v>0</v>
      </c>
    </row>
    <row r="1527" spans="1:18" s="6" customFormat="1" ht="12.75">
      <c r="A1527" s="117"/>
      <c r="B1527" s="3"/>
      <c r="C1527" s="107" t="s">
        <v>10619</v>
      </c>
      <c r="D1527" s="96"/>
      <c r="E1527" s="4" t="s">
        <v>10765</v>
      </c>
      <c r="F1527" s="97" t="str">
        <f>IFERROR(VLOOKUP(C1527,Sheet9!$A$1:$C$457,2,FALSE),"")</f>
        <v/>
      </c>
      <c r="G1527" s="98"/>
      <c r="H1527" s="5"/>
      <c r="I1527" s="99"/>
      <c r="J1527" s="100">
        <v>45210</v>
      </c>
      <c r="K1527" s="1">
        <f t="shared" si="67"/>
        <v>45269</v>
      </c>
      <c r="L1527" s="101"/>
      <c r="M1527" s="99" t="str">
        <f>IFERROR(VLOOKUP(C1527,Sheet9!$A$1:$C$457,3,FALSE),"")</f>
        <v/>
      </c>
      <c r="N1527" s="101">
        <v>0</v>
      </c>
      <c r="O1527" s="102"/>
      <c r="P1527" s="101"/>
      <c r="Q1527" s="103" t="s">
        <v>62</v>
      </c>
      <c r="R1527" s="104">
        <f t="shared" si="66"/>
        <v>0</v>
      </c>
    </row>
    <row r="1528" spans="1:18" s="6" customFormat="1" ht="12.75">
      <c r="A1528" s="117"/>
      <c r="B1528" s="3"/>
      <c r="C1528" s="107" t="s">
        <v>10620</v>
      </c>
      <c r="D1528" s="96"/>
      <c r="E1528" s="4" t="s">
        <v>10765</v>
      </c>
      <c r="F1528" s="97" t="str">
        <f>IFERROR(VLOOKUP(C1528,Sheet9!$A$1:$C$457,2,FALSE),"")</f>
        <v/>
      </c>
      <c r="G1528" s="98"/>
      <c r="H1528" s="5"/>
      <c r="I1528" s="99"/>
      <c r="J1528" s="100">
        <v>45210</v>
      </c>
      <c r="K1528" s="1">
        <f t="shared" si="67"/>
        <v>45269</v>
      </c>
      <c r="L1528" s="101"/>
      <c r="M1528" s="99" t="str">
        <f>IFERROR(VLOOKUP(C1528,Sheet9!$A$1:$C$457,3,FALSE),"")</f>
        <v/>
      </c>
      <c r="N1528" s="101">
        <v>0</v>
      </c>
      <c r="O1528" s="102"/>
      <c r="P1528" s="101"/>
      <c r="Q1528" s="103" t="s">
        <v>62</v>
      </c>
      <c r="R1528" s="104">
        <f t="shared" si="66"/>
        <v>0</v>
      </c>
    </row>
    <row r="1529" spans="1:18" s="6" customFormat="1" ht="12.75">
      <c r="A1529" s="117"/>
      <c r="B1529" s="3"/>
      <c r="C1529" s="107" t="s">
        <v>10621</v>
      </c>
      <c r="D1529" s="96"/>
      <c r="E1529" s="4" t="s">
        <v>10765</v>
      </c>
      <c r="F1529" s="97" t="str">
        <f>IFERROR(VLOOKUP(C1529,Sheet9!$A$1:$C$457,2,FALSE),"")</f>
        <v/>
      </c>
      <c r="G1529" s="98"/>
      <c r="H1529" s="5"/>
      <c r="I1529" s="99"/>
      <c r="J1529" s="100">
        <v>45210</v>
      </c>
      <c r="K1529" s="1">
        <f t="shared" si="67"/>
        <v>45269</v>
      </c>
      <c r="L1529" s="101"/>
      <c r="M1529" s="99" t="str">
        <f>IFERROR(VLOOKUP(C1529,Sheet9!$A$1:$C$457,3,FALSE),"")</f>
        <v/>
      </c>
      <c r="N1529" s="101">
        <v>0</v>
      </c>
      <c r="O1529" s="102"/>
      <c r="P1529" s="101"/>
      <c r="Q1529" s="103" t="s">
        <v>62</v>
      </c>
      <c r="R1529" s="104">
        <f t="shared" si="66"/>
        <v>0</v>
      </c>
    </row>
    <row r="1530" spans="1:18" s="6" customFormat="1" ht="12.75">
      <c r="A1530" s="117"/>
      <c r="B1530" s="3"/>
      <c r="C1530" s="107" t="s">
        <v>10622</v>
      </c>
      <c r="D1530" s="96"/>
      <c r="E1530" s="4" t="s">
        <v>10765</v>
      </c>
      <c r="F1530" s="97" t="str">
        <f>IFERROR(VLOOKUP(C1530,Sheet9!$A$1:$C$457,2,FALSE),"")</f>
        <v/>
      </c>
      <c r="G1530" s="98"/>
      <c r="H1530" s="5"/>
      <c r="I1530" s="99"/>
      <c r="J1530" s="100">
        <v>45210</v>
      </c>
      <c r="K1530" s="1">
        <f t="shared" si="67"/>
        <v>45269</v>
      </c>
      <c r="L1530" s="101"/>
      <c r="M1530" s="99" t="str">
        <f>IFERROR(VLOOKUP(C1530,Sheet9!$A$1:$C$457,3,FALSE),"")</f>
        <v/>
      </c>
      <c r="N1530" s="101">
        <v>0</v>
      </c>
      <c r="O1530" s="102"/>
      <c r="P1530" s="101"/>
      <c r="Q1530" s="103" t="s">
        <v>62</v>
      </c>
      <c r="R1530" s="104">
        <f t="shared" si="66"/>
        <v>0</v>
      </c>
    </row>
    <row r="1531" spans="1:18" s="6" customFormat="1" ht="12.75">
      <c r="A1531" s="117"/>
      <c r="B1531" s="3"/>
      <c r="C1531" s="107" t="s">
        <v>10623</v>
      </c>
      <c r="D1531" s="96"/>
      <c r="E1531" s="4" t="s">
        <v>10765</v>
      </c>
      <c r="F1531" s="97" t="str">
        <f>IFERROR(VLOOKUP(C1531,Sheet9!$A$1:$C$457,2,FALSE),"")</f>
        <v/>
      </c>
      <c r="G1531" s="98"/>
      <c r="H1531" s="5"/>
      <c r="I1531" s="99"/>
      <c r="J1531" s="100">
        <v>45210</v>
      </c>
      <c r="K1531" s="1">
        <f t="shared" si="67"/>
        <v>45269</v>
      </c>
      <c r="L1531" s="101"/>
      <c r="M1531" s="99" t="str">
        <f>IFERROR(VLOOKUP(C1531,Sheet9!$A$1:$C$457,3,FALSE),"")</f>
        <v/>
      </c>
      <c r="N1531" s="101">
        <v>0</v>
      </c>
      <c r="O1531" s="102"/>
      <c r="P1531" s="101"/>
      <c r="Q1531" s="103" t="s">
        <v>62</v>
      </c>
      <c r="R1531" s="104">
        <f t="shared" si="66"/>
        <v>0</v>
      </c>
    </row>
    <row r="1532" spans="1:18" s="6" customFormat="1" ht="12.75">
      <c r="A1532" s="117"/>
      <c r="B1532" s="3"/>
      <c r="C1532" s="107" t="s">
        <v>10624</v>
      </c>
      <c r="D1532" s="96"/>
      <c r="E1532" s="4" t="s">
        <v>10765</v>
      </c>
      <c r="F1532" s="97" t="str">
        <f>IFERROR(VLOOKUP(C1532,Sheet9!$A$1:$C$457,2,FALSE),"")</f>
        <v/>
      </c>
      <c r="G1532" s="98"/>
      <c r="H1532" s="5"/>
      <c r="I1532" s="99"/>
      <c r="J1532" s="100">
        <v>45210</v>
      </c>
      <c r="K1532" s="1">
        <f t="shared" si="67"/>
        <v>45269</v>
      </c>
      <c r="L1532" s="101"/>
      <c r="M1532" s="99" t="str">
        <f>IFERROR(VLOOKUP(C1532,Sheet9!$A$1:$C$457,3,FALSE),"")</f>
        <v/>
      </c>
      <c r="N1532" s="101">
        <v>0</v>
      </c>
      <c r="O1532" s="102"/>
      <c r="P1532" s="101"/>
      <c r="Q1532" s="103" t="s">
        <v>62</v>
      </c>
      <c r="R1532" s="104">
        <f t="shared" si="66"/>
        <v>0</v>
      </c>
    </row>
    <row r="1533" spans="1:18" s="6" customFormat="1" ht="12.75">
      <c r="A1533" s="117"/>
      <c r="B1533" s="3"/>
      <c r="C1533" s="107" t="s">
        <v>5576</v>
      </c>
      <c r="D1533" s="96"/>
      <c r="E1533" s="4" t="s">
        <v>10765</v>
      </c>
      <c r="F1533" s="97" t="str">
        <f>IFERROR(VLOOKUP(C1533,Sheet9!$A$1:$C$457,2,FALSE),"")</f>
        <v/>
      </c>
      <c r="G1533" s="98"/>
      <c r="H1533" s="5"/>
      <c r="I1533" s="99"/>
      <c r="J1533" s="100">
        <v>45210</v>
      </c>
      <c r="K1533" s="1">
        <f t="shared" si="67"/>
        <v>45269</v>
      </c>
      <c r="L1533" s="101"/>
      <c r="M1533" s="99" t="str">
        <f>IFERROR(VLOOKUP(C1533,Sheet9!$A$1:$C$457,3,FALSE),"")</f>
        <v/>
      </c>
      <c r="N1533" s="101">
        <v>0</v>
      </c>
      <c r="O1533" s="102"/>
      <c r="P1533" s="101"/>
      <c r="Q1533" s="103" t="s">
        <v>62</v>
      </c>
      <c r="R1533" s="104">
        <f t="shared" si="66"/>
        <v>0</v>
      </c>
    </row>
    <row r="1534" spans="1:18" s="6" customFormat="1" ht="12.75">
      <c r="A1534" s="117"/>
      <c r="B1534" s="3"/>
      <c r="C1534" s="107" t="s">
        <v>10625</v>
      </c>
      <c r="D1534" s="96"/>
      <c r="E1534" s="4" t="s">
        <v>10765</v>
      </c>
      <c r="F1534" s="97" t="str">
        <f>IFERROR(VLOOKUP(C1534,Sheet9!$A$1:$C$457,2,FALSE),"")</f>
        <v/>
      </c>
      <c r="G1534" s="98"/>
      <c r="H1534" s="5"/>
      <c r="I1534" s="99"/>
      <c r="J1534" s="100">
        <v>45210</v>
      </c>
      <c r="K1534" s="1">
        <f t="shared" si="67"/>
        <v>45269</v>
      </c>
      <c r="L1534" s="101"/>
      <c r="M1534" s="99" t="str">
        <f>IFERROR(VLOOKUP(C1534,Sheet9!$A$1:$C$457,3,FALSE),"")</f>
        <v/>
      </c>
      <c r="N1534" s="101">
        <v>0</v>
      </c>
      <c r="O1534" s="102"/>
      <c r="P1534" s="101"/>
      <c r="Q1534" s="103" t="s">
        <v>62</v>
      </c>
      <c r="R1534" s="104">
        <f t="shared" si="66"/>
        <v>0</v>
      </c>
    </row>
    <row r="1535" spans="1:18" s="6" customFormat="1" ht="12.75">
      <c r="A1535" s="117"/>
      <c r="B1535" s="3"/>
      <c r="C1535" s="107" t="s">
        <v>10626</v>
      </c>
      <c r="D1535" s="96"/>
      <c r="E1535" s="4" t="s">
        <v>10765</v>
      </c>
      <c r="F1535" s="97" t="str">
        <f>IFERROR(VLOOKUP(C1535,Sheet9!$A$1:$C$457,2,FALSE),"")</f>
        <v/>
      </c>
      <c r="G1535" s="98"/>
      <c r="H1535" s="5"/>
      <c r="I1535" s="99"/>
      <c r="J1535" s="100">
        <v>45210</v>
      </c>
      <c r="K1535" s="1">
        <f t="shared" si="67"/>
        <v>45269</v>
      </c>
      <c r="L1535" s="101"/>
      <c r="M1535" s="99" t="str">
        <f>IFERROR(VLOOKUP(C1535,Sheet9!$A$1:$C$457,3,FALSE),"")</f>
        <v/>
      </c>
      <c r="N1535" s="101">
        <v>0</v>
      </c>
      <c r="O1535" s="102"/>
      <c r="P1535" s="101"/>
      <c r="Q1535" s="103" t="s">
        <v>62</v>
      </c>
      <c r="R1535" s="104">
        <f t="shared" si="66"/>
        <v>0</v>
      </c>
    </row>
    <row r="1536" spans="1:18" s="6" customFormat="1" ht="12.75">
      <c r="A1536" s="117"/>
      <c r="B1536" s="3"/>
      <c r="C1536" s="107" t="s">
        <v>10627</v>
      </c>
      <c r="D1536" s="96"/>
      <c r="E1536" s="4" t="s">
        <v>10765</v>
      </c>
      <c r="F1536" s="97" t="str">
        <f>IFERROR(VLOOKUP(C1536,Sheet9!$A$1:$C$457,2,FALSE),"")</f>
        <v/>
      </c>
      <c r="G1536" s="98"/>
      <c r="H1536" s="5"/>
      <c r="I1536" s="99"/>
      <c r="J1536" s="100">
        <v>45210</v>
      </c>
      <c r="K1536" s="1">
        <f t="shared" si="67"/>
        <v>45269</v>
      </c>
      <c r="L1536" s="101"/>
      <c r="M1536" s="99" t="str">
        <f>IFERROR(VLOOKUP(C1536,Sheet9!$A$1:$C$457,3,FALSE),"")</f>
        <v/>
      </c>
      <c r="N1536" s="101">
        <v>0</v>
      </c>
      <c r="O1536" s="102"/>
      <c r="P1536" s="101"/>
      <c r="Q1536" s="103" t="s">
        <v>62</v>
      </c>
      <c r="R1536" s="104">
        <f t="shared" si="66"/>
        <v>0</v>
      </c>
    </row>
    <row r="1537" spans="1:18" s="6" customFormat="1" ht="12.75">
      <c r="A1537" s="117"/>
      <c r="B1537" s="3"/>
      <c r="C1537" s="107" t="s">
        <v>10628</v>
      </c>
      <c r="D1537" s="96"/>
      <c r="E1537" s="4" t="s">
        <v>10765</v>
      </c>
      <c r="F1537" s="97" t="str">
        <f>IFERROR(VLOOKUP(C1537,Sheet9!$A$1:$C$457,2,FALSE),"")</f>
        <v/>
      </c>
      <c r="G1537" s="98"/>
      <c r="H1537" s="5"/>
      <c r="I1537" s="99"/>
      <c r="J1537" s="100">
        <v>45210</v>
      </c>
      <c r="K1537" s="1">
        <f t="shared" si="67"/>
        <v>45269</v>
      </c>
      <c r="L1537" s="101"/>
      <c r="M1537" s="99" t="str">
        <f>IFERROR(VLOOKUP(C1537,Sheet9!$A$1:$C$457,3,FALSE),"")</f>
        <v/>
      </c>
      <c r="N1537" s="101">
        <v>0</v>
      </c>
      <c r="O1537" s="102"/>
      <c r="P1537" s="101"/>
      <c r="Q1537" s="103" t="s">
        <v>62</v>
      </c>
      <c r="R1537" s="104">
        <f t="shared" si="66"/>
        <v>0</v>
      </c>
    </row>
    <row r="1538" spans="1:18" s="6" customFormat="1" ht="12.75">
      <c r="A1538" s="117"/>
      <c r="B1538" s="3"/>
      <c r="C1538" s="107" t="s">
        <v>10629</v>
      </c>
      <c r="D1538" s="96"/>
      <c r="E1538" s="4" t="s">
        <v>10765</v>
      </c>
      <c r="F1538" s="97" t="str">
        <f>IFERROR(VLOOKUP(C1538,Sheet9!$A$1:$C$457,2,FALSE),"")</f>
        <v/>
      </c>
      <c r="G1538" s="98"/>
      <c r="H1538" s="5"/>
      <c r="I1538" s="99"/>
      <c r="J1538" s="100">
        <v>45210</v>
      </c>
      <c r="K1538" s="1">
        <f t="shared" si="67"/>
        <v>45269</v>
      </c>
      <c r="L1538" s="101"/>
      <c r="M1538" s="99" t="str">
        <f>IFERROR(VLOOKUP(C1538,Sheet9!$A$1:$C$457,3,FALSE),"")</f>
        <v/>
      </c>
      <c r="N1538" s="101">
        <v>0</v>
      </c>
      <c r="O1538" s="102"/>
      <c r="P1538" s="101"/>
      <c r="Q1538" s="103" t="s">
        <v>62</v>
      </c>
      <c r="R1538" s="104">
        <f t="shared" si="66"/>
        <v>0</v>
      </c>
    </row>
    <row r="1539" spans="1:18" s="6" customFormat="1" ht="12.75">
      <c r="A1539" s="117"/>
      <c r="B1539" s="3"/>
      <c r="C1539" s="107" t="s">
        <v>6470</v>
      </c>
      <c r="D1539" s="96"/>
      <c r="E1539" s="4" t="s">
        <v>10765</v>
      </c>
      <c r="F1539" s="97" t="str">
        <f>IFERROR(VLOOKUP(C1539,Sheet9!$A$1:$C$457,2,FALSE),"")</f>
        <v/>
      </c>
      <c r="G1539" s="98"/>
      <c r="H1539" s="5"/>
      <c r="I1539" s="99"/>
      <c r="J1539" s="100">
        <v>45210</v>
      </c>
      <c r="K1539" s="1">
        <f t="shared" si="67"/>
        <v>45269</v>
      </c>
      <c r="L1539" s="101"/>
      <c r="M1539" s="99" t="str">
        <f>IFERROR(VLOOKUP(C1539,Sheet9!$A$1:$C$457,3,FALSE),"")</f>
        <v/>
      </c>
      <c r="N1539" s="101">
        <v>0</v>
      </c>
      <c r="O1539" s="102"/>
      <c r="P1539" s="101"/>
      <c r="Q1539" s="103" t="s">
        <v>62</v>
      </c>
      <c r="R1539" s="104">
        <f t="shared" si="66"/>
        <v>0</v>
      </c>
    </row>
    <row r="1540" spans="1:18" s="6" customFormat="1" ht="12.75">
      <c r="A1540" s="117"/>
      <c r="B1540" s="3"/>
      <c r="C1540" s="107" t="s">
        <v>10630</v>
      </c>
      <c r="D1540" s="96"/>
      <c r="E1540" s="4" t="s">
        <v>10765</v>
      </c>
      <c r="F1540" s="97" t="str">
        <f>IFERROR(VLOOKUP(C1540,Sheet9!$A$1:$C$457,2,FALSE),"")</f>
        <v/>
      </c>
      <c r="G1540" s="98"/>
      <c r="H1540" s="5"/>
      <c r="I1540" s="99"/>
      <c r="J1540" s="100">
        <v>45210</v>
      </c>
      <c r="K1540" s="1">
        <f t="shared" si="67"/>
        <v>45269</v>
      </c>
      <c r="L1540" s="101"/>
      <c r="M1540" s="99" t="str">
        <f>IFERROR(VLOOKUP(C1540,Sheet9!$A$1:$C$457,3,FALSE),"")</f>
        <v/>
      </c>
      <c r="N1540" s="101">
        <v>0</v>
      </c>
      <c r="O1540" s="102"/>
      <c r="P1540" s="101"/>
      <c r="Q1540" s="103" t="s">
        <v>62</v>
      </c>
      <c r="R1540" s="104">
        <f t="shared" si="66"/>
        <v>0</v>
      </c>
    </row>
    <row r="1541" spans="1:18" s="6" customFormat="1" ht="12.75">
      <c r="A1541" s="117"/>
      <c r="B1541" s="3"/>
      <c r="C1541" s="106" t="s">
        <v>10631</v>
      </c>
      <c r="D1541" s="96"/>
      <c r="E1541" s="4" t="s">
        <v>10765</v>
      </c>
      <c r="F1541" s="97" t="str">
        <f>IFERROR(VLOOKUP(C1541,Sheet9!$A$1:$C$457,2,FALSE),"")</f>
        <v/>
      </c>
      <c r="G1541" s="98"/>
      <c r="H1541" s="5"/>
      <c r="I1541" s="99"/>
      <c r="J1541" s="100">
        <v>45210</v>
      </c>
      <c r="K1541" s="1">
        <f t="shared" si="67"/>
        <v>45269</v>
      </c>
      <c r="L1541" s="101"/>
      <c r="M1541" s="99" t="str">
        <f>IFERROR(VLOOKUP(C1541,Sheet9!$A$1:$C$457,3,FALSE),"")</f>
        <v/>
      </c>
      <c r="N1541" s="101">
        <v>0</v>
      </c>
      <c r="O1541" s="102"/>
      <c r="P1541" s="101"/>
      <c r="Q1541" s="103" t="s">
        <v>62</v>
      </c>
      <c r="R1541" s="104">
        <f t="shared" si="66"/>
        <v>0</v>
      </c>
    </row>
    <row r="1542" spans="1:18" s="6" customFormat="1" ht="12.75">
      <c r="A1542" s="117"/>
      <c r="B1542" s="3"/>
      <c r="C1542" s="106" t="s">
        <v>10632</v>
      </c>
      <c r="D1542" s="96"/>
      <c r="E1542" s="4" t="s">
        <v>10765</v>
      </c>
      <c r="F1542" s="97" t="str">
        <f>IFERROR(VLOOKUP(C1542,Sheet9!$A$1:$C$457,2,FALSE),"")</f>
        <v/>
      </c>
      <c r="G1542" s="98"/>
      <c r="H1542" s="5"/>
      <c r="I1542" s="99"/>
      <c r="J1542" s="100">
        <v>45210</v>
      </c>
      <c r="K1542" s="1">
        <f t="shared" si="67"/>
        <v>45269</v>
      </c>
      <c r="L1542" s="101"/>
      <c r="M1542" s="99" t="str">
        <f>IFERROR(VLOOKUP(C1542,Sheet9!$A$1:$C$457,3,FALSE),"")</f>
        <v/>
      </c>
      <c r="N1542" s="101">
        <v>0</v>
      </c>
      <c r="O1542" s="102"/>
      <c r="P1542" s="101"/>
      <c r="Q1542" s="103" t="s">
        <v>62</v>
      </c>
      <c r="R1542" s="104">
        <f t="shared" si="66"/>
        <v>0</v>
      </c>
    </row>
    <row r="1543" spans="1:18" s="6" customFormat="1" ht="12.75">
      <c r="A1543" s="117"/>
      <c r="B1543" s="3"/>
      <c r="C1543" s="106" t="s">
        <v>10633</v>
      </c>
      <c r="D1543" s="96"/>
      <c r="E1543" s="4" t="s">
        <v>10765</v>
      </c>
      <c r="F1543" s="97" t="str">
        <f>IFERROR(VLOOKUP(C1543,Sheet9!$A$1:$C$457,2,FALSE),"")</f>
        <v/>
      </c>
      <c r="G1543" s="98"/>
      <c r="H1543" s="5"/>
      <c r="I1543" s="99"/>
      <c r="J1543" s="100">
        <v>45210</v>
      </c>
      <c r="K1543" s="1">
        <f t="shared" si="67"/>
        <v>45269</v>
      </c>
      <c r="L1543" s="101"/>
      <c r="M1543" s="99" t="str">
        <f>IFERROR(VLOOKUP(C1543,Sheet9!$A$1:$C$457,3,FALSE),"")</f>
        <v/>
      </c>
      <c r="N1543" s="101">
        <v>0</v>
      </c>
      <c r="O1543" s="102"/>
      <c r="P1543" s="101"/>
      <c r="Q1543" s="103" t="s">
        <v>62</v>
      </c>
      <c r="R1543" s="104">
        <f t="shared" si="66"/>
        <v>0</v>
      </c>
    </row>
    <row r="1544" spans="1:18" s="6" customFormat="1" ht="12.75">
      <c r="A1544" s="117"/>
      <c r="B1544" s="3"/>
      <c r="C1544" s="106" t="s">
        <v>10634</v>
      </c>
      <c r="D1544" s="96"/>
      <c r="E1544" s="4" t="s">
        <v>10765</v>
      </c>
      <c r="F1544" s="97" t="str">
        <f>IFERROR(VLOOKUP(C1544,Sheet9!$A$1:$C$457,2,FALSE),"")</f>
        <v/>
      </c>
      <c r="G1544" s="98"/>
      <c r="H1544" s="5"/>
      <c r="I1544" s="99"/>
      <c r="J1544" s="100">
        <v>45210</v>
      </c>
      <c r="K1544" s="1">
        <f t="shared" si="67"/>
        <v>45269</v>
      </c>
      <c r="L1544" s="101"/>
      <c r="M1544" s="99" t="str">
        <f>IFERROR(VLOOKUP(C1544,Sheet9!$A$1:$C$457,3,FALSE),"")</f>
        <v/>
      </c>
      <c r="N1544" s="101">
        <v>0</v>
      </c>
      <c r="O1544" s="102"/>
      <c r="P1544" s="101"/>
      <c r="Q1544" s="103" t="s">
        <v>62</v>
      </c>
      <c r="R1544" s="104">
        <f t="shared" si="66"/>
        <v>0</v>
      </c>
    </row>
    <row r="1545" spans="1:18" s="6" customFormat="1" ht="12.75">
      <c r="A1545" s="117"/>
      <c r="B1545" s="3"/>
      <c r="C1545" s="106" t="s">
        <v>10635</v>
      </c>
      <c r="D1545" s="96"/>
      <c r="E1545" s="4" t="s">
        <v>10765</v>
      </c>
      <c r="F1545" s="97" t="str">
        <f>IFERROR(VLOOKUP(C1545,Sheet9!$A$1:$C$457,2,FALSE),"")</f>
        <v/>
      </c>
      <c r="G1545" s="98"/>
      <c r="H1545" s="5"/>
      <c r="I1545" s="99"/>
      <c r="J1545" s="100">
        <v>45210</v>
      </c>
      <c r="K1545" s="1">
        <f t="shared" si="67"/>
        <v>45269</v>
      </c>
      <c r="L1545" s="101"/>
      <c r="M1545" s="99" t="str">
        <f>IFERROR(VLOOKUP(C1545,Sheet9!$A$1:$C$457,3,FALSE),"")</f>
        <v/>
      </c>
      <c r="N1545" s="101">
        <v>0</v>
      </c>
      <c r="O1545" s="102"/>
      <c r="P1545" s="101"/>
      <c r="Q1545" s="103" t="s">
        <v>62</v>
      </c>
      <c r="R1545" s="104">
        <f t="shared" ref="R1545:R1608" si="68">P1545+N1545+L1545+I1545</f>
        <v>0</v>
      </c>
    </row>
    <row r="1546" spans="1:18" s="6" customFormat="1" ht="12.75">
      <c r="A1546" s="117"/>
      <c r="B1546" s="3"/>
      <c r="C1546" s="106" t="s">
        <v>6297</v>
      </c>
      <c r="D1546" s="96"/>
      <c r="E1546" s="4" t="s">
        <v>10765</v>
      </c>
      <c r="F1546" s="97" t="str">
        <f>IFERROR(VLOOKUP(C1546,Sheet9!$A$1:$C$457,2,FALSE),"")</f>
        <v/>
      </c>
      <c r="G1546" s="98"/>
      <c r="H1546" s="5"/>
      <c r="I1546" s="99"/>
      <c r="J1546" s="100">
        <v>45210</v>
      </c>
      <c r="K1546" s="1">
        <f t="shared" si="67"/>
        <v>45269</v>
      </c>
      <c r="L1546" s="101"/>
      <c r="M1546" s="99" t="str">
        <f>IFERROR(VLOOKUP(C1546,Sheet9!$A$1:$C$457,3,FALSE),"")</f>
        <v/>
      </c>
      <c r="N1546" s="101">
        <v>0</v>
      </c>
      <c r="O1546" s="102"/>
      <c r="P1546" s="101"/>
      <c r="Q1546" s="103" t="s">
        <v>62</v>
      </c>
      <c r="R1546" s="104">
        <f t="shared" si="68"/>
        <v>0</v>
      </c>
    </row>
    <row r="1547" spans="1:18" s="6" customFormat="1" ht="12.75">
      <c r="A1547" s="117"/>
      <c r="B1547" s="3"/>
      <c r="C1547" s="106" t="s">
        <v>5546</v>
      </c>
      <c r="D1547" s="96"/>
      <c r="E1547" s="4" t="s">
        <v>10765</v>
      </c>
      <c r="F1547" s="97" t="str">
        <f>IFERROR(VLOOKUP(C1547,Sheet9!$A$1:$C$457,2,FALSE),"")</f>
        <v/>
      </c>
      <c r="G1547" s="98"/>
      <c r="H1547" s="5"/>
      <c r="I1547" s="99"/>
      <c r="J1547" s="100">
        <v>45210</v>
      </c>
      <c r="K1547" s="1">
        <f t="shared" si="67"/>
        <v>45269</v>
      </c>
      <c r="L1547" s="101"/>
      <c r="M1547" s="99" t="str">
        <f>IFERROR(VLOOKUP(C1547,Sheet9!$A$1:$C$457,3,FALSE),"")</f>
        <v/>
      </c>
      <c r="N1547" s="101">
        <v>0</v>
      </c>
      <c r="O1547" s="102"/>
      <c r="P1547" s="101"/>
      <c r="Q1547" s="103" t="s">
        <v>62</v>
      </c>
      <c r="R1547" s="104">
        <f t="shared" si="68"/>
        <v>0</v>
      </c>
    </row>
    <row r="1548" spans="1:18" s="6" customFormat="1" ht="12.75">
      <c r="A1548" s="117"/>
      <c r="B1548" s="3"/>
      <c r="C1548" s="106" t="s">
        <v>10636</v>
      </c>
      <c r="D1548" s="96"/>
      <c r="E1548" s="4" t="s">
        <v>10765</v>
      </c>
      <c r="F1548" s="97" t="str">
        <f>IFERROR(VLOOKUP(C1548,Sheet9!$A$1:$C$457,2,FALSE),"")</f>
        <v/>
      </c>
      <c r="G1548" s="98"/>
      <c r="H1548" s="5"/>
      <c r="I1548" s="99"/>
      <c r="J1548" s="100">
        <v>45210</v>
      </c>
      <c r="K1548" s="1">
        <f t="shared" si="67"/>
        <v>45269</v>
      </c>
      <c r="L1548" s="101"/>
      <c r="M1548" s="99" t="str">
        <f>IFERROR(VLOOKUP(C1548,Sheet9!$A$1:$C$457,3,FALSE),"")</f>
        <v/>
      </c>
      <c r="N1548" s="101">
        <v>0</v>
      </c>
      <c r="O1548" s="102"/>
      <c r="P1548" s="101"/>
      <c r="Q1548" s="103" t="s">
        <v>62</v>
      </c>
      <c r="R1548" s="104">
        <f t="shared" si="68"/>
        <v>0</v>
      </c>
    </row>
    <row r="1549" spans="1:18" s="6" customFormat="1" ht="12.75">
      <c r="A1549" s="117"/>
      <c r="B1549" s="3"/>
      <c r="C1549" s="106" t="s">
        <v>10637</v>
      </c>
      <c r="D1549" s="96"/>
      <c r="E1549" s="4" t="s">
        <v>10765</v>
      </c>
      <c r="F1549" s="97" t="str">
        <f>IFERROR(VLOOKUP(C1549,Sheet9!$A$1:$C$457,2,FALSE),"")</f>
        <v/>
      </c>
      <c r="G1549" s="98"/>
      <c r="H1549" s="5"/>
      <c r="I1549" s="99"/>
      <c r="J1549" s="100">
        <v>45210</v>
      </c>
      <c r="K1549" s="1">
        <f t="shared" si="67"/>
        <v>45269</v>
      </c>
      <c r="L1549" s="101"/>
      <c r="M1549" s="99" t="str">
        <f>IFERROR(VLOOKUP(C1549,Sheet9!$A$1:$C$457,3,FALSE),"")</f>
        <v/>
      </c>
      <c r="N1549" s="101">
        <v>0</v>
      </c>
      <c r="O1549" s="102"/>
      <c r="P1549" s="101"/>
      <c r="Q1549" s="103" t="s">
        <v>62</v>
      </c>
      <c r="R1549" s="104">
        <f t="shared" si="68"/>
        <v>0</v>
      </c>
    </row>
    <row r="1550" spans="1:18" s="6" customFormat="1" ht="12.75">
      <c r="A1550" s="117"/>
      <c r="B1550" s="3"/>
      <c r="C1550" s="106" t="s">
        <v>10638</v>
      </c>
      <c r="D1550" s="96"/>
      <c r="E1550" s="4" t="s">
        <v>10765</v>
      </c>
      <c r="F1550" s="97" t="str">
        <f>IFERROR(VLOOKUP(C1550,Sheet9!$A$1:$C$457,2,FALSE),"")</f>
        <v/>
      </c>
      <c r="G1550" s="98"/>
      <c r="H1550" s="5"/>
      <c r="I1550" s="99"/>
      <c r="J1550" s="100">
        <v>45210</v>
      </c>
      <c r="K1550" s="1">
        <f t="shared" si="67"/>
        <v>45269</v>
      </c>
      <c r="L1550" s="101"/>
      <c r="M1550" s="99" t="str">
        <f>IFERROR(VLOOKUP(C1550,Sheet9!$A$1:$C$457,3,FALSE),"")</f>
        <v/>
      </c>
      <c r="N1550" s="101">
        <v>0</v>
      </c>
      <c r="O1550" s="102"/>
      <c r="P1550" s="101"/>
      <c r="Q1550" s="103" t="s">
        <v>62</v>
      </c>
      <c r="R1550" s="104">
        <f t="shared" si="68"/>
        <v>0</v>
      </c>
    </row>
    <row r="1551" spans="1:18" s="6" customFormat="1" ht="12.75">
      <c r="A1551" s="117"/>
      <c r="B1551" s="3"/>
      <c r="C1551" s="106" t="s">
        <v>6734</v>
      </c>
      <c r="D1551" s="96"/>
      <c r="E1551" s="4" t="s">
        <v>10765</v>
      </c>
      <c r="F1551" s="97" t="str">
        <f>IFERROR(VLOOKUP(C1551,Sheet9!$A$1:$C$457,2,FALSE),"")</f>
        <v/>
      </c>
      <c r="G1551" s="98"/>
      <c r="H1551" s="5"/>
      <c r="I1551" s="99"/>
      <c r="J1551" s="100">
        <v>45210</v>
      </c>
      <c r="K1551" s="1">
        <f t="shared" si="67"/>
        <v>45269</v>
      </c>
      <c r="L1551" s="101"/>
      <c r="M1551" s="99" t="str">
        <f>IFERROR(VLOOKUP(C1551,Sheet9!$A$1:$C$457,3,FALSE),"")</f>
        <v/>
      </c>
      <c r="N1551" s="101">
        <v>0</v>
      </c>
      <c r="O1551" s="102"/>
      <c r="P1551" s="101"/>
      <c r="Q1551" s="103" t="s">
        <v>62</v>
      </c>
      <c r="R1551" s="104">
        <f t="shared" si="68"/>
        <v>0</v>
      </c>
    </row>
    <row r="1552" spans="1:18" s="6" customFormat="1" ht="12.75">
      <c r="A1552" s="117"/>
      <c r="B1552" s="3"/>
      <c r="C1552" s="106" t="s">
        <v>3241</v>
      </c>
      <c r="D1552" s="96"/>
      <c r="E1552" s="4" t="s">
        <v>10765</v>
      </c>
      <c r="F1552" s="97" t="str">
        <f>IFERROR(VLOOKUP(C1552,Sheet9!$A$1:$C$457,2,FALSE),"")</f>
        <v/>
      </c>
      <c r="G1552" s="98"/>
      <c r="H1552" s="5"/>
      <c r="I1552" s="99"/>
      <c r="J1552" s="100">
        <v>45210</v>
      </c>
      <c r="K1552" s="1">
        <f t="shared" si="67"/>
        <v>45269</v>
      </c>
      <c r="L1552" s="101"/>
      <c r="M1552" s="99" t="str">
        <f>IFERROR(VLOOKUP(C1552,Sheet9!$A$1:$C$457,3,FALSE),"")</f>
        <v/>
      </c>
      <c r="N1552" s="101">
        <v>0</v>
      </c>
      <c r="O1552" s="102"/>
      <c r="P1552" s="101"/>
      <c r="Q1552" s="103" t="s">
        <v>62</v>
      </c>
      <c r="R1552" s="104">
        <f t="shared" si="68"/>
        <v>0</v>
      </c>
    </row>
    <row r="1553" spans="1:18" s="6" customFormat="1" ht="12.75">
      <c r="A1553" s="117"/>
      <c r="B1553" s="3"/>
      <c r="C1553" s="106" t="s">
        <v>10639</v>
      </c>
      <c r="D1553" s="96"/>
      <c r="E1553" s="4" t="s">
        <v>10765</v>
      </c>
      <c r="F1553" s="97" t="str">
        <f>IFERROR(VLOOKUP(C1553,Sheet9!$A$1:$C$457,2,FALSE),"")</f>
        <v/>
      </c>
      <c r="G1553" s="98"/>
      <c r="H1553" s="5"/>
      <c r="I1553" s="99"/>
      <c r="J1553" s="100">
        <v>45210</v>
      </c>
      <c r="K1553" s="1">
        <f t="shared" si="67"/>
        <v>45269</v>
      </c>
      <c r="L1553" s="101"/>
      <c r="M1553" s="99" t="str">
        <f>IFERROR(VLOOKUP(C1553,Sheet9!$A$1:$C$457,3,FALSE),"")</f>
        <v/>
      </c>
      <c r="N1553" s="101">
        <v>0</v>
      </c>
      <c r="O1553" s="102"/>
      <c r="P1553" s="101"/>
      <c r="Q1553" s="103" t="s">
        <v>62</v>
      </c>
      <c r="R1553" s="104">
        <f t="shared" si="68"/>
        <v>0</v>
      </c>
    </row>
    <row r="1554" spans="1:18" s="6" customFormat="1" ht="12.75">
      <c r="A1554" s="117"/>
      <c r="B1554" s="3"/>
      <c r="C1554" s="106" t="s">
        <v>10640</v>
      </c>
      <c r="D1554" s="96"/>
      <c r="E1554" s="4" t="s">
        <v>10765</v>
      </c>
      <c r="F1554" s="97" t="str">
        <f>IFERROR(VLOOKUP(C1554,Sheet9!$A$1:$C$457,2,FALSE),"")</f>
        <v/>
      </c>
      <c r="G1554" s="98"/>
      <c r="H1554" s="5"/>
      <c r="I1554" s="99"/>
      <c r="J1554" s="100">
        <v>45210</v>
      </c>
      <c r="K1554" s="1">
        <f t="shared" si="67"/>
        <v>45269</v>
      </c>
      <c r="L1554" s="101"/>
      <c r="M1554" s="99" t="str">
        <f>IFERROR(VLOOKUP(C1554,Sheet9!$A$1:$C$457,3,FALSE),"")</f>
        <v/>
      </c>
      <c r="N1554" s="101">
        <v>0</v>
      </c>
      <c r="O1554" s="102"/>
      <c r="P1554" s="101"/>
      <c r="Q1554" s="103" t="s">
        <v>62</v>
      </c>
      <c r="R1554" s="104">
        <f t="shared" si="68"/>
        <v>0</v>
      </c>
    </row>
    <row r="1555" spans="1:18" s="6" customFormat="1" ht="12.75">
      <c r="A1555" s="117"/>
      <c r="B1555" s="3"/>
      <c r="C1555" s="106" t="s">
        <v>402</v>
      </c>
      <c r="D1555" s="96"/>
      <c r="E1555" s="4" t="s">
        <v>10765</v>
      </c>
      <c r="F1555" s="97" t="str">
        <f>IFERROR(VLOOKUP(C1555,Sheet9!$A$1:$C$457,2,FALSE),"")</f>
        <v/>
      </c>
      <c r="G1555" s="98"/>
      <c r="H1555" s="5"/>
      <c r="I1555" s="99"/>
      <c r="J1555" s="100">
        <v>45210</v>
      </c>
      <c r="K1555" s="1">
        <f t="shared" si="67"/>
        <v>45269</v>
      </c>
      <c r="L1555" s="101"/>
      <c r="M1555" s="99" t="str">
        <f>IFERROR(VLOOKUP(C1555,Sheet9!$A$1:$C$457,3,FALSE),"")</f>
        <v/>
      </c>
      <c r="N1555" s="101">
        <v>0</v>
      </c>
      <c r="O1555" s="102"/>
      <c r="P1555" s="101"/>
      <c r="Q1555" s="103" t="s">
        <v>62</v>
      </c>
      <c r="R1555" s="104">
        <f t="shared" si="68"/>
        <v>0</v>
      </c>
    </row>
    <row r="1556" spans="1:18" s="6" customFormat="1" ht="12.75">
      <c r="A1556" s="117"/>
      <c r="B1556" s="3"/>
      <c r="C1556" s="106" t="s">
        <v>10641</v>
      </c>
      <c r="D1556" s="96"/>
      <c r="E1556" s="4" t="s">
        <v>10765</v>
      </c>
      <c r="F1556" s="97" t="str">
        <f>IFERROR(VLOOKUP(C1556,Sheet9!$A$1:$C$457,2,FALSE),"")</f>
        <v/>
      </c>
      <c r="G1556" s="98"/>
      <c r="H1556" s="5"/>
      <c r="I1556" s="99"/>
      <c r="J1556" s="100">
        <v>45210</v>
      </c>
      <c r="K1556" s="1">
        <f t="shared" ref="K1556:K1619" si="69">59+J1556</f>
        <v>45269</v>
      </c>
      <c r="L1556" s="101"/>
      <c r="M1556" s="99" t="str">
        <f>IFERROR(VLOOKUP(C1556,Sheet9!$A$1:$C$457,3,FALSE),"")</f>
        <v/>
      </c>
      <c r="N1556" s="101">
        <v>0</v>
      </c>
      <c r="O1556" s="102"/>
      <c r="P1556" s="101"/>
      <c r="Q1556" s="103" t="s">
        <v>62</v>
      </c>
      <c r="R1556" s="104">
        <f t="shared" si="68"/>
        <v>0</v>
      </c>
    </row>
    <row r="1557" spans="1:18" s="6" customFormat="1" ht="12.75">
      <c r="A1557" s="117"/>
      <c r="B1557" s="3"/>
      <c r="C1557" s="106" t="s">
        <v>10642</v>
      </c>
      <c r="D1557" s="96"/>
      <c r="E1557" s="4" t="s">
        <v>10765</v>
      </c>
      <c r="F1557" s="97" t="str">
        <f>IFERROR(VLOOKUP(C1557,Sheet9!$A$1:$C$457,2,FALSE),"")</f>
        <v/>
      </c>
      <c r="G1557" s="98"/>
      <c r="H1557" s="5"/>
      <c r="I1557" s="99"/>
      <c r="J1557" s="100">
        <v>45210</v>
      </c>
      <c r="K1557" s="1">
        <f t="shared" si="69"/>
        <v>45269</v>
      </c>
      <c r="L1557" s="101"/>
      <c r="M1557" s="99" t="str">
        <f>IFERROR(VLOOKUP(C1557,Sheet9!$A$1:$C$457,3,FALSE),"")</f>
        <v/>
      </c>
      <c r="N1557" s="101">
        <v>0</v>
      </c>
      <c r="O1557" s="102"/>
      <c r="P1557" s="101"/>
      <c r="Q1557" s="103" t="s">
        <v>62</v>
      </c>
      <c r="R1557" s="104">
        <f t="shared" si="68"/>
        <v>0</v>
      </c>
    </row>
    <row r="1558" spans="1:18" s="6" customFormat="1" ht="12.75">
      <c r="A1558" s="117"/>
      <c r="B1558" s="3"/>
      <c r="C1558" s="106" t="s">
        <v>10643</v>
      </c>
      <c r="D1558" s="96"/>
      <c r="E1558" s="4" t="s">
        <v>10765</v>
      </c>
      <c r="F1558" s="97" t="str">
        <f>IFERROR(VLOOKUP(C1558,Sheet9!$A$1:$C$457,2,FALSE),"")</f>
        <v/>
      </c>
      <c r="G1558" s="98"/>
      <c r="H1558" s="5"/>
      <c r="I1558" s="99"/>
      <c r="J1558" s="100">
        <v>45210</v>
      </c>
      <c r="K1558" s="1">
        <f t="shared" si="69"/>
        <v>45269</v>
      </c>
      <c r="L1558" s="101"/>
      <c r="M1558" s="99" t="str">
        <f>IFERROR(VLOOKUP(C1558,Sheet9!$A$1:$C$457,3,FALSE),"")</f>
        <v/>
      </c>
      <c r="N1558" s="101">
        <v>0</v>
      </c>
      <c r="O1558" s="102"/>
      <c r="P1558" s="101"/>
      <c r="Q1558" s="103" t="s">
        <v>62</v>
      </c>
      <c r="R1558" s="104">
        <f t="shared" si="68"/>
        <v>0</v>
      </c>
    </row>
    <row r="1559" spans="1:18" s="6" customFormat="1" ht="12.75">
      <c r="A1559" s="117"/>
      <c r="B1559" s="3"/>
      <c r="C1559" s="106" t="s">
        <v>10644</v>
      </c>
      <c r="D1559" s="96"/>
      <c r="E1559" s="4" t="s">
        <v>10765</v>
      </c>
      <c r="F1559" s="97" t="str">
        <f>IFERROR(VLOOKUP(C1559,Sheet9!$A$1:$C$457,2,FALSE),"")</f>
        <v/>
      </c>
      <c r="G1559" s="98"/>
      <c r="H1559" s="5"/>
      <c r="I1559" s="99"/>
      <c r="J1559" s="100">
        <v>45210</v>
      </c>
      <c r="K1559" s="1">
        <f t="shared" si="69"/>
        <v>45269</v>
      </c>
      <c r="L1559" s="101"/>
      <c r="M1559" s="99" t="str">
        <f>IFERROR(VLOOKUP(C1559,Sheet9!$A$1:$C$457,3,FALSE),"")</f>
        <v/>
      </c>
      <c r="N1559" s="101">
        <v>0</v>
      </c>
      <c r="O1559" s="102"/>
      <c r="P1559" s="101"/>
      <c r="Q1559" s="103" t="s">
        <v>62</v>
      </c>
      <c r="R1559" s="104">
        <f t="shared" si="68"/>
        <v>0</v>
      </c>
    </row>
    <row r="1560" spans="1:18" s="6" customFormat="1" ht="12.75">
      <c r="A1560" s="117"/>
      <c r="B1560" s="3"/>
      <c r="C1560" s="106" t="s">
        <v>10645</v>
      </c>
      <c r="D1560" s="96"/>
      <c r="E1560" s="4" t="s">
        <v>10765</v>
      </c>
      <c r="F1560" s="97" t="str">
        <f>IFERROR(VLOOKUP(C1560,Sheet9!$A$1:$C$457,2,FALSE),"")</f>
        <v/>
      </c>
      <c r="G1560" s="98"/>
      <c r="H1560" s="5"/>
      <c r="I1560" s="99"/>
      <c r="J1560" s="100">
        <v>45210</v>
      </c>
      <c r="K1560" s="1">
        <f t="shared" si="69"/>
        <v>45269</v>
      </c>
      <c r="L1560" s="101"/>
      <c r="M1560" s="99" t="str">
        <f>IFERROR(VLOOKUP(C1560,Sheet9!$A$1:$C$457,3,FALSE),"")</f>
        <v/>
      </c>
      <c r="N1560" s="101">
        <v>0</v>
      </c>
      <c r="O1560" s="102"/>
      <c r="P1560" s="101"/>
      <c r="Q1560" s="103" t="s">
        <v>62</v>
      </c>
      <c r="R1560" s="104">
        <f t="shared" si="68"/>
        <v>0</v>
      </c>
    </row>
    <row r="1561" spans="1:18" s="6" customFormat="1" ht="12.75">
      <c r="A1561" s="117"/>
      <c r="B1561" s="3"/>
      <c r="C1561" s="106" t="s">
        <v>10646</v>
      </c>
      <c r="D1561" s="96"/>
      <c r="E1561" s="4" t="s">
        <v>10765</v>
      </c>
      <c r="F1561" s="97" t="str">
        <f>IFERROR(VLOOKUP(C1561,Sheet9!$A$1:$C$457,2,FALSE),"")</f>
        <v/>
      </c>
      <c r="G1561" s="98"/>
      <c r="H1561" s="5"/>
      <c r="I1561" s="99"/>
      <c r="J1561" s="100">
        <v>45210</v>
      </c>
      <c r="K1561" s="1">
        <f t="shared" si="69"/>
        <v>45269</v>
      </c>
      <c r="L1561" s="101"/>
      <c r="M1561" s="99" t="str">
        <f>IFERROR(VLOOKUP(C1561,Sheet9!$A$1:$C$457,3,FALSE),"")</f>
        <v/>
      </c>
      <c r="N1561" s="101">
        <v>0</v>
      </c>
      <c r="O1561" s="102"/>
      <c r="P1561" s="101"/>
      <c r="Q1561" s="103" t="s">
        <v>62</v>
      </c>
      <c r="R1561" s="104">
        <f t="shared" si="68"/>
        <v>0</v>
      </c>
    </row>
    <row r="1562" spans="1:18" s="6" customFormat="1" ht="12.75">
      <c r="A1562" s="117"/>
      <c r="B1562" s="3"/>
      <c r="C1562" s="106" t="s">
        <v>2114</v>
      </c>
      <c r="D1562" s="96"/>
      <c r="E1562" s="4" t="s">
        <v>10765</v>
      </c>
      <c r="F1562" s="97" t="str">
        <f>IFERROR(VLOOKUP(C1562,Sheet9!$A$1:$C$457,2,FALSE),"")</f>
        <v/>
      </c>
      <c r="G1562" s="98"/>
      <c r="H1562" s="5"/>
      <c r="I1562" s="99"/>
      <c r="J1562" s="100">
        <v>45210</v>
      </c>
      <c r="K1562" s="1">
        <f t="shared" si="69"/>
        <v>45269</v>
      </c>
      <c r="L1562" s="101"/>
      <c r="M1562" s="99" t="str">
        <f>IFERROR(VLOOKUP(C1562,Sheet9!$A$1:$C$457,3,FALSE),"")</f>
        <v/>
      </c>
      <c r="N1562" s="101">
        <v>0</v>
      </c>
      <c r="O1562" s="102"/>
      <c r="P1562" s="101"/>
      <c r="Q1562" s="103" t="s">
        <v>62</v>
      </c>
      <c r="R1562" s="104">
        <f t="shared" si="68"/>
        <v>0</v>
      </c>
    </row>
    <row r="1563" spans="1:18" s="6" customFormat="1" ht="12.75">
      <c r="A1563" s="117"/>
      <c r="B1563" s="3"/>
      <c r="C1563" s="106" t="s">
        <v>10647</v>
      </c>
      <c r="D1563" s="96"/>
      <c r="E1563" s="4" t="s">
        <v>10765</v>
      </c>
      <c r="F1563" s="97" t="str">
        <f>IFERROR(VLOOKUP(C1563,Sheet9!$A$1:$C$457,2,FALSE),"")</f>
        <v/>
      </c>
      <c r="G1563" s="98"/>
      <c r="H1563" s="5"/>
      <c r="I1563" s="99"/>
      <c r="J1563" s="100">
        <v>45210</v>
      </c>
      <c r="K1563" s="1">
        <f t="shared" si="69"/>
        <v>45269</v>
      </c>
      <c r="L1563" s="101"/>
      <c r="M1563" s="99" t="str">
        <f>IFERROR(VLOOKUP(C1563,Sheet9!$A$1:$C$457,3,FALSE),"")</f>
        <v/>
      </c>
      <c r="N1563" s="101">
        <v>0</v>
      </c>
      <c r="O1563" s="102"/>
      <c r="P1563" s="101"/>
      <c r="Q1563" s="103" t="s">
        <v>62</v>
      </c>
      <c r="R1563" s="104">
        <f t="shared" si="68"/>
        <v>0</v>
      </c>
    </row>
    <row r="1564" spans="1:18" s="6" customFormat="1" ht="12.75">
      <c r="A1564" s="117"/>
      <c r="B1564" s="3"/>
      <c r="C1564" s="106" t="s">
        <v>10648</v>
      </c>
      <c r="D1564" s="96"/>
      <c r="E1564" s="4" t="s">
        <v>10765</v>
      </c>
      <c r="F1564" s="97" t="str">
        <f>IFERROR(VLOOKUP(C1564,Sheet9!$A$1:$C$457,2,FALSE),"")</f>
        <v/>
      </c>
      <c r="G1564" s="98"/>
      <c r="H1564" s="5"/>
      <c r="I1564" s="99"/>
      <c r="J1564" s="100">
        <v>45210</v>
      </c>
      <c r="K1564" s="1">
        <f t="shared" si="69"/>
        <v>45269</v>
      </c>
      <c r="L1564" s="101"/>
      <c r="M1564" s="99" t="str">
        <f>IFERROR(VLOOKUP(C1564,Sheet9!$A$1:$C$457,3,FALSE),"")</f>
        <v/>
      </c>
      <c r="N1564" s="101">
        <v>0</v>
      </c>
      <c r="O1564" s="102"/>
      <c r="P1564" s="101"/>
      <c r="Q1564" s="103" t="s">
        <v>62</v>
      </c>
      <c r="R1564" s="104">
        <f t="shared" si="68"/>
        <v>0</v>
      </c>
    </row>
    <row r="1565" spans="1:18" s="6" customFormat="1" ht="12.75">
      <c r="A1565" s="117"/>
      <c r="B1565" s="3"/>
      <c r="C1565" s="106" t="s">
        <v>10649</v>
      </c>
      <c r="D1565" s="96"/>
      <c r="E1565" s="4" t="s">
        <v>10765</v>
      </c>
      <c r="F1565" s="97" t="str">
        <f>IFERROR(VLOOKUP(C1565,Sheet9!$A$1:$C$457,2,FALSE),"")</f>
        <v/>
      </c>
      <c r="G1565" s="98"/>
      <c r="H1565" s="5"/>
      <c r="I1565" s="99"/>
      <c r="J1565" s="100">
        <v>45210</v>
      </c>
      <c r="K1565" s="1">
        <f t="shared" si="69"/>
        <v>45269</v>
      </c>
      <c r="L1565" s="101"/>
      <c r="M1565" s="99" t="str">
        <f>IFERROR(VLOOKUP(C1565,Sheet9!$A$1:$C$457,3,FALSE),"")</f>
        <v/>
      </c>
      <c r="N1565" s="101">
        <v>0</v>
      </c>
      <c r="O1565" s="102"/>
      <c r="P1565" s="101"/>
      <c r="Q1565" s="103" t="s">
        <v>62</v>
      </c>
      <c r="R1565" s="104">
        <f t="shared" si="68"/>
        <v>0</v>
      </c>
    </row>
    <row r="1566" spans="1:18" s="6" customFormat="1" ht="12.75">
      <c r="A1566" s="117"/>
      <c r="B1566" s="3"/>
      <c r="C1566" s="106" t="s">
        <v>10650</v>
      </c>
      <c r="D1566" s="96"/>
      <c r="E1566" s="4" t="s">
        <v>10765</v>
      </c>
      <c r="F1566" s="97" t="str">
        <f>IFERROR(VLOOKUP(C1566,Sheet9!$A$1:$C$457,2,FALSE),"")</f>
        <v/>
      </c>
      <c r="G1566" s="98"/>
      <c r="H1566" s="5"/>
      <c r="I1566" s="99"/>
      <c r="J1566" s="100">
        <v>45210</v>
      </c>
      <c r="K1566" s="1">
        <f t="shared" si="69"/>
        <v>45269</v>
      </c>
      <c r="L1566" s="101"/>
      <c r="M1566" s="99" t="str">
        <f>IFERROR(VLOOKUP(C1566,Sheet9!$A$1:$C$457,3,FALSE),"")</f>
        <v/>
      </c>
      <c r="N1566" s="101">
        <v>0</v>
      </c>
      <c r="O1566" s="102"/>
      <c r="P1566" s="101"/>
      <c r="Q1566" s="103" t="s">
        <v>62</v>
      </c>
      <c r="R1566" s="104">
        <f t="shared" si="68"/>
        <v>0</v>
      </c>
    </row>
    <row r="1567" spans="1:18" s="6" customFormat="1" ht="12.75">
      <c r="A1567" s="117"/>
      <c r="B1567" s="3"/>
      <c r="C1567" s="106" t="s">
        <v>10651</v>
      </c>
      <c r="D1567" s="96"/>
      <c r="E1567" s="4" t="s">
        <v>10765</v>
      </c>
      <c r="F1567" s="97" t="str">
        <f>IFERROR(VLOOKUP(C1567,Sheet9!$A$1:$C$457,2,FALSE),"")</f>
        <v/>
      </c>
      <c r="G1567" s="98"/>
      <c r="H1567" s="5"/>
      <c r="I1567" s="99"/>
      <c r="J1567" s="100">
        <v>45210</v>
      </c>
      <c r="K1567" s="1">
        <f t="shared" si="69"/>
        <v>45269</v>
      </c>
      <c r="L1567" s="101"/>
      <c r="M1567" s="99" t="str">
        <f>IFERROR(VLOOKUP(C1567,Sheet9!$A$1:$C$457,3,FALSE),"")</f>
        <v/>
      </c>
      <c r="N1567" s="101">
        <v>0</v>
      </c>
      <c r="O1567" s="102"/>
      <c r="P1567" s="101"/>
      <c r="Q1567" s="103" t="s">
        <v>62</v>
      </c>
      <c r="R1567" s="104">
        <f t="shared" si="68"/>
        <v>0</v>
      </c>
    </row>
    <row r="1568" spans="1:18" s="6" customFormat="1" ht="12.75">
      <c r="A1568" s="117"/>
      <c r="B1568" s="3"/>
      <c r="C1568" s="106" t="s">
        <v>10652</v>
      </c>
      <c r="D1568" s="96"/>
      <c r="E1568" s="4" t="s">
        <v>10765</v>
      </c>
      <c r="F1568" s="97" t="str">
        <f>IFERROR(VLOOKUP(C1568,Sheet9!$A$1:$C$457,2,FALSE),"")</f>
        <v/>
      </c>
      <c r="G1568" s="98"/>
      <c r="H1568" s="5"/>
      <c r="I1568" s="99"/>
      <c r="J1568" s="100">
        <v>45210</v>
      </c>
      <c r="K1568" s="1">
        <f t="shared" si="69"/>
        <v>45269</v>
      </c>
      <c r="L1568" s="101"/>
      <c r="M1568" s="99" t="str">
        <f>IFERROR(VLOOKUP(C1568,Sheet9!$A$1:$C$457,3,FALSE),"")</f>
        <v/>
      </c>
      <c r="N1568" s="101">
        <v>0</v>
      </c>
      <c r="O1568" s="102"/>
      <c r="P1568" s="101"/>
      <c r="Q1568" s="103" t="s">
        <v>62</v>
      </c>
      <c r="R1568" s="104">
        <f t="shared" si="68"/>
        <v>0</v>
      </c>
    </row>
    <row r="1569" spans="1:18" s="6" customFormat="1" ht="12.75">
      <c r="A1569" s="117"/>
      <c r="B1569" s="3"/>
      <c r="C1569" s="106" t="s">
        <v>10653</v>
      </c>
      <c r="D1569" s="96"/>
      <c r="E1569" s="4" t="s">
        <v>10765</v>
      </c>
      <c r="F1569" s="97" t="str">
        <f>IFERROR(VLOOKUP(C1569,Sheet9!$A$1:$C$457,2,FALSE),"")</f>
        <v/>
      </c>
      <c r="G1569" s="98"/>
      <c r="H1569" s="5"/>
      <c r="I1569" s="99"/>
      <c r="J1569" s="100">
        <v>45210</v>
      </c>
      <c r="K1569" s="1">
        <f t="shared" si="69"/>
        <v>45269</v>
      </c>
      <c r="L1569" s="101"/>
      <c r="M1569" s="99" t="str">
        <f>IFERROR(VLOOKUP(C1569,Sheet9!$A$1:$C$457,3,FALSE),"")</f>
        <v/>
      </c>
      <c r="N1569" s="101">
        <v>0</v>
      </c>
      <c r="O1569" s="102"/>
      <c r="P1569" s="101"/>
      <c r="Q1569" s="103" t="s">
        <v>62</v>
      </c>
      <c r="R1569" s="104">
        <f t="shared" si="68"/>
        <v>0</v>
      </c>
    </row>
    <row r="1570" spans="1:18" s="6" customFormat="1" ht="12.75">
      <c r="A1570" s="117"/>
      <c r="B1570" s="3"/>
      <c r="C1570" s="106" t="s">
        <v>10654</v>
      </c>
      <c r="D1570" s="96"/>
      <c r="E1570" s="4" t="s">
        <v>10765</v>
      </c>
      <c r="F1570" s="97" t="str">
        <f>IFERROR(VLOOKUP(C1570,Sheet9!$A$1:$C$457,2,FALSE),"")</f>
        <v/>
      </c>
      <c r="G1570" s="98"/>
      <c r="H1570" s="5"/>
      <c r="I1570" s="99"/>
      <c r="J1570" s="100">
        <v>45210</v>
      </c>
      <c r="K1570" s="1">
        <f t="shared" si="69"/>
        <v>45269</v>
      </c>
      <c r="L1570" s="101"/>
      <c r="M1570" s="99" t="str">
        <f>IFERROR(VLOOKUP(C1570,Sheet9!$A$1:$C$457,3,FALSE),"")</f>
        <v/>
      </c>
      <c r="N1570" s="101">
        <v>0</v>
      </c>
      <c r="O1570" s="102"/>
      <c r="P1570" s="101"/>
      <c r="Q1570" s="103" t="s">
        <v>62</v>
      </c>
      <c r="R1570" s="104">
        <f t="shared" si="68"/>
        <v>0</v>
      </c>
    </row>
    <row r="1571" spans="1:18" s="6" customFormat="1" ht="12.75">
      <c r="A1571" s="117"/>
      <c r="B1571" s="3"/>
      <c r="C1571" s="106" t="s">
        <v>10655</v>
      </c>
      <c r="D1571" s="96"/>
      <c r="E1571" s="4" t="s">
        <v>10765</v>
      </c>
      <c r="F1571" s="97" t="str">
        <f>IFERROR(VLOOKUP(C1571,Sheet9!$A$1:$C$457,2,FALSE),"")</f>
        <v/>
      </c>
      <c r="G1571" s="98"/>
      <c r="H1571" s="5"/>
      <c r="I1571" s="99"/>
      <c r="J1571" s="100">
        <v>45210</v>
      </c>
      <c r="K1571" s="1">
        <f t="shared" si="69"/>
        <v>45269</v>
      </c>
      <c r="L1571" s="101"/>
      <c r="M1571" s="99" t="str">
        <f>IFERROR(VLOOKUP(C1571,Sheet9!$A$1:$C$457,3,FALSE),"")</f>
        <v/>
      </c>
      <c r="N1571" s="101">
        <v>0</v>
      </c>
      <c r="O1571" s="102"/>
      <c r="P1571" s="101"/>
      <c r="Q1571" s="103" t="s">
        <v>62</v>
      </c>
      <c r="R1571" s="104">
        <f t="shared" si="68"/>
        <v>0</v>
      </c>
    </row>
    <row r="1572" spans="1:18" s="6" customFormat="1" ht="12.75">
      <c r="A1572" s="117"/>
      <c r="B1572" s="3"/>
      <c r="C1572" s="106" t="s">
        <v>10656</v>
      </c>
      <c r="D1572" s="96"/>
      <c r="E1572" s="4" t="s">
        <v>10765</v>
      </c>
      <c r="F1572" s="97" t="str">
        <f>IFERROR(VLOOKUP(C1572,Sheet9!$A$1:$C$457,2,FALSE),"")</f>
        <v/>
      </c>
      <c r="G1572" s="98"/>
      <c r="H1572" s="5"/>
      <c r="I1572" s="99"/>
      <c r="J1572" s="100">
        <v>45210</v>
      </c>
      <c r="K1572" s="1">
        <f t="shared" si="69"/>
        <v>45269</v>
      </c>
      <c r="L1572" s="101"/>
      <c r="M1572" s="99" t="str">
        <f>IFERROR(VLOOKUP(C1572,Sheet9!$A$1:$C$457,3,FALSE),"")</f>
        <v/>
      </c>
      <c r="N1572" s="101">
        <v>0</v>
      </c>
      <c r="O1572" s="102"/>
      <c r="P1572" s="101"/>
      <c r="Q1572" s="103" t="s">
        <v>62</v>
      </c>
      <c r="R1572" s="104">
        <f t="shared" si="68"/>
        <v>0</v>
      </c>
    </row>
    <row r="1573" spans="1:18" s="6" customFormat="1" ht="12.75">
      <c r="A1573" s="117"/>
      <c r="B1573" s="3"/>
      <c r="C1573" s="106" t="s">
        <v>10657</v>
      </c>
      <c r="D1573" s="96"/>
      <c r="E1573" s="4" t="s">
        <v>10765</v>
      </c>
      <c r="F1573" s="97" t="str">
        <f>IFERROR(VLOOKUP(C1573,Sheet9!$A$1:$C$457,2,FALSE),"")</f>
        <v/>
      </c>
      <c r="G1573" s="98"/>
      <c r="H1573" s="5"/>
      <c r="I1573" s="99"/>
      <c r="J1573" s="100">
        <v>45210</v>
      </c>
      <c r="K1573" s="1">
        <f t="shared" si="69"/>
        <v>45269</v>
      </c>
      <c r="L1573" s="101"/>
      <c r="M1573" s="99" t="str">
        <f>IFERROR(VLOOKUP(C1573,Sheet9!$A$1:$C$457,3,FALSE),"")</f>
        <v/>
      </c>
      <c r="N1573" s="101">
        <v>0</v>
      </c>
      <c r="O1573" s="102"/>
      <c r="P1573" s="101"/>
      <c r="Q1573" s="103" t="s">
        <v>62</v>
      </c>
      <c r="R1573" s="104">
        <f t="shared" si="68"/>
        <v>0</v>
      </c>
    </row>
    <row r="1574" spans="1:18" s="6" customFormat="1" ht="12.75">
      <c r="A1574" s="117"/>
      <c r="B1574" s="3"/>
      <c r="C1574" s="106" t="s">
        <v>10658</v>
      </c>
      <c r="D1574" s="96"/>
      <c r="E1574" s="4" t="s">
        <v>10765</v>
      </c>
      <c r="F1574" s="97" t="str">
        <f>IFERROR(VLOOKUP(C1574,Sheet9!$A$1:$C$457,2,FALSE),"")</f>
        <v/>
      </c>
      <c r="G1574" s="98"/>
      <c r="H1574" s="5"/>
      <c r="I1574" s="99"/>
      <c r="J1574" s="100">
        <v>45210</v>
      </c>
      <c r="K1574" s="1">
        <f t="shared" si="69"/>
        <v>45269</v>
      </c>
      <c r="L1574" s="101"/>
      <c r="M1574" s="99" t="str">
        <f>IFERROR(VLOOKUP(C1574,Sheet9!$A$1:$C$457,3,FALSE),"")</f>
        <v/>
      </c>
      <c r="N1574" s="101">
        <v>0</v>
      </c>
      <c r="O1574" s="102"/>
      <c r="P1574" s="101"/>
      <c r="Q1574" s="103" t="s">
        <v>62</v>
      </c>
      <c r="R1574" s="104">
        <f t="shared" si="68"/>
        <v>0</v>
      </c>
    </row>
    <row r="1575" spans="1:18" s="6" customFormat="1" ht="12.75">
      <c r="A1575" s="117"/>
      <c r="B1575" s="3"/>
      <c r="C1575" s="106" t="s">
        <v>8328</v>
      </c>
      <c r="D1575" s="96"/>
      <c r="E1575" s="4" t="s">
        <v>10765</v>
      </c>
      <c r="F1575" s="97" t="str">
        <f>IFERROR(VLOOKUP(C1575,Sheet9!$A$1:$C$457,2,FALSE),"")</f>
        <v/>
      </c>
      <c r="G1575" s="98"/>
      <c r="H1575" s="5"/>
      <c r="I1575" s="99"/>
      <c r="J1575" s="100">
        <v>45210</v>
      </c>
      <c r="K1575" s="1">
        <f t="shared" si="69"/>
        <v>45269</v>
      </c>
      <c r="L1575" s="101"/>
      <c r="M1575" s="99" t="str">
        <f>IFERROR(VLOOKUP(C1575,Sheet9!$A$1:$C$457,3,FALSE),"")</f>
        <v/>
      </c>
      <c r="N1575" s="101">
        <v>0</v>
      </c>
      <c r="O1575" s="102"/>
      <c r="P1575" s="101"/>
      <c r="Q1575" s="103" t="s">
        <v>62</v>
      </c>
      <c r="R1575" s="104">
        <f t="shared" si="68"/>
        <v>0</v>
      </c>
    </row>
    <row r="1576" spans="1:18" s="6" customFormat="1" ht="12.75">
      <c r="A1576" s="117"/>
      <c r="B1576" s="3"/>
      <c r="C1576" s="106" t="s">
        <v>10659</v>
      </c>
      <c r="D1576" s="96"/>
      <c r="E1576" s="4" t="s">
        <v>10765</v>
      </c>
      <c r="F1576" s="97" t="str">
        <f>IFERROR(VLOOKUP(C1576,Sheet9!$A$1:$C$457,2,FALSE),"")</f>
        <v/>
      </c>
      <c r="G1576" s="98"/>
      <c r="H1576" s="5"/>
      <c r="I1576" s="99"/>
      <c r="J1576" s="100">
        <v>45210</v>
      </c>
      <c r="K1576" s="1">
        <f t="shared" si="69"/>
        <v>45269</v>
      </c>
      <c r="L1576" s="101"/>
      <c r="M1576" s="99" t="str">
        <f>IFERROR(VLOOKUP(C1576,Sheet9!$A$1:$C$457,3,FALSE),"")</f>
        <v/>
      </c>
      <c r="N1576" s="101">
        <v>0</v>
      </c>
      <c r="O1576" s="102"/>
      <c r="P1576" s="101"/>
      <c r="Q1576" s="103" t="s">
        <v>62</v>
      </c>
      <c r="R1576" s="104">
        <f t="shared" si="68"/>
        <v>0</v>
      </c>
    </row>
    <row r="1577" spans="1:18" s="6" customFormat="1" ht="12.75">
      <c r="A1577" s="117"/>
      <c r="B1577" s="3"/>
      <c r="C1577" s="106" t="s">
        <v>10660</v>
      </c>
      <c r="D1577" s="96"/>
      <c r="E1577" s="4" t="s">
        <v>10765</v>
      </c>
      <c r="F1577" s="97" t="str">
        <f>IFERROR(VLOOKUP(C1577,Sheet9!$A$1:$C$457,2,FALSE),"")</f>
        <v/>
      </c>
      <c r="G1577" s="98"/>
      <c r="H1577" s="5"/>
      <c r="I1577" s="99"/>
      <c r="J1577" s="100">
        <v>45210</v>
      </c>
      <c r="K1577" s="1">
        <f t="shared" si="69"/>
        <v>45269</v>
      </c>
      <c r="L1577" s="101"/>
      <c r="M1577" s="99" t="str">
        <f>IFERROR(VLOOKUP(C1577,Sheet9!$A$1:$C$457,3,FALSE),"")</f>
        <v/>
      </c>
      <c r="N1577" s="101">
        <v>0</v>
      </c>
      <c r="O1577" s="102"/>
      <c r="P1577" s="101"/>
      <c r="Q1577" s="103" t="s">
        <v>62</v>
      </c>
      <c r="R1577" s="104">
        <f t="shared" si="68"/>
        <v>0</v>
      </c>
    </row>
    <row r="1578" spans="1:18" s="6" customFormat="1" ht="12.75">
      <c r="A1578" s="117"/>
      <c r="B1578" s="3"/>
      <c r="C1578" s="106" t="s">
        <v>10661</v>
      </c>
      <c r="D1578" s="96"/>
      <c r="E1578" s="4" t="s">
        <v>10765</v>
      </c>
      <c r="F1578" s="97" t="str">
        <f>IFERROR(VLOOKUP(C1578,Sheet9!$A$1:$C$457,2,FALSE),"")</f>
        <v/>
      </c>
      <c r="G1578" s="98"/>
      <c r="H1578" s="5"/>
      <c r="I1578" s="99"/>
      <c r="J1578" s="100">
        <v>45210</v>
      </c>
      <c r="K1578" s="1">
        <f t="shared" si="69"/>
        <v>45269</v>
      </c>
      <c r="L1578" s="101"/>
      <c r="M1578" s="99" t="str">
        <f>IFERROR(VLOOKUP(C1578,Sheet9!$A$1:$C$457,3,FALSE),"")</f>
        <v/>
      </c>
      <c r="N1578" s="101">
        <v>0</v>
      </c>
      <c r="O1578" s="102"/>
      <c r="P1578" s="101"/>
      <c r="Q1578" s="103" t="s">
        <v>62</v>
      </c>
      <c r="R1578" s="104">
        <f t="shared" si="68"/>
        <v>0</v>
      </c>
    </row>
    <row r="1579" spans="1:18" s="6" customFormat="1" ht="12.75">
      <c r="A1579" s="117"/>
      <c r="B1579" s="3"/>
      <c r="C1579" s="106" t="s">
        <v>10662</v>
      </c>
      <c r="D1579" s="96"/>
      <c r="E1579" s="4" t="s">
        <v>10765</v>
      </c>
      <c r="F1579" s="97" t="str">
        <f>IFERROR(VLOOKUP(C1579,Sheet9!$A$1:$C$457,2,FALSE),"")</f>
        <v/>
      </c>
      <c r="G1579" s="98"/>
      <c r="H1579" s="5"/>
      <c r="I1579" s="99"/>
      <c r="J1579" s="100">
        <v>45210</v>
      </c>
      <c r="K1579" s="1">
        <f t="shared" si="69"/>
        <v>45269</v>
      </c>
      <c r="L1579" s="101"/>
      <c r="M1579" s="99" t="str">
        <f>IFERROR(VLOOKUP(C1579,Sheet9!$A$1:$C$457,3,FALSE),"")</f>
        <v/>
      </c>
      <c r="N1579" s="101">
        <v>0</v>
      </c>
      <c r="O1579" s="102"/>
      <c r="P1579" s="101"/>
      <c r="Q1579" s="103" t="s">
        <v>62</v>
      </c>
      <c r="R1579" s="104">
        <f t="shared" si="68"/>
        <v>0</v>
      </c>
    </row>
    <row r="1580" spans="1:18" s="6" customFormat="1" ht="12.75">
      <c r="A1580" s="117"/>
      <c r="B1580" s="3"/>
      <c r="C1580" s="106" t="s">
        <v>10663</v>
      </c>
      <c r="D1580" s="96"/>
      <c r="E1580" s="4" t="s">
        <v>10765</v>
      </c>
      <c r="F1580" s="97" t="str">
        <f>IFERROR(VLOOKUP(C1580,Sheet9!$A$1:$C$457,2,FALSE),"")</f>
        <v/>
      </c>
      <c r="G1580" s="98"/>
      <c r="H1580" s="5"/>
      <c r="I1580" s="99"/>
      <c r="J1580" s="100">
        <v>45210</v>
      </c>
      <c r="K1580" s="1">
        <f t="shared" si="69"/>
        <v>45269</v>
      </c>
      <c r="L1580" s="101"/>
      <c r="M1580" s="99" t="str">
        <f>IFERROR(VLOOKUP(C1580,Sheet9!$A$1:$C$457,3,FALSE),"")</f>
        <v/>
      </c>
      <c r="N1580" s="101">
        <v>0</v>
      </c>
      <c r="O1580" s="102"/>
      <c r="P1580" s="101"/>
      <c r="Q1580" s="103" t="s">
        <v>62</v>
      </c>
      <c r="R1580" s="104">
        <f t="shared" si="68"/>
        <v>0</v>
      </c>
    </row>
    <row r="1581" spans="1:18" s="6" customFormat="1" ht="12.75">
      <c r="A1581" s="117"/>
      <c r="B1581" s="3"/>
      <c r="C1581" s="106" t="s">
        <v>10664</v>
      </c>
      <c r="D1581" s="96"/>
      <c r="E1581" s="4" t="s">
        <v>10765</v>
      </c>
      <c r="F1581" s="97" t="str">
        <f>IFERROR(VLOOKUP(C1581,Sheet9!$A$1:$C$457,2,FALSE),"")</f>
        <v/>
      </c>
      <c r="G1581" s="98"/>
      <c r="H1581" s="5"/>
      <c r="I1581" s="99"/>
      <c r="J1581" s="100">
        <v>45210</v>
      </c>
      <c r="K1581" s="1">
        <f t="shared" si="69"/>
        <v>45269</v>
      </c>
      <c r="L1581" s="101"/>
      <c r="M1581" s="99" t="str">
        <f>IFERROR(VLOOKUP(C1581,Sheet9!$A$1:$C$457,3,FALSE),"")</f>
        <v/>
      </c>
      <c r="N1581" s="101">
        <v>0</v>
      </c>
      <c r="O1581" s="102"/>
      <c r="P1581" s="101"/>
      <c r="Q1581" s="103" t="s">
        <v>62</v>
      </c>
      <c r="R1581" s="104">
        <f t="shared" si="68"/>
        <v>0</v>
      </c>
    </row>
    <row r="1582" spans="1:18" s="6" customFormat="1" ht="12.75">
      <c r="A1582" s="117"/>
      <c r="B1582" s="3"/>
      <c r="C1582" s="106" t="s">
        <v>10665</v>
      </c>
      <c r="D1582" s="96"/>
      <c r="E1582" s="4" t="s">
        <v>10765</v>
      </c>
      <c r="F1582" s="97" t="str">
        <f>IFERROR(VLOOKUP(C1582,Sheet9!$A$1:$C$457,2,FALSE),"")</f>
        <v/>
      </c>
      <c r="G1582" s="98"/>
      <c r="H1582" s="5"/>
      <c r="I1582" s="99"/>
      <c r="J1582" s="100">
        <v>45210</v>
      </c>
      <c r="K1582" s="1">
        <f t="shared" si="69"/>
        <v>45269</v>
      </c>
      <c r="L1582" s="101"/>
      <c r="M1582" s="99" t="str">
        <f>IFERROR(VLOOKUP(C1582,Sheet9!$A$1:$C$457,3,FALSE),"")</f>
        <v/>
      </c>
      <c r="N1582" s="101">
        <v>0</v>
      </c>
      <c r="O1582" s="102"/>
      <c r="P1582" s="101"/>
      <c r="Q1582" s="103" t="s">
        <v>62</v>
      </c>
      <c r="R1582" s="104">
        <f t="shared" si="68"/>
        <v>0</v>
      </c>
    </row>
    <row r="1583" spans="1:18" s="6" customFormat="1" ht="12.75">
      <c r="A1583" s="117"/>
      <c r="B1583" s="3"/>
      <c r="C1583" s="106" t="s">
        <v>10666</v>
      </c>
      <c r="D1583" s="96"/>
      <c r="E1583" s="4" t="s">
        <v>10765</v>
      </c>
      <c r="F1583" s="97" t="str">
        <f>IFERROR(VLOOKUP(C1583,Sheet9!$A$1:$C$457,2,FALSE),"")</f>
        <v/>
      </c>
      <c r="G1583" s="98"/>
      <c r="H1583" s="5"/>
      <c r="I1583" s="99"/>
      <c r="J1583" s="100">
        <v>45210</v>
      </c>
      <c r="K1583" s="1">
        <f t="shared" si="69"/>
        <v>45269</v>
      </c>
      <c r="L1583" s="101"/>
      <c r="M1583" s="99" t="str">
        <f>IFERROR(VLOOKUP(C1583,Sheet9!$A$1:$C$457,3,FALSE),"")</f>
        <v/>
      </c>
      <c r="N1583" s="101">
        <v>0</v>
      </c>
      <c r="O1583" s="102"/>
      <c r="P1583" s="101"/>
      <c r="Q1583" s="103" t="s">
        <v>62</v>
      </c>
      <c r="R1583" s="104">
        <f t="shared" si="68"/>
        <v>0</v>
      </c>
    </row>
    <row r="1584" spans="1:18" s="6" customFormat="1" ht="12.75">
      <c r="A1584" s="117"/>
      <c r="B1584" s="3"/>
      <c r="C1584" s="106" t="s">
        <v>137</v>
      </c>
      <c r="D1584" s="96"/>
      <c r="E1584" s="4" t="s">
        <v>10765</v>
      </c>
      <c r="F1584" s="97" t="str">
        <f>IFERROR(VLOOKUP(C1584,Sheet9!$A$1:$C$457,2,FALSE),"")</f>
        <v/>
      </c>
      <c r="G1584" s="98"/>
      <c r="H1584" s="5"/>
      <c r="I1584" s="99"/>
      <c r="J1584" s="100">
        <v>45210</v>
      </c>
      <c r="K1584" s="1">
        <f t="shared" si="69"/>
        <v>45269</v>
      </c>
      <c r="L1584" s="101"/>
      <c r="M1584" s="99" t="str">
        <f>IFERROR(VLOOKUP(C1584,Sheet9!$A$1:$C$457,3,FALSE),"")</f>
        <v/>
      </c>
      <c r="N1584" s="101">
        <v>0</v>
      </c>
      <c r="O1584" s="102"/>
      <c r="P1584" s="101"/>
      <c r="Q1584" s="103" t="s">
        <v>62</v>
      </c>
      <c r="R1584" s="104">
        <f t="shared" si="68"/>
        <v>0</v>
      </c>
    </row>
    <row r="1585" spans="1:18" s="6" customFormat="1" ht="12.75">
      <c r="A1585" s="117"/>
      <c r="B1585" s="3"/>
      <c r="C1585" s="106" t="s">
        <v>10667</v>
      </c>
      <c r="D1585" s="96"/>
      <c r="E1585" s="4" t="s">
        <v>10765</v>
      </c>
      <c r="F1585" s="97" t="str">
        <f>IFERROR(VLOOKUP(C1585,Sheet9!$A$1:$C$457,2,FALSE),"")</f>
        <v/>
      </c>
      <c r="G1585" s="98"/>
      <c r="H1585" s="5"/>
      <c r="I1585" s="99"/>
      <c r="J1585" s="100">
        <v>45210</v>
      </c>
      <c r="K1585" s="1">
        <f t="shared" si="69"/>
        <v>45269</v>
      </c>
      <c r="L1585" s="101"/>
      <c r="M1585" s="99" t="str">
        <f>IFERROR(VLOOKUP(C1585,Sheet9!$A$1:$C$457,3,FALSE),"")</f>
        <v/>
      </c>
      <c r="N1585" s="101">
        <v>0</v>
      </c>
      <c r="O1585" s="102"/>
      <c r="P1585" s="101"/>
      <c r="Q1585" s="103" t="s">
        <v>62</v>
      </c>
      <c r="R1585" s="104">
        <f t="shared" si="68"/>
        <v>0</v>
      </c>
    </row>
    <row r="1586" spans="1:18" s="6" customFormat="1" ht="12.75">
      <c r="A1586" s="117"/>
      <c r="B1586" s="3"/>
      <c r="C1586" s="106" t="s">
        <v>10668</v>
      </c>
      <c r="D1586" s="96"/>
      <c r="E1586" s="4" t="s">
        <v>10765</v>
      </c>
      <c r="F1586" s="97" t="str">
        <f>IFERROR(VLOOKUP(C1586,Sheet9!$A$1:$C$457,2,FALSE),"")</f>
        <v/>
      </c>
      <c r="G1586" s="98"/>
      <c r="H1586" s="5"/>
      <c r="I1586" s="99"/>
      <c r="J1586" s="100">
        <v>45210</v>
      </c>
      <c r="K1586" s="1">
        <f t="shared" si="69"/>
        <v>45269</v>
      </c>
      <c r="L1586" s="101"/>
      <c r="M1586" s="99" t="str">
        <f>IFERROR(VLOOKUP(C1586,Sheet9!$A$1:$C$457,3,FALSE),"")</f>
        <v/>
      </c>
      <c r="N1586" s="101">
        <v>0</v>
      </c>
      <c r="O1586" s="102"/>
      <c r="P1586" s="101"/>
      <c r="Q1586" s="103" t="s">
        <v>62</v>
      </c>
      <c r="R1586" s="104">
        <f t="shared" si="68"/>
        <v>0</v>
      </c>
    </row>
    <row r="1587" spans="1:18" s="6" customFormat="1" ht="12.75">
      <c r="A1587" s="117"/>
      <c r="B1587" s="3"/>
      <c r="C1587" s="106" t="s">
        <v>10669</v>
      </c>
      <c r="D1587" s="96"/>
      <c r="E1587" s="4" t="s">
        <v>10765</v>
      </c>
      <c r="F1587" s="97" t="str">
        <f>IFERROR(VLOOKUP(C1587,Sheet9!$A$1:$C$457,2,FALSE),"")</f>
        <v/>
      </c>
      <c r="G1587" s="98"/>
      <c r="H1587" s="5"/>
      <c r="I1587" s="99"/>
      <c r="J1587" s="100">
        <v>45210</v>
      </c>
      <c r="K1587" s="1">
        <f t="shared" si="69"/>
        <v>45269</v>
      </c>
      <c r="L1587" s="101"/>
      <c r="M1587" s="99" t="str">
        <f>IFERROR(VLOOKUP(C1587,Sheet9!$A$1:$C$457,3,FALSE),"")</f>
        <v/>
      </c>
      <c r="N1587" s="101">
        <v>0</v>
      </c>
      <c r="O1587" s="102"/>
      <c r="P1587" s="101"/>
      <c r="Q1587" s="103" t="s">
        <v>62</v>
      </c>
      <c r="R1587" s="104">
        <f t="shared" si="68"/>
        <v>0</v>
      </c>
    </row>
    <row r="1588" spans="1:18" s="6" customFormat="1" ht="12.75">
      <c r="A1588" s="117"/>
      <c r="B1588" s="3"/>
      <c r="C1588" s="106" t="s">
        <v>10708</v>
      </c>
      <c r="D1588" s="96"/>
      <c r="E1588" s="4" t="s">
        <v>10767</v>
      </c>
      <c r="F1588" s="97" t="str">
        <f>IFERROR(VLOOKUP(C1588,Sheet9!$A$1:$C$457,2,FALSE),"")</f>
        <v/>
      </c>
      <c r="G1588" s="98"/>
      <c r="H1588" s="5"/>
      <c r="I1588" s="99"/>
      <c r="J1588" s="100">
        <v>45211</v>
      </c>
      <c r="K1588" s="1">
        <f t="shared" si="69"/>
        <v>45270</v>
      </c>
      <c r="L1588" s="101"/>
      <c r="M1588" s="99" t="str">
        <f>IFERROR(VLOOKUP(C1588,Sheet9!$A$1:$C$457,3,FALSE),"")</f>
        <v/>
      </c>
      <c r="N1588" s="101">
        <v>0</v>
      </c>
      <c r="O1588" s="102"/>
      <c r="P1588" s="101"/>
      <c r="Q1588" s="103" t="s">
        <v>62</v>
      </c>
      <c r="R1588" s="104">
        <f t="shared" si="68"/>
        <v>0</v>
      </c>
    </row>
    <row r="1589" spans="1:18" s="6" customFormat="1" ht="12.75">
      <c r="A1589" s="117"/>
      <c r="B1589" s="3"/>
      <c r="C1589" s="106" t="s">
        <v>10709</v>
      </c>
      <c r="D1589" s="96"/>
      <c r="E1589" s="4" t="s">
        <v>10767</v>
      </c>
      <c r="F1589" s="97" t="str">
        <f>IFERROR(VLOOKUP(C1589,Sheet9!$A$1:$C$457,2,FALSE),"")</f>
        <v/>
      </c>
      <c r="G1589" s="98"/>
      <c r="H1589" s="5"/>
      <c r="I1589" s="99"/>
      <c r="J1589" s="100">
        <v>45211</v>
      </c>
      <c r="K1589" s="1">
        <f t="shared" si="69"/>
        <v>45270</v>
      </c>
      <c r="L1589" s="101"/>
      <c r="M1589" s="99" t="str">
        <f>IFERROR(VLOOKUP(C1589,Sheet9!$A$1:$C$457,3,FALSE),"")</f>
        <v/>
      </c>
      <c r="N1589" s="101">
        <v>0</v>
      </c>
      <c r="O1589" s="102"/>
      <c r="P1589" s="101"/>
      <c r="Q1589" s="103" t="s">
        <v>62</v>
      </c>
      <c r="R1589" s="104">
        <f t="shared" si="68"/>
        <v>0</v>
      </c>
    </row>
    <row r="1590" spans="1:18" s="6" customFormat="1" ht="12.75">
      <c r="A1590" s="117"/>
      <c r="B1590" s="3"/>
      <c r="C1590" s="106" t="s">
        <v>7355</v>
      </c>
      <c r="D1590" s="96"/>
      <c r="E1590" s="4" t="s">
        <v>10767</v>
      </c>
      <c r="F1590" s="97" t="str">
        <f>IFERROR(VLOOKUP(C1590,Sheet9!$A$1:$C$457,2,FALSE),"")</f>
        <v/>
      </c>
      <c r="G1590" s="98"/>
      <c r="H1590" s="5"/>
      <c r="I1590" s="99"/>
      <c r="J1590" s="100">
        <v>45211</v>
      </c>
      <c r="K1590" s="1">
        <f t="shared" si="69"/>
        <v>45270</v>
      </c>
      <c r="L1590" s="101"/>
      <c r="M1590" s="99" t="str">
        <f>IFERROR(VLOOKUP(C1590,Sheet9!$A$1:$C$457,3,FALSE),"")</f>
        <v/>
      </c>
      <c r="N1590" s="101">
        <v>0</v>
      </c>
      <c r="O1590" s="102"/>
      <c r="P1590" s="101"/>
      <c r="Q1590" s="103" t="s">
        <v>62</v>
      </c>
      <c r="R1590" s="104">
        <f t="shared" si="68"/>
        <v>0</v>
      </c>
    </row>
    <row r="1591" spans="1:18" s="6" customFormat="1" ht="12.75">
      <c r="A1591" s="117"/>
      <c r="B1591" s="3"/>
      <c r="C1591" s="106" t="s">
        <v>10710</v>
      </c>
      <c r="D1591" s="96"/>
      <c r="E1591" s="4" t="s">
        <v>10767</v>
      </c>
      <c r="F1591" s="97" t="str">
        <f>IFERROR(VLOOKUP(C1591,Sheet9!$A$1:$C$457,2,FALSE),"")</f>
        <v/>
      </c>
      <c r="G1591" s="98"/>
      <c r="H1591" s="5"/>
      <c r="I1591" s="99"/>
      <c r="J1591" s="100">
        <v>45211</v>
      </c>
      <c r="K1591" s="1">
        <f t="shared" si="69"/>
        <v>45270</v>
      </c>
      <c r="L1591" s="101"/>
      <c r="M1591" s="99" t="str">
        <f>IFERROR(VLOOKUP(C1591,Sheet9!$A$1:$C$457,3,FALSE),"")</f>
        <v/>
      </c>
      <c r="N1591" s="101">
        <v>0</v>
      </c>
      <c r="O1591" s="102"/>
      <c r="P1591" s="101"/>
      <c r="Q1591" s="103" t="s">
        <v>62</v>
      </c>
      <c r="R1591" s="104">
        <f t="shared" si="68"/>
        <v>0</v>
      </c>
    </row>
    <row r="1592" spans="1:18" s="6" customFormat="1" ht="12.75">
      <c r="A1592" s="117"/>
      <c r="B1592" s="3"/>
      <c r="C1592" s="106" t="s">
        <v>10711</v>
      </c>
      <c r="D1592" s="96"/>
      <c r="E1592" s="4" t="s">
        <v>10767</v>
      </c>
      <c r="F1592" s="97" t="str">
        <f>IFERROR(VLOOKUP(C1592,Sheet9!$A$1:$C$457,2,FALSE),"")</f>
        <v/>
      </c>
      <c r="G1592" s="98"/>
      <c r="H1592" s="5"/>
      <c r="I1592" s="99"/>
      <c r="J1592" s="100">
        <v>45211</v>
      </c>
      <c r="K1592" s="1">
        <f t="shared" si="69"/>
        <v>45270</v>
      </c>
      <c r="L1592" s="101"/>
      <c r="M1592" s="99" t="str">
        <f>IFERROR(VLOOKUP(C1592,Sheet9!$A$1:$C$457,3,FALSE),"")</f>
        <v/>
      </c>
      <c r="N1592" s="101">
        <v>0</v>
      </c>
      <c r="O1592" s="102"/>
      <c r="P1592" s="101"/>
      <c r="Q1592" s="103" t="s">
        <v>62</v>
      </c>
      <c r="R1592" s="104">
        <f t="shared" si="68"/>
        <v>0</v>
      </c>
    </row>
    <row r="1593" spans="1:18" s="6" customFormat="1" ht="12.75">
      <c r="A1593" s="117"/>
      <c r="B1593" s="3"/>
      <c r="C1593" s="106" t="s">
        <v>10712</v>
      </c>
      <c r="D1593" s="96"/>
      <c r="E1593" s="4" t="s">
        <v>10767</v>
      </c>
      <c r="F1593" s="97" t="str">
        <f>IFERROR(VLOOKUP(C1593,Sheet9!$A$1:$C$457,2,FALSE),"")</f>
        <v/>
      </c>
      <c r="G1593" s="98"/>
      <c r="H1593" s="5"/>
      <c r="I1593" s="99"/>
      <c r="J1593" s="100">
        <v>45211</v>
      </c>
      <c r="K1593" s="1">
        <f t="shared" si="69"/>
        <v>45270</v>
      </c>
      <c r="L1593" s="101"/>
      <c r="M1593" s="99" t="str">
        <f>IFERROR(VLOOKUP(C1593,Sheet9!$A$1:$C$457,3,FALSE),"")</f>
        <v/>
      </c>
      <c r="N1593" s="101">
        <v>0</v>
      </c>
      <c r="O1593" s="102"/>
      <c r="P1593" s="101"/>
      <c r="Q1593" s="103" t="s">
        <v>62</v>
      </c>
      <c r="R1593" s="104">
        <f t="shared" si="68"/>
        <v>0</v>
      </c>
    </row>
    <row r="1594" spans="1:18" s="6" customFormat="1" ht="12.75">
      <c r="A1594" s="117"/>
      <c r="B1594" s="3"/>
      <c r="C1594" s="106" t="s">
        <v>10713</v>
      </c>
      <c r="D1594" s="96"/>
      <c r="E1594" s="4" t="s">
        <v>10767</v>
      </c>
      <c r="F1594" s="97" t="str">
        <f>IFERROR(VLOOKUP(C1594,Sheet9!$A$1:$C$457,2,FALSE),"")</f>
        <v/>
      </c>
      <c r="G1594" s="98"/>
      <c r="H1594" s="5"/>
      <c r="I1594" s="99"/>
      <c r="J1594" s="100">
        <v>45211</v>
      </c>
      <c r="K1594" s="1">
        <f t="shared" si="69"/>
        <v>45270</v>
      </c>
      <c r="L1594" s="101"/>
      <c r="M1594" s="99" t="str">
        <f>IFERROR(VLOOKUP(C1594,Sheet9!$A$1:$C$457,3,FALSE),"")</f>
        <v/>
      </c>
      <c r="N1594" s="101">
        <v>0</v>
      </c>
      <c r="O1594" s="102"/>
      <c r="P1594" s="101"/>
      <c r="Q1594" s="103" t="s">
        <v>62</v>
      </c>
      <c r="R1594" s="104">
        <f t="shared" si="68"/>
        <v>0</v>
      </c>
    </row>
    <row r="1595" spans="1:18" s="6" customFormat="1" ht="12.75">
      <c r="A1595" s="117"/>
      <c r="B1595" s="3"/>
      <c r="C1595" s="106" t="s">
        <v>10714</v>
      </c>
      <c r="D1595" s="96"/>
      <c r="E1595" s="4" t="s">
        <v>10767</v>
      </c>
      <c r="F1595" s="97" t="str">
        <f>IFERROR(VLOOKUP(C1595,Sheet9!$A$1:$C$457,2,FALSE),"")</f>
        <v/>
      </c>
      <c r="G1595" s="98"/>
      <c r="H1595" s="5"/>
      <c r="I1595" s="99"/>
      <c r="J1595" s="100">
        <v>45211</v>
      </c>
      <c r="K1595" s="1">
        <f t="shared" si="69"/>
        <v>45270</v>
      </c>
      <c r="L1595" s="101"/>
      <c r="M1595" s="99" t="str">
        <f>IFERROR(VLOOKUP(C1595,Sheet9!$A$1:$C$457,3,FALSE),"")</f>
        <v/>
      </c>
      <c r="N1595" s="101">
        <v>0</v>
      </c>
      <c r="O1595" s="102"/>
      <c r="P1595" s="101"/>
      <c r="Q1595" s="103" t="s">
        <v>62</v>
      </c>
      <c r="R1595" s="104">
        <f t="shared" si="68"/>
        <v>0</v>
      </c>
    </row>
    <row r="1596" spans="1:18" s="6" customFormat="1" ht="12.75">
      <c r="A1596" s="117"/>
      <c r="B1596" s="3"/>
      <c r="C1596" s="106" t="s">
        <v>10715</v>
      </c>
      <c r="D1596" s="96"/>
      <c r="E1596" s="4" t="s">
        <v>10767</v>
      </c>
      <c r="F1596" s="97" t="str">
        <f>IFERROR(VLOOKUP(C1596,Sheet9!$A$1:$C$457,2,FALSE),"")</f>
        <v/>
      </c>
      <c r="G1596" s="98"/>
      <c r="H1596" s="5"/>
      <c r="I1596" s="99"/>
      <c r="J1596" s="100">
        <v>45211</v>
      </c>
      <c r="K1596" s="1">
        <f t="shared" si="69"/>
        <v>45270</v>
      </c>
      <c r="L1596" s="101"/>
      <c r="M1596" s="99" t="str">
        <f>IFERROR(VLOOKUP(C1596,Sheet9!$A$1:$C$457,3,FALSE),"")</f>
        <v/>
      </c>
      <c r="N1596" s="101">
        <v>0</v>
      </c>
      <c r="O1596" s="102"/>
      <c r="P1596" s="101"/>
      <c r="Q1596" s="103" t="s">
        <v>62</v>
      </c>
      <c r="R1596" s="104">
        <f t="shared" si="68"/>
        <v>0</v>
      </c>
    </row>
    <row r="1597" spans="1:18" s="6" customFormat="1" ht="12.75">
      <c r="A1597" s="117"/>
      <c r="B1597" s="3"/>
      <c r="C1597" s="106" t="s">
        <v>10716</v>
      </c>
      <c r="D1597" s="96"/>
      <c r="E1597" s="4" t="s">
        <v>10767</v>
      </c>
      <c r="F1597" s="97" t="str">
        <f>IFERROR(VLOOKUP(C1597,Sheet9!$A$1:$C$457,2,FALSE),"")</f>
        <v/>
      </c>
      <c r="G1597" s="98"/>
      <c r="H1597" s="5"/>
      <c r="I1597" s="99"/>
      <c r="J1597" s="100">
        <v>45211</v>
      </c>
      <c r="K1597" s="1">
        <f t="shared" si="69"/>
        <v>45270</v>
      </c>
      <c r="L1597" s="101"/>
      <c r="M1597" s="99" t="str">
        <f>IFERROR(VLOOKUP(C1597,Sheet9!$A$1:$C$457,3,FALSE),"")</f>
        <v/>
      </c>
      <c r="N1597" s="101">
        <v>0</v>
      </c>
      <c r="O1597" s="102"/>
      <c r="P1597" s="101"/>
      <c r="Q1597" s="103" t="s">
        <v>62</v>
      </c>
      <c r="R1597" s="104">
        <f t="shared" si="68"/>
        <v>0</v>
      </c>
    </row>
    <row r="1598" spans="1:18" s="6" customFormat="1" ht="12.75">
      <c r="A1598" s="117"/>
      <c r="B1598" s="3"/>
      <c r="C1598" s="106" t="s">
        <v>10717</v>
      </c>
      <c r="D1598" s="96"/>
      <c r="E1598" s="4" t="s">
        <v>10767</v>
      </c>
      <c r="F1598" s="97" t="str">
        <f>IFERROR(VLOOKUP(C1598,Sheet9!$A$1:$C$457,2,FALSE),"")</f>
        <v/>
      </c>
      <c r="G1598" s="98"/>
      <c r="H1598" s="5"/>
      <c r="I1598" s="99"/>
      <c r="J1598" s="100">
        <v>45211</v>
      </c>
      <c r="K1598" s="1">
        <f t="shared" si="69"/>
        <v>45270</v>
      </c>
      <c r="L1598" s="101"/>
      <c r="M1598" s="99" t="str">
        <f>IFERROR(VLOOKUP(C1598,Sheet9!$A$1:$C$457,3,FALSE),"")</f>
        <v/>
      </c>
      <c r="N1598" s="101">
        <v>0</v>
      </c>
      <c r="O1598" s="102"/>
      <c r="P1598" s="101"/>
      <c r="Q1598" s="103" t="s">
        <v>62</v>
      </c>
      <c r="R1598" s="104">
        <f t="shared" si="68"/>
        <v>0</v>
      </c>
    </row>
    <row r="1599" spans="1:18" s="6" customFormat="1" ht="12.75">
      <c r="A1599" s="117"/>
      <c r="B1599" s="3"/>
      <c r="C1599" s="106" t="s">
        <v>10718</v>
      </c>
      <c r="D1599" s="96"/>
      <c r="E1599" s="4" t="s">
        <v>10767</v>
      </c>
      <c r="F1599" s="97" t="str">
        <f>IFERROR(VLOOKUP(C1599,Sheet9!$A$1:$C$457,2,FALSE),"")</f>
        <v/>
      </c>
      <c r="G1599" s="98"/>
      <c r="H1599" s="5"/>
      <c r="I1599" s="99"/>
      <c r="J1599" s="100">
        <v>45211</v>
      </c>
      <c r="K1599" s="1">
        <f t="shared" si="69"/>
        <v>45270</v>
      </c>
      <c r="L1599" s="101"/>
      <c r="M1599" s="99" t="str">
        <f>IFERROR(VLOOKUP(C1599,Sheet9!$A$1:$C$457,3,FALSE),"")</f>
        <v/>
      </c>
      <c r="N1599" s="101">
        <v>0</v>
      </c>
      <c r="O1599" s="102"/>
      <c r="P1599" s="101"/>
      <c r="Q1599" s="103" t="s">
        <v>62</v>
      </c>
      <c r="R1599" s="104">
        <f t="shared" si="68"/>
        <v>0</v>
      </c>
    </row>
    <row r="1600" spans="1:18" s="6" customFormat="1" ht="12.75">
      <c r="A1600" s="117"/>
      <c r="B1600" s="3"/>
      <c r="C1600" s="106" t="s">
        <v>10719</v>
      </c>
      <c r="D1600" s="96"/>
      <c r="E1600" s="4" t="s">
        <v>10767</v>
      </c>
      <c r="F1600" s="97" t="str">
        <f>IFERROR(VLOOKUP(C1600,Sheet9!$A$1:$C$457,2,FALSE),"")</f>
        <v/>
      </c>
      <c r="G1600" s="98"/>
      <c r="H1600" s="5"/>
      <c r="I1600" s="99"/>
      <c r="J1600" s="100">
        <v>45211</v>
      </c>
      <c r="K1600" s="1">
        <f t="shared" si="69"/>
        <v>45270</v>
      </c>
      <c r="L1600" s="101"/>
      <c r="M1600" s="99" t="str">
        <f>IFERROR(VLOOKUP(C1600,Sheet9!$A$1:$C$457,3,FALSE),"")</f>
        <v/>
      </c>
      <c r="N1600" s="101">
        <v>0</v>
      </c>
      <c r="O1600" s="102"/>
      <c r="P1600" s="101"/>
      <c r="Q1600" s="103" t="s">
        <v>62</v>
      </c>
      <c r="R1600" s="104">
        <f t="shared" si="68"/>
        <v>0</v>
      </c>
    </row>
    <row r="1601" spans="1:18" s="6" customFormat="1" ht="12.75">
      <c r="A1601" s="117"/>
      <c r="B1601" s="3"/>
      <c r="C1601" s="106" t="s">
        <v>10720</v>
      </c>
      <c r="D1601" s="96"/>
      <c r="E1601" s="4" t="s">
        <v>10767</v>
      </c>
      <c r="F1601" s="97" t="str">
        <f>IFERROR(VLOOKUP(C1601,Sheet9!$A$1:$C$457,2,FALSE),"")</f>
        <v/>
      </c>
      <c r="G1601" s="98"/>
      <c r="H1601" s="5"/>
      <c r="I1601" s="99"/>
      <c r="J1601" s="100">
        <v>45211</v>
      </c>
      <c r="K1601" s="1">
        <f t="shared" si="69"/>
        <v>45270</v>
      </c>
      <c r="L1601" s="101"/>
      <c r="M1601" s="99" t="str">
        <f>IFERROR(VLOOKUP(C1601,Sheet9!$A$1:$C$457,3,FALSE),"")</f>
        <v/>
      </c>
      <c r="N1601" s="101">
        <v>0</v>
      </c>
      <c r="O1601" s="102"/>
      <c r="P1601" s="101"/>
      <c r="Q1601" s="103" t="s">
        <v>62</v>
      </c>
      <c r="R1601" s="104">
        <f t="shared" si="68"/>
        <v>0</v>
      </c>
    </row>
    <row r="1602" spans="1:18" s="6" customFormat="1" ht="12.75">
      <c r="A1602" s="117"/>
      <c r="B1602" s="3"/>
      <c r="C1602" s="106" t="s">
        <v>10721</v>
      </c>
      <c r="D1602" s="96"/>
      <c r="E1602" s="4" t="s">
        <v>10767</v>
      </c>
      <c r="F1602" s="97" t="str">
        <f>IFERROR(VLOOKUP(C1602,Sheet9!$A$1:$C$457,2,FALSE),"")</f>
        <v/>
      </c>
      <c r="G1602" s="98"/>
      <c r="H1602" s="5"/>
      <c r="I1602" s="99"/>
      <c r="J1602" s="100">
        <v>45211</v>
      </c>
      <c r="K1602" s="1">
        <f t="shared" si="69"/>
        <v>45270</v>
      </c>
      <c r="L1602" s="101"/>
      <c r="M1602" s="99" t="str">
        <f>IFERROR(VLOOKUP(C1602,Sheet9!$A$1:$C$457,3,FALSE),"")</f>
        <v/>
      </c>
      <c r="N1602" s="101">
        <v>0</v>
      </c>
      <c r="O1602" s="102"/>
      <c r="P1602" s="101"/>
      <c r="Q1602" s="103" t="s">
        <v>62</v>
      </c>
      <c r="R1602" s="104">
        <f t="shared" si="68"/>
        <v>0</v>
      </c>
    </row>
    <row r="1603" spans="1:18" s="6" customFormat="1" ht="12.75">
      <c r="A1603" s="117"/>
      <c r="B1603" s="3"/>
      <c r="C1603" s="106" t="s">
        <v>10722</v>
      </c>
      <c r="D1603" s="96"/>
      <c r="E1603" s="4" t="s">
        <v>10767</v>
      </c>
      <c r="F1603" s="97" t="str">
        <f>IFERROR(VLOOKUP(C1603,Sheet9!$A$1:$C$457,2,FALSE),"")</f>
        <v/>
      </c>
      <c r="G1603" s="98"/>
      <c r="H1603" s="5"/>
      <c r="I1603" s="99"/>
      <c r="J1603" s="100">
        <v>45211</v>
      </c>
      <c r="K1603" s="1">
        <f t="shared" si="69"/>
        <v>45270</v>
      </c>
      <c r="L1603" s="101"/>
      <c r="M1603" s="99" t="str">
        <f>IFERROR(VLOOKUP(C1603,Sheet9!$A$1:$C$457,3,FALSE),"")</f>
        <v/>
      </c>
      <c r="N1603" s="101">
        <v>0</v>
      </c>
      <c r="O1603" s="102"/>
      <c r="P1603" s="101"/>
      <c r="Q1603" s="103" t="s">
        <v>62</v>
      </c>
      <c r="R1603" s="104">
        <f t="shared" si="68"/>
        <v>0</v>
      </c>
    </row>
    <row r="1604" spans="1:18" s="6" customFormat="1" ht="12.75">
      <c r="A1604" s="117"/>
      <c r="B1604" s="3"/>
      <c r="C1604" s="106" t="s">
        <v>10723</v>
      </c>
      <c r="D1604" s="96"/>
      <c r="E1604" s="4" t="s">
        <v>10767</v>
      </c>
      <c r="F1604" s="97" t="str">
        <f>IFERROR(VLOOKUP(C1604,Sheet9!$A$1:$C$457,2,FALSE),"")</f>
        <v/>
      </c>
      <c r="G1604" s="98"/>
      <c r="H1604" s="5"/>
      <c r="I1604" s="99"/>
      <c r="J1604" s="100">
        <v>45211</v>
      </c>
      <c r="K1604" s="1">
        <f t="shared" si="69"/>
        <v>45270</v>
      </c>
      <c r="L1604" s="101"/>
      <c r="M1604" s="99" t="str">
        <f>IFERROR(VLOOKUP(C1604,Sheet9!$A$1:$C$457,3,FALSE),"")</f>
        <v/>
      </c>
      <c r="N1604" s="101">
        <v>0</v>
      </c>
      <c r="O1604" s="102"/>
      <c r="P1604" s="101"/>
      <c r="Q1604" s="103" t="s">
        <v>62</v>
      </c>
      <c r="R1604" s="104">
        <f t="shared" si="68"/>
        <v>0</v>
      </c>
    </row>
    <row r="1605" spans="1:18" s="6" customFormat="1" ht="12.75">
      <c r="A1605" s="117"/>
      <c r="B1605" s="3"/>
      <c r="C1605" s="106" t="s">
        <v>427</v>
      </c>
      <c r="D1605" s="96"/>
      <c r="E1605" s="4" t="s">
        <v>10767</v>
      </c>
      <c r="F1605" s="97" t="str">
        <f>IFERROR(VLOOKUP(C1605,Sheet9!$A$1:$C$457,2,FALSE),"")</f>
        <v/>
      </c>
      <c r="G1605" s="98"/>
      <c r="H1605" s="5"/>
      <c r="I1605" s="99"/>
      <c r="J1605" s="100">
        <v>45211</v>
      </c>
      <c r="K1605" s="1">
        <f t="shared" si="69"/>
        <v>45270</v>
      </c>
      <c r="L1605" s="101"/>
      <c r="M1605" s="99" t="str">
        <f>IFERROR(VLOOKUP(C1605,Sheet9!$A$1:$C$457,3,FALSE),"")</f>
        <v/>
      </c>
      <c r="N1605" s="101">
        <v>0</v>
      </c>
      <c r="O1605" s="102"/>
      <c r="P1605" s="101"/>
      <c r="Q1605" s="103" t="s">
        <v>62</v>
      </c>
      <c r="R1605" s="104">
        <f t="shared" si="68"/>
        <v>0</v>
      </c>
    </row>
    <row r="1606" spans="1:18" s="6" customFormat="1" ht="12.75">
      <c r="A1606" s="117"/>
      <c r="B1606" s="3"/>
      <c r="C1606" s="106" t="s">
        <v>2174</v>
      </c>
      <c r="D1606" s="96"/>
      <c r="E1606" s="4" t="s">
        <v>10767</v>
      </c>
      <c r="F1606" s="97" t="str">
        <f>IFERROR(VLOOKUP(C1606,Sheet9!$A$1:$C$457,2,FALSE),"")</f>
        <v/>
      </c>
      <c r="G1606" s="98"/>
      <c r="H1606" s="5"/>
      <c r="I1606" s="99"/>
      <c r="J1606" s="100">
        <v>45211</v>
      </c>
      <c r="K1606" s="1">
        <f t="shared" si="69"/>
        <v>45270</v>
      </c>
      <c r="L1606" s="101"/>
      <c r="M1606" s="99" t="str">
        <f>IFERROR(VLOOKUP(C1606,Sheet9!$A$1:$C$457,3,FALSE),"")</f>
        <v/>
      </c>
      <c r="N1606" s="101">
        <v>0</v>
      </c>
      <c r="O1606" s="102"/>
      <c r="P1606" s="101"/>
      <c r="Q1606" s="103" t="s">
        <v>62</v>
      </c>
      <c r="R1606" s="104">
        <f t="shared" si="68"/>
        <v>0</v>
      </c>
    </row>
    <row r="1607" spans="1:18" s="6" customFormat="1" ht="12.75">
      <c r="A1607" s="117"/>
      <c r="B1607" s="3"/>
      <c r="C1607" s="106" t="s">
        <v>3116</v>
      </c>
      <c r="D1607" s="96"/>
      <c r="E1607" s="4" t="s">
        <v>10767</v>
      </c>
      <c r="F1607" s="97" t="str">
        <f>IFERROR(VLOOKUP(C1607,Sheet9!$A$1:$C$457,2,FALSE),"")</f>
        <v/>
      </c>
      <c r="G1607" s="98"/>
      <c r="H1607" s="5"/>
      <c r="I1607" s="99"/>
      <c r="J1607" s="100">
        <v>45211</v>
      </c>
      <c r="K1607" s="1">
        <f t="shared" si="69"/>
        <v>45270</v>
      </c>
      <c r="L1607" s="101"/>
      <c r="M1607" s="99" t="str">
        <f>IFERROR(VLOOKUP(C1607,Sheet9!$A$1:$C$457,3,FALSE),"")</f>
        <v/>
      </c>
      <c r="N1607" s="101">
        <v>0</v>
      </c>
      <c r="O1607" s="102"/>
      <c r="P1607" s="101"/>
      <c r="Q1607" s="103" t="s">
        <v>62</v>
      </c>
      <c r="R1607" s="104">
        <f t="shared" si="68"/>
        <v>0</v>
      </c>
    </row>
    <row r="1608" spans="1:18" s="6" customFormat="1" ht="12.75">
      <c r="A1608" s="117"/>
      <c r="B1608" s="3"/>
      <c r="C1608" s="106" t="s">
        <v>10724</v>
      </c>
      <c r="D1608" s="96"/>
      <c r="E1608" s="4" t="s">
        <v>10767</v>
      </c>
      <c r="F1608" s="97" t="str">
        <f>IFERROR(VLOOKUP(C1608,Sheet9!$A$1:$C$457,2,FALSE),"")</f>
        <v/>
      </c>
      <c r="G1608" s="98"/>
      <c r="H1608" s="5"/>
      <c r="I1608" s="99"/>
      <c r="J1608" s="100">
        <v>45211</v>
      </c>
      <c r="K1608" s="1">
        <f t="shared" si="69"/>
        <v>45270</v>
      </c>
      <c r="L1608" s="101"/>
      <c r="M1608" s="99" t="str">
        <f>IFERROR(VLOOKUP(C1608,Sheet9!$A$1:$C$457,3,FALSE),"")</f>
        <v/>
      </c>
      <c r="N1608" s="101">
        <v>0</v>
      </c>
      <c r="O1608" s="102"/>
      <c r="P1608" s="101"/>
      <c r="Q1608" s="103" t="s">
        <v>62</v>
      </c>
      <c r="R1608" s="104">
        <f t="shared" si="68"/>
        <v>0</v>
      </c>
    </row>
    <row r="1609" spans="1:18" s="6" customFormat="1" ht="12.75">
      <c r="A1609" s="117"/>
      <c r="B1609" s="3"/>
      <c r="C1609" s="106" t="s">
        <v>10725</v>
      </c>
      <c r="D1609" s="96"/>
      <c r="E1609" s="4" t="s">
        <v>10767</v>
      </c>
      <c r="F1609" s="97" t="str">
        <f>IFERROR(VLOOKUP(C1609,Sheet9!$A$1:$C$457,2,FALSE),"")</f>
        <v/>
      </c>
      <c r="G1609" s="98"/>
      <c r="H1609" s="5"/>
      <c r="I1609" s="99"/>
      <c r="J1609" s="100">
        <v>45211</v>
      </c>
      <c r="K1609" s="1">
        <f t="shared" si="69"/>
        <v>45270</v>
      </c>
      <c r="L1609" s="101"/>
      <c r="M1609" s="99" t="str">
        <f>IFERROR(VLOOKUP(C1609,Sheet9!$A$1:$C$457,3,FALSE),"")</f>
        <v/>
      </c>
      <c r="N1609" s="101">
        <v>0</v>
      </c>
      <c r="O1609" s="102"/>
      <c r="P1609" s="101"/>
      <c r="Q1609" s="103" t="s">
        <v>62</v>
      </c>
      <c r="R1609" s="104">
        <f t="shared" ref="R1609:R1672" si="70">P1609+N1609+L1609+I1609</f>
        <v>0</v>
      </c>
    </row>
    <row r="1610" spans="1:18" s="6" customFormat="1" ht="12.75">
      <c r="A1610" s="117"/>
      <c r="B1610" s="3"/>
      <c r="C1610" s="106" t="s">
        <v>828</v>
      </c>
      <c r="D1610" s="96"/>
      <c r="E1610" s="4" t="s">
        <v>10767</v>
      </c>
      <c r="F1610" s="97" t="str">
        <f>IFERROR(VLOOKUP(C1610,Sheet9!$A$1:$C$457,2,FALSE),"")</f>
        <v/>
      </c>
      <c r="G1610" s="98"/>
      <c r="H1610" s="5"/>
      <c r="I1610" s="99"/>
      <c r="J1610" s="100">
        <v>45211</v>
      </c>
      <c r="K1610" s="1">
        <f t="shared" si="69"/>
        <v>45270</v>
      </c>
      <c r="L1610" s="101"/>
      <c r="M1610" s="99" t="str">
        <f>IFERROR(VLOOKUP(C1610,Sheet9!$A$1:$C$457,3,FALSE),"")</f>
        <v/>
      </c>
      <c r="N1610" s="101">
        <v>0</v>
      </c>
      <c r="O1610" s="102"/>
      <c r="P1610" s="101"/>
      <c r="Q1610" s="103" t="s">
        <v>62</v>
      </c>
      <c r="R1610" s="104">
        <f t="shared" si="70"/>
        <v>0</v>
      </c>
    </row>
    <row r="1611" spans="1:18" s="6" customFormat="1" ht="12.75">
      <c r="A1611" s="117"/>
      <c r="B1611" s="3"/>
      <c r="C1611" s="106" t="s">
        <v>10726</v>
      </c>
      <c r="D1611" s="96"/>
      <c r="E1611" s="4" t="s">
        <v>10767</v>
      </c>
      <c r="F1611" s="97" t="str">
        <f>IFERROR(VLOOKUP(C1611,Sheet9!$A$1:$C$457,2,FALSE),"")</f>
        <v/>
      </c>
      <c r="G1611" s="98"/>
      <c r="H1611" s="5"/>
      <c r="I1611" s="99"/>
      <c r="J1611" s="100">
        <v>45211</v>
      </c>
      <c r="K1611" s="1">
        <f t="shared" si="69"/>
        <v>45270</v>
      </c>
      <c r="L1611" s="101"/>
      <c r="M1611" s="99" t="str">
        <f>IFERROR(VLOOKUP(C1611,Sheet9!$A$1:$C$457,3,FALSE),"")</f>
        <v/>
      </c>
      <c r="N1611" s="101">
        <v>0</v>
      </c>
      <c r="O1611" s="102"/>
      <c r="P1611" s="101"/>
      <c r="Q1611" s="103" t="s">
        <v>62</v>
      </c>
      <c r="R1611" s="104">
        <f t="shared" si="70"/>
        <v>0</v>
      </c>
    </row>
    <row r="1612" spans="1:18" s="6" customFormat="1" ht="12.75">
      <c r="A1612" s="117"/>
      <c r="B1612" s="3"/>
      <c r="C1612" s="106" t="s">
        <v>112</v>
      </c>
      <c r="D1612" s="96"/>
      <c r="E1612" s="4" t="s">
        <v>10767</v>
      </c>
      <c r="F1612" s="97" t="str">
        <f>IFERROR(VLOOKUP(C1612,Sheet9!$A$1:$C$457,2,FALSE),"")</f>
        <v/>
      </c>
      <c r="G1612" s="98"/>
      <c r="H1612" s="5"/>
      <c r="I1612" s="99"/>
      <c r="J1612" s="100">
        <v>45211</v>
      </c>
      <c r="K1612" s="1">
        <f t="shared" si="69"/>
        <v>45270</v>
      </c>
      <c r="L1612" s="101"/>
      <c r="M1612" s="99" t="str">
        <f>IFERROR(VLOOKUP(C1612,Sheet9!$A$1:$C$457,3,FALSE),"")</f>
        <v/>
      </c>
      <c r="N1612" s="101">
        <v>0</v>
      </c>
      <c r="O1612" s="102"/>
      <c r="P1612" s="101"/>
      <c r="Q1612" s="103" t="s">
        <v>62</v>
      </c>
      <c r="R1612" s="104">
        <f t="shared" si="70"/>
        <v>0</v>
      </c>
    </row>
    <row r="1613" spans="1:18" s="6" customFormat="1" ht="12.75">
      <c r="A1613" s="117"/>
      <c r="B1613" s="3"/>
      <c r="C1613" s="106" t="s">
        <v>10727</v>
      </c>
      <c r="D1613" s="96"/>
      <c r="E1613" s="4" t="s">
        <v>10767</v>
      </c>
      <c r="F1613" s="97" t="str">
        <f>IFERROR(VLOOKUP(C1613,Sheet9!$A$1:$C$457,2,FALSE),"")</f>
        <v/>
      </c>
      <c r="G1613" s="98"/>
      <c r="H1613" s="5"/>
      <c r="I1613" s="99"/>
      <c r="J1613" s="100">
        <v>45211</v>
      </c>
      <c r="K1613" s="1">
        <f t="shared" si="69"/>
        <v>45270</v>
      </c>
      <c r="L1613" s="101"/>
      <c r="M1613" s="99" t="str">
        <f>IFERROR(VLOOKUP(C1613,Sheet9!$A$1:$C$457,3,FALSE),"")</f>
        <v/>
      </c>
      <c r="N1613" s="101">
        <v>0</v>
      </c>
      <c r="O1613" s="102"/>
      <c r="P1613" s="101"/>
      <c r="Q1613" s="103" t="s">
        <v>62</v>
      </c>
      <c r="R1613" s="104">
        <f t="shared" si="70"/>
        <v>0</v>
      </c>
    </row>
    <row r="1614" spans="1:18" s="6" customFormat="1" ht="12.75">
      <c r="A1614" s="117"/>
      <c r="B1614" s="3"/>
      <c r="C1614" s="106" t="s">
        <v>10728</v>
      </c>
      <c r="D1614" s="96"/>
      <c r="E1614" s="4" t="s">
        <v>10767</v>
      </c>
      <c r="F1614" s="97" t="str">
        <f>IFERROR(VLOOKUP(C1614,Sheet9!$A$1:$C$457,2,FALSE),"")</f>
        <v/>
      </c>
      <c r="G1614" s="98"/>
      <c r="H1614" s="5"/>
      <c r="I1614" s="99"/>
      <c r="J1614" s="100">
        <v>45211</v>
      </c>
      <c r="K1614" s="1">
        <f t="shared" si="69"/>
        <v>45270</v>
      </c>
      <c r="L1614" s="101"/>
      <c r="M1614" s="99" t="str">
        <f>IFERROR(VLOOKUP(C1614,Sheet9!$A$1:$C$457,3,FALSE),"")</f>
        <v/>
      </c>
      <c r="N1614" s="101">
        <v>0</v>
      </c>
      <c r="O1614" s="102"/>
      <c r="P1614" s="101"/>
      <c r="Q1614" s="103" t="s">
        <v>62</v>
      </c>
      <c r="R1614" s="104">
        <f t="shared" si="70"/>
        <v>0</v>
      </c>
    </row>
    <row r="1615" spans="1:18" s="6" customFormat="1" ht="12.75">
      <c r="A1615" s="117"/>
      <c r="B1615" s="3"/>
      <c r="C1615" s="106" t="s">
        <v>10729</v>
      </c>
      <c r="D1615" s="96"/>
      <c r="E1615" s="4" t="s">
        <v>10767</v>
      </c>
      <c r="F1615" s="97" t="str">
        <f>IFERROR(VLOOKUP(C1615,Sheet9!$A$1:$C$457,2,FALSE),"")</f>
        <v/>
      </c>
      <c r="G1615" s="98"/>
      <c r="H1615" s="5"/>
      <c r="I1615" s="99"/>
      <c r="J1615" s="100">
        <v>45211</v>
      </c>
      <c r="K1615" s="1">
        <f t="shared" si="69"/>
        <v>45270</v>
      </c>
      <c r="L1615" s="101"/>
      <c r="M1615" s="99" t="str">
        <f>IFERROR(VLOOKUP(C1615,Sheet9!$A$1:$C$457,3,FALSE),"")</f>
        <v/>
      </c>
      <c r="N1615" s="101">
        <v>0</v>
      </c>
      <c r="O1615" s="102"/>
      <c r="P1615" s="101"/>
      <c r="Q1615" s="103" t="s">
        <v>62</v>
      </c>
      <c r="R1615" s="104">
        <f t="shared" si="70"/>
        <v>0</v>
      </c>
    </row>
    <row r="1616" spans="1:18" s="6" customFormat="1" ht="12.75">
      <c r="A1616" s="117"/>
      <c r="B1616" s="3"/>
      <c r="C1616" s="106" t="s">
        <v>4822</v>
      </c>
      <c r="D1616" s="96"/>
      <c r="E1616" s="4" t="s">
        <v>10767</v>
      </c>
      <c r="F1616" s="97" t="str">
        <f>IFERROR(VLOOKUP(C1616,Sheet9!$A$1:$C$457,2,FALSE),"")</f>
        <v/>
      </c>
      <c r="G1616" s="98"/>
      <c r="H1616" s="5"/>
      <c r="I1616" s="99"/>
      <c r="J1616" s="100">
        <v>45211</v>
      </c>
      <c r="K1616" s="1">
        <f t="shared" si="69"/>
        <v>45270</v>
      </c>
      <c r="L1616" s="101"/>
      <c r="M1616" s="99" t="str">
        <f>IFERROR(VLOOKUP(C1616,Sheet9!$A$1:$C$457,3,FALSE),"")</f>
        <v/>
      </c>
      <c r="N1616" s="101">
        <v>0</v>
      </c>
      <c r="O1616" s="102"/>
      <c r="P1616" s="101"/>
      <c r="Q1616" s="103" t="s">
        <v>62</v>
      </c>
      <c r="R1616" s="104">
        <f t="shared" si="70"/>
        <v>0</v>
      </c>
    </row>
    <row r="1617" spans="1:18" s="6" customFormat="1" ht="12.75">
      <c r="A1617" s="117"/>
      <c r="B1617" s="3"/>
      <c r="C1617" s="106" t="s">
        <v>10730</v>
      </c>
      <c r="D1617" s="96"/>
      <c r="E1617" s="4" t="s">
        <v>10767</v>
      </c>
      <c r="F1617" s="97" t="str">
        <f>IFERROR(VLOOKUP(C1617,Sheet9!$A$1:$C$457,2,FALSE),"")</f>
        <v/>
      </c>
      <c r="G1617" s="98"/>
      <c r="H1617" s="5"/>
      <c r="I1617" s="99"/>
      <c r="J1617" s="100">
        <v>45211</v>
      </c>
      <c r="K1617" s="1">
        <f t="shared" si="69"/>
        <v>45270</v>
      </c>
      <c r="L1617" s="101"/>
      <c r="M1617" s="99" t="str">
        <f>IFERROR(VLOOKUP(C1617,Sheet9!$A$1:$C$457,3,FALSE),"")</f>
        <v/>
      </c>
      <c r="N1617" s="101">
        <v>0</v>
      </c>
      <c r="O1617" s="102"/>
      <c r="P1617" s="101"/>
      <c r="Q1617" s="103" t="s">
        <v>62</v>
      </c>
      <c r="R1617" s="104">
        <f t="shared" si="70"/>
        <v>0</v>
      </c>
    </row>
    <row r="1618" spans="1:18" s="6" customFormat="1" ht="12.75">
      <c r="A1618" s="117"/>
      <c r="B1618" s="3"/>
      <c r="C1618" s="107" t="s">
        <v>4187</v>
      </c>
      <c r="D1618" s="96"/>
      <c r="E1618" s="4" t="s">
        <v>10767</v>
      </c>
      <c r="F1618" s="97" t="str">
        <f>IFERROR(VLOOKUP(C1618,Sheet9!$A$1:$C$457,2,FALSE),"")</f>
        <v/>
      </c>
      <c r="G1618" s="98"/>
      <c r="H1618" s="5"/>
      <c r="I1618" s="99"/>
      <c r="J1618" s="100">
        <v>45211</v>
      </c>
      <c r="K1618" s="1">
        <f t="shared" si="69"/>
        <v>45270</v>
      </c>
      <c r="L1618" s="101"/>
      <c r="M1618" s="99" t="str">
        <f>IFERROR(VLOOKUP(C1618,Sheet9!$A$1:$C$457,3,FALSE),"")</f>
        <v/>
      </c>
      <c r="N1618" s="101">
        <v>0</v>
      </c>
      <c r="O1618" s="102"/>
      <c r="P1618" s="101"/>
      <c r="Q1618" s="103" t="s">
        <v>62</v>
      </c>
      <c r="R1618" s="104">
        <f t="shared" si="70"/>
        <v>0</v>
      </c>
    </row>
    <row r="1619" spans="1:18" s="6" customFormat="1" ht="12.75">
      <c r="A1619" s="117"/>
      <c r="B1619" s="3"/>
      <c r="C1619" s="107" t="s">
        <v>10731</v>
      </c>
      <c r="D1619" s="96"/>
      <c r="E1619" s="4" t="s">
        <v>10767</v>
      </c>
      <c r="F1619" s="97" t="str">
        <f>IFERROR(VLOOKUP(C1619,Sheet9!$A$1:$C$457,2,FALSE),"")</f>
        <v/>
      </c>
      <c r="G1619" s="98"/>
      <c r="H1619" s="5"/>
      <c r="I1619" s="99"/>
      <c r="J1619" s="100">
        <v>45211</v>
      </c>
      <c r="K1619" s="1">
        <f t="shared" si="69"/>
        <v>45270</v>
      </c>
      <c r="L1619" s="101"/>
      <c r="M1619" s="99" t="str">
        <f>IFERROR(VLOOKUP(C1619,Sheet9!$A$1:$C$457,3,FALSE),"")</f>
        <v/>
      </c>
      <c r="N1619" s="101">
        <v>0</v>
      </c>
      <c r="O1619" s="102"/>
      <c r="P1619" s="101"/>
      <c r="Q1619" s="103" t="s">
        <v>62</v>
      </c>
      <c r="R1619" s="104">
        <f t="shared" si="70"/>
        <v>0</v>
      </c>
    </row>
    <row r="1620" spans="1:18" s="6" customFormat="1" ht="12.75">
      <c r="A1620" s="117"/>
      <c r="B1620" s="3"/>
      <c r="C1620" s="107" t="s">
        <v>10732</v>
      </c>
      <c r="D1620" s="96"/>
      <c r="E1620" s="4" t="s">
        <v>10767</v>
      </c>
      <c r="F1620" s="97" t="str">
        <f>IFERROR(VLOOKUP(C1620,Sheet9!$A$1:$C$457,2,FALSE),"")</f>
        <v/>
      </c>
      <c r="G1620" s="98"/>
      <c r="H1620" s="5"/>
      <c r="I1620" s="99"/>
      <c r="J1620" s="100">
        <v>45211</v>
      </c>
      <c r="K1620" s="1">
        <f t="shared" ref="K1620:K1683" si="71">59+J1620</f>
        <v>45270</v>
      </c>
      <c r="L1620" s="101"/>
      <c r="M1620" s="99" t="str">
        <f>IFERROR(VLOOKUP(C1620,Sheet9!$A$1:$C$457,3,FALSE),"")</f>
        <v/>
      </c>
      <c r="N1620" s="101">
        <v>0</v>
      </c>
      <c r="O1620" s="102"/>
      <c r="P1620" s="101"/>
      <c r="Q1620" s="103" t="s">
        <v>62</v>
      </c>
      <c r="R1620" s="104">
        <f t="shared" si="70"/>
        <v>0</v>
      </c>
    </row>
    <row r="1621" spans="1:18" s="6" customFormat="1" ht="12.75">
      <c r="A1621" s="117"/>
      <c r="B1621" s="3"/>
      <c r="C1621" s="107" t="s">
        <v>10733</v>
      </c>
      <c r="D1621" s="96"/>
      <c r="E1621" s="4" t="s">
        <v>10767</v>
      </c>
      <c r="F1621" s="97" t="str">
        <f>IFERROR(VLOOKUP(C1621,Sheet9!$A$1:$C$457,2,FALSE),"")</f>
        <v/>
      </c>
      <c r="G1621" s="98"/>
      <c r="H1621" s="5"/>
      <c r="I1621" s="99"/>
      <c r="J1621" s="100">
        <v>45211</v>
      </c>
      <c r="K1621" s="1">
        <f t="shared" si="71"/>
        <v>45270</v>
      </c>
      <c r="L1621" s="101"/>
      <c r="M1621" s="99" t="str">
        <f>IFERROR(VLOOKUP(C1621,Sheet9!$A$1:$C$457,3,FALSE),"")</f>
        <v/>
      </c>
      <c r="N1621" s="101">
        <v>0</v>
      </c>
      <c r="O1621" s="102"/>
      <c r="P1621" s="101"/>
      <c r="Q1621" s="103" t="s">
        <v>62</v>
      </c>
      <c r="R1621" s="104">
        <f t="shared" si="70"/>
        <v>0</v>
      </c>
    </row>
    <row r="1622" spans="1:18" s="6" customFormat="1" ht="12.75">
      <c r="A1622" s="117"/>
      <c r="B1622" s="3"/>
      <c r="C1622" s="107" t="s">
        <v>10734</v>
      </c>
      <c r="D1622" s="96"/>
      <c r="E1622" s="4" t="s">
        <v>10767</v>
      </c>
      <c r="F1622" s="97" t="str">
        <f>IFERROR(VLOOKUP(C1622,Sheet9!$A$1:$C$457,2,FALSE),"")</f>
        <v/>
      </c>
      <c r="G1622" s="98"/>
      <c r="H1622" s="5"/>
      <c r="I1622" s="99"/>
      <c r="J1622" s="100">
        <v>45211</v>
      </c>
      <c r="K1622" s="1">
        <f t="shared" si="71"/>
        <v>45270</v>
      </c>
      <c r="L1622" s="101"/>
      <c r="M1622" s="99" t="str">
        <f>IFERROR(VLOOKUP(C1622,Sheet9!$A$1:$C$457,3,FALSE),"")</f>
        <v/>
      </c>
      <c r="N1622" s="101">
        <v>0</v>
      </c>
      <c r="O1622" s="102"/>
      <c r="P1622" s="101"/>
      <c r="Q1622" s="103" t="s">
        <v>62</v>
      </c>
      <c r="R1622" s="104">
        <f t="shared" si="70"/>
        <v>0</v>
      </c>
    </row>
    <row r="1623" spans="1:18" s="6" customFormat="1" ht="12.75">
      <c r="A1623" s="117"/>
      <c r="B1623" s="3"/>
      <c r="C1623" s="106" t="s">
        <v>10735</v>
      </c>
      <c r="D1623" s="96"/>
      <c r="E1623" s="4" t="s">
        <v>10767</v>
      </c>
      <c r="F1623" s="97" t="str">
        <f>IFERROR(VLOOKUP(C1623,Sheet9!$A$1:$C$457,2,FALSE),"")</f>
        <v/>
      </c>
      <c r="G1623" s="98"/>
      <c r="H1623" s="5"/>
      <c r="I1623" s="99"/>
      <c r="J1623" s="100">
        <v>45211</v>
      </c>
      <c r="K1623" s="1">
        <f t="shared" si="71"/>
        <v>45270</v>
      </c>
      <c r="L1623" s="101"/>
      <c r="M1623" s="99" t="str">
        <f>IFERROR(VLOOKUP(C1623,Sheet9!$A$1:$C$457,3,FALSE),"")</f>
        <v/>
      </c>
      <c r="N1623" s="101">
        <v>0</v>
      </c>
      <c r="O1623" s="102"/>
      <c r="P1623" s="101"/>
      <c r="Q1623" s="103" t="s">
        <v>62</v>
      </c>
      <c r="R1623" s="104">
        <f t="shared" si="70"/>
        <v>0</v>
      </c>
    </row>
    <row r="1624" spans="1:18" s="6" customFormat="1" ht="12.75">
      <c r="A1624" s="117"/>
      <c r="B1624" s="3"/>
      <c r="C1624" s="106" t="s">
        <v>10736</v>
      </c>
      <c r="D1624" s="96"/>
      <c r="E1624" s="4" t="s">
        <v>10767</v>
      </c>
      <c r="F1624" s="97" t="str">
        <f>IFERROR(VLOOKUP(C1624,Sheet9!$A$1:$C$457,2,FALSE),"")</f>
        <v/>
      </c>
      <c r="G1624" s="98"/>
      <c r="H1624" s="5"/>
      <c r="I1624" s="99"/>
      <c r="J1624" s="100">
        <v>45211</v>
      </c>
      <c r="K1624" s="1">
        <f t="shared" si="71"/>
        <v>45270</v>
      </c>
      <c r="L1624" s="101"/>
      <c r="M1624" s="99" t="str">
        <f>IFERROR(VLOOKUP(C1624,Sheet9!$A$1:$C$457,3,FALSE),"")</f>
        <v/>
      </c>
      <c r="N1624" s="101">
        <v>0</v>
      </c>
      <c r="O1624" s="102"/>
      <c r="P1624" s="101"/>
      <c r="Q1624" s="103" t="s">
        <v>62</v>
      </c>
      <c r="R1624" s="104">
        <f t="shared" si="70"/>
        <v>0</v>
      </c>
    </row>
    <row r="1625" spans="1:18" s="6" customFormat="1" ht="12.75">
      <c r="A1625" s="117"/>
      <c r="B1625" s="3"/>
      <c r="C1625" s="106" t="s">
        <v>6487</v>
      </c>
      <c r="D1625" s="96"/>
      <c r="E1625" s="4" t="s">
        <v>10767</v>
      </c>
      <c r="F1625" s="97" t="str">
        <f>IFERROR(VLOOKUP(C1625,Sheet9!$A$1:$C$457,2,FALSE),"")</f>
        <v/>
      </c>
      <c r="G1625" s="98"/>
      <c r="H1625" s="5"/>
      <c r="I1625" s="99"/>
      <c r="J1625" s="100">
        <v>45211</v>
      </c>
      <c r="K1625" s="1">
        <f t="shared" si="71"/>
        <v>45270</v>
      </c>
      <c r="L1625" s="101"/>
      <c r="M1625" s="99" t="str">
        <f>IFERROR(VLOOKUP(C1625,Sheet9!$A$1:$C$457,3,FALSE),"")</f>
        <v/>
      </c>
      <c r="N1625" s="101">
        <v>0</v>
      </c>
      <c r="O1625" s="102"/>
      <c r="P1625" s="101"/>
      <c r="Q1625" s="103" t="s">
        <v>62</v>
      </c>
      <c r="R1625" s="104">
        <f t="shared" si="70"/>
        <v>0</v>
      </c>
    </row>
    <row r="1626" spans="1:18" s="6" customFormat="1" ht="12.75">
      <c r="A1626" s="117"/>
      <c r="B1626" s="3"/>
      <c r="C1626" s="106" t="s">
        <v>10737</v>
      </c>
      <c r="D1626" s="96"/>
      <c r="E1626" s="4" t="s">
        <v>10767</v>
      </c>
      <c r="F1626" s="97" t="str">
        <f>IFERROR(VLOOKUP(C1626,Sheet9!$A$1:$C$457,2,FALSE),"")</f>
        <v/>
      </c>
      <c r="G1626" s="98"/>
      <c r="H1626" s="5"/>
      <c r="I1626" s="99"/>
      <c r="J1626" s="100">
        <v>45211</v>
      </c>
      <c r="K1626" s="1">
        <f t="shared" si="71"/>
        <v>45270</v>
      </c>
      <c r="L1626" s="101"/>
      <c r="M1626" s="99" t="str">
        <f>IFERROR(VLOOKUP(C1626,Sheet9!$A$1:$C$457,3,FALSE),"")</f>
        <v/>
      </c>
      <c r="N1626" s="101">
        <v>0</v>
      </c>
      <c r="O1626" s="102"/>
      <c r="P1626" s="101"/>
      <c r="Q1626" s="103" t="s">
        <v>62</v>
      </c>
      <c r="R1626" s="104">
        <f t="shared" si="70"/>
        <v>0</v>
      </c>
    </row>
    <row r="1627" spans="1:18" s="6" customFormat="1" ht="12.75">
      <c r="A1627" s="117"/>
      <c r="B1627" s="3"/>
      <c r="C1627" s="106" t="s">
        <v>10738</v>
      </c>
      <c r="D1627" s="96"/>
      <c r="E1627" s="4" t="s">
        <v>10767</v>
      </c>
      <c r="F1627" s="97" t="str">
        <f>IFERROR(VLOOKUP(C1627,Sheet9!$A$1:$C$457,2,FALSE),"")</f>
        <v/>
      </c>
      <c r="G1627" s="98"/>
      <c r="H1627" s="5"/>
      <c r="I1627" s="99"/>
      <c r="J1627" s="100">
        <v>45211</v>
      </c>
      <c r="K1627" s="1">
        <f t="shared" si="71"/>
        <v>45270</v>
      </c>
      <c r="L1627" s="101"/>
      <c r="M1627" s="99" t="str">
        <f>IFERROR(VLOOKUP(C1627,Sheet9!$A$1:$C$457,3,FALSE),"")</f>
        <v/>
      </c>
      <c r="N1627" s="101">
        <v>0</v>
      </c>
      <c r="O1627" s="102"/>
      <c r="P1627" s="101"/>
      <c r="Q1627" s="103" t="s">
        <v>62</v>
      </c>
      <c r="R1627" s="104">
        <f t="shared" si="70"/>
        <v>0</v>
      </c>
    </row>
    <row r="1628" spans="1:18" s="6" customFormat="1" ht="12.75">
      <c r="A1628" s="117"/>
      <c r="B1628" s="3"/>
      <c r="C1628" s="106" t="s">
        <v>10739</v>
      </c>
      <c r="D1628" s="96"/>
      <c r="E1628" s="4" t="s">
        <v>10767</v>
      </c>
      <c r="F1628" s="97" t="str">
        <f>IFERROR(VLOOKUP(C1628,Sheet9!$A$1:$C$457,2,FALSE),"")</f>
        <v/>
      </c>
      <c r="G1628" s="98"/>
      <c r="H1628" s="5"/>
      <c r="I1628" s="99"/>
      <c r="J1628" s="100">
        <v>45211</v>
      </c>
      <c r="K1628" s="1">
        <f t="shared" si="71"/>
        <v>45270</v>
      </c>
      <c r="L1628" s="101"/>
      <c r="M1628" s="99" t="str">
        <f>IFERROR(VLOOKUP(C1628,Sheet9!$A$1:$C$457,3,FALSE),"")</f>
        <v/>
      </c>
      <c r="N1628" s="101">
        <v>0</v>
      </c>
      <c r="O1628" s="102"/>
      <c r="P1628" s="101"/>
      <c r="Q1628" s="103" t="s">
        <v>62</v>
      </c>
      <c r="R1628" s="104">
        <f t="shared" si="70"/>
        <v>0</v>
      </c>
    </row>
    <row r="1629" spans="1:18" s="6" customFormat="1" ht="12.75">
      <c r="A1629" s="117"/>
      <c r="B1629" s="3"/>
      <c r="C1629" s="106" t="s">
        <v>10740</v>
      </c>
      <c r="D1629" s="96"/>
      <c r="E1629" s="4" t="s">
        <v>10767</v>
      </c>
      <c r="F1629" s="97" t="str">
        <f>IFERROR(VLOOKUP(C1629,Sheet9!$A$1:$C$457,2,FALSE),"")</f>
        <v/>
      </c>
      <c r="G1629" s="98"/>
      <c r="H1629" s="5"/>
      <c r="I1629" s="99"/>
      <c r="J1629" s="100">
        <v>45211</v>
      </c>
      <c r="K1629" s="1">
        <f t="shared" si="71"/>
        <v>45270</v>
      </c>
      <c r="L1629" s="101"/>
      <c r="M1629" s="99" t="str">
        <f>IFERROR(VLOOKUP(C1629,Sheet9!$A$1:$C$457,3,FALSE),"")</f>
        <v/>
      </c>
      <c r="N1629" s="101">
        <v>0</v>
      </c>
      <c r="O1629" s="102"/>
      <c r="P1629" s="101"/>
      <c r="Q1629" s="103" t="s">
        <v>62</v>
      </c>
      <c r="R1629" s="104">
        <f t="shared" si="70"/>
        <v>0</v>
      </c>
    </row>
    <row r="1630" spans="1:18" s="6" customFormat="1" ht="12.75">
      <c r="A1630" s="117"/>
      <c r="B1630" s="3"/>
      <c r="C1630" s="106" t="s">
        <v>10741</v>
      </c>
      <c r="D1630" s="96"/>
      <c r="E1630" s="4" t="s">
        <v>10767</v>
      </c>
      <c r="F1630" s="97" t="str">
        <f>IFERROR(VLOOKUP(C1630,Sheet9!$A$1:$C$457,2,FALSE),"")</f>
        <v/>
      </c>
      <c r="G1630" s="98"/>
      <c r="H1630" s="5"/>
      <c r="I1630" s="99"/>
      <c r="J1630" s="100">
        <v>45211</v>
      </c>
      <c r="K1630" s="1">
        <f t="shared" si="71"/>
        <v>45270</v>
      </c>
      <c r="L1630" s="101"/>
      <c r="M1630" s="99" t="str">
        <f>IFERROR(VLOOKUP(C1630,Sheet9!$A$1:$C$457,3,FALSE),"")</f>
        <v/>
      </c>
      <c r="N1630" s="101">
        <v>0</v>
      </c>
      <c r="O1630" s="102"/>
      <c r="P1630" s="101"/>
      <c r="Q1630" s="103" t="s">
        <v>62</v>
      </c>
      <c r="R1630" s="104">
        <f t="shared" si="70"/>
        <v>0</v>
      </c>
    </row>
    <row r="1631" spans="1:18" s="6" customFormat="1" ht="12.75">
      <c r="A1631" s="117"/>
      <c r="B1631" s="3"/>
      <c r="C1631" s="106" t="s">
        <v>10742</v>
      </c>
      <c r="D1631" s="96"/>
      <c r="E1631" s="4" t="s">
        <v>10767</v>
      </c>
      <c r="F1631" s="97" t="str">
        <f>IFERROR(VLOOKUP(C1631,Sheet9!$A$1:$C$457,2,FALSE),"")</f>
        <v/>
      </c>
      <c r="G1631" s="98"/>
      <c r="H1631" s="5"/>
      <c r="I1631" s="99"/>
      <c r="J1631" s="100">
        <v>45211</v>
      </c>
      <c r="K1631" s="1">
        <f t="shared" si="71"/>
        <v>45270</v>
      </c>
      <c r="L1631" s="101"/>
      <c r="M1631" s="99" t="str">
        <f>IFERROR(VLOOKUP(C1631,Sheet9!$A$1:$C$457,3,FALSE),"")</f>
        <v/>
      </c>
      <c r="N1631" s="101">
        <v>0</v>
      </c>
      <c r="O1631" s="102"/>
      <c r="P1631" s="101"/>
      <c r="Q1631" s="103" t="s">
        <v>62</v>
      </c>
      <c r="R1631" s="104">
        <f t="shared" si="70"/>
        <v>0</v>
      </c>
    </row>
    <row r="1632" spans="1:18" s="6" customFormat="1" ht="12.75">
      <c r="A1632" s="117"/>
      <c r="B1632" s="3"/>
      <c r="C1632" s="106" t="s">
        <v>10743</v>
      </c>
      <c r="D1632" s="96"/>
      <c r="E1632" s="4" t="s">
        <v>10767</v>
      </c>
      <c r="F1632" s="97" t="str">
        <f>IFERROR(VLOOKUP(C1632,Sheet9!$A$1:$C$457,2,FALSE),"")</f>
        <v/>
      </c>
      <c r="G1632" s="98"/>
      <c r="H1632" s="5"/>
      <c r="I1632" s="99"/>
      <c r="J1632" s="100">
        <v>45211</v>
      </c>
      <c r="K1632" s="1">
        <f t="shared" si="71"/>
        <v>45270</v>
      </c>
      <c r="L1632" s="101"/>
      <c r="M1632" s="99" t="str">
        <f>IFERROR(VLOOKUP(C1632,Sheet9!$A$1:$C$457,3,FALSE),"")</f>
        <v/>
      </c>
      <c r="N1632" s="101">
        <v>0</v>
      </c>
      <c r="O1632" s="102"/>
      <c r="P1632" s="101"/>
      <c r="Q1632" s="103" t="s">
        <v>62</v>
      </c>
      <c r="R1632" s="104">
        <f t="shared" si="70"/>
        <v>0</v>
      </c>
    </row>
    <row r="1633" spans="1:18" s="6" customFormat="1" ht="12.75">
      <c r="A1633" s="117"/>
      <c r="B1633" s="3"/>
      <c r="C1633" s="106" t="s">
        <v>10744</v>
      </c>
      <c r="D1633" s="96"/>
      <c r="E1633" s="4" t="s">
        <v>10767</v>
      </c>
      <c r="F1633" s="97" t="str">
        <f>IFERROR(VLOOKUP(C1633,Sheet9!$A$1:$C$457,2,FALSE),"")</f>
        <v/>
      </c>
      <c r="G1633" s="98"/>
      <c r="H1633" s="5"/>
      <c r="I1633" s="99"/>
      <c r="J1633" s="100">
        <v>45211</v>
      </c>
      <c r="K1633" s="1">
        <f t="shared" si="71"/>
        <v>45270</v>
      </c>
      <c r="L1633" s="101"/>
      <c r="M1633" s="99" t="str">
        <f>IFERROR(VLOOKUP(C1633,Sheet9!$A$1:$C$457,3,FALSE),"")</f>
        <v/>
      </c>
      <c r="N1633" s="101">
        <v>0</v>
      </c>
      <c r="O1633" s="102"/>
      <c r="P1633" s="101"/>
      <c r="Q1633" s="103" t="s">
        <v>62</v>
      </c>
      <c r="R1633" s="104">
        <f t="shared" si="70"/>
        <v>0</v>
      </c>
    </row>
    <row r="1634" spans="1:18" s="6" customFormat="1" ht="12.75">
      <c r="A1634" s="117"/>
      <c r="B1634" s="3"/>
      <c r="C1634" s="106" t="s">
        <v>10745</v>
      </c>
      <c r="D1634" s="96"/>
      <c r="E1634" s="4" t="s">
        <v>10767</v>
      </c>
      <c r="F1634" s="97" t="str">
        <f>IFERROR(VLOOKUP(C1634,Sheet9!$A$1:$C$457,2,FALSE),"")</f>
        <v/>
      </c>
      <c r="G1634" s="98"/>
      <c r="H1634" s="5"/>
      <c r="I1634" s="99"/>
      <c r="J1634" s="100">
        <v>45211</v>
      </c>
      <c r="K1634" s="1">
        <f t="shared" si="71"/>
        <v>45270</v>
      </c>
      <c r="L1634" s="101"/>
      <c r="M1634" s="99" t="str">
        <f>IFERROR(VLOOKUP(C1634,Sheet9!$A$1:$C$457,3,FALSE),"")</f>
        <v/>
      </c>
      <c r="N1634" s="101">
        <v>0</v>
      </c>
      <c r="O1634" s="102"/>
      <c r="P1634" s="101"/>
      <c r="Q1634" s="103" t="s">
        <v>62</v>
      </c>
      <c r="R1634" s="104">
        <f t="shared" si="70"/>
        <v>0</v>
      </c>
    </row>
    <row r="1635" spans="1:18" s="6" customFormat="1" ht="12.75">
      <c r="A1635" s="117"/>
      <c r="B1635" s="3"/>
      <c r="C1635" s="106" t="s">
        <v>10746</v>
      </c>
      <c r="D1635" s="96"/>
      <c r="E1635" s="4" t="s">
        <v>10767</v>
      </c>
      <c r="F1635" s="97" t="str">
        <f>IFERROR(VLOOKUP(C1635,Sheet9!$A$1:$C$457,2,FALSE),"")</f>
        <v/>
      </c>
      <c r="G1635" s="98"/>
      <c r="H1635" s="5"/>
      <c r="I1635" s="99"/>
      <c r="J1635" s="100">
        <v>45211</v>
      </c>
      <c r="K1635" s="1">
        <f t="shared" si="71"/>
        <v>45270</v>
      </c>
      <c r="L1635" s="101"/>
      <c r="M1635" s="99" t="str">
        <f>IFERROR(VLOOKUP(C1635,Sheet9!$A$1:$C$457,3,FALSE),"")</f>
        <v/>
      </c>
      <c r="N1635" s="101">
        <v>0</v>
      </c>
      <c r="O1635" s="102"/>
      <c r="P1635" s="101"/>
      <c r="Q1635" s="103" t="s">
        <v>62</v>
      </c>
      <c r="R1635" s="104">
        <f t="shared" si="70"/>
        <v>0</v>
      </c>
    </row>
    <row r="1636" spans="1:18" s="6" customFormat="1" ht="12.75">
      <c r="A1636" s="117"/>
      <c r="B1636" s="3"/>
      <c r="C1636" s="106" t="s">
        <v>2341</v>
      </c>
      <c r="D1636" s="96"/>
      <c r="E1636" s="4" t="s">
        <v>10767</v>
      </c>
      <c r="F1636" s="97" t="str">
        <f>IFERROR(VLOOKUP(C1636,Sheet9!$A$1:$C$457,2,FALSE),"")</f>
        <v/>
      </c>
      <c r="G1636" s="98"/>
      <c r="H1636" s="5"/>
      <c r="I1636" s="99"/>
      <c r="J1636" s="100">
        <v>45211</v>
      </c>
      <c r="K1636" s="1">
        <f t="shared" si="71"/>
        <v>45270</v>
      </c>
      <c r="L1636" s="101"/>
      <c r="M1636" s="99" t="str">
        <f>IFERROR(VLOOKUP(C1636,Sheet9!$A$1:$C$457,3,FALSE),"")</f>
        <v/>
      </c>
      <c r="N1636" s="101">
        <v>0</v>
      </c>
      <c r="O1636" s="102"/>
      <c r="P1636" s="101"/>
      <c r="Q1636" s="103" t="s">
        <v>62</v>
      </c>
      <c r="R1636" s="104">
        <f t="shared" si="70"/>
        <v>0</v>
      </c>
    </row>
    <row r="1637" spans="1:18" s="6" customFormat="1" ht="12.75">
      <c r="A1637" s="117"/>
      <c r="B1637" s="3"/>
      <c r="C1637" s="106" t="s">
        <v>2592</v>
      </c>
      <c r="D1637" s="96"/>
      <c r="E1637" s="4" t="s">
        <v>10767</v>
      </c>
      <c r="F1637" s="97" t="str">
        <f>IFERROR(VLOOKUP(C1637,Sheet9!$A$1:$C$457,2,FALSE),"")</f>
        <v/>
      </c>
      <c r="G1637" s="98"/>
      <c r="H1637" s="5"/>
      <c r="I1637" s="99"/>
      <c r="J1637" s="100">
        <v>45211</v>
      </c>
      <c r="K1637" s="1">
        <f t="shared" si="71"/>
        <v>45270</v>
      </c>
      <c r="L1637" s="101"/>
      <c r="M1637" s="99" t="str">
        <f>IFERROR(VLOOKUP(C1637,Sheet9!$A$1:$C$457,3,FALSE),"")</f>
        <v/>
      </c>
      <c r="N1637" s="101">
        <v>0</v>
      </c>
      <c r="O1637" s="102"/>
      <c r="P1637" s="101"/>
      <c r="Q1637" s="103" t="s">
        <v>62</v>
      </c>
      <c r="R1637" s="104">
        <f t="shared" si="70"/>
        <v>0</v>
      </c>
    </row>
    <row r="1638" spans="1:18" s="6" customFormat="1" ht="12.75">
      <c r="A1638" s="117"/>
      <c r="B1638" s="3"/>
      <c r="C1638" s="106" t="s">
        <v>10747</v>
      </c>
      <c r="D1638" s="96"/>
      <c r="E1638" s="4" t="s">
        <v>10767</v>
      </c>
      <c r="F1638" s="97" t="str">
        <f>IFERROR(VLOOKUP(C1638,Sheet9!$A$1:$C$457,2,FALSE),"")</f>
        <v/>
      </c>
      <c r="G1638" s="98"/>
      <c r="H1638" s="5"/>
      <c r="I1638" s="99"/>
      <c r="J1638" s="100">
        <v>45211</v>
      </c>
      <c r="K1638" s="1">
        <f t="shared" si="71"/>
        <v>45270</v>
      </c>
      <c r="L1638" s="101"/>
      <c r="M1638" s="99" t="str">
        <f>IFERROR(VLOOKUP(C1638,Sheet9!$A$1:$C$457,3,FALSE),"")</f>
        <v/>
      </c>
      <c r="N1638" s="101">
        <v>0</v>
      </c>
      <c r="O1638" s="102"/>
      <c r="P1638" s="101"/>
      <c r="Q1638" s="103" t="s">
        <v>62</v>
      </c>
      <c r="R1638" s="104">
        <f t="shared" si="70"/>
        <v>0</v>
      </c>
    </row>
    <row r="1639" spans="1:18" s="6" customFormat="1" ht="12.75">
      <c r="A1639" s="117"/>
      <c r="B1639" s="3"/>
      <c r="C1639" s="106" t="s">
        <v>10748</v>
      </c>
      <c r="D1639" s="96"/>
      <c r="E1639" s="4" t="s">
        <v>10767</v>
      </c>
      <c r="F1639" s="97" t="str">
        <f>IFERROR(VLOOKUP(C1639,Sheet9!$A$1:$C$457,2,FALSE),"")</f>
        <v/>
      </c>
      <c r="G1639" s="98"/>
      <c r="H1639" s="5"/>
      <c r="I1639" s="99"/>
      <c r="J1639" s="100">
        <v>45211</v>
      </c>
      <c r="K1639" s="1">
        <f t="shared" si="71"/>
        <v>45270</v>
      </c>
      <c r="L1639" s="101"/>
      <c r="M1639" s="99" t="str">
        <f>IFERROR(VLOOKUP(C1639,Sheet9!$A$1:$C$457,3,FALSE),"")</f>
        <v/>
      </c>
      <c r="N1639" s="101">
        <v>0</v>
      </c>
      <c r="O1639" s="102"/>
      <c r="P1639" s="101"/>
      <c r="Q1639" s="103" t="s">
        <v>62</v>
      </c>
      <c r="R1639" s="104">
        <f t="shared" si="70"/>
        <v>0</v>
      </c>
    </row>
    <row r="1640" spans="1:18" s="6" customFormat="1" ht="12.75">
      <c r="A1640" s="117"/>
      <c r="B1640" s="3"/>
      <c r="C1640" s="106" t="s">
        <v>10749</v>
      </c>
      <c r="D1640" s="96"/>
      <c r="E1640" s="4" t="s">
        <v>10767</v>
      </c>
      <c r="F1640" s="97" t="str">
        <f>IFERROR(VLOOKUP(C1640,Sheet9!$A$1:$C$457,2,FALSE),"")</f>
        <v/>
      </c>
      <c r="G1640" s="98"/>
      <c r="H1640" s="5"/>
      <c r="I1640" s="99"/>
      <c r="J1640" s="100">
        <v>45211</v>
      </c>
      <c r="K1640" s="1">
        <f t="shared" si="71"/>
        <v>45270</v>
      </c>
      <c r="L1640" s="101"/>
      <c r="M1640" s="99" t="str">
        <f>IFERROR(VLOOKUP(C1640,Sheet9!$A$1:$C$457,3,FALSE),"")</f>
        <v/>
      </c>
      <c r="N1640" s="101">
        <v>0</v>
      </c>
      <c r="O1640" s="102"/>
      <c r="P1640" s="101"/>
      <c r="Q1640" s="103" t="s">
        <v>62</v>
      </c>
      <c r="R1640" s="104">
        <f t="shared" si="70"/>
        <v>0</v>
      </c>
    </row>
    <row r="1641" spans="1:18" s="6" customFormat="1" ht="12.75">
      <c r="A1641" s="117"/>
      <c r="B1641" s="3"/>
      <c r="C1641" s="106" t="s">
        <v>10750</v>
      </c>
      <c r="D1641" s="96"/>
      <c r="E1641" s="4" t="s">
        <v>10767</v>
      </c>
      <c r="F1641" s="97" t="str">
        <f>IFERROR(VLOOKUP(C1641,Sheet9!$A$1:$C$457,2,FALSE),"")</f>
        <v/>
      </c>
      <c r="G1641" s="98"/>
      <c r="H1641" s="5"/>
      <c r="I1641" s="99"/>
      <c r="J1641" s="100">
        <v>45211</v>
      </c>
      <c r="K1641" s="1">
        <f t="shared" si="71"/>
        <v>45270</v>
      </c>
      <c r="L1641" s="101"/>
      <c r="M1641" s="99" t="str">
        <f>IFERROR(VLOOKUP(C1641,Sheet9!$A$1:$C$457,3,FALSE),"")</f>
        <v/>
      </c>
      <c r="N1641" s="101">
        <v>0</v>
      </c>
      <c r="O1641" s="102"/>
      <c r="P1641" s="101"/>
      <c r="Q1641" s="103" t="s">
        <v>62</v>
      </c>
      <c r="R1641" s="104">
        <f t="shared" si="70"/>
        <v>0</v>
      </c>
    </row>
    <row r="1642" spans="1:18" s="6" customFormat="1" ht="12.75">
      <c r="A1642" s="117"/>
      <c r="B1642" s="3"/>
      <c r="C1642" s="106" t="s">
        <v>10751</v>
      </c>
      <c r="D1642" s="96"/>
      <c r="E1642" s="4" t="s">
        <v>10767</v>
      </c>
      <c r="F1642" s="97" t="str">
        <f>IFERROR(VLOOKUP(C1642,Sheet9!$A$1:$C$457,2,FALSE),"")</f>
        <v/>
      </c>
      <c r="G1642" s="98"/>
      <c r="H1642" s="5"/>
      <c r="I1642" s="99"/>
      <c r="J1642" s="100">
        <v>45211</v>
      </c>
      <c r="K1642" s="1">
        <f t="shared" si="71"/>
        <v>45270</v>
      </c>
      <c r="L1642" s="101"/>
      <c r="M1642" s="99" t="str">
        <f>IFERROR(VLOOKUP(C1642,Sheet9!$A$1:$C$457,3,FALSE),"")</f>
        <v/>
      </c>
      <c r="N1642" s="101">
        <v>0</v>
      </c>
      <c r="O1642" s="102"/>
      <c r="P1642" s="101"/>
      <c r="Q1642" s="103" t="s">
        <v>62</v>
      </c>
      <c r="R1642" s="104">
        <f t="shared" si="70"/>
        <v>0</v>
      </c>
    </row>
    <row r="1643" spans="1:18" s="6" customFormat="1" ht="12.75">
      <c r="A1643" s="117"/>
      <c r="B1643" s="3"/>
      <c r="C1643" s="106" t="s">
        <v>10752</v>
      </c>
      <c r="D1643" s="96"/>
      <c r="E1643" s="4" t="s">
        <v>10767</v>
      </c>
      <c r="F1643" s="97" t="str">
        <f>IFERROR(VLOOKUP(C1643,Sheet9!$A$1:$C$457,2,FALSE),"")</f>
        <v/>
      </c>
      <c r="G1643" s="98"/>
      <c r="H1643" s="5"/>
      <c r="I1643" s="99"/>
      <c r="J1643" s="100">
        <v>45211</v>
      </c>
      <c r="K1643" s="1">
        <f t="shared" si="71"/>
        <v>45270</v>
      </c>
      <c r="L1643" s="101"/>
      <c r="M1643" s="99" t="str">
        <f>IFERROR(VLOOKUP(C1643,Sheet9!$A$1:$C$457,3,FALSE),"")</f>
        <v/>
      </c>
      <c r="N1643" s="101">
        <v>0</v>
      </c>
      <c r="O1643" s="102"/>
      <c r="P1643" s="101"/>
      <c r="Q1643" s="103" t="s">
        <v>62</v>
      </c>
      <c r="R1643" s="104">
        <f t="shared" si="70"/>
        <v>0</v>
      </c>
    </row>
    <row r="1644" spans="1:18" s="6" customFormat="1" ht="12.75">
      <c r="A1644" s="117"/>
      <c r="B1644" s="3"/>
      <c r="C1644" s="106" t="s">
        <v>10753</v>
      </c>
      <c r="D1644" s="96"/>
      <c r="E1644" s="4" t="s">
        <v>10767</v>
      </c>
      <c r="F1644" s="97" t="str">
        <f>IFERROR(VLOOKUP(C1644,Sheet9!$A$1:$C$457,2,FALSE),"")</f>
        <v/>
      </c>
      <c r="G1644" s="98"/>
      <c r="H1644" s="5"/>
      <c r="I1644" s="99"/>
      <c r="J1644" s="100">
        <v>45211</v>
      </c>
      <c r="K1644" s="1">
        <f t="shared" si="71"/>
        <v>45270</v>
      </c>
      <c r="L1644" s="101"/>
      <c r="M1644" s="99" t="str">
        <f>IFERROR(VLOOKUP(C1644,Sheet9!$A$1:$C$457,3,FALSE),"")</f>
        <v/>
      </c>
      <c r="N1644" s="101">
        <v>0</v>
      </c>
      <c r="O1644" s="102"/>
      <c r="P1644" s="101"/>
      <c r="Q1644" s="103" t="s">
        <v>62</v>
      </c>
      <c r="R1644" s="104">
        <f t="shared" si="70"/>
        <v>0</v>
      </c>
    </row>
    <row r="1645" spans="1:18" s="6" customFormat="1" ht="12.75">
      <c r="A1645" s="117"/>
      <c r="B1645" s="3"/>
      <c r="C1645" s="106" t="s">
        <v>10754</v>
      </c>
      <c r="D1645" s="96"/>
      <c r="E1645" s="4" t="s">
        <v>10767</v>
      </c>
      <c r="F1645" s="97" t="str">
        <f>IFERROR(VLOOKUP(C1645,Sheet9!$A$1:$C$457,2,FALSE),"")</f>
        <v/>
      </c>
      <c r="G1645" s="98"/>
      <c r="H1645" s="5"/>
      <c r="I1645" s="99"/>
      <c r="J1645" s="100">
        <v>45211</v>
      </c>
      <c r="K1645" s="1">
        <f t="shared" si="71"/>
        <v>45270</v>
      </c>
      <c r="L1645" s="101"/>
      <c r="M1645" s="99" t="str">
        <f>IFERROR(VLOOKUP(C1645,Sheet9!$A$1:$C$457,3,FALSE),"")</f>
        <v/>
      </c>
      <c r="N1645" s="101">
        <v>0</v>
      </c>
      <c r="O1645" s="102"/>
      <c r="P1645" s="101"/>
      <c r="Q1645" s="103" t="s">
        <v>62</v>
      </c>
      <c r="R1645" s="104">
        <f t="shared" si="70"/>
        <v>0</v>
      </c>
    </row>
    <row r="1646" spans="1:18" s="6" customFormat="1" ht="12.75">
      <c r="A1646" s="117"/>
      <c r="B1646" s="3"/>
      <c r="C1646" s="106" t="s">
        <v>10755</v>
      </c>
      <c r="D1646" s="96"/>
      <c r="E1646" s="4" t="s">
        <v>10767</v>
      </c>
      <c r="F1646" s="97" t="str">
        <f>IFERROR(VLOOKUP(C1646,Sheet9!$A$1:$C$457,2,FALSE),"")</f>
        <v/>
      </c>
      <c r="G1646" s="98"/>
      <c r="H1646" s="5"/>
      <c r="I1646" s="99"/>
      <c r="J1646" s="100">
        <v>45211</v>
      </c>
      <c r="K1646" s="1">
        <f t="shared" si="71"/>
        <v>45270</v>
      </c>
      <c r="L1646" s="101"/>
      <c r="M1646" s="99" t="str">
        <f>IFERROR(VLOOKUP(C1646,Sheet9!$A$1:$C$457,3,FALSE),"")</f>
        <v/>
      </c>
      <c r="N1646" s="101">
        <v>0</v>
      </c>
      <c r="O1646" s="102"/>
      <c r="P1646" s="101"/>
      <c r="Q1646" s="103" t="s">
        <v>62</v>
      </c>
      <c r="R1646" s="104">
        <f t="shared" si="70"/>
        <v>0</v>
      </c>
    </row>
    <row r="1647" spans="1:18" s="6" customFormat="1" ht="12.75">
      <c r="A1647" s="117"/>
      <c r="B1647" s="3"/>
      <c r="C1647" s="106" t="s">
        <v>3133</v>
      </c>
      <c r="D1647" s="96"/>
      <c r="E1647" s="4" t="s">
        <v>10767</v>
      </c>
      <c r="F1647" s="97" t="str">
        <f>IFERROR(VLOOKUP(C1647,Sheet9!$A$1:$C$457,2,FALSE),"")</f>
        <v/>
      </c>
      <c r="G1647" s="98"/>
      <c r="H1647" s="5"/>
      <c r="I1647" s="99"/>
      <c r="J1647" s="100">
        <v>45211</v>
      </c>
      <c r="K1647" s="1">
        <f t="shared" si="71"/>
        <v>45270</v>
      </c>
      <c r="L1647" s="101"/>
      <c r="M1647" s="99" t="str">
        <f>IFERROR(VLOOKUP(C1647,Sheet9!$A$1:$C$457,3,FALSE),"")</f>
        <v/>
      </c>
      <c r="N1647" s="101">
        <v>0</v>
      </c>
      <c r="O1647" s="102"/>
      <c r="P1647" s="101"/>
      <c r="Q1647" s="103" t="s">
        <v>62</v>
      </c>
      <c r="R1647" s="104">
        <f t="shared" si="70"/>
        <v>0</v>
      </c>
    </row>
    <row r="1648" spans="1:18" s="6" customFormat="1" ht="12.75">
      <c r="A1648" s="117"/>
      <c r="B1648" s="3"/>
      <c r="C1648" s="106" t="s">
        <v>10756</v>
      </c>
      <c r="D1648" s="96"/>
      <c r="E1648" s="4" t="s">
        <v>10767</v>
      </c>
      <c r="F1648" s="97" t="str">
        <f>IFERROR(VLOOKUP(C1648,Sheet9!$A$1:$C$457,2,FALSE),"")</f>
        <v/>
      </c>
      <c r="G1648" s="98"/>
      <c r="H1648" s="5"/>
      <c r="I1648" s="99"/>
      <c r="J1648" s="100">
        <v>45211</v>
      </c>
      <c r="K1648" s="1">
        <f t="shared" si="71"/>
        <v>45270</v>
      </c>
      <c r="L1648" s="101"/>
      <c r="M1648" s="99" t="str">
        <f>IFERROR(VLOOKUP(C1648,Sheet9!$A$1:$C$457,3,FALSE),"")</f>
        <v/>
      </c>
      <c r="N1648" s="101">
        <v>0</v>
      </c>
      <c r="O1648" s="102"/>
      <c r="P1648" s="101"/>
      <c r="Q1648" s="103" t="s">
        <v>62</v>
      </c>
      <c r="R1648" s="104">
        <f t="shared" si="70"/>
        <v>0</v>
      </c>
    </row>
    <row r="1649" spans="1:18" s="6" customFormat="1" ht="12.75">
      <c r="A1649" s="117"/>
      <c r="B1649" s="3"/>
      <c r="C1649" s="106" t="s">
        <v>10757</v>
      </c>
      <c r="D1649" s="96"/>
      <c r="E1649" s="4" t="s">
        <v>10767</v>
      </c>
      <c r="F1649" s="97" t="str">
        <f>IFERROR(VLOOKUP(C1649,Sheet9!$A$1:$C$457,2,FALSE),"")</f>
        <v/>
      </c>
      <c r="G1649" s="98"/>
      <c r="H1649" s="5"/>
      <c r="I1649" s="99"/>
      <c r="J1649" s="100">
        <v>45211</v>
      </c>
      <c r="K1649" s="1">
        <f t="shared" si="71"/>
        <v>45270</v>
      </c>
      <c r="L1649" s="101"/>
      <c r="M1649" s="99" t="str">
        <f>IFERROR(VLOOKUP(C1649,Sheet9!$A$1:$C$457,3,FALSE),"")</f>
        <v/>
      </c>
      <c r="N1649" s="101">
        <v>0</v>
      </c>
      <c r="O1649" s="102"/>
      <c r="P1649" s="101"/>
      <c r="Q1649" s="103" t="s">
        <v>62</v>
      </c>
      <c r="R1649" s="104">
        <f t="shared" si="70"/>
        <v>0</v>
      </c>
    </row>
    <row r="1650" spans="1:18" s="6" customFormat="1" ht="12.75">
      <c r="A1650" s="117"/>
      <c r="B1650" s="3"/>
      <c r="C1650" s="106" t="s">
        <v>10670</v>
      </c>
      <c r="D1650" s="96"/>
      <c r="E1650" s="4" t="s">
        <v>10766</v>
      </c>
      <c r="F1650" s="97" t="str">
        <f>IFERROR(VLOOKUP(C1650,Sheet9!$A$1:$C$457,2,FALSE),"")</f>
        <v/>
      </c>
      <c r="G1650" s="98"/>
      <c r="H1650" s="5"/>
      <c r="I1650" s="99"/>
      <c r="J1650" s="100">
        <v>45213</v>
      </c>
      <c r="K1650" s="1">
        <f t="shared" si="71"/>
        <v>45272</v>
      </c>
      <c r="L1650" s="101"/>
      <c r="M1650" s="99" t="str">
        <f>IFERROR(VLOOKUP(C1650,Sheet9!$A$1:$C$457,3,FALSE),"")</f>
        <v/>
      </c>
      <c r="N1650" s="101">
        <v>0</v>
      </c>
      <c r="O1650" s="102"/>
      <c r="P1650" s="101"/>
      <c r="Q1650" s="103" t="s">
        <v>62</v>
      </c>
      <c r="R1650" s="104">
        <f t="shared" si="70"/>
        <v>0</v>
      </c>
    </row>
    <row r="1651" spans="1:18" s="6" customFormat="1" ht="12.75">
      <c r="A1651" s="117"/>
      <c r="B1651" s="3"/>
      <c r="C1651" s="106" t="s">
        <v>10671</v>
      </c>
      <c r="D1651" s="96"/>
      <c r="E1651" s="4" t="s">
        <v>10766</v>
      </c>
      <c r="F1651" s="97" t="str">
        <f>IFERROR(VLOOKUP(C1651,Sheet9!$A$1:$C$457,2,FALSE),"")</f>
        <v/>
      </c>
      <c r="G1651" s="98"/>
      <c r="H1651" s="5"/>
      <c r="I1651" s="99"/>
      <c r="J1651" s="100">
        <v>45213</v>
      </c>
      <c r="K1651" s="1">
        <f t="shared" si="71"/>
        <v>45272</v>
      </c>
      <c r="L1651" s="101"/>
      <c r="M1651" s="99" t="str">
        <f>IFERROR(VLOOKUP(C1651,Sheet9!$A$1:$C$457,3,FALSE),"")</f>
        <v/>
      </c>
      <c r="N1651" s="101">
        <v>0</v>
      </c>
      <c r="O1651" s="102"/>
      <c r="P1651" s="101"/>
      <c r="Q1651" s="103" t="s">
        <v>62</v>
      </c>
      <c r="R1651" s="104">
        <f t="shared" si="70"/>
        <v>0</v>
      </c>
    </row>
    <row r="1652" spans="1:18" s="6" customFormat="1" ht="12.75">
      <c r="A1652" s="117"/>
      <c r="B1652" s="3"/>
      <c r="C1652" s="106" t="s">
        <v>10672</v>
      </c>
      <c r="D1652" s="96"/>
      <c r="E1652" s="4" t="s">
        <v>10766</v>
      </c>
      <c r="F1652" s="97" t="str">
        <f>IFERROR(VLOOKUP(C1652,Sheet9!$A$1:$C$457,2,FALSE),"")</f>
        <v/>
      </c>
      <c r="G1652" s="98"/>
      <c r="H1652" s="5"/>
      <c r="I1652" s="99"/>
      <c r="J1652" s="100">
        <v>45213</v>
      </c>
      <c r="K1652" s="1">
        <f t="shared" si="71"/>
        <v>45272</v>
      </c>
      <c r="L1652" s="101"/>
      <c r="M1652" s="99" t="str">
        <f>IFERROR(VLOOKUP(C1652,Sheet9!$A$1:$C$457,3,FALSE),"")</f>
        <v/>
      </c>
      <c r="N1652" s="101">
        <v>0</v>
      </c>
      <c r="O1652" s="102"/>
      <c r="P1652" s="101"/>
      <c r="Q1652" s="103" t="s">
        <v>62</v>
      </c>
      <c r="R1652" s="104">
        <f t="shared" si="70"/>
        <v>0</v>
      </c>
    </row>
    <row r="1653" spans="1:18" s="6" customFormat="1" ht="12.75">
      <c r="A1653" s="117"/>
      <c r="B1653" s="3"/>
      <c r="C1653" s="106" t="s">
        <v>10673</v>
      </c>
      <c r="D1653" s="96"/>
      <c r="E1653" s="4" t="s">
        <v>10766</v>
      </c>
      <c r="F1653" s="97" t="str">
        <f>IFERROR(VLOOKUP(C1653,Sheet9!$A$1:$C$457,2,FALSE),"")</f>
        <v/>
      </c>
      <c r="G1653" s="98"/>
      <c r="H1653" s="5"/>
      <c r="I1653" s="99"/>
      <c r="J1653" s="100">
        <v>45213</v>
      </c>
      <c r="K1653" s="1">
        <f t="shared" si="71"/>
        <v>45272</v>
      </c>
      <c r="L1653" s="101"/>
      <c r="M1653" s="99" t="str">
        <f>IFERROR(VLOOKUP(C1653,Sheet9!$A$1:$C$457,3,FALSE),"")</f>
        <v/>
      </c>
      <c r="N1653" s="101">
        <v>0</v>
      </c>
      <c r="O1653" s="102"/>
      <c r="P1653" s="101"/>
      <c r="Q1653" s="103" t="s">
        <v>62</v>
      </c>
      <c r="R1653" s="104">
        <f t="shared" si="70"/>
        <v>0</v>
      </c>
    </row>
    <row r="1654" spans="1:18" s="6" customFormat="1" ht="12.75">
      <c r="A1654" s="117"/>
      <c r="B1654" s="3"/>
      <c r="C1654" s="106" t="s">
        <v>10674</v>
      </c>
      <c r="D1654" s="96"/>
      <c r="E1654" s="4" t="s">
        <v>10766</v>
      </c>
      <c r="F1654" s="97" t="str">
        <f>IFERROR(VLOOKUP(C1654,Sheet9!$A$1:$C$457,2,FALSE),"")</f>
        <v/>
      </c>
      <c r="G1654" s="98"/>
      <c r="H1654" s="5"/>
      <c r="I1654" s="99"/>
      <c r="J1654" s="100">
        <v>45213</v>
      </c>
      <c r="K1654" s="1">
        <f t="shared" si="71"/>
        <v>45272</v>
      </c>
      <c r="L1654" s="101"/>
      <c r="M1654" s="99" t="str">
        <f>IFERROR(VLOOKUP(C1654,Sheet9!$A$1:$C$457,3,FALSE),"")</f>
        <v/>
      </c>
      <c r="N1654" s="101">
        <v>0</v>
      </c>
      <c r="O1654" s="102"/>
      <c r="P1654" s="101"/>
      <c r="Q1654" s="103" t="s">
        <v>62</v>
      </c>
      <c r="R1654" s="104">
        <f t="shared" si="70"/>
        <v>0</v>
      </c>
    </row>
    <row r="1655" spans="1:18" s="6" customFormat="1" ht="12.75">
      <c r="A1655" s="117"/>
      <c r="B1655" s="3"/>
      <c r="C1655" s="106" t="s">
        <v>10675</v>
      </c>
      <c r="D1655" s="96"/>
      <c r="E1655" s="4" t="s">
        <v>10766</v>
      </c>
      <c r="F1655" s="97" t="str">
        <f>IFERROR(VLOOKUP(C1655,Sheet9!$A$1:$C$457,2,FALSE),"")</f>
        <v/>
      </c>
      <c r="G1655" s="98"/>
      <c r="H1655" s="5"/>
      <c r="I1655" s="99"/>
      <c r="J1655" s="100">
        <v>45213</v>
      </c>
      <c r="K1655" s="1">
        <f t="shared" si="71"/>
        <v>45272</v>
      </c>
      <c r="L1655" s="101"/>
      <c r="M1655" s="99" t="str">
        <f>IFERROR(VLOOKUP(C1655,Sheet9!$A$1:$C$457,3,FALSE),"")</f>
        <v/>
      </c>
      <c r="N1655" s="101">
        <v>0</v>
      </c>
      <c r="O1655" s="102"/>
      <c r="P1655" s="101"/>
      <c r="Q1655" s="103" t="s">
        <v>62</v>
      </c>
      <c r="R1655" s="104">
        <f t="shared" si="70"/>
        <v>0</v>
      </c>
    </row>
    <row r="1656" spans="1:18" s="6" customFormat="1" ht="12.75">
      <c r="A1656" s="117"/>
      <c r="B1656" s="3"/>
      <c r="C1656" s="106" t="s">
        <v>10676</v>
      </c>
      <c r="D1656" s="96"/>
      <c r="E1656" s="4" t="s">
        <v>10766</v>
      </c>
      <c r="F1656" s="97" t="str">
        <f>IFERROR(VLOOKUP(C1656,Sheet9!$A$1:$C$457,2,FALSE),"")</f>
        <v/>
      </c>
      <c r="G1656" s="98"/>
      <c r="H1656" s="5"/>
      <c r="I1656" s="99"/>
      <c r="J1656" s="100">
        <v>45213</v>
      </c>
      <c r="K1656" s="1">
        <f t="shared" si="71"/>
        <v>45272</v>
      </c>
      <c r="L1656" s="101"/>
      <c r="M1656" s="99" t="str">
        <f>IFERROR(VLOOKUP(C1656,Sheet9!$A$1:$C$457,3,FALSE),"")</f>
        <v/>
      </c>
      <c r="N1656" s="101">
        <v>0</v>
      </c>
      <c r="O1656" s="102"/>
      <c r="P1656" s="101"/>
      <c r="Q1656" s="103" t="s">
        <v>62</v>
      </c>
      <c r="R1656" s="104">
        <f t="shared" si="70"/>
        <v>0</v>
      </c>
    </row>
    <row r="1657" spans="1:18" s="6" customFormat="1" ht="12.75">
      <c r="A1657" s="117"/>
      <c r="B1657" s="3"/>
      <c r="C1657" s="106" t="s">
        <v>10677</v>
      </c>
      <c r="D1657" s="96"/>
      <c r="E1657" s="4" t="s">
        <v>10766</v>
      </c>
      <c r="F1657" s="97" t="str">
        <f>IFERROR(VLOOKUP(C1657,Sheet9!$A$1:$C$457,2,FALSE),"")</f>
        <v/>
      </c>
      <c r="G1657" s="98"/>
      <c r="H1657" s="5"/>
      <c r="I1657" s="99"/>
      <c r="J1657" s="100">
        <v>45213</v>
      </c>
      <c r="K1657" s="1">
        <f t="shared" si="71"/>
        <v>45272</v>
      </c>
      <c r="L1657" s="101"/>
      <c r="M1657" s="99" t="str">
        <f>IFERROR(VLOOKUP(C1657,Sheet9!$A$1:$C$457,3,FALSE),"")</f>
        <v/>
      </c>
      <c r="N1657" s="101">
        <v>0</v>
      </c>
      <c r="O1657" s="102"/>
      <c r="P1657" s="101"/>
      <c r="Q1657" s="103" t="s">
        <v>62</v>
      </c>
      <c r="R1657" s="104">
        <f t="shared" si="70"/>
        <v>0</v>
      </c>
    </row>
    <row r="1658" spans="1:18" s="6" customFormat="1" ht="12.75">
      <c r="A1658" s="117"/>
      <c r="B1658" s="3"/>
      <c r="C1658" s="106" t="s">
        <v>10678</v>
      </c>
      <c r="D1658" s="96"/>
      <c r="E1658" s="4" t="s">
        <v>10766</v>
      </c>
      <c r="F1658" s="97" t="str">
        <f>IFERROR(VLOOKUP(C1658,Sheet9!$A$1:$C$457,2,FALSE),"")</f>
        <v/>
      </c>
      <c r="G1658" s="98"/>
      <c r="H1658" s="5"/>
      <c r="I1658" s="99"/>
      <c r="J1658" s="100">
        <v>45213</v>
      </c>
      <c r="K1658" s="1">
        <f t="shared" si="71"/>
        <v>45272</v>
      </c>
      <c r="L1658" s="101"/>
      <c r="M1658" s="99" t="str">
        <f>IFERROR(VLOOKUP(C1658,Sheet9!$A$1:$C$457,3,FALSE),"")</f>
        <v/>
      </c>
      <c r="N1658" s="101">
        <v>0</v>
      </c>
      <c r="O1658" s="102"/>
      <c r="P1658" s="101"/>
      <c r="Q1658" s="103" t="s">
        <v>62</v>
      </c>
      <c r="R1658" s="104">
        <f t="shared" si="70"/>
        <v>0</v>
      </c>
    </row>
    <row r="1659" spans="1:18" s="6" customFormat="1" ht="12.75">
      <c r="A1659" s="117"/>
      <c r="B1659" s="3"/>
      <c r="C1659" s="106" t="s">
        <v>10679</v>
      </c>
      <c r="D1659" s="96"/>
      <c r="E1659" s="4" t="s">
        <v>10766</v>
      </c>
      <c r="F1659" s="97" t="str">
        <f>IFERROR(VLOOKUP(C1659,Sheet9!$A$1:$C$457,2,FALSE),"")</f>
        <v/>
      </c>
      <c r="G1659" s="98"/>
      <c r="H1659" s="5"/>
      <c r="I1659" s="99"/>
      <c r="J1659" s="100">
        <v>45213</v>
      </c>
      <c r="K1659" s="1">
        <f t="shared" si="71"/>
        <v>45272</v>
      </c>
      <c r="L1659" s="101"/>
      <c r="M1659" s="99" t="str">
        <f>IFERROR(VLOOKUP(C1659,Sheet9!$A$1:$C$457,3,FALSE),"")</f>
        <v/>
      </c>
      <c r="N1659" s="101">
        <v>0</v>
      </c>
      <c r="O1659" s="102"/>
      <c r="P1659" s="101"/>
      <c r="Q1659" s="103" t="s">
        <v>62</v>
      </c>
      <c r="R1659" s="104">
        <f t="shared" si="70"/>
        <v>0</v>
      </c>
    </row>
    <row r="1660" spans="1:18" s="6" customFormat="1" ht="12.75">
      <c r="A1660" s="117"/>
      <c r="B1660" s="3"/>
      <c r="C1660" s="106" t="s">
        <v>10680</v>
      </c>
      <c r="D1660" s="96"/>
      <c r="E1660" s="4" t="s">
        <v>10766</v>
      </c>
      <c r="F1660" s="97" t="str">
        <f>IFERROR(VLOOKUP(C1660,Sheet9!$A$1:$C$457,2,FALSE),"")</f>
        <v/>
      </c>
      <c r="G1660" s="98"/>
      <c r="H1660" s="5"/>
      <c r="I1660" s="99"/>
      <c r="J1660" s="100">
        <v>45213</v>
      </c>
      <c r="K1660" s="1">
        <f t="shared" si="71"/>
        <v>45272</v>
      </c>
      <c r="L1660" s="101"/>
      <c r="M1660" s="99" t="str">
        <f>IFERROR(VLOOKUP(C1660,Sheet9!$A$1:$C$457,3,FALSE),"")</f>
        <v/>
      </c>
      <c r="N1660" s="101">
        <v>0</v>
      </c>
      <c r="O1660" s="102"/>
      <c r="P1660" s="101"/>
      <c r="Q1660" s="103" t="s">
        <v>62</v>
      </c>
      <c r="R1660" s="104">
        <f t="shared" si="70"/>
        <v>0</v>
      </c>
    </row>
    <row r="1661" spans="1:18" s="6" customFormat="1" ht="12.75">
      <c r="A1661" s="117"/>
      <c r="B1661" s="3"/>
      <c r="C1661" s="106" t="s">
        <v>10681</v>
      </c>
      <c r="D1661" s="96"/>
      <c r="E1661" s="4" t="s">
        <v>10766</v>
      </c>
      <c r="F1661" s="97" t="str">
        <f>IFERROR(VLOOKUP(C1661,Sheet9!$A$1:$C$457,2,FALSE),"")</f>
        <v/>
      </c>
      <c r="G1661" s="98"/>
      <c r="H1661" s="5"/>
      <c r="I1661" s="99"/>
      <c r="J1661" s="100">
        <v>45213</v>
      </c>
      <c r="K1661" s="1">
        <f t="shared" si="71"/>
        <v>45272</v>
      </c>
      <c r="L1661" s="101"/>
      <c r="M1661" s="99" t="str">
        <f>IFERROR(VLOOKUP(C1661,Sheet9!$A$1:$C$457,3,FALSE),"")</f>
        <v/>
      </c>
      <c r="N1661" s="101">
        <v>0</v>
      </c>
      <c r="O1661" s="102"/>
      <c r="P1661" s="101"/>
      <c r="Q1661" s="103" t="s">
        <v>62</v>
      </c>
      <c r="R1661" s="104">
        <f t="shared" si="70"/>
        <v>0</v>
      </c>
    </row>
    <row r="1662" spans="1:18" s="6" customFormat="1" ht="12.75">
      <c r="A1662" s="117"/>
      <c r="B1662" s="3"/>
      <c r="C1662" s="106" t="s">
        <v>10682</v>
      </c>
      <c r="D1662" s="96"/>
      <c r="E1662" s="4" t="s">
        <v>10766</v>
      </c>
      <c r="F1662" s="97" t="str">
        <f>IFERROR(VLOOKUP(C1662,Sheet9!$A$1:$C$457,2,FALSE),"")</f>
        <v/>
      </c>
      <c r="G1662" s="98"/>
      <c r="H1662" s="5"/>
      <c r="I1662" s="99"/>
      <c r="J1662" s="100">
        <v>45213</v>
      </c>
      <c r="K1662" s="1">
        <f t="shared" si="71"/>
        <v>45272</v>
      </c>
      <c r="L1662" s="101"/>
      <c r="M1662" s="99" t="str">
        <f>IFERROR(VLOOKUP(C1662,Sheet9!$A$1:$C$457,3,FALSE),"")</f>
        <v/>
      </c>
      <c r="N1662" s="101">
        <v>0</v>
      </c>
      <c r="O1662" s="102"/>
      <c r="P1662" s="101"/>
      <c r="Q1662" s="103" t="s">
        <v>62</v>
      </c>
      <c r="R1662" s="104">
        <f t="shared" si="70"/>
        <v>0</v>
      </c>
    </row>
    <row r="1663" spans="1:18" s="6" customFormat="1" ht="12.75">
      <c r="A1663" s="117"/>
      <c r="B1663" s="3"/>
      <c r="C1663" s="106" t="s">
        <v>10683</v>
      </c>
      <c r="D1663" s="96"/>
      <c r="E1663" s="4" t="s">
        <v>10766</v>
      </c>
      <c r="F1663" s="97" t="str">
        <f>IFERROR(VLOOKUP(C1663,Sheet9!$A$1:$C$457,2,FALSE),"")</f>
        <v/>
      </c>
      <c r="G1663" s="98"/>
      <c r="H1663" s="5"/>
      <c r="I1663" s="99"/>
      <c r="J1663" s="100">
        <v>45213</v>
      </c>
      <c r="K1663" s="1">
        <f t="shared" si="71"/>
        <v>45272</v>
      </c>
      <c r="L1663" s="101"/>
      <c r="M1663" s="99" t="str">
        <f>IFERROR(VLOOKUP(C1663,Sheet9!$A$1:$C$457,3,FALSE),"")</f>
        <v/>
      </c>
      <c r="N1663" s="101">
        <v>0</v>
      </c>
      <c r="O1663" s="102"/>
      <c r="P1663" s="101"/>
      <c r="Q1663" s="103" t="s">
        <v>62</v>
      </c>
      <c r="R1663" s="104">
        <f t="shared" si="70"/>
        <v>0</v>
      </c>
    </row>
    <row r="1664" spans="1:18" s="6" customFormat="1" ht="12.75">
      <c r="A1664" s="117"/>
      <c r="B1664" s="3"/>
      <c r="C1664" s="106" t="s">
        <v>10684</v>
      </c>
      <c r="D1664" s="96"/>
      <c r="E1664" s="4" t="s">
        <v>10766</v>
      </c>
      <c r="F1664" s="97" t="str">
        <f>IFERROR(VLOOKUP(C1664,Sheet9!$A$1:$C$457,2,FALSE),"")</f>
        <v/>
      </c>
      <c r="G1664" s="98"/>
      <c r="H1664" s="5"/>
      <c r="I1664" s="99"/>
      <c r="J1664" s="100">
        <v>45213</v>
      </c>
      <c r="K1664" s="1">
        <f t="shared" si="71"/>
        <v>45272</v>
      </c>
      <c r="L1664" s="101"/>
      <c r="M1664" s="99" t="str">
        <f>IFERROR(VLOOKUP(C1664,Sheet9!$A$1:$C$457,3,FALSE),"")</f>
        <v/>
      </c>
      <c r="N1664" s="101">
        <v>0</v>
      </c>
      <c r="O1664" s="102"/>
      <c r="P1664" s="101"/>
      <c r="Q1664" s="103" t="s">
        <v>62</v>
      </c>
      <c r="R1664" s="104">
        <f t="shared" si="70"/>
        <v>0</v>
      </c>
    </row>
    <row r="1665" spans="1:18" s="6" customFormat="1" ht="12.75">
      <c r="A1665" s="117"/>
      <c r="B1665" s="3"/>
      <c r="C1665" s="106" t="s">
        <v>10685</v>
      </c>
      <c r="D1665" s="96"/>
      <c r="E1665" s="4" t="s">
        <v>10766</v>
      </c>
      <c r="F1665" s="97" t="str">
        <f>IFERROR(VLOOKUP(C1665,Sheet9!$A$1:$C$457,2,FALSE),"")</f>
        <v/>
      </c>
      <c r="G1665" s="98"/>
      <c r="H1665" s="5"/>
      <c r="I1665" s="99"/>
      <c r="J1665" s="100">
        <v>45213</v>
      </c>
      <c r="K1665" s="1">
        <f t="shared" si="71"/>
        <v>45272</v>
      </c>
      <c r="L1665" s="101"/>
      <c r="M1665" s="99" t="str">
        <f>IFERROR(VLOOKUP(C1665,Sheet9!$A$1:$C$457,3,FALSE),"")</f>
        <v/>
      </c>
      <c r="N1665" s="101">
        <v>0</v>
      </c>
      <c r="O1665" s="102"/>
      <c r="P1665" s="101"/>
      <c r="Q1665" s="103" t="s">
        <v>62</v>
      </c>
      <c r="R1665" s="104">
        <f t="shared" si="70"/>
        <v>0</v>
      </c>
    </row>
    <row r="1666" spans="1:18" s="6" customFormat="1" ht="12.75">
      <c r="A1666" s="117"/>
      <c r="B1666" s="3"/>
      <c r="C1666" s="106" t="s">
        <v>10686</v>
      </c>
      <c r="D1666" s="96"/>
      <c r="E1666" s="4" t="s">
        <v>10766</v>
      </c>
      <c r="F1666" s="97" t="str">
        <f>IFERROR(VLOOKUP(C1666,Sheet9!$A$1:$C$457,2,FALSE),"")</f>
        <v/>
      </c>
      <c r="G1666" s="98"/>
      <c r="H1666" s="5"/>
      <c r="I1666" s="99"/>
      <c r="J1666" s="100">
        <v>45213</v>
      </c>
      <c r="K1666" s="1">
        <f t="shared" si="71"/>
        <v>45272</v>
      </c>
      <c r="L1666" s="101"/>
      <c r="M1666" s="99" t="str">
        <f>IFERROR(VLOOKUP(C1666,Sheet9!$A$1:$C$457,3,FALSE),"")</f>
        <v/>
      </c>
      <c r="N1666" s="101">
        <v>0</v>
      </c>
      <c r="O1666" s="102"/>
      <c r="P1666" s="101"/>
      <c r="Q1666" s="103" t="s">
        <v>62</v>
      </c>
      <c r="R1666" s="104">
        <f t="shared" si="70"/>
        <v>0</v>
      </c>
    </row>
    <row r="1667" spans="1:18" s="6" customFormat="1" ht="12.75">
      <c r="A1667" s="117"/>
      <c r="B1667" s="3"/>
      <c r="C1667" s="106" t="s">
        <v>10687</v>
      </c>
      <c r="D1667" s="96"/>
      <c r="E1667" s="4" t="s">
        <v>10766</v>
      </c>
      <c r="F1667" s="97" t="str">
        <f>IFERROR(VLOOKUP(C1667,Sheet9!$A$1:$C$457,2,FALSE),"")</f>
        <v/>
      </c>
      <c r="G1667" s="98"/>
      <c r="H1667" s="5"/>
      <c r="I1667" s="99"/>
      <c r="J1667" s="100">
        <v>45213</v>
      </c>
      <c r="K1667" s="1">
        <f t="shared" si="71"/>
        <v>45272</v>
      </c>
      <c r="L1667" s="101"/>
      <c r="M1667" s="99" t="str">
        <f>IFERROR(VLOOKUP(C1667,Sheet9!$A$1:$C$457,3,FALSE),"")</f>
        <v/>
      </c>
      <c r="N1667" s="101">
        <v>0</v>
      </c>
      <c r="O1667" s="102"/>
      <c r="P1667" s="101"/>
      <c r="Q1667" s="103" t="s">
        <v>62</v>
      </c>
      <c r="R1667" s="104">
        <f t="shared" si="70"/>
        <v>0</v>
      </c>
    </row>
    <row r="1668" spans="1:18" s="6" customFormat="1" ht="12.75">
      <c r="A1668" s="117"/>
      <c r="B1668" s="3"/>
      <c r="C1668" s="106" t="s">
        <v>10688</v>
      </c>
      <c r="D1668" s="96"/>
      <c r="E1668" s="4" t="s">
        <v>10766</v>
      </c>
      <c r="F1668" s="97" t="str">
        <f>IFERROR(VLOOKUP(C1668,Sheet9!$A$1:$C$457,2,FALSE),"")</f>
        <v/>
      </c>
      <c r="G1668" s="98"/>
      <c r="H1668" s="5"/>
      <c r="I1668" s="99"/>
      <c r="J1668" s="100">
        <v>45213</v>
      </c>
      <c r="K1668" s="1">
        <f t="shared" si="71"/>
        <v>45272</v>
      </c>
      <c r="L1668" s="101"/>
      <c r="M1668" s="99" t="str">
        <f>IFERROR(VLOOKUP(C1668,Sheet9!$A$1:$C$457,3,FALSE),"")</f>
        <v/>
      </c>
      <c r="N1668" s="101">
        <v>0</v>
      </c>
      <c r="O1668" s="102"/>
      <c r="P1668" s="101"/>
      <c r="Q1668" s="103" t="s">
        <v>62</v>
      </c>
      <c r="R1668" s="104">
        <f t="shared" si="70"/>
        <v>0</v>
      </c>
    </row>
    <row r="1669" spans="1:18" s="6" customFormat="1" ht="12.75">
      <c r="A1669" s="117"/>
      <c r="B1669" s="3"/>
      <c r="C1669" s="106" t="s">
        <v>703</v>
      </c>
      <c r="D1669" s="96"/>
      <c r="E1669" s="4" t="s">
        <v>10766</v>
      </c>
      <c r="F1669" s="97" t="str">
        <f>IFERROR(VLOOKUP(C1669,Sheet9!$A$1:$C$457,2,FALSE),"")</f>
        <v/>
      </c>
      <c r="G1669" s="98"/>
      <c r="H1669" s="5"/>
      <c r="I1669" s="99"/>
      <c r="J1669" s="100">
        <v>45213</v>
      </c>
      <c r="K1669" s="1">
        <f t="shared" si="71"/>
        <v>45272</v>
      </c>
      <c r="L1669" s="101"/>
      <c r="M1669" s="99" t="str">
        <f>IFERROR(VLOOKUP(C1669,Sheet9!$A$1:$C$457,3,FALSE),"")</f>
        <v/>
      </c>
      <c r="N1669" s="101">
        <v>0</v>
      </c>
      <c r="O1669" s="102"/>
      <c r="P1669" s="101"/>
      <c r="Q1669" s="103" t="s">
        <v>62</v>
      </c>
      <c r="R1669" s="104">
        <f t="shared" si="70"/>
        <v>0</v>
      </c>
    </row>
    <row r="1670" spans="1:18" s="6" customFormat="1" ht="12.75">
      <c r="A1670" s="117"/>
      <c r="B1670" s="3"/>
      <c r="C1670" s="106" t="s">
        <v>10689</v>
      </c>
      <c r="D1670" s="96"/>
      <c r="E1670" s="4" t="s">
        <v>10766</v>
      </c>
      <c r="F1670" s="97" t="str">
        <f>IFERROR(VLOOKUP(C1670,Sheet9!$A$1:$C$457,2,FALSE),"")</f>
        <v/>
      </c>
      <c r="G1670" s="98"/>
      <c r="H1670" s="5"/>
      <c r="I1670" s="99"/>
      <c r="J1670" s="100">
        <v>45213</v>
      </c>
      <c r="K1670" s="1">
        <f t="shared" si="71"/>
        <v>45272</v>
      </c>
      <c r="L1670" s="101"/>
      <c r="M1670" s="99" t="str">
        <f>IFERROR(VLOOKUP(C1670,Sheet9!$A$1:$C$457,3,FALSE),"")</f>
        <v/>
      </c>
      <c r="N1670" s="101">
        <v>0</v>
      </c>
      <c r="O1670" s="102"/>
      <c r="P1670" s="101"/>
      <c r="Q1670" s="103" t="s">
        <v>62</v>
      </c>
      <c r="R1670" s="104">
        <f t="shared" si="70"/>
        <v>0</v>
      </c>
    </row>
    <row r="1671" spans="1:18" s="6" customFormat="1" ht="12.75">
      <c r="A1671" s="117"/>
      <c r="B1671" s="3"/>
      <c r="C1671" s="106" t="s">
        <v>10690</v>
      </c>
      <c r="D1671" s="96"/>
      <c r="E1671" s="4" t="s">
        <v>10766</v>
      </c>
      <c r="F1671" s="97" t="str">
        <f>IFERROR(VLOOKUP(C1671,Sheet9!$A$1:$C$457,2,FALSE),"")</f>
        <v/>
      </c>
      <c r="G1671" s="98"/>
      <c r="H1671" s="5"/>
      <c r="I1671" s="99"/>
      <c r="J1671" s="100">
        <v>45213</v>
      </c>
      <c r="K1671" s="1">
        <f t="shared" si="71"/>
        <v>45272</v>
      </c>
      <c r="L1671" s="101"/>
      <c r="M1671" s="99" t="str">
        <f>IFERROR(VLOOKUP(C1671,Sheet9!$A$1:$C$457,3,FALSE),"")</f>
        <v/>
      </c>
      <c r="N1671" s="101">
        <v>0</v>
      </c>
      <c r="O1671" s="102"/>
      <c r="P1671" s="101"/>
      <c r="Q1671" s="103" t="s">
        <v>62</v>
      </c>
      <c r="R1671" s="104">
        <f t="shared" si="70"/>
        <v>0</v>
      </c>
    </row>
    <row r="1672" spans="1:18" s="6" customFormat="1" ht="12.75">
      <c r="A1672" s="117"/>
      <c r="B1672" s="3"/>
      <c r="C1672" s="106" t="s">
        <v>10691</v>
      </c>
      <c r="D1672" s="96"/>
      <c r="E1672" s="4" t="s">
        <v>10766</v>
      </c>
      <c r="F1672" s="97" t="str">
        <f>IFERROR(VLOOKUP(C1672,Sheet9!$A$1:$C$457,2,FALSE),"")</f>
        <v/>
      </c>
      <c r="G1672" s="98"/>
      <c r="H1672" s="5"/>
      <c r="I1672" s="99"/>
      <c r="J1672" s="100">
        <v>45213</v>
      </c>
      <c r="K1672" s="1">
        <f t="shared" si="71"/>
        <v>45272</v>
      </c>
      <c r="L1672" s="101"/>
      <c r="M1672" s="99" t="str">
        <f>IFERROR(VLOOKUP(C1672,Sheet9!$A$1:$C$457,3,FALSE),"")</f>
        <v/>
      </c>
      <c r="N1672" s="101">
        <v>0</v>
      </c>
      <c r="O1672" s="102"/>
      <c r="P1672" s="101"/>
      <c r="Q1672" s="103" t="s">
        <v>62</v>
      </c>
      <c r="R1672" s="104">
        <f t="shared" si="70"/>
        <v>0</v>
      </c>
    </row>
    <row r="1673" spans="1:18" s="6" customFormat="1" ht="12.75">
      <c r="A1673" s="117"/>
      <c r="B1673" s="3"/>
      <c r="C1673" s="106" t="s">
        <v>10692</v>
      </c>
      <c r="D1673" s="96"/>
      <c r="E1673" s="4" t="s">
        <v>10766</v>
      </c>
      <c r="F1673" s="97" t="str">
        <f>IFERROR(VLOOKUP(C1673,Sheet9!$A$1:$C$457,2,FALSE),"")</f>
        <v/>
      </c>
      <c r="G1673" s="98"/>
      <c r="H1673" s="5"/>
      <c r="I1673" s="99"/>
      <c r="J1673" s="100">
        <v>45213</v>
      </c>
      <c r="K1673" s="1">
        <f t="shared" si="71"/>
        <v>45272</v>
      </c>
      <c r="L1673" s="101"/>
      <c r="M1673" s="99" t="str">
        <f>IFERROR(VLOOKUP(C1673,Sheet9!$A$1:$C$457,3,FALSE),"")</f>
        <v/>
      </c>
      <c r="N1673" s="101">
        <v>0</v>
      </c>
      <c r="O1673" s="102"/>
      <c r="P1673" s="101"/>
      <c r="Q1673" s="103" t="s">
        <v>62</v>
      </c>
      <c r="R1673" s="104">
        <f t="shared" ref="R1673:R1736" si="72">P1673+N1673+L1673+I1673</f>
        <v>0</v>
      </c>
    </row>
    <row r="1674" spans="1:18" s="6" customFormat="1" ht="12.75">
      <c r="A1674" s="117"/>
      <c r="B1674" s="3"/>
      <c r="C1674" s="106" t="s">
        <v>10693</v>
      </c>
      <c r="D1674" s="96"/>
      <c r="E1674" s="4" t="s">
        <v>10766</v>
      </c>
      <c r="F1674" s="97" t="str">
        <f>IFERROR(VLOOKUP(C1674,Sheet9!$A$1:$C$457,2,FALSE),"")</f>
        <v/>
      </c>
      <c r="G1674" s="98"/>
      <c r="H1674" s="5"/>
      <c r="I1674" s="99"/>
      <c r="J1674" s="100">
        <v>45213</v>
      </c>
      <c r="K1674" s="1">
        <f t="shared" si="71"/>
        <v>45272</v>
      </c>
      <c r="L1674" s="101"/>
      <c r="M1674" s="99" t="str">
        <f>IFERROR(VLOOKUP(C1674,Sheet9!$A$1:$C$457,3,FALSE),"")</f>
        <v/>
      </c>
      <c r="N1674" s="101">
        <v>0</v>
      </c>
      <c r="O1674" s="102"/>
      <c r="P1674" s="101"/>
      <c r="Q1674" s="103" t="s">
        <v>62</v>
      </c>
      <c r="R1674" s="104">
        <f t="shared" si="72"/>
        <v>0</v>
      </c>
    </row>
    <row r="1675" spans="1:18" s="6" customFormat="1" ht="12.75">
      <c r="A1675" s="117"/>
      <c r="B1675" s="3"/>
      <c r="C1675" s="106" t="s">
        <v>10694</v>
      </c>
      <c r="D1675" s="96"/>
      <c r="E1675" s="4" t="s">
        <v>10766</v>
      </c>
      <c r="F1675" s="97" t="str">
        <f>IFERROR(VLOOKUP(C1675,Sheet9!$A$1:$C$457,2,FALSE),"")</f>
        <v/>
      </c>
      <c r="G1675" s="98"/>
      <c r="H1675" s="5"/>
      <c r="I1675" s="99"/>
      <c r="J1675" s="100">
        <v>45213</v>
      </c>
      <c r="K1675" s="1">
        <f t="shared" si="71"/>
        <v>45272</v>
      </c>
      <c r="L1675" s="101"/>
      <c r="M1675" s="99" t="str">
        <f>IFERROR(VLOOKUP(C1675,Sheet9!$A$1:$C$457,3,FALSE),"")</f>
        <v/>
      </c>
      <c r="N1675" s="101">
        <v>0</v>
      </c>
      <c r="O1675" s="102"/>
      <c r="P1675" s="101"/>
      <c r="Q1675" s="103" t="s">
        <v>62</v>
      </c>
      <c r="R1675" s="104">
        <f t="shared" si="72"/>
        <v>0</v>
      </c>
    </row>
    <row r="1676" spans="1:18" s="6" customFormat="1" ht="12.75">
      <c r="A1676" s="117"/>
      <c r="B1676" s="3"/>
      <c r="C1676" s="106" t="s">
        <v>10695</v>
      </c>
      <c r="D1676" s="96"/>
      <c r="E1676" s="4" t="s">
        <v>10766</v>
      </c>
      <c r="F1676" s="97" t="str">
        <f>IFERROR(VLOOKUP(C1676,Sheet9!$A$1:$C$457,2,FALSE),"")</f>
        <v/>
      </c>
      <c r="G1676" s="98"/>
      <c r="H1676" s="5"/>
      <c r="I1676" s="99"/>
      <c r="J1676" s="100">
        <v>45213</v>
      </c>
      <c r="K1676" s="1">
        <f t="shared" si="71"/>
        <v>45272</v>
      </c>
      <c r="L1676" s="101"/>
      <c r="M1676" s="99" t="str">
        <f>IFERROR(VLOOKUP(C1676,Sheet9!$A$1:$C$457,3,FALSE),"")</f>
        <v/>
      </c>
      <c r="N1676" s="101">
        <v>0</v>
      </c>
      <c r="O1676" s="102"/>
      <c r="P1676" s="101"/>
      <c r="Q1676" s="103" t="s">
        <v>62</v>
      </c>
      <c r="R1676" s="104">
        <f t="shared" si="72"/>
        <v>0</v>
      </c>
    </row>
    <row r="1677" spans="1:18" s="6" customFormat="1" ht="12.75">
      <c r="A1677" s="117"/>
      <c r="B1677" s="3"/>
      <c r="C1677" s="106" t="s">
        <v>10696</v>
      </c>
      <c r="D1677" s="96"/>
      <c r="E1677" s="4" t="s">
        <v>10766</v>
      </c>
      <c r="F1677" s="97" t="str">
        <f>IFERROR(VLOOKUP(C1677,Sheet9!$A$1:$C$457,2,FALSE),"")</f>
        <v/>
      </c>
      <c r="G1677" s="98"/>
      <c r="H1677" s="5"/>
      <c r="I1677" s="99"/>
      <c r="J1677" s="100">
        <v>45213</v>
      </c>
      <c r="K1677" s="1">
        <f t="shared" si="71"/>
        <v>45272</v>
      </c>
      <c r="L1677" s="101"/>
      <c r="M1677" s="99" t="str">
        <f>IFERROR(VLOOKUP(C1677,Sheet9!$A$1:$C$457,3,FALSE),"")</f>
        <v/>
      </c>
      <c r="N1677" s="101">
        <v>0</v>
      </c>
      <c r="O1677" s="102"/>
      <c r="P1677" s="101"/>
      <c r="Q1677" s="103" t="s">
        <v>62</v>
      </c>
      <c r="R1677" s="104">
        <f t="shared" si="72"/>
        <v>0</v>
      </c>
    </row>
    <row r="1678" spans="1:18" s="6" customFormat="1" ht="12.75">
      <c r="A1678" s="117"/>
      <c r="B1678" s="3"/>
      <c r="C1678" s="106" t="s">
        <v>10697</v>
      </c>
      <c r="D1678" s="96"/>
      <c r="E1678" s="4" t="s">
        <v>10766</v>
      </c>
      <c r="F1678" s="97" t="str">
        <f>IFERROR(VLOOKUP(C1678,Sheet9!$A$1:$C$457,2,FALSE),"")</f>
        <v/>
      </c>
      <c r="G1678" s="98"/>
      <c r="H1678" s="5"/>
      <c r="I1678" s="99"/>
      <c r="J1678" s="100">
        <v>45213</v>
      </c>
      <c r="K1678" s="1">
        <f t="shared" si="71"/>
        <v>45272</v>
      </c>
      <c r="L1678" s="101"/>
      <c r="M1678" s="99" t="str">
        <f>IFERROR(VLOOKUP(C1678,Sheet9!$A$1:$C$457,3,FALSE),"")</f>
        <v/>
      </c>
      <c r="N1678" s="101">
        <v>0</v>
      </c>
      <c r="O1678" s="102"/>
      <c r="P1678" s="101"/>
      <c r="Q1678" s="103" t="s">
        <v>62</v>
      </c>
      <c r="R1678" s="104">
        <f t="shared" si="72"/>
        <v>0</v>
      </c>
    </row>
    <row r="1679" spans="1:18" s="6" customFormat="1" ht="12.75">
      <c r="A1679" s="117"/>
      <c r="B1679" s="3"/>
      <c r="C1679" s="106" t="s">
        <v>10698</v>
      </c>
      <c r="D1679" s="96"/>
      <c r="E1679" s="4" t="s">
        <v>10766</v>
      </c>
      <c r="F1679" s="97" t="str">
        <f>IFERROR(VLOOKUP(C1679,Sheet9!$A$1:$C$457,2,FALSE),"")</f>
        <v/>
      </c>
      <c r="G1679" s="98"/>
      <c r="H1679" s="5"/>
      <c r="I1679" s="99"/>
      <c r="J1679" s="100">
        <v>45213</v>
      </c>
      <c r="K1679" s="1">
        <f t="shared" si="71"/>
        <v>45272</v>
      </c>
      <c r="L1679" s="101"/>
      <c r="M1679" s="99" t="str">
        <f>IFERROR(VLOOKUP(C1679,Sheet9!$A$1:$C$457,3,FALSE),"")</f>
        <v/>
      </c>
      <c r="N1679" s="101">
        <v>0</v>
      </c>
      <c r="O1679" s="102"/>
      <c r="P1679" s="101"/>
      <c r="Q1679" s="103" t="s">
        <v>62</v>
      </c>
      <c r="R1679" s="104">
        <f t="shared" si="72"/>
        <v>0</v>
      </c>
    </row>
    <row r="1680" spans="1:18" s="6" customFormat="1" ht="12.75">
      <c r="A1680" s="117"/>
      <c r="B1680" s="3"/>
      <c r="C1680" s="106" t="s">
        <v>2427</v>
      </c>
      <c r="D1680" s="96"/>
      <c r="E1680" s="4" t="s">
        <v>10766</v>
      </c>
      <c r="F1680" s="97" t="str">
        <f>IFERROR(VLOOKUP(C1680,Sheet9!$A$1:$C$457,2,FALSE),"")</f>
        <v/>
      </c>
      <c r="G1680" s="98"/>
      <c r="H1680" s="5"/>
      <c r="I1680" s="99"/>
      <c r="J1680" s="100">
        <v>45213</v>
      </c>
      <c r="K1680" s="1">
        <f t="shared" si="71"/>
        <v>45272</v>
      </c>
      <c r="L1680" s="101"/>
      <c r="M1680" s="99" t="str">
        <f>IFERROR(VLOOKUP(C1680,Sheet9!$A$1:$C$457,3,FALSE),"")</f>
        <v/>
      </c>
      <c r="N1680" s="101">
        <v>0</v>
      </c>
      <c r="O1680" s="102"/>
      <c r="P1680" s="101"/>
      <c r="Q1680" s="103" t="s">
        <v>62</v>
      </c>
      <c r="R1680" s="104">
        <f t="shared" si="72"/>
        <v>0</v>
      </c>
    </row>
    <row r="1681" spans="1:18" s="6" customFormat="1" ht="12.75">
      <c r="A1681" s="117"/>
      <c r="B1681" s="3"/>
      <c r="C1681" s="106" t="s">
        <v>10699</v>
      </c>
      <c r="D1681" s="96"/>
      <c r="E1681" s="4" t="s">
        <v>10766</v>
      </c>
      <c r="F1681" s="97" t="str">
        <f>IFERROR(VLOOKUP(C1681,Sheet9!$A$1:$C$457,2,FALSE),"")</f>
        <v/>
      </c>
      <c r="G1681" s="98"/>
      <c r="H1681" s="5"/>
      <c r="I1681" s="99"/>
      <c r="J1681" s="100">
        <v>45213</v>
      </c>
      <c r="K1681" s="1">
        <f t="shared" si="71"/>
        <v>45272</v>
      </c>
      <c r="L1681" s="101"/>
      <c r="M1681" s="99" t="str">
        <f>IFERROR(VLOOKUP(C1681,Sheet9!$A$1:$C$457,3,FALSE),"")</f>
        <v/>
      </c>
      <c r="N1681" s="101">
        <v>0</v>
      </c>
      <c r="O1681" s="102"/>
      <c r="P1681" s="101"/>
      <c r="Q1681" s="103" t="s">
        <v>62</v>
      </c>
      <c r="R1681" s="104">
        <f t="shared" si="72"/>
        <v>0</v>
      </c>
    </row>
    <row r="1682" spans="1:18" s="6" customFormat="1" ht="12.75">
      <c r="A1682" s="117"/>
      <c r="B1682" s="3"/>
      <c r="C1682" s="106" t="s">
        <v>10700</v>
      </c>
      <c r="D1682" s="96"/>
      <c r="E1682" s="4" t="s">
        <v>10766</v>
      </c>
      <c r="F1682" s="97" t="str">
        <f>IFERROR(VLOOKUP(C1682,Sheet9!$A$1:$C$457,2,FALSE),"")</f>
        <v/>
      </c>
      <c r="G1682" s="98"/>
      <c r="H1682" s="5"/>
      <c r="I1682" s="99"/>
      <c r="J1682" s="100">
        <v>45213</v>
      </c>
      <c r="K1682" s="1">
        <f t="shared" si="71"/>
        <v>45272</v>
      </c>
      <c r="L1682" s="101"/>
      <c r="M1682" s="99" t="str">
        <f>IFERROR(VLOOKUP(C1682,Sheet9!$A$1:$C$457,3,FALSE),"")</f>
        <v/>
      </c>
      <c r="N1682" s="101">
        <v>0</v>
      </c>
      <c r="O1682" s="102"/>
      <c r="P1682" s="101"/>
      <c r="Q1682" s="103" t="s">
        <v>62</v>
      </c>
      <c r="R1682" s="104">
        <f t="shared" si="72"/>
        <v>0</v>
      </c>
    </row>
    <row r="1683" spans="1:18" s="6" customFormat="1" ht="12.75">
      <c r="A1683" s="117"/>
      <c r="B1683" s="3"/>
      <c r="C1683" s="106" t="s">
        <v>10701</v>
      </c>
      <c r="D1683" s="96"/>
      <c r="E1683" s="4" t="s">
        <v>10766</v>
      </c>
      <c r="F1683" s="97" t="str">
        <f>IFERROR(VLOOKUP(C1683,Sheet9!$A$1:$C$457,2,FALSE),"")</f>
        <v/>
      </c>
      <c r="G1683" s="98"/>
      <c r="H1683" s="5"/>
      <c r="I1683" s="99"/>
      <c r="J1683" s="100">
        <v>45213</v>
      </c>
      <c r="K1683" s="1">
        <f t="shared" si="71"/>
        <v>45272</v>
      </c>
      <c r="L1683" s="101"/>
      <c r="M1683" s="99" t="str">
        <f>IFERROR(VLOOKUP(C1683,Sheet9!$A$1:$C$457,3,FALSE),"")</f>
        <v/>
      </c>
      <c r="N1683" s="101">
        <v>0</v>
      </c>
      <c r="O1683" s="102"/>
      <c r="P1683" s="101"/>
      <c r="Q1683" s="103" t="s">
        <v>62</v>
      </c>
      <c r="R1683" s="104">
        <f t="shared" si="72"/>
        <v>0</v>
      </c>
    </row>
    <row r="1684" spans="1:18" s="6" customFormat="1" ht="12.75">
      <c r="A1684" s="117"/>
      <c r="B1684" s="3"/>
      <c r="C1684" s="106" t="s">
        <v>2628</v>
      </c>
      <c r="D1684" s="96"/>
      <c r="E1684" s="4" t="s">
        <v>10766</v>
      </c>
      <c r="F1684" s="97" t="str">
        <f>IFERROR(VLOOKUP(C1684,Sheet9!$A$1:$C$457,2,FALSE),"")</f>
        <v/>
      </c>
      <c r="G1684" s="98"/>
      <c r="H1684" s="5"/>
      <c r="I1684" s="99"/>
      <c r="J1684" s="100">
        <v>45213</v>
      </c>
      <c r="K1684" s="1">
        <f t="shared" ref="K1684:K1692" si="73">59+J1684</f>
        <v>45272</v>
      </c>
      <c r="L1684" s="101"/>
      <c r="M1684" s="99" t="str">
        <f>IFERROR(VLOOKUP(C1684,Sheet9!$A$1:$C$457,3,FALSE),"")</f>
        <v/>
      </c>
      <c r="N1684" s="101">
        <v>0</v>
      </c>
      <c r="O1684" s="102"/>
      <c r="P1684" s="101"/>
      <c r="Q1684" s="103" t="s">
        <v>62</v>
      </c>
      <c r="R1684" s="104">
        <f t="shared" si="72"/>
        <v>0</v>
      </c>
    </row>
    <row r="1685" spans="1:18" s="6" customFormat="1" ht="12.75">
      <c r="A1685" s="117"/>
      <c r="B1685" s="3"/>
      <c r="C1685" s="106" t="s">
        <v>10702</v>
      </c>
      <c r="D1685" s="96"/>
      <c r="E1685" s="4" t="s">
        <v>10766</v>
      </c>
      <c r="F1685" s="97" t="str">
        <f>IFERROR(VLOOKUP(C1685,Sheet9!$A$1:$C$457,2,FALSE),"")</f>
        <v/>
      </c>
      <c r="G1685" s="98"/>
      <c r="H1685" s="5"/>
      <c r="I1685" s="99"/>
      <c r="J1685" s="100">
        <v>45213</v>
      </c>
      <c r="K1685" s="1">
        <f t="shared" si="73"/>
        <v>45272</v>
      </c>
      <c r="L1685" s="101"/>
      <c r="M1685" s="99" t="str">
        <f>IFERROR(VLOOKUP(C1685,Sheet9!$A$1:$C$457,3,FALSE),"")</f>
        <v/>
      </c>
      <c r="N1685" s="101">
        <v>0</v>
      </c>
      <c r="O1685" s="102"/>
      <c r="P1685" s="101"/>
      <c r="Q1685" s="103" t="s">
        <v>62</v>
      </c>
      <c r="R1685" s="104">
        <f t="shared" si="72"/>
        <v>0</v>
      </c>
    </row>
    <row r="1686" spans="1:18" s="6" customFormat="1" ht="12.75">
      <c r="A1686" s="117"/>
      <c r="B1686" s="3"/>
      <c r="C1686" s="106" t="s">
        <v>10703</v>
      </c>
      <c r="D1686" s="96"/>
      <c r="E1686" s="4" t="s">
        <v>10766</v>
      </c>
      <c r="F1686" s="97" t="str">
        <f>IFERROR(VLOOKUP(C1686,Sheet9!$A$1:$C$457,2,FALSE),"")</f>
        <v/>
      </c>
      <c r="G1686" s="98"/>
      <c r="H1686" s="5"/>
      <c r="I1686" s="99"/>
      <c r="J1686" s="100">
        <v>45213</v>
      </c>
      <c r="K1686" s="1">
        <f t="shared" si="73"/>
        <v>45272</v>
      </c>
      <c r="L1686" s="101"/>
      <c r="M1686" s="99" t="str">
        <f>IFERROR(VLOOKUP(C1686,Sheet9!$A$1:$C$457,3,FALSE),"")</f>
        <v/>
      </c>
      <c r="N1686" s="101">
        <v>0</v>
      </c>
      <c r="O1686" s="102"/>
      <c r="P1686" s="101"/>
      <c r="Q1686" s="103" t="s">
        <v>62</v>
      </c>
      <c r="R1686" s="104">
        <f t="shared" si="72"/>
        <v>0</v>
      </c>
    </row>
    <row r="1687" spans="1:18" s="6" customFormat="1" ht="12.75">
      <c r="A1687" s="117"/>
      <c r="B1687" s="3"/>
      <c r="C1687" s="106" t="s">
        <v>10704</v>
      </c>
      <c r="D1687" s="96"/>
      <c r="E1687" s="4" t="s">
        <v>10766</v>
      </c>
      <c r="F1687" s="97" t="str">
        <f>IFERROR(VLOOKUP(C1687,Sheet9!$A$1:$C$457,2,FALSE),"")</f>
        <v/>
      </c>
      <c r="G1687" s="98"/>
      <c r="H1687" s="5"/>
      <c r="I1687" s="99"/>
      <c r="J1687" s="100">
        <v>45213</v>
      </c>
      <c r="K1687" s="1">
        <f t="shared" si="73"/>
        <v>45272</v>
      </c>
      <c r="L1687" s="101"/>
      <c r="M1687" s="99" t="str">
        <f>IFERROR(VLOOKUP(C1687,Sheet9!$A$1:$C$457,3,FALSE),"")</f>
        <v/>
      </c>
      <c r="N1687" s="101">
        <v>0</v>
      </c>
      <c r="O1687" s="102"/>
      <c r="P1687" s="101"/>
      <c r="Q1687" s="103" t="s">
        <v>62</v>
      </c>
      <c r="R1687" s="104">
        <f t="shared" si="72"/>
        <v>0</v>
      </c>
    </row>
    <row r="1688" spans="1:18" s="6" customFormat="1" ht="12.75">
      <c r="A1688" s="117"/>
      <c r="B1688" s="3"/>
      <c r="C1688" s="106" t="s">
        <v>10705</v>
      </c>
      <c r="D1688" s="96"/>
      <c r="E1688" s="4" t="s">
        <v>10766</v>
      </c>
      <c r="F1688" s="97" t="str">
        <f>IFERROR(VLOOKUP(C1688,Sheet9!$A$1:$C$457,2,FALSE),"")</f>
        <v/>
      </c>
      <c r="G1688" s="98"/>
      <c r="H1688" s="5"/>
      <c r="I1688" s="99"/>
      <c r="J1688" s="100">
        <v>45213</v>
      </c>
      <c r="K1688" s="1">
        <f t="shared" si="73"/>
        <v>45272</v>
      </c>
      <c r="L1688" s="101"/>
      <c r="M1688" s="99" t="str">
        <f>IFERROR(VLOOKUP(C1688,Sheet9!$A$1:$C$457,3,FALSE),"")</f>
        <v/>
      </c>
      <c r="N1688" s="101">
        <v>0</v>
      </c>
      <c r="O1688" s="102"/>
      <c r="P1688" s="101"/>
      <c r="Q1688" s="103" t="s">
        <v>62</v>
      </c>
      <c r="R1688" s="104">
        <f t="shared" si="72"/>
        <v>0</v>
      </c>
    </row>
    <row r="1689" spans="1:18" s="6" customFormat="1" ht="12.75">
      <c r="A1689" s="117"/>
      <c r="B1689" s="3"/>
      <c r="C1689" s="106" t="s">
        <v>10706</v>
      </c>
      <c r="D1689" s="96"/>
      <c r="E1689" s="4" t="s">
        <v>10766</v>
      </c>
      <c r="F1689" s="97" t="str">
        <f>IFERROR(VLOOKUP(C1689,Sheet9!$A$1:$C$457,2,FALSE),"")</f>
        <v/>
      </c>
      <c r="G1689" s="98"/>
      <c r="H1689" s="5"/>
      <c r="I1689" s="99"/>
      <c r="J1689" s="100">
        <v>45213</v>
      </c>
      <c r="K1689" s="1">
        <f t="shared" si="73"/>
        <v>45272</v>
      </c>
      <c r="L1689" s="101"/>
      <c r="M1689" s="99" t="str">
        <f>IFERROR(VLOOKUP(C1689,Sheet9!$A$1:$C$457,3,FALSE),"")</f>
        <v/>
      </c>
      <c r="N1689" s="101">
        <v>0</v>
      </c>
      <c r="O1689" s="102"/>
      <c r="P1689" s="101"/>
      <c r="Q1689" s="103" t="s">
        <v>62</v>
      </c>
      <c r="R1689" s="104">
        <f t="shared" si="72"/>
        <v>0</v>
      </c>
    </row>
    <row r="1690" spans="1:18" s="6" customFormat="1" ht="12.75">
      <c r="A1690" s="117"/>
      <c r="B1690" s="3"/>
      <c r="C1690" s="106" t="s">
        <v>10707</v>
      </c>
      <c r="D1690" s="96"/>
      <c r="E1690" s="4" t="s">
        <v>10766</v>
      </c>
      <c r="F1690" s="97" t="str">
        <f>IFERROR(VLOOKUP(C1690,Sheet9!$A$1:$C$457,2,FALSE),"")</f>
        <v/>
      </c>
      <c r="G1690" s="98"/>
      <c r="H1690" s="5"/>
      <c r="I1690" s="99"/>
      <c r="J1690" s="100">
        <v>45213</v>
      </c>
      <c r="K1690" s="1">
        <f t="shared" si="73"/>
        <v>45272</v>
      </c>
      <c r="L1690" s="101"/>
      <c r="M1690" s="99" t="str">
        <f>IFERROR(VLOOKUP(C1690,Sheet9!$A$1:$C$457,3,FALSE),"")</f>
        <v/>
      </c>
      <c r="N1690" s="101">
        <v>0</v>
      </c>
      <c r="O1690" s="102"/>
      <c r="P1690" s="101"/>
      <c r="Q1690" s="103" t="s">
        <v>62</v>
      </c>
      <c r="R1690" s="104">
        <f t="shared" si="72"/>
        <v>0</v>
      </c>
    </row>
    <row r="1691" spans="1:18" s="6" customFormat="1" ht="12.75">
      <c r="A1691" s="117"/>
      <c r="B1691" s="3"/>
      <c r="C1691" s="106" t="s">
        <v>1467</v>
      </c>
      <c r="D1691" s="96"/>
      <c r="E1691" s="4" t="s">
        <v>10766</v>
      </c>
      <c r="F1691" s="97" t="str">
        <f>IFERROR(VLOOKUP(C1691,Sheet9!$A$1:$C$457,2,FALSE),"")</f>
        <v/>
      </c>
      <c r="G1691" s="98"/>
      <c r="H1691" s="5"/>
      <c r="I1691" s="99"/>
      <c r="J1691" s="100">
        <v>45213</v>
      </c>
      <c r="K1691" s="1">
        <f t="shared" si="73"/>
        <v>45272</v>
      </c>
      <c r="L1691" s="101"/>
      <c r="M1691" s="99" t="str">
        <f>IFERROR(VLOOKUP(C1691,Sheet9!$A$1:$C$457,3,FALSE),"")</f>
        <v/>
      </c>
      <c r="N1691" s="101">
        <v>0</v>
      </c>
      <c r="O1691" s="102"/>
      <c r="P1691" s="101"/>
      <c r="Q1691" s="103" t="s">
        <v>62</v>
      </c>
      <c r="R1691" s="104">
        <f t="shared" si="72"/>
        <v>0</v>
      </c>
    </row>
    <row r="1692" spans="1:18" s="6" customFormat="1" ht="12.75">
      <c r="A1692" s="117"/>
      <c r="B1692" s="3"/>
      <c r="C1692" s="106" t="s">
        <v>5173</v>
      </c>
      <c r="D1692" s="96"/>
      <c r="E1692" s="4" t="s">
        <v>10766</v>
      </c>
      <c r="F1692" s="97" t="str">
        <f>IFERROR(VLOOKUP(C1692,Sheet9!$A$1:$C$457,2,FALSE),"")</f>
        <v/>
      </c>
      <c r="G1692" s="98"/>
      <c r="H1692" s="5"/>
      <c r="I1692" s="99"/>
      <c r="J1692" s="100">
        <v>45213</v>
      </c>
      <c r="K1692" s="1">
        <f t="shared" si="73"/>
        <v>45272</v>
      </c>
      <c r="L1692" s="101"/>
      <c r="M1692" s="99" t="str">
        <f>IFERROR(VLOOKUP(C1692,Sheet9!$A$1:$C$457,3,FALSE),"")</f>
        <v/>
      </c>
      <c r="N1692" s="101">
        <v>0</v>
      </c>
      <c r="O1692" s="102"/>
      <c r="P1692" s="101"/>
      <c r="Q1692" s="103" t="s">
        <v>62</v>
      </c>
      <c r="R1692" s="104">
        <f t="shared" si="72"/>
        <v>0</v>
      </c>
    </row>
    <row r="1693" spans="1:18" s="6" customFormat="1" ht="12.75">
      <c r="A1693" s="117"/>
      <c r="B1693" s="3"/>
      <c r="C1693" s="106" t="s">
        <v>10486</v>
      </c>
      <c r="D1693" s="96" t="s">
        <v>39</v>
      </c>
      <c r="E1693" s="4" t="s">
        <v>10762</v>
      </c>
      <c r="F1693" s="97" t="s">
        <v>10787</v>
      </c>
      <c r="G1693" s="98"/>
      <c r="H1693" s="5"/>
      <c r="I1693" s="99"/>
      <c r="J1693" s="100">
        <v>45196</v>
      </c>
      <c r="K1693" s="1">
        <f t="shared" ref="K1693:K1756" si="74">59+J1693</f>
        <v>45255</v>
      </c>
      <c r="L1693" s="101"/>
      <c r="M1693" s="99">
        <v>45230</v>
      </c>
      <c r="N1693" s="101">
        <v>0</v>
      </c>
      <c r="O1693" s="102"/>
      <c r="P1693" s="101"/>
      <c r="Q1693" s="103" t="s">
        <v>62</v>
      </c>
      <c r="R1693" s="104">
        <f t="shared" si="72"/>
        <v>0</v>
      </c>
    </row>
    <row r="1694" spans="1:18" s="6" customFormat="1" ht="12.75">
      <c r="A1694" s="117"/>
      <c r="B1694" s="3"/>
      <c r="C1694" s="106" t="s">
        <v>10515</v>
      </c>
      <c r="D1694" s="96" t="s">
        <v>39</v>
      </c>
      <c r="E1694" s="4" t="s">
        <v>10762</v>
      </c>
      <c r="F1694" s="97" t="s">
        <v>10788</v>
      </c>
      <c r="G1694" s="98"/>
      <c r="H1694" s="5"/>
      <c r="I1694" s="99"/>
      <c r="J1694" s="100">
        <v>45196</v>
      </c>
      <c r="K1694" s="1">
        <f t="shared" si="74"/>
        <v>45255</v>
      </c>
      <c r="L1694" s="101"/>
      <c r="M1694" s="99">
        <v>45230</v>
      </c>
      <c r="N1694" s="101">
        <v>0</v>
      </c>
      <c r="O1694" s="102"/>
      <c r="P1694" s="101"/>
      <c r="Q1694" s="103" t="s">
        <v>62</v>
      </c>
      <c r="R1694" s="104">
        <f t="shared" si="72"/>
        <v>0</v>
      </c>
    </row>
    <row r="1695" spans="1:18" s="6" customFormat="1" ht="12.75">
      <c r="A1695" s="117"/>
      <c r="B1695" s="3"/>
      <c r="C1695" s="106" t="s">
        <v>10518</v>
      </c>
      <c r="D1695" s="96" t="s">
        <v>39</v>
      </c>
      <c r="E1695" s="4" t="s">
        <v>10762</v>
      </c>
      <c r="F1695" s="97" t="s">
        <v>10787</v>
      </c>
      <c r="G1695" s="98"/>
      <c r="H1695" s="5"/>
      <c r="I1695" s="99"/>
      <c r="J1695" s="100">
        <v>45196</v>
      </c>
      <c r="K1695" s="1">
        <f t="shared" si="74"/>
        <v>45255</v>
      </c>
      <c r="L1695" s="101"/>
      <c r="M1695" s="99">
        <v>45230</v>
      </c>
      <c r="N1695" s="101">
        <v>0</v>
      </c>
      <c r="O1695" s="102"/>
      <c r="P1695" s="101"/>
      <c r="Q1695" s="103" t="s">
        <v>62</v>
      </c>
      <c r="R1695" s="104">
        <f t="shared" si="72"/>
        <v>0</v>
      </c>
    </row>
    <row r="1696" spans="1:18" s="6" customFormat="1" ht="12.75">
      <c r="A1696" s="117"/>
      <c r="B1696" s="3"/>
      <c r="C1696" s="106" t="s">
        <v>10524</v>
      </c>
      <c r="D1696" s="96" t="s">
        <v>39</v>
      </c>
      <c r="E1696" s="4" t="s">
        <v>10762</v>
      </c>
      <c r="F1696" s="97" t="s">
        <v>10788</v>
      </c>
      <c r="G1696" s="98"/>
      <c r="H1696" s="5"/>
      <c r="I1696" s="99"/>
      <c r="J1696" s="100">
        <v>45196</v>
      </c>
      <c r="K1696" s="1">
        <f t="shared" si="74"/>
        <v>45255</v>
      </c>
      <c r="L1696" s="101"/>
      <c r="M1696" s="99">
        <v>45230</v>
      </c>
      <c r="N1696" s="101">
        <v>0</v>
      </c>
      <c r="O1696" s="102"/>
      <c r="P1696" s="101"/>
      <c r="Q1696" s="103" t="s">
        <v>62</v>
      </c>
      <c r="R1696" s="104">
        <f t="shared" si="72"/>
        <v>0</v>
      </c>
    </row>
    <row r="1697" spans="1:18" s="6" customFormat="1" ht="12.75">
      <c r="A1697" s="117"/>
      <c r="B1697" s="3"/>
      <c r="C1697" s="106" t="s">
        <v>10264</v>
      </c>
      <c r="D1697" s="96" t="s">
        <v>39</v>
      </c>
      <c r="E1697" s="4" t="s">
        <v>10329</v>
      </c>
      <c r="F1697" s="97" t="str">
        <f>IFERROR(VLOOKUP(C1697,Sheet9!$A$1:$C$457,2,FALSE),"")</f>
        <v>NINGBO</v>
      </c>
      <c r="G1697" s="98"/>
      <c r="H1697" s="5"/>
      <c r="I1697" s="99"/>
      <c r="J1697" s="100">
        <v>45188</v>
      </c>
      <c r="K1697" s="1">
        <f t="shared" si="74"/>
        <v>45247</v>
      </c>
      <c r="L1697" s="101"/>
      <c r="M1697" s="99">
        <f>IFERROR(VLOOKUP(C1697,Sheet9!$A$1:$C$457,3,FALSE),"")</f>
        <v>45218</v>
      </c>
      <c r="N1697" s="101">
        <v>0</v>
      </c>
      <c r="O1697" s="102"/>
      <c r="P1697" s="101"/>
      <c r="Q1697" s="103" t="s">
        <v>62</v>
      </c>
      <c r="R1697" s="104">
        <f t="shared" si="72"/>
        <v>0</v>
      </c>
    </row>
    <row r="1698" spans="1:18" s="6" customFormat="1" ht="12.75">
      <c r="A1698" s="117"/>
      <c r="B1698" s="3"/>
      <c r="C1698" s="106" t="s">
        <v>10265</v>
      </c>
      <c r="D1698" s="96" t="s">
        <v>39</v>
      </c>
      <c r="E1698" s="4" t="s">
        <v>10329</v>
      </c>
      <c r="F1698" s="97" t="str">
        <f>IFERROR(VLOOKUP(C1698,Sheet9!$A$1:$C$457,2,FALSE),"")</f>
        <v>NINGBO</v>
      </c>
      <c r="G1698" s="98"/>
      <c r="H1698" s="5"/>
      <c r="I1698" s="99"/>
      <c r="J1698" s="100">
        <v>45188</v>
      </c>
      <c r="K1698" s="1">
        <f t="shared" si="74"/>
        <v>45247</v>
      </c>
      <c r="L1698" s="101"/>
      <c r="M1698" s="99">
        <f>IFERROR(VLOOKUP(C1698,Sheet9!$A$1:$C$457,3,FALSE),"")</f>
        <v>45217</v>
      </c>
      <c r="N1698" s="101">
        <v>0</v>
      </c>
      <c r="O1698" s="102"/>
      <c r="P1698" s="101"/>
      <c r="Q1698" s="103" t="s">
        <v>62</v>
      </c>
      <c r="R1698" s="104">
        <f t="shared" si="72"/>
        <v>0</v>
      </c>
    </row>
    <row r="1699" spans="1:18" s="6" customFormat="1" ht="12.75">
      <c r="A1699" s="117"/>
      <c r="B1699" s="3"/>
      <c r="C1699" s="106" t="s">
        <v>10266</v>
      </c>
      <c r="D1699" s="96" t="s">
        <v>39</v>
      </c>
      <c r="E1699" s="4" t="s">
        <v>10329</v>
      </c>
      <c r="F1699" s="97" t="str">
        <f>IFERROR(VLOOKUP(C1699,Sheet9!$A$1:$C$457,2,FALSE),"")</f>
        <v>NINGBO</v>
      </c>
      <c r="G1699" s="98"/>
      <c r="H1699" s="5"/>
      <c r="I1699" s="99"/>
      <c r="J1699" s="100">
        <v>45188</v>
      </c>
      <c r="K1699" s="1">
        <f t="shared" si="74"/>
        <v>45247</v>
      </c>
      <c r="L1699" s="101"/>
      <c r="M1699" s="99">
        <f>IFERROR(VLOOKUP(C1699,Sheet9!$A$1:$C$457,3,FALSE),"")</f>
        <v>45219</v>
      </c>
      <c r="N1699" s="101">
        <v>0</v>
      </c>
      <c r="O1699" s="102"/>
      <c r="P1699" s="101"/>
      <c r="Q1699" s="103" t="s">
        <v>62</v>
      </c>
      <c r="R1699" s="104">
        <f t="shared" si="72"/>
        <v>0</v>
      </c>
    </row>
    <row r="1700" spans="1:18" s="6" customFormat="1" ht="12.75">
      <c r="A1700" s="117"/>
      <c r="B1700" s="3"/>
      <c r="C1700" s="106" t="s">
        <v>10267</v>
      </c>
      <c r="D1700" s="96" t="s">
        <v>39</v>
      </c>
      <c r="E1700" s="4" t="s">
        <v>10329</v>
      </c>
      <c r="F1700" s="97" t="str">
        <f>IFERROR(VLOOKUP(C1700,Sheet9!$A$1:$C$457,2,FALSE),"")</f>
        <v>NINGBO</v>
      </c>
      <c r="G1700" s="98"/>
      <c r="H1700" s="5"/>
      <c r="I1700" s="99"/>
      <c r="J1700" s="100">
        <v>45188</v>
      </c>
      <c r="K1700" s="1">
        <f t="shared" si="74"/>
        <v>45247</v>
      </c>
      <c r="L1700" s="101"/>
      <c r="M1700" s="99">
        <f>IFERROR(VLOOKUP(C1700,Sheet9!$A$1:$C$457,3,FALSE),"")</f>
        <v>45216</v>
      </c>
      <c r="N1700" s="101">
        <v>0</v>
      </c>
      <c r="O1700" s="102"/>
      <c r="P1700" s="101"/>
      <c r="Q1700" s="103" t="s">
        <v>62</v>
      </c>
      <c r="R1700" s="104">
        <f t="shared" si="72"/>
        <v>0</v>
      </c>
    </row>
    <row r="1701" spans="1:18" s="6" customFormat="1" ht="12.75">
      <c r="A1701" s="117"/>
      <c r="B1701" s="3"/>
      <c r="C1701" s="106" t="s">
        <v>3964</v>
      </c>
      <c r="D1701" s="96" t="s">
        <v>39</v>
      </c>
      <c r="E1701" s="4" t="s">
        <v>10329</v>
      </c>
      <c r="F1701" s="97" t="str">
        <f>IFERROR(VLOOKUP(C1701,Sheet9!$A$1:$C$457,2,FALSE),"")</f>
        <v>NINGBO</v>
      </c>
      <c r="G1701" s="98"/>
      <c r="H1701" s="5"/>
      <c r="I1701" s="99"/>
      <c r="J1701" s="100">
        <v>45188</v>
      </c>
      <c r="K1701" s="1">
        <f t="shared" si="74"/>
        <v>45247</v>
      </c>
      <c r="L1701" s="101"/>
      <c r="M1701" s="99">
        <f>IFERROR(VLOOKUP(C1701,Sheet9!$A$1:$C$457,3,FALSE),"")</f>
        <v>45218</v>
      </c>
      <c r="N1701" s="101">
        <v>0</v>
      </c>
      <c r="O1701" s="102"/>
      <c r="P1701" s="101"/>
      <c r="Q1701" s="103" t="s">
        <v>62</v>
      </c>
      <c r="R1701" s="104">
        <f t="shared" si="72"/>
        <v>0</v>
      </c>
    </row>
    <row r="1702" spans="1:18" s="6" customFormat="1" ht="12.75">
      <c r="A1702" s="117"/>
      <c r="B1702" s="3"/>
      <c r="C1702" s="106" t="s">
        <v>10268</v>
      </c>
      <c r="D1702" s="96" t="s">
        <v>39</v>
      </c>
      <c r="E1702" s="4" t="s">
        <v>10329</v>
      </c>
      <c r="F1702" s="97" t="str">
        <f>IFERROR(VLOOKUP(C1702,Sheet9!$A$1:$C$457,2,FALSE),"")</f>
        <v>NINGBO</v>
      </c>
      <c r="G1702" s="98"/>
      <c r="H1702" s="5"/>
      <c r="I1702" s="99"/>
      <c r="J1702" s="100">
        <v>45188</v>
      </c>
      <c r="K1702" s="1">
        <f t="shared" si="74"/>
        <v>45247</v>
      </c>
      <c r="L1702" s="101"/>
      <c r="M1702" s="99">
        <f>IFERROR(VLOOKUP(C1702,Sheet9!$A$1:$C$457,3,FALSE),"")</f>
        <v>45217</v>
      </c>
      <c r="N1702" s="101">
        <v>0</v>
      </c>
      <c r="O1702" s="102"/>
      <c r="P1702" s="101"/>
      <c r="Q1702" s="103" t="s">
        <v>62</v>
      </c>
      <c r="R1702" s="104">
        <f t="shared" si="72"/>
        <v>0</v>
      </c>
    </row>
    <row r="1703" spans="1:18" s="6" customFormat="1" ht="12.75">
      <c r="A1703" s="117"/>
      <c r="B1703" s="3"/>
      <c r="C1703" s="106" t="s">
        <v>10269</v>
      </c>
      <c r="D1703" s="96" t="s">
        <v>39</v>
      </c>
      <c r="E1703" s="4" t="s">
        <v>10329</v>
      </c>
      <c r="F1703" s="97" t="str">
        <f>IFERROR(VLOOKUP(C1703,Sheet9!$A$1:$C$457,2,FALSE),"")</f>
        <v>NINGBO</v>
      </c>
      <c r="G1703" s="98"/>
      <c r="H1703" s="5"/>
      <c r="I1703" s="99"/>
      <c r="J1703" s="100">
        <v>45188</v>
      </c>
      <c r="K1703" s="1">
        <f t="shared" si="74"/>
        <v>45247</v>
      </c>
      <c r="L1703" s="101"/>
      <c r="M1703" s="99">
        <f>IFERROR(VLOOKUP(C1703,Sheet9!$A$1:$C$457,3,FALSE),"")</f>
        <v>45218</v>
      </c>
      <c r="N1703" s="101">
        <v>0</v>
      </c>
      <c r="O1703" s="102"/>
      <c r="P1703" s="101"/>
      <c r="Q1703" s="103" t="s">
        <v>62</v>
      </c>
      <c r="R1703" s="104">
        <f t="shared" si="72"/>
        <v>0</v>
      </c>
    </row>
    <row r="1704" spans="1:18" s="6" customFormat="1" ht="12.75">
      <c r="A1704" s="117"/>
      <c r="B1704" s="3"/>
      <c r="C1704" s="106" t="s">
        <v>10270</v>
      </c>
      <c r="D1704" s="96" t="s">
        <v>39</v>
      </c>
      <c r="E1704" s="4" t="s">
        <v>10329</v>
      </c>
      <c r="F1704" s="97" t="str">
        <f>IFERROR(VLOOKUP(C1704,Sheet9!$A$1:$C$457,2,FALSE),"")</f>
        <v>NINGBO</v>
      </c>
      <c r="G1704" s="98"/>
      <c r="H1704" s="5"/>
      <c r="I1704" s="99"/>
      <c r="J1704" s="100">
        <v>45188</v>
      </c>
      <c r="K1704" s="1">
        <f t="shared" si="74"/>
        <v>45247</v>
      </c>
      <c r="L1704" s="101"/>
      <c r="M1704" s="99">
        <f>IFERROR(VLOOKUP(C1704,Sheet9!$A$1:$C$457,3,FALSE),"")</f>
        <v>45224</v>
      </c>
      <c r="N1704" s="101">
        <v>0</v>
      </c>
      <c r="O1704" s="102"/>
      <c r="P1704" s="101"/>
      <c r="Q1704" s="103" t="s">
        <v>62</v>
      </c>
      <c r="R1704" s="104">
        <f t="shared" si="72"/>
        <v>0</v>
      </c>
    </row>
    <row r="1705" spans="1:18" s="6" customFormat="1" ht="12.75">
      <c r="A1705" s="117"/>
      <c r="B1705" s="3"/>
      <c r="C1705" s="106" t="s">
        <v>10271</v>
      </c>
      <c r="D1705" s="96" t="s">
        <v>39</v>
      </c>
      <c r="E1705" s="4" t="s">
        <v>10329</v>
      </c>
      <c r="F1705" s="97" t="str">
        <f>IFERROR(VLOOKUP(C1705,Sheet9!$A$1:$C$457,2,FALSE),"")</f>
        <v>NINGBO</v>
      </c>
      <c r="G1705" s="98"/>
      <c r="H1705" s="5"/>
      <c r="I1705" s="99"/>
      <c r="J1705" s="100">
        <v>45188</v>
      </c>
      <c r="K1705" s="1">
        <f t="shared" si="74"/>
        <v>45247</v>
      </c>
      <c r="L1705" s="101"/>
      <c r="M1705" s="99">
        <f>IFERROR(VLOOKUP(C1705,Sheet9!$A$1:$C$457,3,FALSE),"")</f>
        <v>45219</v>
      </c>
      <c r="N1705" s="101">
        <v>0</v>
      </c>
      <c r="O1705" s="102"/>
      <c r="P1705" s="101"/>
      <c r="Q1705" s="103" t="s">
        <v>62</v>
      </c>
      <c r="R1705" s="104">
        <f t="shared" si="72"/>
        <v>0</v>
      </c>
    </row>
    <row r="1706" spans="1:18" s="6" customFormat="1" ht="12.75">
      <c r="A1706" s="117"/>
      <c r="B1706" s="3"/>
      <c r="C1706" s="106" t="s">
        <v>10272</v>
      </c>
      <c r="D1706" s="96" t="s">
        <v>39</v>
      </c>
      <c r="E1706" s="4" t="s">
        <v>10329</v>
      </c>
      <c r="F1706" s="97" t="str">
        <f>IFERROR(VLOOKUP(C1706,Sheet9!$A$1:$C$457,2,FALSE),"")</f>
        <v>NINGBO</v>
      </c>
      <c r="G1706" s="98"/>
      <c r="H1706" s="5"/>
      <c r="I1706" s="99"/>
      <c r="J1706" s="100">
        <v>45188</v>
      </c>
      <c r="K1706" s="1">
        <f t="shared" si="74"/>
        <v>45247</v>
      </c>
      <c r="L1706" s="101"/>
      <c r="M1706" s="99">
        <f>IFERROR(VLOOKUP(C1706,Sheet9!$A$1:$C$457,3,FALSE),"")</f>
        <v>45217</v>
      </c>
      <c r="N1706" s="101">
        <v>0</v>
      </c>
      <c r="O1706" s="102"/>
      <c r="P1706" s="101"/>
      <c r="Q1706" s="103" t="s">
        <v>62</v>
      </c>
      <c r="R1706" s="104">
        <f t="shared" si="72"/>
        <v>0</v>
      </c>
    </row>
    <row r="1707" spans="1:18" s="6" customFormat="1" ht="12.75">
      <c r="A1707" s="117"/>
      <c r="B1707" s="3"/>
      <c r="C1707" s="106" t="s">
        <v>10273</v>
      </c>
      <c r="D1707" s="96" t="s">
        <v>39</v>
      </c>
      <c r="E1707" s="4" t="s">
        <v>10329</v>
      </c>
      <c r="F1707" s="97" t="str">
        <f>IFERROR(VLOOKUP(C1707,Sheet9!$A$1:$C$457,2,FALSE),"")</f>
        <v>NINGBO</v>
      </c>
      <c r="G1707" s="98"/>
      <c r="H1707" s="5"/>
      <c r="I1707" s="99"/>
      <c r="J1707" s="100">
        <v>45188</v>
      </c>
      <c r="K1707" s="1">
        <f t="shared" si="74"/>
        <v>45247</v>
      </c>
      <c r="L1707" s="101"/>
      <c r="M1707" s="99">
        <f>IFERROR(VLOOKUP(C1707,Sheet9!$A$1:$C$457,3,FALSE),"")</f>
        <v>45216</v>
      </c>
      <c r="N1707" s="101">
        <v>0</v>
      </c>
      <c r="O1707" s="102"/>
      <c r="P1707" s="101"/>
      <c r="Q1707" s="103" t="s">
        <v>62</v>
      </c>
      <c r="R1707" s="104">
        <f t="shared" si="72"/>
        <v>0</v>
      </c>
    </row>
    <row r="1708" spans="1:18" s="6" customFormat="1" ht="12.75">
      <c r="A1708" s="117"/>
      <c r="B1708" s="3"/>
      <c r="C1708" s="106" t="s">
        <v>1849</v>
      </c>
      <c r="D1708" s="96" t="s">
        <v>39</v>
      </c>
      <c r="E1708" s="4" t="s">
        <v>10329</v>
      </c>
      <c r="F1708" s="97" t="str">
        <f>IFERROR(VLOOKUP(C1708,Sheet9!$A$1:$C$457,2,FALSE),"")</f>
        <v>NINGBO</v>
      </c>
      <c r="G1708" s="98"/>
      <c r="H1708" s="5"/>
      <c r="I1708" s="99"/>
      <c r="J1708" s="100">
        <v>45188</v>
      </c>
      <c r="K1708" s="1">
        <f t="shared" si="74"/>
        <v>45247</v>
      </c>
      <c r="L1708" s="101"/>
      <c r="M1708" s="99">
        <f>IFERROR(VLOOKUP(C1708,Sheet9!$A$1:$C$457,3,FALSE),"")</f>
        <v>45216</v>
      </c>
      <c r="N1708" s="101">
        <v>0</v>
      </c>
      <c r="O1708" s="102"/>
      <c r="P1708" s="101"/>
      <c r="Q1708" s="103" t="s">
        <v>62</v>
      </c>
      <c r="R1708" s="104">
        <f t="shared" si="72"/>
        <v>0</v>
      </c>
    </row>
    <row r="1709" spans="1:18" s="6" customFormat="1" ht="12.75">
      <c r="A1709" s="117"/>
      <c r="B1709" s="3"/>
      <c r="C1709" s="106" t="s">
        <v>10274</v>
      </c>
      <c r="D1709" s="96" t="s">
        <v>39</v>
      </c>
      <c r="E1709" s="4" t="s">
        <v>10329</v>
      </c>
      <c r="F1709" s="97" t="str">
        <f>IFERROR(VLOOKUP(C1709,Sheet9!$A$1:$C$457,2,FALSE),"")</f>
        <v>NINGBO</v>
      </c>
      <c r="G1709" s="98"/>
      <c r="H1709" s="5"/>
      <c r="I1709" s="99"/>
      <c r="J1709" s="100">
        <v>45188</v>
      </c>
      <c r="K1709" s="1">
        <f t="shared" si="74"/>
        <v>45247</v>
      </c>
      <c r="L1709" s="101"/>
      <c r="M1709" s="99">
        <f>IFERROR(VLOOKUP(C1709,Sheet9!$A$1:$C$457,3,FALSE),"")</f>
        <v>45217</v>
      </c>
      <c r="N1709" s="101">
        <v>0</v>
      </c>
      <c r="O1709" s="102"/>
      <c r="P1709" s="101"/>
      <c r="Q1709" s="103" t="s">
        <v>62</v>
      </c>
      <c r="R1709" s="104">
        <f t="shared" si="72"/>
        <v>0</v>
      </c>
    </row>
    <row r="1710" spans="1:18" s="6" customFormat="1" ht="12.75">
      <c r="A1710" s="117"/>
      <c r="B1710" s="3"/>
      <c r="C1710" s="106" t="s">
        <v>10275</v>
      </c>
      <c r="D1710" s="96" t="s">
        <v>39</v>
      </c>
      <c r="E1710" s="4" t="s">
        <v>10329</v>
      </c>
      <c r="F1710" s="97" t="str">
        <f>IFERROR(VLOOKUP(C1710,Sheet9!$A$1:$C$457,2,FALSE),"")</f>
        <v>NINGBO</v>
      </c>
      <c r="G1710" s="98"/>
      <c r="H1710" s="5"/>
      <c r="I1710" s="99"/>
      <c r="J1710" s="100">
        <v>45188</v>
      </c>
      <c r="K1710" s="1">
        <f t="shared" si="74"/>
        <v>45247</v>
      </c>
      <c r="L1710" s="101"/>
      <c r="M1710" s="99">
        <f>IFERROR(VLOOKUP(C1710,Sheet9!$A$1:$C$457,3,FALSE),"")</f>
        <v>45216</v>
      </c>
      <c r="N1710" s="101">
        <v>0</v>
      </c>
      <c r="O1710" s="102"/>
      <c r="P1710" s="101"/>
      <c r="Q1710" s="103" t="s">
        <v>62</v>
      </c>
      <c r="R1710" s="104">
        <f t="shared" si="72"/>
        <v>0</v>
      </c>
    </row>
    <row r="1711" spans="1:18" s="6" customFormat="1" ht="12.75">
      <c r="A1711" s="117"/>
      <c r="B1711" s="3"/>
      <c r="C1711" s="106" t="s">
        <v>10276</v>
      </c>
      <c r="D1711" s="96" t="s">
        <v>39</v>
      </c>
      <c r="E1711" s="4" t="s">
        <v>10329</v>
      </c>
      <c r="F1711" s="97" t="str">
        <f>IFERROR(VLOOKUP(C1711,Sheet9!$A$1:$C$457,2,FALSE),"")</f>
        <v>NINGBO</v>
      </c>
      <c r="G1711" s="98"/>
      <c r="H1711" s="5"/>
      <c r="I1711" s="99"/>
      <c r="J1711" s="100">
        <v>45188</v>
      </c>
      <c r="K1711" s="1">
        <f t="shared" si="74"/>
        <v>45247</v>
      </c>
      <c r="L1711" s="101"/>
      <c r="M1711" s="99">
        <f>IFERROR(VLOOKUP(C1711,Sheet9!$A$1:$C$457,3,FALSE),"")</f>
        <v>45217</v>
      </c>
      <c r="N1711" s="101">
        <v>0</v>
      </c>
      <c r="O1711" s="102"/>
      <c r="P1711" s="101"/>
      <c r="Q1711" s="103" t="s">
        <v>62</v>
      </c>
      <c r="R1711" s="104">
        <f t="shared" si="72"/>
        <v>0</v>
      </c>
    </row>
    <row r="1712" spans="1:18" s="6" customFormat="1" ht="12.75">
      <c r="A1712" s="117"/>
      <c r="B1712" s="3"/>
      <c r="C1712" s="106" t="s">
        <v>10277</v>
      </c>
      <c r="D1712" s="96" t="s">
        <v>39</v>
      </c>
      <c r="E1712" s="4" t="s">
        <v>10329</v>
      </c>
      <c r="F1712" s="97" t="str">
        <f>IFERROR(VLOOKUP(C1712,Sheet9!$A$1:$C$457,2,FALSE),"")</f>
        <v>NINGBO</v>
      </c>
      <c r="G1712" s="98"/>
      <c r="H1712" s="5"/>
      <c r="I1712" s="99"/>
      <c r="J1712" s="100">
        <v>45188</v>
      </c>
      <c r="K1712" s="1">
        <f t="shared" si="74"/>
        <v>45247</v>
      </c>
      <c r="L1712" s="101"/>
      <c r="M1712" s="99">
        <f>IFERROR(VLOOKUP(C1712,Sheet9!$A$1:$C$457,3,FALSE),"")</f>
        <v>45219</v>
      </c>
      <c r="N1712" s="101">
        <v>0</v>
      </c>
      <c r="O1712" s="102"/>
      <c r="P1712" s="101"/>
      <c r="Q1712" s="103" t="s">
        <v>62</v>
      </c>
      <c r="R1712" s="104">
        <f t="shared" si="72"/>
        <v>0</v>
      </c>
    </row>
    <row r="1713" spans="1:18" s="6" customFormat="1" ht="12.75">
      <c r="A1713" s="117"/>
      <c r="B1713" s="3"/>
      <c r="C1713" s="106" t="s">
        <v>10278</v>
      </c>
      <c r="D1713" s="96" t="s">
        <v>39</v>
      </c>
      <c r="E1713" s="4" t="s">
        <v>10329</v>
      </c>
      <c r="F1713" s="97" t="str">
        <f>IFERROR(VLOOKUP(C1713,Sheet9!$A$1:$C$457,2,FALSE),"")</f>
        <v>NINGBO</v>
      </c>
      <c r="G1713" s="98"/>
      <c r="H1713" s="5"/>
      <c r="I1713" s="99"/>
      <c r="J1713" s="100">
        <v>45188</v>
      </c>
      <c r="K1713" s="1">
        <f t="shared" si="74"/>
        <v>45247</v>
      </c>
      <c r="L1713" s="101"/>
      <c r="M1713" s="99">
        <f>IFERROR(VLOOKUP(C1713,Sheet9!$A$1:$C$457,3,FALSE),"")</f>
        <v>45217</v>
      </c>
      <c r="N1713" s="101">
        <v>0</v>
      </c>
      <c r="O1713" s="102"/>
      <c r="P1713" s="101"/>
      <c r="Q1713" s="103" t="s">
        <v>62</v>
      </c>
      <c r="R1713" s="104">
        <f t="shared" si="72"/>
        <v>0</v>
      </c>
    </row>
    <row r="1714" spans="1:18" s="6" customFormat="1" ht="12.75">
      <c r="A1714" s="117"/>
      <c r="B1714" s="3"/>
      <c r="C1714" s="106" t="s">
        <v>10280</v>
      </c>
      <c r="D1714" s="96" t="s">
        <v>39</v>
      </c>
      <c r="E1714" s="4" t="s">
        <v>10329</v>
      </c>
      <c r="F1714" s="97" t="str">
        <f>IFERROR(VLOOKUP(C1714,Sheet9!$A$1:$C$457,2,FALSE),"")</f>
        <v>NINGBO</v>
      </c>
      <c r="G1714" s="98"/>
      <c r="H1714" s="5"/>
      <c r="I1714" s="99"/>
      <c r="J1714" s="100">
        <v>45188</v>
      </c>
      <c r="K1714" s="1">
        <f t="shared" si="74"/>
        <v>45247</v>
      </c>
      <c r="L1714" s="101"/>
      <c r="M1714" s="99">
        <f>IFERROR(VLOOKUP(C1714,Sheet9!$A$1:$C$457,3,FALSE),"")</f>
        <v>45216</v>
      </c>
      <c r="N1714" s="101">
        <v>0</v>
      </c>
      <c r="O1714" s="102"/>
      <c r="P1714" s="101"/>
      <c r="Q1714" s="103" t="s">
        <v>62</v>
      </c>
      <c r="R1714" s="104">
        <f t="shared" si="72"/>
        <v>0</v>
      </c>
    </row>
    <row r="1715" spans="1:18" s="6" customFormat="1" ht="12.75">
      <c r="A1715" s="117"/>
      <c r="B1715" s="3"/>
      <c r="C1715" s="106" t="s">
        <v>10281</v>
      </c>
      <c r="D1715" s="96" t="s">
        <v>39</v>
      </c>
      <c r="E1715" s="4" t="s">
        <v>10329</v>
      </c>
      <c r="F1715" s="97" t="str">
        <f>IFERROR(VLOOKUP(C1715,Sheet9!$A$1:$C$457,2,FALSE),"")</f>
        <v>NINGBO</v>
      </c>
      <c r="G1715" s="98"/>
      <c r="H1715" s="5"/>
      <c r="I1715" s="99"/>
      <c r="J1715" s="100">
        <v>45188</v>
      </c>
      <c r="K1715" s="1">
        <f t="shared" si="74"/>
        <v>45247</v>
      </c>
      <c r="L1715" s="101"/>
      <c r="M1715" s="99">
        <f>IFERROR(VLOOKUP(C1715,Sheet9!$A$1:$C$457,3,FALSE),"")</f>
        <v>45219</v>
      </c>
      <c r="N1715" s="101">
        <v>0</v>
      </c>
      <c r="O1715" s="102"/>
      <c r="P1715" s="101"/>
      <c r="Q1715" s="103" t="s">
        <v>62</v>
      </c>
      <c r="R1715" s="104">
        <f t="shared" si="72"/>
        <v>0</v>
      </c>
    </row>
    <row r="1716" spans="1:18" s="6" customFormat="1" ht="12.75">
      <c r="A1716" s="117"/>
      <c r="B1716" s="3"/>
      <c r="C1716" s="106" t="s">
        <v>10282</v>
      </c>
      <c r="D1716" s="96" t="s">
        <v>39</v>
      </c>
      <c r="E1716" s="4" t="s">
        <v>10329</v>
      </c>
      <c r="F1716" s="97" t="str">
        <f>IFERROR(VLOOKUP(C1716,Sheet9!$A$1:$C$457,2,FALSE),"")</f>
        <v>NINGBO</v>
      </c>
      <c r="G1716" s="98"/>
      <c r="H1716" s="5"/>
      <c r="I1716" s="99"/>
      <c r="J1716" s="100">
        <v>45188</v>
      </c>
      <c r="K1716" s="1">
        <f t="shared" si="74"/>
        <v>45247</v>
      </c>
      <c r="L1716" s="101"/>
      <c r="M1716" s="99">
        <f>IFERROR(VLOOKUP(C1716,Sheet9!$A$1:$C$457,3,FALSE),"")</f>
        <v>45218</v>
      </c>
      <c r="N1716" s="101">
        <v>0</v>
      </c>
      <c r="O1716" s="102"/>
      <c r="P1716" s="101"/>
      <c r="Q1716" s="103" t="s">
        <v>62</v>
      </c>
      <c r="R1716" s="104">
        <f t="shared" si="72"/>
        <v>0</v>
      </c>
    </row>
    <row r="1717" spans="1:18" s="6" customFormat="1" ht="12.75">
      <c r="A1717" s="117"/>
      <c r="B1717" s="3"/>
      <c r="C1717" s="106" t="s">
        <v>10283</v>
      </c>
      <c r="D1717" s="96" t="s">
        <v>39</v>
      </c>
      <c r="E1717" s="4" t="s">
        <v>10329</v>
      </c>
      <c r="F1717" s="97" t="str">
        <f>IFERROR(VLOOKUP(C1717,Sheet9!$A$1:$C$457,2,FALSE),"")</f>
        <v>NINGBO</v>
      </c>
      <c r="G1717" s="98"/>
      <c r="H1717" s="5"/>
      <c r="I1717" s="99"/>
      <c r="J1717" s="100">
        <v>45188</v>
      </c>
      <c r="K1717" s="1">
        <f t="shared" si="74"/>
        <v>45247</v>
      </c>
      <c r="L1717" s="101"/>
      <c r="M1717" s="99">
        <f>IFERROR(VLOOKUP(C1717,Sheet9!$A$1:$C$457,3,FALSE),"")</f>
        <v>45222</v>
      </c>
      <c r="N1717" s="101">
        <v>0</v>
      </c>
      <c r="O1717" s="102"/>
      <c r="P1717" s="101"/>
      <c r="Q1717" s="103" t="s">
        <v>62</v>
      </c>
      <c r="R1717" s="104">
        <f t="shared" si="72"/>
        <v>0</v>
      </c>
    </row>
    <row r="1718" spans="1:18" s="6" customFormat="1" ht="12.75">
      <c r="A1718" s="117"/>
      <c r="B1718" s="3"/>
      <c r="C1718" s="106" t="s">
        <v>10284</v>
      </c>
      <c r="D1718" s="96" t="s">
        <v>39</v>
      </c>
      <c r="E1718" s="4" t="s">
        <v>10329</v>
      </c>
      <c r="F1718" s="97" t="str">
        <f>IFERROR(VLOOKUP(C1718,Sheet9!$A$1:$C$457,2,FALSE),"")</f>
        <v>NINGBO</v>
      </c>
      <c r="G1718" s="98"/>
      <c r="H1718" s="5"/>
      <c r="I1718" s="99"/>
      <c r="J1718" s="100">
        <v>45188</v>
      </c>
      <c r="K1718" s="1">
        <f t="shared" si="74"/>
        <v>45247</v>
      </c>
      <c r="L1718" s="101"/>
      <c r="M1718" s="99">
        <f>IFERROR(VLOOKUP(C1718,Sheet9!$A$1:$C$457,3,FALSE),"")</f>
        <v>45216</v>
      </c>
      <c r="N1718" s="101">
        <v>0</v>
      </c>
      <c r="O1718" s="102"/>
      <c r="P1718" s="101"/>
      <c r="Q1718" s="103" t="s">
        <v>62</v>
      </c>
      <c r="R1718" s="104">
        <f t="shared" si="72"/>
        <v>0</v>
      </c>
    </row>
    <row r="1719" spans="1:18" s="6" customFormat="1" ht="12.75">
      <c r="A1719" s="117"/>
      <c r="B1719" s="3"/>
      <c r="C1719" s="106" t="s">
        <v>10285</v>
      </c>
      <c r="D1719" s="96" t="s">
        <v>39</v>
      </c>
      <c r="E1719" s="4" t="s">
        <v>10329</v>
      </c>
      <c r="F1719" s="97" t="str">
        <f>IFERROR(VLOOKUP(C1719,Sheet9!$A$1:$C$457,2,FALSE),"")</f>
        <v>NINGBO</v>
      </c>
      <c r="G1719" s="98"/>
      <c r="H1719" s="5"/>
      <c r="I1719" s="99"/>
      <c r="J1719" s="100">
        <v>45188</v>
      </c>
      <c r="K1719" s="1">
        <f t="shared" si="74"/>
        <v>45247</v>
      </c>
      <c r="L1719" s="101"/>
      <c r="M1719" s="99">
        <f>IFERROR(VLOOKUP(C1719,Sheet9!$A$1:$C$457,3,FALSE),"")</f>
        <v>45218</v>
      </c>
      <c r="N1719" s="101">
        <v>0</v>
      </c>
      <c r="O1719" s="102"/>
      <c r="P1719" s="101"/>
      <c r="Q1719" s="103" t="s">
        <v>62</v>
      </c>
      <c r="R1719" s="104">
        <f t="shared" si="72"/>
        <v>0</v>
      </c>
    </row>
    <row r="1720" spans="1:18" s="6" customFormat="1" ht="12.75">
      <c r="A1720" s="117"/>
      <c r="B1720" s="3"/>
      <c r="C1720" s="106" t="s">
        <v>10286</v>
      </c>
      <c r="D1720" s="96" t="s">
        <v>39</v>
      </c>
      <c r="E1720" s="4" t="s">
        <v>10329</v>
      </c>
      <c r="F1720" s="97" t="str">
        <f>IFERROR(VLOOKUP(C1720,Sheet9!$A$1:$C$457,2,FALSE),"")</f>
        <v>NINGBO</v>
      </c>
      <c r="G1720" s="98"/>
      <c r="H1720" s="5"/>
      <c r="I1720" s="99"/>
      <c r="J1720" s="100">
        <v>45188</v>
      </c>
      <c r="K1720" s="1">
        <f t="shared" si="74"/>
        <v>45247</v>
      </c>
      <c r="L1720" s="101"/>
      <c r="M1720" s="99">
        <f>IFERROR(VLOOKUP(C1720,Sheet9!$A$1:$C$457,3,FALSE),"")</f>
        <v>45218</v>
      </c>
      <c r="N1720" s="101">
        <v>0</v>
      </c>
      <c r="O1720" s="102"/>
      <c r="P1720" s="101"/>
      <c r="Q1720" s="103" t="s">
        <v>62</v>
      </c>
      <c r="R1720" s="104">
        <f t="shared" si="72"/>
        <v>0</v>
      </c>
    </row>
    <row r="1721" spans="1:18" s="6" customFormat="1" ht="12.75">
      <c r="A1721" s="117"/>
      <c r="B1721" s="3"/>
      <c r="C1721" s="106" t="s">
        <v>10287</v>
      </c>
      <c r="D1721" s="96" t="s">
        <v>39</v>
      </c>
      <c r="E1721" s="4" t="s">
        <v>10329</v>
      </c>
      <c r="F1721" s="97" t="str">
        <f>IFERROR(VLOOKUP(C1721,Sheet9!$A$1:$C$457,2,FALSE),"")</f>
        <v>NINGBO</v>
      </c>
      <c r="G1721" s="98"/>
      <c r="H1721" s="5"/>
      <c r="I1721" s="99"/>
      <c r="J1721" s="100">
        <v>45188</v>
      </c>
      <c r="K1721" s="1">
        <f t="shared" si="74"/>
        <v>45247</v>
      </c>
      <c r="L1721" s="101"/>
      <c r="M1721" s="99">
        <f>IFERROR(VLOOKUP(C1721,Sheet9!$A$1:$C$457,3,FALSE),"")</f>
        <v>45217</v>
      </c>
      <c r="N1721" s="101">
        <v>0</v>
      </c>
      <c r="O1721" s="102"/>
      <c r="P1721" s="101"/>
      <c r="Q1721" s="103" t="s">
        <v>62</v>
      </c>
      <c r="R1721" s="104">
        <f t="shared" si="72"/>
        <v>0</v>
      </c>
    </row>
    <row r="1722" spans="1:18" s="6" customFormat="1" ht="12.75">
      <c r="A1722" s="117"/>
      <c r="B1722" s="3"/>
      <c r="C1722" s="106" t="s">
        <v>10288</v>
      </c>
      <c r="D1722" s="96" t="s">
        <v>39</v>
      </c>
      <c r="E1722" s="4" t="s">
        <v>10329</v>
      </c>
      <c r="F1722" s="97" t="str">
        <f>IFERROR(VLOOKUP(C1722,Sheet9!$A$1:$C$457,2,FALSE),"")</f>
        <v>NINGBO</v>
      </c>
      <c r="G1722" s="98"/>
      <c r="H1722" s="5"/>
      <c r="I1722" s="99"/>
      <c r="J1722" s="100">
        <v>45188</v>
      </c>
      <c r="K1722" s="1">
        <f t="shared" si="74"/>
        <v>45247</v>
      </c>
      <c r="L1722" s="101"/>
      <c r="M1722" s="99">
        <f>IFERROR(VLOOKUP(C1722,Sheet9!$A$1:$C$457,3,FALSE),"")</f>
        <v>45216</v>
      </c>
      <c r="N1722" s="101">
        <v>0</v>
      </c>
      <c r="O1722" s="102"/>
      <c r="P1722" s="101"/>
      <c r="Q1722" s="103" t="s">
        <v>62</v>
      </c>
      <c r="R1722" s="104">
        <f t="shared" si="72"/>
        <v>0</v>
      </c>
    </row>
    <row r="1723" spans="1:18" s="6" customFormat="1" ht="12.75">
      <c r="A1723" s="117"/>
      <c r="B1723" s="3"/>
      <c r="C1723" s="106" t="s">
        <v>10289</v>
      </c>
      <c r="D1723" s="96" t="s">
        <v>39</v>
      </c>
      <c r="E1723" s="4" t="s">
        <v>10329</v>
      </c>
      <c r="F1723" s="97" t="str">
        <f>IFERROR(VLOOKUP(C1723,Sheet9!$A$1:$C$457,2,FALSE),"")</f>
        <v>NINGBO</v>
      </c>
      <c r="G1723" s="98"/>
      <c r="H1723" s="5"/>
      <c r="I1723" s="99"/>
      <c r="J1723" s="100">
        <v>45188</v>
      </c>
      <c r="K1723" s="1">
        <f t="shared" si="74"/>
        <v>45247</v>
      </c>
      <c r="L1723" s="101"/>
      <c r="M1723" s="99">
        <f>IFERROR(VLOOKUP(C1723,Sheet9!$A$1:$C$457,3,FALSE),"")</f>
        <v>45218</v>
      </c>
      <c r="N1723" s="101">
        <v>0</v>
      </c>
      <c r="O1723" s="102"/>
      <c r="P1723" s="101"/>
      <c r="Q1723" s="103" t="s">
        <v>62</v>
      </c>
      <c r="R1723" s="104">
        <f t="shared" si="72"/>
        <v>0</v>
      </c>
    </row>
    <row r="1724" spans="1:18" s="6" customFormat="1" ht="12.75">
      <c r="A1724" s="117"/>
      <c r="B1724" s="3"/>
      <c r="C1724" s="106" t="s">
        <v>10290</v>
      </c>
      <c r="D1724" s="96" t="s">
        <v>39</v>
      </c>
      <c r="E1724" s="4" t="s">
        <v>10329</v>
      </c>
      <c r="F1724" s="97" t="str">
        <f>IFERROR(VLOOKUP(C1724,Sheet9!$A$1:$C$457,2,FALSE),"")</f>
        <v>NINGBO</v>
      </c>
      <c r="G1724" s="98"/>
      <c r="H1724" s="5"/>
      <c r="I1724" s="99"/>
      <c r="J1724" s="100">
        <v>45188</v>
      </c>
      <c r="K1724" s="1">
        <f t="shared" si="74"/>
        <v>45247</v>
      </c>
      <c r="L1724" s="101"/>
      <c r="M1724" s="99">
        <f>IFERROR(VLOOKUP(C1724,Sheet9!$A$1:$C$457,3,FALSE),"")</f>
        <v>45217</v>
      </c>
      <c r="N1724" s="101">
        <v>0</v>
      </c>
      <c r="O1724" s="102"/>
      <c r="P1724" s="101"/>
      <c r="Q1724" s="103" t="s">
        <v>62</v>
      </c>
      <c r="R1724" s="104">
        <f t="shared" si="72"/>
        <v>0</v>
      </c>
    </row>
    <row r="1725" spans="1:18" s="6" customFormat="1" ht="12.75">
      <c r="A1725" s="117"/>
      <c r="B1725" s="3"/>
      <c r="C1725" s="107" t="s">
        <v>10291</v>
      </c>
      <c r="D1725" s="96" t="s">
        <v>39</v>
      </c>
      <c r="E1725" s="4" t="s">
        <v>10329</v>
      </c>
      <c r="F1725" s="97" t="str">
        <f>IFERROR(VLOOKUP(C1725,Sheet9!$A$1:$C$457,2,FALSE),"")</f>
        <v>NINGBO</v>
      </c>
      <c r="G1725" s="98"/>
      <c r="H1725" s="5"/>
      <c r="I1725" s="99"/>
      <c r="J1725" s="100">
        <v>45188</v>
      </c>
      <c r="K1725" s="1">
        <f t="shared" si="74"/>
        <v>45247</v>
      </c>
      <c r="L1725" s="101"/>
      <c r="M1725" s="99">
        <f>IFERROR(VLOOKUP(C1725,Sheet9!$A$1:$C$457,3,FALSE),"")</f>
        <v>45216</v>
      </c>
      <c r="N1725" s="101">
        <v>0</v>
      </c>
      <c r="O1725" s="102"/>
      <c r="P1725" s="101"/>
      <c r="Q1725" s="103" t="s">
        <v>62</v>
      </c>
      <c r="R1725" s="104">
        <f t="shared" si="72"/>
        <v>0</v>
      </c>
    </row>
    <row r="1726" spans="1:18" s="6" customFormat="1" ht="12.75">
      <c r="A1726" s="117"/>
      <c r="B1726" s="3"/>
      <c r="C1726" s="107" t="s">
        <v>10292</v>
      </c>
      <c r="D1726" s="96" t="s">
        <v>39</v>
      </c>
      <c r="E1726" s="4" t="s">
        <v>10329</v>
      </c>
      <c r="F1726" s="97" t="str">
        <f>IFERROR(VLOOKUP(C1726,Sheet9!$A$1:$C$457,2,FALSE),"")</f>
        <v>NINGBO</v>
      </c>
      <c r="G1726" s="98"/>
      <c r="H1726" s="5"/>
      <c r="I1726" s="99"/>
      <c r="J1726" s="100">
        <v>45188</v>
      </c>
      <c r="K1726" s="1">
        <f t="shared" si="74"/>
        <v>45247</v>
      </c>
      <c r="L1726" s="101"/>
      <c r="M1726" s="99">
        <f>IFERROR(VLOOKUP(C1726,Sheet9!$A$1:$C$457,3,FALSE),"")</f>
        <v>45219</v>
      </c>
      <c r="N1726" s="101">
        <v>0</v>
      </c>
      <c r="O1726" s="102"/>
      <c r="P1726" s="101"/>
      <c r="Q1726" s="103" t="s">
        <v>62</v>
      </c>
      <c r="R1726" s="104">
        <f t="shared" si="72"/>
        <v>0</v>
      </c>
    </row>
    <row r="1727" spans="1:18" s="6" customFormat="1" ht="12.75">
      <c r="A1727" s="117"/>
      <c r="B1727" s="3"/>
      <c r="C1727" s="107" t="s">
        <v>10293</v>
      </c>
      <c r="D1727" s="96" t="s">
        <v>39</v>
      </c>
      <c r="E1727" s="4" t="s">
        <v>10329</v>
      </c>
      <c r="F1727" s="97" t="str">
        <f>IFERROR(VLOOKUP(C1727,Sheet9!$A$1:$C$457,2,FALSE),"")</f>
        <v>NINGBO</v>
      </c>
      <c r="G1727" s="98"/>
      <c r="H1727" s="5"/>
      <c r="I1727" s="99"/>
      <c r="J1727" s="100">
        <v>45188</v>
      </c>
      <c r="K1727" s="1">
        <f t="shared" si="74"/>
        <v>45247</v>
      </c>
      <c r="L1727" s="101"/>
      <c r="M1727" s="99">
        <f>IFERROR(VLOOKUP(C1727,Sheet9!$A$1:$C$457,3,FALSE),"")</f>
        <v>45216</v>
      </c>
      <c r="N1727" s="101">
        <v>0</v>
      </c>
      <c r="O1727" s="102"/>
      <c r="P1727" s="101"/>
      <c r="Q1727" s="103" t="s">
        <v>62</v>
      </c>
      <c r="R1727" s="104">
        <f t="shared" si="72"/>
        <v>0</v>
      </c>
    </row>
    <row r="1728" spans="1:18" s="6" customFormat="1" ht="12.75">
      <c r="A1728" s="117"/>
      <c r="B1728" s="3"/>
      <c r="C1728" s="107" t="s">
        <v>10294</v>
      </c>
      <c r="D1728" s="96" t="s">
        <v>39</v>
      </c>
      <c r="E1728" s="4" t="s">
        <v>10329</v>
      </c>
      <c r="F1728" s="97" t="str">
        <f>IFERROR(VLOOKUP(C1728,Sheet9!$A$1:$C$457,2,FALSE),"")</f>
        <v>NINGBO</v>
      </c>
      <c r="G1728" s="98"/>
      <c r="H1728" s="5"/>
      <c r="I1728" s="99"/>
      <c r="J1728" s="100">
        <v>45188</v>
      </c>
      <c r="K1728" s="1">
        <f t="shared" si="74"/>
        <v>45247</v>
      </c>
      <c r="L1728" s="101"/>
      <c r="M1728" s="99">
        <f>IFERROR(VLOOKUP(C1728,Sheet9!$A$1:$C$457,3,FALSE),"")</f>
        <v>45217</v>
      </c>
      <c r="N1728" s="101">
        <v>0</v>
      </c>
      <c r="O1728" s="102"/>
      <c r="P1728" s="101"/>
      <c r="Q1728" s="103" t="s">
        <v>62</v>
      </c>
      <c r="R1728" s="104">
        <f t="shared" si="72"/>
        <v>0</v>
      </c>
    </row>
    <row r="1729" spans="1:18" s="6" customFormat="1" ht="12.75">
      <c r="A1729" s="117"/>
      <c r="B1729" s="3"/>
      <c r="C1729" s="107" t="s">
        <v>10295</v>
      </c>
      <c r="D1729" s="96" t="s">
        <v>39</v>
      </c>
      <c r="E1729" s="4" t="s">
        <v>10329</v>
      </c>
      <c r="F1729" s="97" t="str">
        <f>IFERROR(VLOOKUP(C1729,Sheet9!$A$1:$C$457,2,FALSE),"")</f>
        <v>NINGBO</v>
      </c>
      <c r="G1729" s="98"/>
      <c r="H1729" s="5"/>
      <c r="I1729" s="99"/>
      <c r="J1729" s="100">
        <v>45188</v>
      </c>
      <c r="K1729" s="1">
        <f t="shared" si="74"/>
        <v>45247</v>
      </c>
      <c r="L1729" s="101"/>
      <c r="M1729" s="99">
        <f>IFERROR(VLOOKUP(C1729,Sheet9!$A$1:$C$457,3,FALSE),"")</f>
        <v>45218</v>
      </c>
      <c r="N1729" s="101">
        <v>0</v>
      </c>
      <c r="O1729" s="102"/>
      <c r="P1729" s="101"/>
      <c r="Q1729" s="103" t="s">
        <v>62</v>
      </c>
      <c r="R1729" s="104">
        <f t="shared" si="72"/>
        <v>0</v>
      </c>
    </row>
    <row r="1730" spans="1:18" s="6" customFormat="1" ht="12.75">
      <c r="A1730" s="117"/>
      <c r="B1730" s="3"/>
      <c r="C1730" s="106" t="s">
        <v>10296</v>
      </c>
      <c r="D1730" s="96" t="s">
        <v>39</v>
      </c>
      <c r="E1730" s="4" t="s">
        <v>10329</v>
      </c>
      <c r="F1730" s="97" t="str">
        <f>IFERROR(VLOOKUP(C1730,Sheet9!$A$1:$C$457,2,FALSE),"")</f>
        <v>NINGBO</v>
      </c>
      <c r="G1730" s="98"/>
      <c r="H1730" s="5"/>
      <c r="I1730" s="99"/>
      <c r="J1730" s="100">
        <v>45188</v>
      </c>
      <c r="K1730" s="1">
        <f t="shared" si="74"/>
        <v>45247</v>
      </c>
      <c r="L1730" s="101"/>
      <c r="M1730" s="99">
        <f>IFERROR(VLOOKUP(C1730,Sheet9!$A$1:$C$457,3,FALSE),"")</f>
        <v>45216</v>
      </c>
      <c r="N1730" s="101">
        <v>0</v>
      </c>
      <c r="O1730" s="102"/>
      <c r="P1730" s="101"/>
      <c r="Q1730" s="103" t="s">
        <v>62</v>
      </c>
      <c r="R1730" s="104">
        <f t="shared" si="72"/>
        <v>0</v>
      </c>
    </row>
    <row r="1731" spans="1:18" s="6" customFormat="1" ht="12.75">
      <c r="A1731" s="117"/>
      <c r="B1731" s="3"/>
      <c r="C1731" s="106" t="s">
        <v>10297</v>
      </c>
      <c r="D1731" s="96" t="s">
        <v>39</v>
      </c>
      <c r="E1731" s="4" t="s">
        <v>10329</v>
      </c>
      <c r="F1731" s="97" t="str">
        <f>IFERROR(VLOOKUP(C1731,Sheet9!$A$1:$C$457,2,FALSE),"")</f>
        <v>NINGBO</v>
      </c>
      <c r="G1731" s="98"/>
      <c r="H1731" s="5"/>
      <c r="I1731" s="99"/>
      <c r="J1731" s="100">
        <v>45188</v>
      </c>
      <c r="K1731" s="1">
        <f t="shared" si="74"/>
        <v>45247</v>
      </c>
      <c r="L1731" s="101"/>
      <c r="M1731" s="99">
        <f>IFERROR(VLOOKUP(C1731,Sheet9!$A$1:$C$457,3,FALSE),"")</f>
        <v>45216</v>
      </c>
      <c r="N1731" s="101">
        <v>0</v>
      </c>
      <c r="O1731" s="102"/>
      <c r="P1731" s="101"/>
      <c r="Q1731" s="103" t="s">
        <v>62</v>
      </c>
      <c r="R1731" s="104">
        <f t="shared" si="72"/>
        <v>0</v>
      </c>
    </row>
    <row r="1732" spans="1:18" s="6" customFormat="1" ht="12.75">
      <c r="A1732" s="117"/>
      <c r="B1732" s="3"/>
      <c r="C1732" s="106" t="s">
        <v>10298</v>
      </c>
      <c r="D1732" s="96" t="s">
        <v>39</v>
      </c>
      <c r="E1732" s="4" t="s">
        <v>10329</v>
      </c>
      <c r="F1732" s="97" t="str">
        <f>IFERROR(VLOOKUP(C1732,Sheet9!$A$1:$C$457,2,FALSE),"")</f>
        <v>NINGBO</v>
      </c>
      <c r="G1732" s="98"/>
      <c r="H1732" s="5"/>
      <c r="I1732" s="99"/>
      <c r="J1732" s="100">
        <v>45188</v>
      </c>
      <c r="K1732" s="1">
        <f t="shared" si="74"/>
        <v>45247</v>
      </c>
      <c r="L1732" s="101"/>
      <c r="M1732" s="99">
        <f>IFERROR(VLOOKUP(C1732,Sheet9!$A$1:$C$457,3,FALSE),"")</f>
        <v>45217</v>
      </c>
      <c r="N1732" s="101">
        <v>0</v>
      </c>
      <c r="O1732" s="102"/>
      <c r="P1732" s="101"/>
      <c r="Q1732" s="103" t="s">
        <v>62</v>
      </c>
      <c r="R1732" s="104">
        <f t="shared" si="72"/>
        <v>0</v>
      </c>
    </row>
    <row r="1733" spans="1:18" s="6" customFormat="1" ht="12.75">
      <c r="A1733" s="117"/>
      <c r="B1733" s="3"/>
      <c r="C1733" s="106" t="s">
        <v>165</v>
      </c>
      <c r="D1733" s="96" t="s">
        <v>39</v>
      </c>
      <c r="E1733" s="4" t="s">
        <v>10329</v>
      </c>
      <c r="F1733" s="97" t="str">
        <f>IFERROR(VLOOKUP(C1733,Sheet9!$A$1:$C$457,2,FALSE),"")</f>
        <v>NINGBO</v>
      </c>
      <c r="G1733" s="98"/>
      <c r="H1733" s="5"/>
      <c r="I1733" s="99"/>
      <c r="J1733" s="100">
        <v>45188</v>
      </c>
      <c r="K1733" s="1">
        <f t="shared" si="74"/>
        <v>45247</v>
      </c>
      <c r="L1733" s="101"/>
      <c r="M1733" s="99">
        <f>IFERROR(VLOOKUP(C1733,Sheet9!$A$1:$C$457,3,FALSE),"")</f>
        <v>45217</v>
      </c>
      <c r="N1733" s="101">
        <v>0</v>
      </c>
      <c r="O1733" s="102"/>
      <c r="P1733" s="101"/>
      <c r="Q1733" s="103" t="s">
        <v>62</v>
      </c>
      <c r="R1733" s="104">
        <f t="shared" si="72"/>
        <v>0</v>
      </c>
    </row>
    <row r="1734" spans="1:18" s="6" customFormat="1" ht="12.75">
      <c r="A1734" s="117"/>
      <c r="B1734" s="3"/>
      <c r="C1734" s="106" t="s">
        <v>10299</v>
      </c>
      <c r="D1734" s="96" t="s">
        <v>39</v>
      </c>
      <c r="E1734" s="4" t="s">
        <v>10329</v>
      </c>
      <c r="F1734" s="97" t="str">
        <f>IFERROR(VLOOKUP(C1734,Sheet9!$A$1:$C$457,2,FALSE),"")</f>
        <v>NINGBO</v>
      </c>
      <c r="G1734" s="98"/>
      <c r="H1734" s="5"/>
      <c r="I1734" s="99"/>
      <c r="J1734" s="100">
        <v>45188</v>
      </c>
      <c r="K1734" s="1">
        <f t="shared" si="74"/>
        <v>45247</v>
      </c>
      <c r="L1734" s="101"/>
      <c r="M1734" s="99">
        <f>IFERROR(VLOOKUP(C1734,Sheet9!$A$1:$C$457,3,FALSE),"")</f>
        <v>45217</v>
      </c>
      <c r="N1734" s="101">
        <v>0</v>
      </c>
      <c r="O1734" s="102"/>
      <c r="P1734" s="101"/>
      <c r="Q1734" s="103" t="s">
        <v>62</v>
      </c>
      <c r="R1734" s="104">
        <f t="shared" si="72"/>
        <v>0</v>
      </c>
    </row>
    <row r="1735" spans="1:18" s="6" customFormat="1" ht="12.75">
      <c r="A1735" s="117"/>
      <c r="B1735" s="3"/>
      <c r="C1735" s="106" t="s">
        <v>2875</v>
      </c>
      <c r="D1735" s="96" t="s">
        <v>39</v>
      </c>
      <c r="E1735" s="4" t="s">
        <v>10329</v>
      </c>
      <c r="F1735" s="97" t="str">
        <f>IFERROR(VLOOKUP(C1735,Sheet9!$A$1:$C$457,2,FALSE),"")</f>
        <v>NINGBO</v>
      </c>
      <c r="G1735" s="98"/>
      <c r="H1735" s="5"/>
      <c r="I1735" s="99"/>
      <c r="J1735" s="100">
        <v>45188</v>
      </c>
      <c r="K1735" s="1">
        <f t="shared" si="74"/>
        <v>45247</v>
      </c>
      <c r="L1735" s="101"/>
      <c r="M1735" s="99">
        <f>IFERROR(VLOOKUP(C1735,Sheet9!$A$1:$C$457,3,FALSE),"")</f>
        <v>45217</v>
      </c>
      <c r="N1735" s="101">
        <v>0</v>
      </c>
      <c r="O1735" s="102"/>
      <c r="P1735" s="101"/>
      <c r="Q1735" s="103" t="s">
        <v>62</v>
      </c>
      <c r="R1735" s="104">
        <f t="shared" si="72"/>
        <v>0</v>
      </c>
    </row>
    <row r="1736" spans="1:18" s="6" customFormat="1" ht="12.75">
      <c r="A1736" s="117"/>
      <c r="B1736" s="3"/>
      <c r="C1736" s="106" t="s">
        <v>10300</v>
      </c>
      <c r="D1736" s="96" t="s">
        <v>39</v>
      </c>
      <c r="E1736" s="4" t="s">
        <v>10329</v>
      </c>
      <c r="F1736" s="97" t="str">
        <f>IFERROR(VLOOKUP(C1736,Sheet9!$A$1:$C$457,2,FALSE),"")</f>
        <v>NINGBO</v>
      </c>
      <c r="G1736" s="98"/>
      <c r="H1736" s="5"/>
      <c r="I1736" s="99"/>
      <c r="J1736" s="100">
        <v>45188</v>
      </c>
      <c r="K1736" s="1">
        <f t="shared" si="74"/>
        <v>45247</v>
      </c>
      <c r="L1736" s="101"/>
      <c r="M1736" s="99">
        <f>IFERROR(VLOOKUP(C1736,Sheet9!$A$1:$C$457,3,FALSE),"")</f>
        <v>45218</v>
      </c>
      <c r="N1736" s="101">
        <v>0</v>
      </c>
      <c r="O1736" s="102"/>
      <c r="P1736" s="101"/>
      <c r="Q1736" s="103" t="s">
        <v>62</v>
      </c>
      <c r="R1736" s="104">
        <f t="shared" si="72"/>
        <v>0</v>
      </c>
    </row>
    <row r="1737" spans="1:18" s="6" customFormat="1" ht="12.75">
      <c r="A1737" s="117"/>
      <c r="B1737" s="3"/>
      <c r="C1737" s="106" t="s">
        <v>10301</v>
      </c>
      <c r="D1737" s="96" t="s">
        <v>39</v>
      </c>
      <c r="E1737" s="4" t="s">
        <v>10329</v>
      </c>
      <c r="F1737" s="97" t="str">
        <f>IFERROR(VLOOKUP(C1737,Sheet9!$A$1:$C$457,2,FALSE),"")</f>
        <v>NINGBO</v>
      </c>
      <c r="G1737" s="98"/>
      <c r="H1737" s="5"/>
      <c r="I1737" s="99"/>
      <c r="J1737" s="100">
        <v>45188</v>
      </c>
      <c r="K1737" s="1">
        <f t="shared" si="74"/>
        <v>45247</v>
      </c>
      <c r="L1737" s="101"/>
      <c r="M1737" s="99">
        <f>IFERROR(VLOOKUP(C1737,Sheet9!$A$1:$C$457,3,FALSE),"")</f>
        <v>45217</v>
      </c>
      <c r="N1737" s="101">
        <v>0</v>
      </c>
      <c r="O1737" s="102"/>
      <c r="P1737" s="101"/>
      <c r="Q1737" s="103" t="s">
        <v>62</v>
      </c>
      <c r="R1737" s="104">
        <f t="shared" ref="R1737:R1800" si="75">P1737+N1737+L1737+I1737</f>
        <v>0</v>
      </c>
    </row>
    <row r="1738" spans="1:18" s="6" customFormat="1" ht="12.75">
      <c r="A1738" s="117"/>
      <c r="B1738" s="3"/>
      <c r="C1738" s="106" t="s">
        <v>10302</v>
      </c>
      <c r="D1738" s="96" t="s">
        <v>39</v>
      </c>
      <c r="E1738" s="4" t="s">
        <v>10329</v>
      </c>
      <c r="F1738" s="97" t="str">
        <f>IFERROR(VLOOKUP(C1738,Sheet9!$A$1:$C$457,2,FALSE),"")</f>
        <v>NINGBO</v>
      </c>
      <c r="G1738" s="98"/>
      <c r="H1738" s="5"/>
      <c r="I1738" s="99"/>
      <c r="J1738" s="100">
        <v>45188</v>
      </c>
      <c r="K1738" s="1">
        <f t="shared" si="74"/>
        <v>45247</v>
      </c>
      <c r="L1738" s="101"/>
      <c r="M1738" s="99">
        <f>IFERROR(VLOOKUP(C1738,Sheet9!$A$1:$C$457,3,FALSE),"")</f>
        <v>45216</v>
      </c>
      <c r="N1738" s="101">
        <v>0</v>
      </c>
      <c r="O1738" s="102"/>
      <c r="P1738" s="101"/>
      <c r="Q1738" s="103" t="s">
        <v>62</v>
      </c>
      <c r="R1738" s="104">
        <f t="shared" si="75"/>
        <v>0</v>
      </c>
    </row>
    <row r="1739" spans="1:18" s="6" customFormat="1" ht="12.75">
      <c r="A1739" s="117"/>
      <c r="B1739" s="3"/>
      <c r="C1739" s="106" t="s">
        <v>10303</v>
      </c>
      <c r="D1739" s="96" t="s">
        <v>39</v>
      </c>
      <c r="E1739" s="4" t="s">
        <v>10329</v>
      </c>
      <c r="F1739" s="97" t="str">
        <f>IFERROR(VLOOKUP(C1739,Sheet9!$A$1:$C$457,2,FALSE),"")</f>
        <v>NINGBO</v>
      </c>
      <c r="G1739" s="98"/>
      <c r="H1739" s="5"/>
      <c r="I1739" s="99"/>
      <c r="J1739" s="100">
        <v>45188</v>
      </c>
      <c r="K1739" s="1">
        <f t="shared" si="74"/>
        <v>45247</v>
      </c>
      <c r="L1739" s="101"/>
      <c r="M1739" s="99">
        <f>IFERROR(VLOOKUP(C1739,Sheet9!$A$1:$C$457,3,FALSE),"")</f>
        <v>45218</v>
      </c>
      <c r="N1739" s="101">
        <v>0</v>
      </c>
      <c r="O1739" s="102"/>
      <c r="P1739" s="101"/>
      <c r="Q1739" s="103" t="s">
        <v>62</v>
      </c>
      <c r="R1739" s="104">
        <f t="shared" si="75"/>
        <v>0</v>
      </c>
    </row>
    <row r="1740" spans="1:18" s="6" customFormat="1" ht="12.75">
      <c r="A1740" s="117"/>
      <c r="B1740" s="3"/>
      <c r="C1740" s="106" t="s">
        <v>10304</v>
      </c>
      <c r="D1740" s="96" t="s">
        <v>39</v>
      </c>
      <c r="E1740" s="4" t="s">
        <v>10329</v>
      </c>
      <c r="F1740" s="97" t="str">
        <f>IFERROR(VLOOKUP(C1740,Sheet9!$A$1:$C$457,2,FALSE),"")</f>
        <v>NINGBO</v>
      </c>
      <c r="G1740" s="98"/>
      <c r="H1740" s="5"/>
      <c r="I1740" s="99"/>
      <c r="J1740" s="100">
        <v>45188</v>
      </c>
      <c r="K1740" s="1">
        <f t="shared" si="74"/>
        <v>45247</v>
      </c>
      <c r="L1740" s="101"/>
      <c r="M1740" s="99">
        <f>IFERROR(VLOOKUP(C1740,Sheet9!$A$1:$C$457,3,FALSE),"")</f>
        <v>45216</v>
      </c>
      <c r="N1740" s="101">
        <v>0</v>
      </c>
      <c r="O1740" s="102"/>
      <c r="P1740" s="101"/>
      <c r="Q1740" s="103" t="s">
        <v>62</v>
      </c>
      <c r="R1740" s="104">
        <f t="shared" si="75"/>
        <v>0</v>
      </c>
    </row>
    <row r="1741" spans="1:18" s="6" customFormat="1" ht="12.75">
      <c r="A1741" s="117"/>
      <c r="B1741" s="3"/>
      <c r="C1741" s="106" t="s">
        <v>10305</v>
      </c>
      <c r="D1741" s="96" t="s">
        <v>39</v>
      </c>
      <c r="E1741" s="4" t="s">
        <v>10329</v>
      </c>
      <c r="F1741" s="97" t="str">
        <f>IFERROR(VLOOKUP(C1741,Sheet9!$A$1:$C$457,2,FALSE),"")</f>
        <v>NINGBO</v>
      </c>
      <c r="G1741" s="98"/>
      <c r="H1741" s="5"/>
      <c r="I1741" s="99"/>
      <c r="J1741" s="100">
        <v>45188</v>
      </c>
      <c r="K1741" s="1">
        <f t="shared" si="74"/>
        <v>45247</v>
      </c>
      <c r="L1741" s="101"/>
      <c r="M1741" s="99">
        <f>IFERROR(VLOOKUP(C1741,Sheet9!$A$1:$C$457,3,FALSE),"")</f>
        <v>45216</v>
      </c>
      <c r="N1741" s="101">
        <v>0</v>
      </c>
      <c r="O1741" s="102"/>
      <c r="P1741" s="101"/>
      <c r="Q1741" s="103" t="s">
        <v>62</v>
      </c>
      <c r="R1741" s="104">
        <f t="shared" si="75"/>
        <v>0</v>
      </c>
    </row>
    <row r="1742" spans="1:18" s="6" customFormat="1" ht="12.75">
      <c r="A1742" s="117"/>
      <c r="B1742" s="3"/>
      <c r="C1742" s="106" t="s">
        <v>10306</v>
      </c>
      <c r="D1742" s="96" t="s">
        <v>39</v>
      </c>
      <c r="E1742" s="4" t="s">
        <v>10329</v>
      </c>
      <c r="F1742" s="97" t="str">
        <f>IFERROR(VLOOKUP(C1742,Sheet9!$A$1:$C$457,2,FALSE),"")</f>
        <v>NINGBO</v>
      </c>
      <c r="G1742" s="98"/>
      <c r="H1742" s="5"/>
      <c r="I1742" s="99"/>
      <c r="J1742" s="100">
        <v>45188</v>
      </c>
      <c r="K1742" s="1">
        <f t="shared" si="74"/>
        <v>45247</v>
      </c>
      <c r="L1742" s="101"/>
      <c r="M1742" s="99">
        <f>IFERROR(VLOOKUP(C1742,Sheet9!$A$1:$C$457,3,FALSE),"")</f>
        <v>45218</v>
      </c>
      <c r="N1742" s="101">
        <v>0</v>
      </c>
      <c r="O1742" s="102"/>
      <c r="P1742" s="101"/>
      <c r="Q1742" s="103" t="s">
        <v>62</v>
      </c>
      <c r="R1742" s="104">
        <f t="shared" si="75"/>
        <v>0</v>
      </c>
    </row>
    <row r="1743" spans="1:18" s="6" customFormat="1" ht="12.75">
      <c r="A1743" s="117"/>
      <c r="B1743" s="3"/>
      <c r="C1743" s="106" t="s">
        <v>10308</v>
      </c>
      <c r="D1743" s="96" t="s">
        <v>39</v>
      </c>
      <c r="E1743" s="4" t="s">
        <v>10329</v>
      </c>
      <c r="F1743" s="97" t="str">
        <f>IFERROR(VLOOKUP(C1743,Sheet9!$A$1:$C$457,2,FALSE),"")</f>
        <v>NINGBO</v>
      </c>
      <c r="G1743" s="98"/>
      <c r="H1743" s="5"/>
      <c r="I1743" s="99"/>
      <c r="J1743" s="100">
        <v>45188</v>
      </c>
      <c r="K1743" s="1">
        <f t="shared" si="74"/>
        <v>45247</v>
      </c>
      <c r="L1743" s="101"/>
      <c r="M1743" s="99">
        <f>IFERROR(VLOOKUP(C1743,Sheet9!$A$1:$C$457,3,FALSE),"")</f>
        <v>45217</v>
      </c>
      <c r="N1743" s="101">
        <v>0</v>
      </c>
      <c r="O1743" s="102"/>
      <c r="P1743" s="101"/>
      <c r="Q1743" s="103" t="s">
        <v>62</v>
      </c>
      <c r="R1743" s="104">
        <f t="shared" si="75"/>
        <v>0</v>
      </c>
    </row>
    <row r="1744" spans="1:18" s="6" customFormat="1" ht="12.75">
      <c r="A1744" s="117"/>
      <c r="B1744" s="3"/>
      <c r="C1744" s="106" t="s">
        <v>10309</v>
      </c>
      <c r="D1744" s="96" t="s">
        <v>39</v>
      </c>
      <c r="E1744" s="4" t="s">
        <v>10329</v>
      </c>
      <c r="F1744" s="97" t="str">
        <f>IFERROR(VLOOKUP(C1744,Sheet9!$A$1:$C$457,2,FALSE),"")</f>
        <v>NINGBO</v>
      </c>
      <c r="G1744" s="98"/>
      <c r="H1744" s="5"/>
      <c r="I1744" s="99"/>
      <c r="J1744" s="100">
        <v>45188</v>
      </c>
      <c r="K1744" s="1">
        <f t="shared" si="74"/>
        <v>45247</v>
      </c>
      <c r="L1744" s="101"/>
      <c r="M1744" s="99">
        <f>IFERROR(VLOOKUP(C1744,Sheet9!$A$1:$C$457,3,FALSE),"")</f>
        <v>45218</v>
      </c>
      <c r="N1744" s="101">
        <v>0</v>
      </c>
      <c r="O1744" s="102"/>
      <c r="P1744" s="101"/>
      <c r="Q1744" s="103" t="s">
        <v>62</v>
      </c>
      <c r="R1744" s="104">
        <f t="shared" si="75"/>
        <v>0</v>
      </c>
    </row>
    <row r="1745" spans="1:18" s="6" customFormat="1" ht="12.75">
      <c r="A1745" s="117"/>
      <c r="B1745" s="3"/>
      <c r="C1745" s="106" t="s">
        <v>10310</v>
      </c>
      <c r="D1745" s="96" t="s">
        <v>39</v>
      </c>
      <c r="E1745" s="4" t="s">
        <v>10329</v>
      </c>
      <c r="F1745" s="97" t="str">
        <f>IFERROR(VLOOKUP(C1745,Sheet9!$A$1:$C$457,2,FALSE),"")</f>
        <v>NINGBO</v>
      </c>
      <c r="G1745" s="98"/>
      <c r="H1745" s="5"/>
      <c r="I1745" s="99"/>
      <c r="J1745" s="100">
        <v>45188</v>
      </c>
      <c r="K1745" s="1">
        <f t="shared" si="74"/>
        <v>45247</v>
      </c>
      <c r="L1745" s="101"/>
      <c r="M1745" s="99">
        <f>IFERROR(VLOOKUP(C1745,Sheet9!$A$1:$C$457,3,FALSE),"")</f>
        <v>45218</v>
      </c>
      <c r="N1745" s="101">
        <v>0</v>
      </c>
      <c r="O1745" s="102"/>
      <c r="P1745" s="101"/>
      <c r="Q1745" s="103" t="s">
        <v>62</v>
      </c>
      <c r="R1745" s="104">
        <f t="shared" si="75"/>
        <v>0</v>
      </c>
    </row>
    <row r="1746" spans="1:18" s="6" customFormat="1" ht="12.75">
      <c r="A1746" s="117"/>
      <c r="B1746" s="3"/>
      <c r="C1746" s="106" t="s">
        <v>10311</v>
      </c>
      <c r="D1746" s="96" t="s">
        <v>39</v>
      </c>
      <c r="E1746" s="4" t="s">
        <v>10329</v>
      </c>
      <c r="F1746" s="97" t="str">
        <f>IFERROR(VLOOKUP(C1746,Sheet9!$A$1:$C$457,2,FALSE),"")</f>
        <v>NINGBO</v>
      </c>
      <c r="G1746" s="98"/>
      <c r="H1746" s="5"/>
      <c r="I1746" s="99"/>
      <c r="J1746" s="100">
        <v>45188</v>
      </c>
      <c r="K1746" s="1">
        <f t="shared" si="74"/>
        <v>45247</v>
      </c>
      <c r="L1746" s="101"/>
      <c r="M1746" s="99">
        <f>IFERROR(VLOOKUP(C1746,Sheet9!$A$1:$C$457,3,FALSE),"")</f>
        <v>45216</v>
      </c>
      <c r="N1746" s="101">
        <v>0</v>
      </c>
      <c r="O1746" s="102"/>
      <c r="P1746" s="101"/>
      <c r="Q1746" s="103" t="s">
        <v>62</v>
      </c>
      <c r="R1746" s="104">
        <f t="shared" si="75"/>
        <v>0</v>
      </c>
    </row>
    <row r="1747" spans="1:18" s="6" customFormat="1" ht="12.75">
      <c r="A1747" s="117"/>
      <c r="B1747" s="3"/>
      <c r="C1747" s="106" t="s">
        <v>10312</v>
      </c>
      <c r="D1747" s="96" t="s">
        <v>39</v>
      </c>
      <c r="E1747" s="4" t="s">
        <v>10329</v>
      </c>
      <c r="F1747" s="97" t="str">
        <f>IFERROR(VLOOKUP(C1747,Sheet9!$A$1:$C$457,2,FALSE),"")</f>
        <v>NINGBO</v>
      </c>
      <c r="G1747" s="98"/>
      <c r="H1747" s="5"/>
      <c r="I1747" s="99"/>
      <c r="J1747" s="100">
        <v>45188</v>
      </c>
      <c r="K1747" s="1">
        <f t="shared" si="74"/>
        <v>45247</v>
      </c>
      <c r="L1747" s="101"/>
      <c r="M1747" s="99">
        <f>IFERROR(VLOOKUP(C1747,Sheet9!$A$1:$C$457,3,FALSE),"")</f>
        <v>45217</v>
      </c>
      <c r="N1747" s="101">
        <v>0</v>
      </c>
      <c r="O1747" s="102"/>
      <c r="P1747" s="101"/>
      <c r="Q1747" s="103" t="s">
        <v>62</v>
      </c>
      <c r="R1747" s="104">
        <f t="shared" si="75"/>
        <v>0</v>
      </c>
    </row>
    <row r="1748" spans="1:18" s="6" customFormat="1" ht="12.75">
      <c r="A1748" s="117"/>
      <c r="B1748" s="3"/>
      <c r="C1748" s="106" t="s">
        <v>10313</v>
      </c>
      <c r="D1748" s="96" t="s">
        <v>39</v>
      </c>
      <c r="E1748" s="4" t="s">
        <v>10329</v>
      </c>
      <c r="F1748" s="97" t="str">
        <f>IFERROR(VLOOKUP(C1748,Sheet9!$A$1:$C$457,2,FALSE),"")</f>
        <v>NINGBO</v>
      </c>
      <c r="G1748" s="98"/>
      <c r="H1748" s="5"/>
      <c r="I1748" s="99"/>
      <c r="J1748" s="100">
        <v>45188</v>
      </c>
      <c r="K1748" s="1">
        <f t="shared" si="74"/>
        <v>45247</v>
      </c>
      <c r="L1748" s="101"/>
      <c r="M1748" s="99">
        <f>IFERROR(VLOOKUP(C1748,Sheet9!$A$1:$C$457,3,FALSE),"")</f>
        <v>45220</v>
      </c>
      <c r="N1748" s="101">
        <v>0</v>
      </c>
      <c r="O1748" s="102"/>
      <c r="P1748" s="101"/>
      <c r="Q1748" s="103" t="s">
        <v>62</v>
      </c>
      <c r="R1748" s="104">
        <f t="shared" si="75"/>
        <v>0</v>
      </c>
    </row>
    <row r="1749" spans="1:18" s="6" customFormat="1" ht="12.75">
      <c r="A1749" s="117"/>
      <c r="B1749" s="3"/>
      <c r="C1749" s="106" t="s">
        <v>10314</v>
      </c>
      <c r="D1749" s="96" t="s">
        <v>39</v>
      </c>
      <c r="E1749" s="4" t="s">
        <v>10329</v>
      </c>
      <c r="F1749" s="97" t="str">
        <f>IFERROR(VLOOKUP(C1749,Sheet9!$A$1:$C$457,2,FALSE),"")</f>
        <v>NINGBO</v>
      </c>
      <c r="G1749" s="98"/>
      <c r="H1749" s="5"/>
      <c r="I1749" s="99"/>
      <c r="J1749" s="100">
        <v>45188</v>
      </c>
      <c r="K1749" s="1">
        <f t="shared" si="74"/>
        <v>45247</v>
      </c>
      <c r="L1749" s="101"/>
      <c r="M1749" s="99">
        <f>IFERROR(VLOOKUP(C1749,Sheet9!$A$1:$C$457,3,FALSE),"")</f>
        <v>45218</v>
      </c>
      <c r="N1749" s="101">
        <v>0</v>
      </c>
      <c r="O1749" s="102"/>
      <c r="P1749" s="101"/>
      <c r="Q1749" s="103" t="s">
        <v>62</v>
      </c>
      <c r="R1749" s="104">
        <f t="shared" si="75"/>
        <v>0</v>
      </c>
    </row>
    <row r="1750" spans="1:18" s="6" customFormat="1" ht="12.75">
      <c r="A1750" s="117"/>
      <c r="B1750" s="3"/>
      <c r="C1750" s="106" t="s">
        <v>10315</v>
      </c>
      <c r="D1750" s="96" t="s">
        <v>39</v>
      </c>
      <c r="E1750" s="4" t="s">
        <v>10329</v>
      </c>
      <c r="F1750" s="97" t="str">
        <f>IFERROR(VLOOKUP(C1750,Sheet9!$A$1:$C$457,2,FALSE),"")</f>
        <v>NINGBO</v>
      </c>
      <c r="G1750" s="98"/>
      <c r="H1750" s="5"/>
      <c r="I1750" s="99"/>
      <c r="J1750" s="100">
        <v>45188</v>
      </c>
      <c r="K1750" s="1">
        <f t="shared" si="74"/>
        <v>45247</v>
      </c>
      <c r="L1750" s="101"/>
      <c r="M1750" s="99">
        <f>IFERROR(VLOOKUP(C1750,Sheet9!$A$1:$C$457,3,FALSE),"")</f>
        <v>45218</v>
      </c>
      <c r="N1750" s="101">
        <v>0</v>
      </c>
      <c r="O1750" s="102"/>
      <c r="P1750" s="101"/>
      <c r="Q1750" s="103" t="s">
        <v>62</v>
      </c>
      <c r="R1750" s="104">
        <f t="shared" si="75"/>
        <v>0</v>
      </c>
    </row>
    <row r="1751" spans="1:18" s="6" customFormat="1" ht="12.75">
      <c r="A1751" s="117"/>
      <c r="B1751" s="3"/>
      <c r="C1751" s="106" t="s">
        <v>10316</v>
      </c>
      <c r="D1751" s="96" t="s">
        <v>39</v>
      </c>
      <c r="E1751" s="4" t="s">
        <v>10329</v>
      </c>
      <c r="F1751" s="97" t="str">
        <f>IFERROR(VLOOKUP(C1751,Sheet9!$A$1:$C$457,2,FALSE),"")</f>
        <v>NINGBO</v>
      </c>
      <c r="G1751" s="98"/>
      <c r="H1751" s="5"/>
      <c r="I1751" s="99"/>
      <c r="J1751" s="100">
        <v>45188</v>
      </c>
      <c r="K1751" s="1">
        <f t="shared" si="74"/>
        <v>45247</v>
      </c>
      <c r="L1751" s="101"/>
      <c r="M1751" s="99">
        <f>IFERROR(VLOOKUP(C1751,Sheet9!$A$1:$C$457,3,FALSE),"")</f>
        <v>45217</v>
      </c>
      <c r="N1751" s="101">
        <v>0</v>
      </c>
      <c r="O1751" s="102"/>
      <c r="P1751" s="101"/>
      <c r="Q1751" s="103" t="s">
        <v>62</v>
      </c>
      <c r="R1751" s="104">
        <f t="shared" si="75"/>
        <v>0</v>
      </c>
    </row>
    <row r="1752" spans="1:18" s="6" customFormat="1" ht="12.75">
      <c r="A1752" s="117"/>
      <c r="B1752" s="3"/>
      <c r="C1752" s="106" t="s">
        <v>10317</v>
      </c>
      <c r="D1752" s="96" t="s">
        <v>39</v>
      </c>
      <c r="E1752" s="4" t="s">
        <v>10329</v>
      </c>
      <c r="F1752" s="97" t="str">
        <f>IFERROR(VLOOKUP(C1752,Sheet9!$A$1:$C$457,2,FALSE),"")</f>
        <v>NINGBO</v>
      </c>
      <c r="G1752" s="98"/>
      <c r="H1752" s="5"/>
      <c r="I1752" s="99"/>
      <c r="J1752" s="100">
        <v>45188</v>
      </c>
      <c r="K1752" s="1">
        <f t="shared" si="74"/>
        <v>45247</v>
      </c>
      <c r="L1752" s="101"/>
      <c r="M1752" s="99">
        <f>IFERROR(VLOOKUP(C1752,Sheet9!$A$1:$C$457,3,FALSE),"")</f>
        <v>45218</v>
      </c>
      <c r="N1752" s="101">
        <v>0</v>
      </c>
      <c r="O1752" s="102"/>
      <c r="P1752" s="101"/>
      <c r="Q1752" s="103" t="s">
        <v>62</v>
      </c>
      <c r="R1752" s="104">
        <f t="shared" si="75"/>
        <v>0</v>
      </c>
    </row>
    <row r="1753" spans="1:18" s="6" customFormat="1" ht="12.75">
      <c r="A1753" s="117"/>
      <c r="B1753" s="3"/>
      <c r="C1753" s="106" t="s">
        <v>1519</v>
      </c>
      <c r="D1753" s="96" t="s">
        <v>39</v>
      </c>
      <c r="E1753" s="4" t="s">
        <v>10329</v>
      </c>
      <c r="F1753" s="97" t="str">
        <f>IFERROR(VLOOKUP(C1753,Sheet9!$A$1:$C$457,2,FALSE),"")</f>
        <v>NINGBO</v>
      </c>
      <c r="G1753" s="98"/>
      <c r="H1753" s="5"/>
      <c r="I1753" s="99"/>
      <c r="J1753" s="100">
        <v>45188</v>
      </c>
      <c r="K1753" s="1">
        <f t="shared" si="74"/>
        <v>45247</v>
      </c>
      <c r="L1753" s="101"/>
      <c r="M1753" s="99">
        <f>IFERROR(VLOOKUP(C1753,Sheet9!$A$1:$C$457,3,FALSE),"")</f>
        <v>45216</v>
      </c>
      <c r="N1753" s="101">
        <v>0</v>
      </c>
      <c r="O1753" s="102"/>
      <c r="P1753" s="101"/>
      <c r="Q1753" s="103" t="s">
        <v>62</v>
      </c>
      <c r="R1753" s="104">
        <f t="shared" si="75"/>
        <v>0</v>
      </c>
    </row>
    <row r="1754" spans="1:18" s="6" customFormat="1" ht="12.75">
      <c r="A1754" s="117"/>
      <c r="B1754" s="3"/>
      <c r="C1754" s="106" t="s">
        <v>10318</v>
      </c>
      <c r="D1754" s="96" t="s">
        <v>39</v>
      </c>
      <c r="E1754" s="4" t="s">
        <v>10329</v>
      </c>
      <c r="F1754" s="97" t="str">
        <f>IFERROR(VLOOKUP(C1754,Sheet9!$A$1:$C$457,2,FALSE),"")</f>
        <v>NINGBO</v>
      </c>
      <c r="G1754" s="98"/>
      <c r="H1754" s="5"/>
      <c r="I1754" s="99"/>
      <c r="J1754" s="100">
        <v>45188</v>
      </c>
      <c r="K1754" s="1">
        <f t="shared" si="74"/>
        <v>45247</v>
      </c>
      <c r="L1754" s="101"/>
      <c r="M1754" s="99">
        <f>IFERROR(VLOOKUP(C1754,Sheet9!$A$1:$C$457,3,FALSE),"")</f>
        <v>45217</v>
      </c>
      <c r="N1754" s="101">
        <v>0</v>
      </c>
      <c r="O1754" s="102"/>
      <c r="P1754" s="101"/>
      <c r="Q1754" s="103" t="s">
        <v>62</v>
      </c>
      <c r="R1754" s="104">
        <f t="shared" si="75"/>
        <v>0</v>
      </c>
    </row>
    <row r="1755" spans="1:18" s="6" customFormat="1" ht="12.75">
      <c r="A1755" s="117"/>
      <c r="B1755" s="3"/>
      <c r="C1755" s="106" t="s">
        <v>1969</v>
      </c>
      <c r="D1755" s="96" t="s">
        <v>39</v>
      </c>
      <c r="E1755" s="4" t="s">
        <v>10329</v>
      </c>
      <c r="F1755" s="97" t="str">
        <f>IFERROR(VLOOKUP(C1755,Sheet9!$A$1:$C$457,2,FALSE),"")</f>
        <v>NINGBO</v>
      </c>
      <c r="G1755" s="98"/>
      <c r="H1755" s="5"/>
      <c r="I1755" s="99"/>
      <c r="J1755" s="100">
        <v>45188</v>
      </c>
      <c r="K1755" s="1">
        <f t="shared" si="74"/>
        <v>45247</v>
      </c>
      <c r="L1755" s="101"/>
      <c r="M1755" s="99">
        <f>IFERROR(VLOOKUP(C1755,Sheet9!$A$1:$C$457,3,FALSE),"")</f>
        <v>45217</v>
      </c>
      <c r="N1755" s="101">
        <v>0</v>
      </c>
      <c r="O1755" s="102"/>
      <c r="P1755" s="101"/>
      <c r="Q1755" s="103" t="s">
        <v>62</v>
      </c>
      <c r="R1755" s="104">
        <f t="shared" si="75"/>
        <v>0</v>
      </c>
    </row>
    <row r="1756" spans="1:18" s="6" customFormat="1" ht="12.75">
      <c r="A1756" s="117"/>
      <c r="B1756" s="3"/>
      <c r="C1756" s="106" t="s">
        <v>4632</v>
      </c>
      <c r="D1756" s="96"/>
      <c r="E1756" s="4" t="s">
        <v>10329</v>
      </c>
      <c r="F1756" s="97" t="str">
        <f>IFERROR(VLOOKUP(C1756,Sheet9!$A$1:$C$457,2,FALSE),"")</f>
        <v>NINGBO</v>
      </c>
      <c r="G1756" s="98"/>
      <c r="H1756" s="5"/>
      <c r="I1756" s="99"/>
      <c r="J1756" s="100">
        <v>45188</v>
      </c>
      <c r="K1756" s="1">
        <f t="shared" si="74"/>
        <v>45247</v>
      </c>
      <c r="L1756" s="101"/>
      <c r="M1756" s="99">
        <f>IFERROR(VLOOKUP(C1756,Sheet9!$A$1:$C$457,3,FALSE),"")</f>
        <v>45217</v>
      </c>
      <c r="N1756" s="101">
        <v>0</v>
      </c>
      <c r="O1756" s="102"/>
      <c r="P1756" s="101"/>
      <c r="Q1756" s="103" t="s">
        <v>62</v>
      </c>
      <c r="R1756" s="104">
        <f t="shared" si="75"/>
        <v>0</v>
      </c>
    </row>
    <row r="1757" spans="1:18" s="6" customFormat="1" ht="12.75">
      <c r="A1757" s="117"/>
      <c r="B1757" s="3"/>
      <c r="C1757" s="107" t="s">
        <v>10153</v>
      </c>
      <c r="D1757" s="96" t="s">
        <v>39</v>
      </c>
      <c r="E1757" s="4" t="s">
        <v>10327</v>
      </c>
      <c r="F1757" s="97" t="str">
        <f>IFERROR(VLOOKUP(C1757,Sheet9!$A$1:$C$457,2,FALSE),"")</f>
        <v>NINGBO</v>
      </c>
      <c r="G1757" s="98"/>
      <c r="H1757" s="5"/>
      <c r="I1757" s="99"/>
      <c r="J1757" s="100">
        <v>45183</v>
      </c>
      <c r="K1757" s="1">
        <f t="shared" ref="K1757:K1820" si="76">59+J1757</f>
        <v>45242</v>
      </c>
      <c r="L1757" s="101"/>
      <c r="M1757" s="99">
        <f>IFERROR(VLOOKUP(C1757,Sheet9!$A$1:$C$457,3,FALSE),"")</f>
        <v>45216</v>
      </c>
      <c r="N1757" s="101">
        <v>0</v>
      </c>
      <c r="O1757" s="102"/>
      <c r="P1757" s="101"/>
      <c r="Q1757" s="103" t="s">
        <v>62</v>
      </c>
      <c r="R1757" s="104">
        <f t="shared" si="75"/>
        <v>0</v>
      </c>
    </row>
    <row r="1758" spans="1:18" s="6" customFormat="1" ht="12.75">
      <c r="A1758" s="117"/>
      <c r="B1758" s="3"/>
      <c r="C1758" s="107" t="s">
        <v>10154</v>
      </c>
      <c r="D1758" s="96" t="s">
        <v>39</v>
      </c>
      <c r="E1758" s="4" t="s">
        <v>10327</v>
      </c>
      <c r="F1758" s="97" t="str">
        <f>IFERROR(VLOOKUP(C1758,Sheet9!$A$1:$C$457,2,FALSE),"")</f>
        <v>NINGBO</v>
      </c>
      <c r="G1758" s="98"/>
      <c r="H1758" s="5"/>
      <c r="I1758" s="99"/>
      <c r="J1758" s="100">
        <v>45183</v>
      </c>
      <c r="K1758" s="1">
        <f t="shared" si="76"/>
        <v>45242</v>
      </c>
      <c r="L1758" s="101"/>
      <c r="M1758" s="99">
        <f>IFERROR(VLOOKUP(C1758,Sheet9!$A$1:$C$457,3,FALSE),"")</f>
        <v>45211</v>
      </c>
      <c r="N1758" s="101">
        <v>0</v>
      </c>
      <c r="O1758" s="102"/>
      <c r="P1758" s="101"/>
      <c r="Q1758" s="103" t="s">
        <v>62</v>
      </c>
      <c r="R1758" s="104">
        <f t="shared" si="75"/>
        <v>0</v>
      </c>
    </row>
    <row r="1759" spans="1:18" s="6" customFormat="1" ht="12.75">
      <c r="A1759" s="117"/>
      <c r="B1759" s="3"/>
      <c r="C1759" s="107" t="s">
        <v>10155</v>
      </c>
      <c r="D1759" s="96" t="s">
        <v>39</v>
      </c>
      <c r="E1759" s="4" t="s">
        <v>10327</v>
      </c>
      <c r="F1759" s="97" t="str">
        <f>IFERROR(VLOOKUP(C1759,Sheet9!$A$1:$C$457,2,FALSE),"")</f>
        <v>NINGBO</v>
      </c>
      <c r="G1759" s="98"/>
      <c r="H1759" s="5"/>
      <c r="I1759" s="99"/>
      <c r="J1759" s="100">
        <v>45183</v>
      </c>
      <c r="K1759" s="1">
        <f t="shared" si="76"/>
        <v>45242</v>
      </c>
      <c r="L1759" s="101"/>
      <c r="M1759" s="99">
        <f>IFERROR(VLOOKUP(C1759,Sheet9!$A$1:$C$457,3,FALSE),"")</f>
        <v>45215</v>
      </c>
      <c r="N1759" s="101">
        <v>0</v>
      </c>
      <c r="O1759" s="102"/>
      <c r="P1759" s="101"/>
      <c r="Q1759" s="103" t="s">
        <v>62</v>
      </c>
      <c r="R1759" s="104">
        <f t="shared" si="75"/>
        <v>0</v>
      </c>
    </row>
    <row r="1760" spans="1:18" s="6" customFormat="1" ht="12.75">
      <c r="A1760" s="117"/>
      <c r="B1760" s="3"/>
      <c r="C1760" s="107" t="s">
        <v>10156</v>
      </c>
      <c r="D1760" s="96" t="s">
        <v>39</v>
      </c>
      <c r="E1760" s="4" t="s">
        <v>10327</v>
      </c>
      <c r="F1760" s="97" t="str">
        <f>IFERROR(VLOOKUP(C1760,Sheet9!$A$1:$C$457,2,FALSE),"")</f>
        <v>NINGBO</v>
      </c>
      <c r="G1760" s="98"/>
      <c r="H1760" s="5"/>
      <c r="I1760" s="99"/>
      <c r="J1760" s="100">
        <v>45183</v>
      </c>
      <c r="K1760" s="1">
        <f t="shared" si="76"/>
        <v>45242</v>
      </c>
      <c r="L1760" s="101"/>
      <c r="M1760" s="99">
        <f>IFERROR(VLOOKUP(C1760,Sheet9!$A$1:$C$457,3,FALSE),"")</f>
        <v>45213</v>
      </c>
      <c r="N1760" s="101">
        <v>0</v>
      </c>
      <c r="O1760" s="102"/>
      <c r="P1760" s="101"/>
      <c r="Q1760" s="103" t="s">
        <v>62</v>
      </c>
      <c r="R1760" s="104">
        <f t="shared" si="75"/>
        <v>0</v>
      </c>
    </row>
    <row r="1761" spans="1:18" s="6" customFormat="1" ht="12.75">
      <c r="A1761" s="117"/>
      <c r="B1761" s="3"/>
      <c r="C1761" s="107" t="s">
        <v>10157</v>
      </c>
      <c r="D1761" s="96" t="s">
        <v>39</v>
      </c>
      <c r="E1761" s="4" t="s">
        <v>10327</v>
      </c>
      <c r="F1761" s="97" t="str">
        <f>IFERROR(VLOOKUP(C1761,Sheet9!$A$1:$C$457,2,FALSE),"")</f>
        <v>NINGBO</v>
      </c>
      <c r="G1761" s="98"/>
      <c r="H1761" s="5"/>
      <c r="I1761" s="99"/>
      <c r="J1761" s="100">
        <v>45183</v>
      </c>
      <c r="K1761" s="1">
        <f t="shared" si="76"/>
        <v>45242</v>
      </c>
      <c r="L1761" s="101"/>
      <c r="M1761" s="99">
        <f>IFERROR(VLOOKUP(C1761,Sheet9!$A$1:$C$457,3,FALSE),"")</f>
        <v>45210</v>
      </c>
      <c r="N1761" s="101">
        <v>0</v>
      </c>
      <c r="O1761" s="102"/>
      <c r="P1761" s="101"/>
      <c r="Q1761" s="103" t="s">
        <v>62</v>
      </c>
      <c r="R1761" s="104">
        <f t="shared" si="75"/>
        <v>0</v>
      </c>
    </row>
    <row r="1762" spans="1:18" s="6" customFormat="1" ht="12.75">
      <c r="A1762" s="117"/>
      <c r="B1762" s="3"/>
      <c r="C1762" s="107" t="s">
        <v>10158</v>
      </c>
      <c r="D1762" s="96" t="s">
        <v>39</v>
      </c>
      <c r="E1762" s="4" t="s">
        <v>10327</v>
      </c>
      <c r="F1762" s="97" t="str">
        <f>IFERROR(VLOOKUP(C1762,Sheet9!$A$1:$C$457,2,FALSE),"")</f>
        <v>NINGBO</v>
      </c>
      <c r="G1762" s="98"/>
      <c r="H1762" s="5"/>
      <c r="I1762" s="99"/>
      <c r="J1762" s="100">
        <v>45183</v>
      </c>
      <c r="K1762" s="1">
        <f t="shared" si="76"/>
        <v>45242</v>
      </c>
      <c r="L1762" s="101"/>
      <c r="M1762" s="99">
        <f>IFERROR(VLOOKUP(C1762,Sheet9!$A$1:$C$457,3,FALSE),"")</f>
        <v>45213</v>
      </c>
      <c r="N1762" s="101">
        <v>0</v>
      </c>
      <c r="O1762" s="102"/>
      <c r="P1762" s="101"/>
      <c r="Q1762" s="103" t="s">
        <v>62</v>
      </c>
      <c r="R1762" s="104">
        <f t="shared" si="75"/>
        <v>0</v>
      </c>
    </row>
    <row r="1763" spans="1:18" s="6" customFormat="1" ht="12.75">
      <c r="A1763" s="117"/>
      <c r="B1763" s="3"/>
      <c r="C1763" s="107" t="s">
        <v>10159</v>
      </c>
      <c r="D1763" s="96" t="s">
        <v>39</v>
      </c>
      <c r="E1763" s="4" t="s">
        <v>10327</v>
      </c>
      <c r="F1763" s="97" t="str">
        <f>IFERROR(VLOOKUP(C1763,Sheet9!$A$1:$C$457,2,FALSE),"")</f>
        <v>NINGBO</v>
      </c>
      <c r="G1763" s="98"/>
      <c r="H1763" s="5"/>
      <c r="I1763" s="99"/>
      <c r="J1763" s="100">
        <v>45183</v>
      </c>
      <c r="K1763" s="1">
        <f t="shared" si="76"/>
        <v>45242</v>
      </c>
      <c r="L1763" s="101"/>
      <c r="M1763" s="99">
        <f>IFERROR(VLOOKUP(C1763,Sheet9!$A$1:$C$457,3,FALSE),"")</f>
        <v>45211</v>
      </c>
      <c r="N1763" s="101">
        <v>0</v>
      </c>
      <c r="O1763" s="102"/>
      <c r="P1763" s="101"/>
      <c r="Q1763" s="103" t="s">
        <v>62</v>
      </c>
      <c r="R1763" s="104">
        <f t="shared" si="75"/>
        <v>0</v>
      </c>
    </row>
    <row r="1764" spans="1:18" s="6" customFormat="1" ht="12.75">
      <c r="A1764" s="117"/>
      <c r="B1764" s="3"/>
      <c r="C1764" s="107" t="s">
        <v>10160</v>
      </c>
      <c r="D1764" s="96" t="s">
        <v>39</v>
      </c>
      <c r="E1764" s="4" t="s">
        <v>10327</v>
      </c>
      <c r="F1764" s="97" t="str">
        <f>IFERROR(VLOOKUP(C1764,Sheet9!$A$1:$C$457,2,FALSE),"")</f>
        <v>NINGBO</v>
      </c>
      <c r="G1764" s="98"/>
      <c r="H1764" s="5"/>
      <c r="I1764" s="99"/>
      <c r="J1764" s="100">
        <v>45183</v>
      </c>
      <c r="K1764" s="1">
        <f t="shared" si="76"/>
        <v>45242</v>
      </c>
      <c r="L1764" s="101"/>
      <c r="M1764" s="99">
        <f>IFERROR(VLOOKUP(C1764,Sheet9!$A$1:$C$457,3,FALSE),"")</f>
        <v>45211</v>
      </c>
      <c r="N1764" s="101">
        <v>0</v>
      </c>
      <c r="O1764" s="102"/>
      <c r="P1764" s="101"/>
      <c r="Q1764" s="103" t="s">
        <v>62</v>
      </c>
      <c r="R1764" s="104">
        <f t="shared" si="75"/>
        <v>0</v>
      </c>
    </row>
    <row r="1765" spans="1:18" s="6" customFormat="1" ht="12.75">
      <c r="A1765" s="117"/>
      <c r="B1765" s="3"/>
      <c r="C1765" s="107" t="s">
        <v>1040</v>
      </c>
      <c r="D1765" s="96" t="s">
        <v>39</v>
      </c>
      <c r="E1765" s="4" t="s">
        <v>10327</v>
      </c>
      <c r="F1765" s="97" t="str">
        <f>IFERROR(VLOOKUP(C1765,Sheet9!$A$1:$C$457,2,FALSE),"")</f>
        <v>NINGBO</v>
      </c>
      <c r="G1765" s="98"/>
      <c r="H1765" s="5"/>
      <c r="I1765" s="99"/>
      <c r="J1765" s="100">
        <v>45183</v>
      </c>
      <c r="K1765" s="1">
        <f t="shared" si="76"/>
        <v>45242</v>
      </c>
      <c r="L1765" s="101"/>
      <c r="M1765" s="99">
        <f>IFERROR(VLOOKUP(C1765,Sheet9!$A$1:$C$457,3,FALSE),"")</f>
        <v>45212</v>
      </c>
      <c r="N1765" s="101">
        <v>0</v>
      </c>
      <c r="O1765" s="102"/>
      <c r="P1765" s="101"/>
      <c r="Q1765" s="103" t="s">
        <v>62</v>
      </c>
      <c r="R1765" s="104">
        <f t="shared" si="75"/>
        <v>0</v>
      </c>
    </row>
    <row r="1766" spans="1:18" s="6" customFormat="1" ht="12.75">
      <c r="A1766" s="117"/>
      <c r="B1766" s="3"/>
      <c r="C1766" s="107" t="s">
        <v>10161</v>
      </c>
      <c r="D1766" s="96" t="s">
        <v>39</v>
      </c>
      <c r="E1766" s="4" t="s">
        <v>10327</v>
      </c>
      <c r="F1766" s="97" t="str">
        <f>IFERROR(VLOOKUP(C1766,Sheet9!$A$1:$C$457,2,FALSE),"")</f>
        <v>NINGBO</v>
      </c>
      <c r="G1766" s="98"/>
      <c r="H1766" s="5"/>
      <c r="I1766" s="99"/>
      <c r="J1766" s="100">
        <v>45183</v>
      </c>
      <c r="K1766" s="1">
        <f t="shared" si="76"/>
        <v>45242</v>
      </c>
      <c r="L1766" s="101"/>
      <c r="M1766" s="99">
        <f>IFERROR(VLOOKUP(C1766,Sheet9!$A$1:$C$457,3,FALSE),"")</f>
        <v>45212</v>
      </c>
      <c r="N1766" s="101">
        <v>0</v>
      </c>
      <c r="O1766" s="102"/>
      <c r="P1766" s="101"/>
      <c r="Q1766" s="103" t="s">
        <v>62</v>
      </c>
      <c r="R1766" s="104">
        <f t="shared" si="75"/>
        <v>0</v>
      </c>
    </row>
    <row r="1767" spans="1:18" s="6" customFormat="1" ht="12.75">
      <c r="A1767" s="117"/>
      <c r="B1767" s="3"/>
      <c r="C1767" s="107" t="s">
        <v>10162</v>
      </c>
      <c r="D1767" s="96" t="s">
        <v>39</v>
      </c>
      <c r="E1767" s="4" t="s">
        <v>10327</v>
      </c>
      <c r="F1767" s="97" t="str">
        <f>IFERROR(VLOOKUP(C1767,Sheet9!$A$1:$C$457,2,FALSE),"")</f>
        <v>NINGBO</v>
      </c>
      <c r="G1767" s="98"/>
      <c r="H1767" s="5"/>
      <c r="I1767" s="99"/>
      <c r="J1767" s="100">
        <v>45183</v>
      </c>
      <c r="K1767" s="1">
        <f t="shared" si="76"/>
        <v>45242</v>
      </c>
      <c r="L1767" s="101"/>
      <c r="M1767" s="99">
        <f>IFERROR(VLOOKUP(C1767,Sheet9!$A$1:$C$457,3,FALSE),"")</f>
        <v>45214</v>
      </c>
      <c r="N1767" s="101">
        <v>0</v>
      </c>
      <c r="O1767" s="102"/>
      <c r="P1767" s="101"/>
      <c r="Q1767" s="103" t="s">
        <v>62</v>
      </c>
      <c r="R1767" s="104">
        <f t="shared" si="75"/>
        <v>0</v>
      </c>
    </row>
    <row r="1768" spans="1:18" s="6" customFormat="1" ht="12.75">
      <c r="A1768" s="117"/>
      <c r="B1768" s="3"/>
      <c r="C1768" s="107" t="s">
        <v>10163</v>
      </c>
      <c r="D1768" s="96" t="s">
        <v>39</v>
      </c>
      <c r="E1768" s="4" t="s">
        <v>10327</v>
      </c>
      <c r="F1768" s="97" t="str">
        <f>IFERROR(VLOOKUP(C1768,Sheet9!$A$1:$C$457,2,FALSE),"")</f>
        <v>NINGBO</v>
      </c>
      <c r="G1768" s="98"/>
      <c r="H1768" s="5"/>
      <c r="I1768" s="99"/>
      <c r="J1768" s="100">
        <v>45183</v>
      </c>
      <c r="K1768" s="1">
        <f t="shared" si="76"/>
        <v>45242</v>
      </c>
      <c r="L1768" s="101"/>
      <c r="M1768" s="99">
        <f>IFERROR(VLOOKUP(C1768,Sheet9!$A$1:$C$457,3,FALSE),"")</f>
        <v>45213</v>
      </c>
      <c r="N1768" s="101">
        <v>0</v>
      </c>
      <c r="O1768" s="102"/>
      <c r="P1768" s="101"/>
      <c r="Q1768" s="103" t="s">
        <v>62</v>
      </c>
      <c r="R1768" s="104">
        <f t="shared" si="75"/>
        <v>0</v>
      </c>
    </row>
    <row r="1769" spans="1:18" s="6" customFormat="1" ht="12.75">
      <c r="A1769" s="117"/>
      <c r="B1769" s="3"/>
      <c r="C1769" s="107" t="s">
        <v>1257</v>
      </c>
      <c r="D1769" s="96" t="s">
        <v>39</v>
      </c>
      <c r="E1769" s="4" t="s">
        <v>10327</v>
      </c>
      <c r="F1769" s="97" t="str">
        <f>IFERROR(VLOOKUP(C1769,Sheet9!$A$1:$C$457,2,FALSE),"")</f>
        <v>NINGBO</v>
      </c>
      <c r="G1769" s="98"/>
      <c r="H1769" s="5"/>
      <c r="I1769" s="99"/>
      <c r="J1769" s="100">
        <v>45183</v>
      </c>
      <c r="K1769" s="1">
        <f t="shared" si="76"/>
        <v>45242</v>
      </c>
      <c r="L1769" s="101"/>
      <c r="M1769" s="99">
        <f>IFERROR(VLOOKUP(C1769,Sheet9!$A$1:$C$457,3,FALSE),"")</f>
        <v>45216</v>
      </c>
      <c r="N1769" s="101">
        <v>0</v>
      </c>
      <c r="O1769" s="102"/>
      <c r="P1769" s="101"/>
      <c r="Q1769" s="103" t="s">
        <v>62</v>
      </c>
      <c r="R1769" s="104">
        <f t="shared" si="75"/>
        <v>0</v>
      </c>
    </row>
    <row r="1770" spans="1:18" s="6" customFormat="1" ht="12.75">
      <c r="A1770" s="117"/>
      <c r="B1770" s="3"/>
      <c r="C1770" s="107" t="s">
        <v>160</v>
      </c>
      <c r="D1770" s="96" t="s">
        <v>39</v>
      </c>
      <c r="E1770" s="4" t="s">
        <v>10327</v>
      </c>
      <c r="F1770" s="97" t="str">
        <f>IFERROR(VLOOKUP(C1770,Sheet9!$A$1:$C$457,2,FALSE),"")</f>
        <v>NINGBO</v>
      </c>
      <c r="G1770" s="98"/>
      <c r="H1770" s="5"/>
      <c r="I1770" s="99"/>
      <c r="J1770" s="100">
        <v>45183</v>
      </c>
      <c r="K1770" s="1">
        <f t="shared" si="76"/>
        <v>45242</v>
      </c>
      <c r="L1770" s="101"/>
      <c r="M1770" s="99">
        <f>IFERROR(VLOOKUP(C1770,Sheet9!$A$1:$C$457,3,FALSE),"")</f>
        <v>45213</v>
      </c>
      <c r="N1770" s="101">
        <v>0</v>
      </c>
      <c r="O1770" s="102"/>
      <c r="P1770" s="101"/>
      <c r="Q1770" s="103" t="s">
        <v>62</v>
      </c>
      <c r="R1770" s="104">
        <f t="shared" si="75"/>
        <v>0</v>
      </c>
    </row>
    <row r="1771" spans="1:18" s="6" customFormat="1" ht="12.75">
      <c r="A1771" s="117"/>
      <c r="B1771" s="3"/>
      <c r="C1771" s="107" t="s">
        <v>10164</v>
      </c>
      <c r="D1771" s="96" t="s">
        <v>39</v>
      </c>
      <c r="E1771" s="4" t="s">
        <v>10327</v>
      </c>
      <c r="F1771" s="97" t="str">
        <f>IFERROR(VLOOKUP(C1771,Sheet9!$A$1:$C$457,2,FALSE),"")</f>
        <v>NINGBO</v>
      </c>
      <c r="G1771" s="98"/>
      <c r="H1771" s="5"/>
      <c r="I1771" s="99"/>
      <c r="J1771" s="100">
        <v>45183</v>
      </c>
      <c r="K1771" s="1">
        <f t="shared" si="76"/>
        <v>45242</v>
      </c>
      <c r="L1771" s="101"/>
      <c r="M1771" s="99">
        <f>IFERROR(VLOOKUP(C1771,Sheet9!$A$1:$C$457,3,FALSE),"")</f>
        <v>45211</v>
      </c>
      <c r="N1771" s="101">
        <v>0</v>
      </c>
      <c r="O1771" s="102"/>
      <c r="P1771" s="101"/>
      <c r="Q1771" s="103" t="s">
        <v>62</v>
      </c>
      <c r="R1771" s="104">
        <f t="shared" si="75"/>
        <v>0</v>
      </c>
    </row>
    <row r="1772" spans="1:18" s="6" customFormat="1" ht="12.75">
      <c r="A1772" s="117"/>
      <c r="B1772" s="3"/>
      <c r="C1772" s="107" t="s">
        <v>6459</v>
      </c>
      <c r="D1772" s="96" t="s">
        <v>39</v>
      </c>
      <c r="E1772" s="4" t="s">
        <v>10327</v>
      </c>
      <c r="F1772" s="97" t="str">
        <f>IFERROR(VLOOKUP(C1772,Sheet9!$A$1:$C$457,2,FALSE),"")</f>
        <v>NINGBO</v>
      </c>
      <c r="G1772" s="98"/>
      <c r="H1772" s="5"/>
      <c r="I1772" s="99"/>
      <c r="J1772" s="100">
        <v>45183</v>
      </c>
      <c r="K1772" s="1">
        <f t="shared" si="76"/>
        <v>45242</v>
      </c>
      <c r="L1772" s="101"/>
      <c r="M1772" s="99">
        <f>IFERROR(VLOOKUP(C1772,Sheet9!$A$1:$C$457,3,FALSE),"")</f>
        <v>45211</v>
      </c>
      <c r="N1772" s="101">
        <v>0</v>
      </c>
      <c r="O1772" s="102"/>
      <c r="P1772" s="101"/>
      <c r="Q1772" s="103" t="s">
        <v>62</v>
      </c>
      <c r="R1772" s="104">
        <f t="shared" si="75"/>
        <v>0</v>
      </c>
    </row>
    <row r="1773" spans="1:18" s="6" customFormat="1" ht="12.75">
      <c r="A1773" s="117"/>
      <c r="B1773" s="3"/>
      <c r="C1773" s="107" t="s">
        <v>10165</v>
      </c>
      <c r="D1773" s="96" t="s">
        <v>39</v>
      </c>
      <c r="E1773" s="4" t="s">
        <v>10327</v>
      </c>
      <c r="F1773" s="97" t="str">
        <f>IFERROR(VLOOKUP(C1773,Sheet9!$A$1:$C$457,2,FALSE),"")</f>
        <v>NINGBO</v>
      </c>
      <c r="G1773" s="98"/>
      <c r="H1773" s="5"/>
      <c r="I1773" s="99"/>
      <c r="J1773" s="100">
        <v>45183</v>
      </c>
      <c r="K1773" s="1">
        <f t="shared" si="76"/>
        <v>45242</v>
      </c>
      <c r="L1773" s="101"/>
      <c r="M1773" s="99">
        <f>IFERROR(VLOOKUP(C1773,Sheet9!$A$1:$C$457,3,FALSE),"")</f>
        <v>45214</v>
      </c>
      <c r="N1773" s="101">
        <v>0</v>
      </c>
      <c r="O1773" s="102"/>
      <c r="P1773" s="101"/>
      <c r="Q1773" s="103" t="s">
        <v>62</v>
      </c>
      <c r="R1773" s="104">
        <f t="shared" si="75"/>
        <v>0</v>
      </c>
    </row>
    <row r="1774" spans="1:18" s="6" customFormat="1" ht="12.75">
      <c r="A1774" s="117"/>
      <c r="B1774" s="3"/>
      <c r="C1774" s="107" t="s">
        <v>10166</v>
      </c>
      <c r="D1774" s="96" t="s">
        <v>39</v>
      </c>
      <c r="E1774" s="4" t="s">
        <v>10327</v>
      </c>
      <c r="F1774" s="97" t="str">
        <f>IFERROR(VLOOKUP(C1774,Sheet9!$A$1:$C$457,2,FALSE),"")</f>
        <v>NINGBO</v>
      </c>
      <c r="G1774" s="98"/>
      <c r="H1774" s="5"/>
      <c r="I1774" s="99"/>
      <c r="J1774" s="100">
        <v>45183</v>
      </c>
      <c r="K1774" s="1">
        <f t="shared" si="76"/>
        <v>45242</v>
      </c>
      <c r="L1774" s="101"/>
      <c r="M1774" s="99">
        <f>IFERROR(VLOOKUP(C1774,Sheet9!$A$1:$C$457,3,FALSE),"")</f>
        <v>45209</v>
      </c>
      <c r="N1774" s="101">
        <v>0</v>
      </c>
      <c r="O1774" s="102"/>
      <c r="P1774" s="101"/>
      <c r="Q1774" s="103" t="s">
        <v>62</v>
      </c>
      <c r="R1774" s="104">
        <f t="shared" si="75"/>
        <v>0</v>
      </c>
    </row>
    <row r="1775" spans="1:18" s="6" customFormat="1" ht="12.75">
      <c r="A1775" s="117"/>
      <c r="B1775" s="3"/>
      <c r="C1775" s="107" t="s">
        <v>10167</v>
      </c>
      <c r="D1775" s="96" t="s">
        <v>39</v>
      </c>
      <c r="E1775" s="4" t="s">
        <v>10327</v>
      </c>
      <c r="F1775" s="97" t="str">
        <f>IFERROR(VLOOKUP(C1775,Sheet9!$A$1:$C$457,2,FALSE),"")</f>
        <v>NINGBO</v>
      </c>
      <c r="G1775" s="98"/>
      <c r="H1775" s="5"/>
      <c r="I1775" s="99"/>
      <c r="J1775" s="100">
        <v>45183</v>
      </c>
      <c r="K1775" s="1">
        <f t="shared" si="76"/>
        <v>45242</v>
      </c>
      <c r="L1775" s="101"/>
      <c r="M1775" s="99">
        <f>IFERROR(VLOOKUP(C1775,Sheet9!$A$1:$C$457,3,FALSE),"")</f>
        <v>45213</v>
      </c>
      <c r="N1775" s="101">
        <v>0</v>
      </c>
      <c r="O1775" s="102"/>
      <c r="P1775" s="101"/>
      <c r="Q1775" s="103" t="s">
        <v>62</v>
      </c>
      <c r="R1775" s="104">
        <f t="shared" si="75"/>
        <v>0</v>
      </c>
    </row>
    <row r="1776" spans="1:18" s="6" customFormat="1" ht="12.75">
      <c r="A1776" s="117"/>
      <c r="B1776" s="3"/>
      <c r="C1776" s="107" t="s">
        <v>10168</v>
      </c>
      <c r="D1776" s="96" t="s">
        <v>39</v>
      </c>
      <c r="E1776" s="4" t="s">
        <v>10327</v>
      </c>
      <c r="F1776" s="97" t="str">
        <f>IFERROR(VLOOKUP(C1776,Sheet9!$A$1:$C$457,2,FALSE),"")</f>
        <v>NINGBO</v>
      </c>
      <c r="G1776" s="98"/>
      <c r="H1776" s="5"/>
      <c r="I1776" s="99"/>
      <c r="J1776" s="100">
        <v>45183</v>
      </c>
      <c r="K1776" s="1">
        <f t="shared" si="76"/>
        <v>45242</v>
      </c>
      <c r="L1776" s="101"/>
      <c r="M1776" s="99">
        <f>IFERROR(VLOOKUP(C1776,Sheet9!$A$1:$C$457,3,FALSE),"")</f>
        <v>45211</v>
      </c>
      <c r="N1776" s="101">
        <v>0</v>
      </c>
      <c r="O1776" s="102"/>
      <c r="P1776" s="101"/>
      <c r="Q1776" s="103" t="s">
        <v>62</v>
      </c>
      <c r="R1776" s="104">
        <f t="shared" si="75"/>
        <v>0</v>
      </c>
    </row>
    <row r="1777" spans="1:18" s="6" customFormat="1" ht="12.75">
      <c r="A1777" s="117"/>
      <c r="B1777" s="3"/>
      <c r="C1777" s="107" t="s">
        <v>10169</v>
      </c>
      <c r="D1777" s="96" t="s">
        <v>39</v>
      </c>
      <c r="E1777" s="4" t="s">
        <v>10327</v>
      </c>
      <c r="F1777" s="97" t="str">
        <f>IFERROR(VLOOKUP(C1777,Sheet9!$A$1:$C$457,2,FALSE),"")</f>
        <v>NINGBO</v>
      </c>
      <c r="G1777" s="98"/>
      <c r="H1777" s="5"/>
      <c r="I1777" s="99"/>
      <c r="J1777" s="100">
        <v>45183</v>
      </c>
      <c r="K1777" s="1">
        <f t="shared" si="76"/>
        <v>45242</v>
      </c>
      <c r="L1777" s="101"/>
      <c r="M1777" s="99">
        <f>IFERROR(VLOOKUP(C1777,Sheet9!$A$1:$C$457,3,FALSE),"")</f>
        <v>45210</v>
      </c>
      <c r="N1777" s="101">
        <v>0</v>
      </c>
      <c r="O1777" s="102"/>
      <c r="P1777" s="101"/>
      <c r="Q1777" s="103" t="s">
        <v>62</v>
      </c>
      <c r="R1777" s="104">
        <f t="shared" si="75"/>
        <v>0</v>
      </c>
    </row>
    <row r="1778" spans="1:18" s="6" customFormat="1" ht="12.75">
      <c r="A1778" s="117"/>
      <c r="B1778" s="3"/>
      <c r="C1778" s="107" t="s">
        <v>10170</v>
      </c>
      <c r="D1778" s="96" t="s">
        <v>39</v>
      </c>
      <c r="E1778" s="4" t="s">
        <v>10327</v>
      </c>
      <c r="F1778" s="97" t="str">
        <f>IFERROR(VLOOKUP(C1778,Sheet9!$A$1:$C$457,2,FALSE),"")</f>
        <v>NINGBO</v>
      </c>
      <c r="G1778" s="98"/>
      <c r="H1778" s="5"/>
      <c r="I1778" s="99"/>
      <c r="J1778" s="100">
        <v>45183</v>
      </c>
      <c r="K1778" s="1">
        <f t="shared" si="76"/>
        <v>45242</v>
      </c>
      <c r="L1778" s="101"/>
      <c r="M1778" s="99">
        <f>IFERROR(VLOOKUP(C1778,Sheet9!$A$1:$C$457,3,FALSE),"")</f>
        <v>45218</v>
      </c>
      <c r="N1778" s="101">
        <v>0</v>
      </c>
      <c r="O1778" s="102"/>
      <c r="P1778" s="101"/>
      <c r="Q1778" s="103" t="s">
        <v>62</v>
      </c>
      <c r="R1778" s="104">
        <f t="shared" si="75"/>
        <v>0</v>
      </c>
    </row>
    <row r="1779" spans="1:18" s="6" customFormat="1" ht="12.75">
      <c r="A1779" s="117"/>
      <c r="B1779" s="3"/>
      <c r="C1779" s="107" t="s">
        <v>10171</v>
      </c>
      <c r="D1779" s="96" t="s">
        <v>39</v>
      </c>
      <c r="E1779" s="4" t="s">
        <v>10327</v>
      </c>
      <c r="F1779" s="97" t="str">
        <f>IFERROR(VLOOKUP(C1779,Sheet9!$A$1:$C$457,2,FALSE),"")</f>
        <v>NINGBO</v>
      </c>
      <c r="G1779" s="98"/>
      <c r="H1779" s="5"/>
      <c r="I1779" s="99"/>
      <c r="J1779" s="100">
        <v>45183</v>
      </c>
      <c r="K1779" s="1">
        <f t="shared" si="76"/>
        <v>45242</v>
      </c>
      <c r="L1779" s="101"/>
      <c r="M1779" s="99">
        <f>IFERROR(VLOOKUP(C1779,Sheet9!$A$1:$C$457,3,FALSE),"")</f>
        <v>45215</v>
      </c>
      <c r="N1779" s="101">
        <v>0</v>
      </c>
      <c r="O1779" s="102"/>
      <c r="P1779" s="101"/>
      <c r="Q1779" s="103" t="s">
        <v>62</v>
      </c>
      <c r="R1779" s="104">
        <f t="shared" si="75"/>
        <v>0</v>
      </c>
    </row>
    <row r="1780" spans="1:18" s="6" customFormat="1" ht="12.75">
      <c r="A1780" s="117"/>
      <c r="B1780" s="3"/>
      <c r="C1780" s="107" t="s">
        <v>10172</v>
      </c>
      <c r="D1780" s="96" t="s">
        <v>39</v>
      </c>
      <c r="E1780" s="4" t="s">
        <v>10327</v>
      </c>
      <c r="F1780" s="97" t="str">
        <f>IFERROR(VLOOKUP(C1780,Sheet9!$A$1:$C$457,2,FALSE),"")</f>
        <v>NINGBO</v>
      </c>
      <c r="G1780" s="98"/>
      <c r="H1780" s="5"/>
      <c r="I1780" s="99"/>
      <c r="J1780" s="100">
        <v>45183</v>
      </c>
      <c r="K1780" s="1">
        <f t="shared" si="76"/>
        <v>45242</v>
      </c>
      <c r="L1780" s="101"/>
      <c r="M1780" s="99">
        <f>IFERROR(VLOOKUP(C1780,Sheet9!$A$1:$C$457,3,FALSE),"")</f>
        <v>45215</v>
      </c>
      <c r="N1780" s="101">
        <v>0</v>
      </c>
      <c r="O1780" s="102"/>
      <c r="P1780" s="101"/>
      <c r="Q1780" s="103" t="s">
        <v>62</v>
      </c>
      <c r="R1780" s="104">
        <f t="shared" si="75"/>
        <v>0</v>
      </c>
    </row>
    <row r="1781" spans="1:18" s="6" customFormat="1" ht="12.75">
      <c r="A1781" s="117"/>
      <c r="B1781" s="3"/>
      <c r="C1781" s="107" t="s">
        <v>10173</v>
      </c>
      <c r="D1781" s="96" t="s">
        <v>39</v>
      </c>
      <c r="E1781" s="4" t="s">
        <v>10327</v>
      </c>
      <c r="F1781" s="97" t="str">
        <f>IFERROR(VLOOKUP(C1781,Sheet9!$A$1:$C$457,2,FALSE),"")</f>
        <v>NINGBO</v>
      </c>
      <c r="G1781" s="98"/>
      <c r="H1781" s="5"/>
      <c r="I1781" s="99"/>
      <c r="J1781" s="100">
        <v>45183</v>
      </c>
      <c r="K1781" s="1">
        <f t="shared" si="76"/>
        <v>45242</v>
      </c>
      <c r="L1781" s="101"/>
      <c r="M1781" s="99">
        <f>IFERROR(VLOOKUP(C1781,Sheet9!$A$1:$C$457,3,FALSE),"")</f>
        <v>45216</v>
      </c>
      <c r="N1781" s="101">
        <v>0</v>
      </c>
      <c r="O1781" s="102"/>
      <c r="P1781" s="101"/>
      <c r="Q1781" s="103" t="s">
        <v>62</v>
      </c>
      <c r="R1781" s="104">
        <f t="shared" si="75"/>
        <v>0</v>
      </c>
    </row>
    <row r="1782" spans="1:18" s="6" customFormat="1" ht="12.75">
      <c r="A1782" s="117"/>
      <c r="B1782" s="3"/>
      <c r="C1782" s="107" t="s">
        <v>544</v>
      </c>
      <c r="D1782" s="96" t="s">
        <v>39</v>
      </c>
      <c r="E1782" s="4" t="s">
        <v>10327</v>
      </c>
      <c r="F1782" s="97" t="str">
        <f>IFERROR(VLOOKUP(C1782,Sheet9!$A$1:$C$457,2,FALSE),"")</f>
        <v>NINGBO</v>
      </c>
      <c r="G1782" s="98"/>
      <c r="H1782" s="5"/>
      <c r="I1782" s="99"/>
      <c r="J1782" s="100">
        <v>45183</v>
      </c>
      <c r="K1782" s="1">
        <f t="shared" si="76"/>
        <v>45242</v>
      </c>
      <c r="L1782" s="101"/>
      <c r="M1782" s="99">
        <f>IFERROR(VLOOKUP(C1782,Sheet9!$A$1:$C$457,3,FALSE),"")</f>
        <v>45215</v>
      </c>
      <c r="N1782" s="101">
        <v>0</v>
      </c>
      <c r="O1782" s="102"/>
      <c r="P1782" s="101"/>
      <c r="Q1782" s="103" t="s">
        <v>62</v>
      </c>
      <c r="R1782" s="104">
        <f t="shared" si="75"/>
        <v>0</v>
      </c>
    </row>
    <row r="1783" spans="1:18" s="6" customFormat="1" ht="12.75">
      <c r="A1783" s="117"/>
      <c r="B1783" s="3"/>
      <c r="C1783" s="107" t="s">
        <v>10174</v>
      </c>
      <c r="D1783" s="96" t="s">
        <v>39</v>
      </c>
      <c r="E1783" s="4" t="s">
        <v>10327</v>
      </c>
      <c r="F1783" s="97" t="str">
        <f>IFERROR(VLOOKUP(C1783,Sheet9!$A$1:$C$457,2,FALSE),"")</f>
        <v>NINGBO</v>
      </c>
      <c r="G1783" s="98"/>
      <c r="H1783" s="5"/>
      <c r="I1783" s="99"/>
      <c r="J1783" s="100">
        <v>45183</v>
      </c>
      <c r="K1783" s="1">
        <f t="shared" si="76"/>
        <v>45242</v>
      </c>
      <c r="L1783" s="101"/>
      <c r="M1783" s="99">
        <f>IFERROR(VLOOKUP(C1783,Sheet9!$A$1:$C$457,3,FALSE),"")</f>
        <v>45210</v>
      </c>
      <c r="N1783" s="101">
        <v>0</v>
      </c>
      <c r="O1783" s="102"/>
      <c r="P1783" s="101"/>
      <c r="Q1783" s="103" t="s">
        <v>62</v>
      </c>
      <c r="R1783" s="104">
        <f t="shared" si="75"/>
        <v>0</v>
      </c>
    </row>
    <row r="1784" spans="1:18" s="6" customFormat="1" ht="12.75">
      <c r="A1784" s="117"/>
      <c r="B1784" s="3"/>
      <c r="C1784" s="107" t="s">
        <v>10175</v>
      </c>
      <c r="D1784" s="96" t="s">
        <v>39</v>
      </c>
      <c r="E1784" s="4" t="s">
        <v>10327</v>
      </c>
      <c r="F1784" s="97" t="str">
        <f>IFERROR(VLOOKUP(C1784,Sheet9!$A$1:$C$457,2,FALSE),"")</f>
        <v>NINGBO</v>
      </c>
      <c r="G1784" s="98"/>
      <c r="H1784" s="5"/>
      <c r="I1784" s="99"/>
      <c r="J1784" s="100">
        <v>45183</v>
      </c>
      <c r="K1784" s="1">
        <f t="shared" si="76"/>
        <v>45242</v>
      </c>
      <c r="L1784" s="101"/>
      <c r="M1784" s="99">
        <f>IFERROR(VLOOKUP(C1784,Sheet9!$A$1:$C$457,3,FALSE),"")</f>
        <v>45214</v>
      </c>
      <c r="N1784" s="101">
        <v>0</v>
      </c>
      <c r="O1784" s="102"/>
      <c r="P1784" s="101"/>
      <c r="Q1784" s="103" t="s">
        <v>62</v>
      </c>
      <c r="R1784" s="104">
        <f t="shared" si="75"/>
        <v>0</v>
      </c>
    </row>
    <row r="1785" spans="1:18" s="6" customFormat="1" ht="12.75">
      <c r="A1785" s="117"/>
      <c r="B1785" s="3"/>
      <c r="C1785" s="107" t="s">
        <v>10176</v>
      </c>
      <c r="D1785" s="96" t="s">
        <v>39</v>
      </c>
      <c r="E1785" s="4" t="s">
        <v>10327</v>
      </c>
      <c r="F1785" s="97" t="str">
        <f>IFERROR(VLOOKUP(C1785,Sheet9!$A$1:$C$457,2,FALSE),"")</f>
        <v>NINGBO</v>
      </c>
      <c r="G1785" s="98"/>
      <c r="H1785" s="5"/>
      <c r="I1785" s="99"/>
      <c r="J1785" s="100">
        <v>45183</v>
      </c>
      <c r="K1785" s="1">
        <f t="shared" si="76"/>
        <v>45242</v>
      </c>
      <c r="L1785" s="101"/>
      <c r="M1785" s="99">
        <f>IFERROR(VLOOKUP(C1785,Sheet9!$A$1:$C$457,3,FALSE),"")</f>
        <v>45211</v>
      </c>
      <c r="N1785" s="101">
        <v>0</v>
      </c>
      <c r="O1785" s="102"/>
      <c r="P1785" s="101"/>
      <c r="Q1785" s="103" t="s">
        <v>62</v>
      </c>
      <c r="R1785" s="104">
        <f t="shared" si="75"/>
        <v>0</v>
      </c>
    </row>
    <row r="1786" spans="1:18" s="6" customFormat="1" ht="12.75">
      <c r="A1786" s="117"/>
      <c r="B1786" s="3"/>
      <c r="C1786" s="107" t="s">
        <v>10177</v>
      </c>
      <c r="D1786" s="96" t="s">
        <v>39</v>
      </c>
      <c r="E1786" s="4" t="s">
        <v>10327</v>
      </c>
      <c r="F1786" s="97" t="str">
        <f>IFERROR(VLOOKUP(C1786,Sheet9!$A$1:$C$457,2,FALSE),"")</f>
        <v>NINGBO</v>
      </c>
      <c r="G1786" s="98"/>
      <c r="H1786" s="5"/>
      <c r="I1786" s="99"/>
      <c r="J1786" s="100">
        <v>45183</v>
      </c>
      <c r="K1786" s="1">
        <f t="shared" si="76"/>
        <v>45242</v>
      </c>
      <c r="L1786" s="101"/>
      <c r="M1786" s="99">
        <f>IFERROR(VLOOKUP(C1786,Sheet9!$A$1:$C$457,3,FALSE),"")</f>
        <v>45213</v>
      </c>
      <c r="N1786" s="101">
        <v>0</v>
      </c>
      <c r="O1786" s="102"/>
      <c r="P1786" s="101"/>
      <c r="Q1786" s="103" t="s">
        <v>62</v>
      </c>
      <c r="R1786" s="104">
        <f t="shared" si="75"/>
        <v>0</v>
      </c>
    </row>
    <row r="1787" spans="1:18" s="6" customFormat="1" ht="12.75">
      <c r="A1787" s="117"/>
      <c r="B1787" s="3"/>
      <c r="C1787" s="107" t="s">
        <v>10178</v>
      </c>
      <c r="D1787" s="96" t="s">
        <v>39</v>
      </c>
      <c r="E1787" s="4" t="s">
        <v>10327</v>
      </c>
      <c r="F1787" s="97" t="str">
        <f>IFERROR(VLOOKUP(C1787,Sheet9!$A$1:$C$457,2,FALSE),"")</f>
        <v>NINGBO</v>
      </c>
      <c r="G1787" s="98"/>
      <c r="H1787" s="5"/>
      <c r="I1787" s="99"/>
      <c r="J1787" s="100">
        <v>45183</v>
      </c>
      <c r="K1787" s="1">
        <f t="shared" si="76"/>
        <v>45242</v>
      </c>
      <c r="L1787" s="101"/>
      <c r="M1787" s="99">
        <f>IFERROR(VLOOKUP(C1787,Sheet9!$A$1:$C$457,3,FALSE),"")</f>
        <v>45212</v>
      </c>
      <c r="N1787" s="101">
        <v>0</v>
      </c>
      <c r="O1787" s="102"/>
      <c r="P1787" s="101"/>
      <c r="Q1787" s="103" t="s">
        <v>62</v>
      </c>
      <c r="R1787" s="104">
        <f t="shared" si="75"/>
        <v>0</v>
      </c>
    </row>
    <row r="1788" spans="1:18" s="6" customFormat="1" ht="12.75">
      <c r="A1788" s="117"/>
      <c r="B1788" s="3"/>
      <c r="C1788" s="107" t="s">
        <v>10179</v>
      </c>
      <c r="D1788" s="96" t="s">
        <v>39</v>
      </c>
      <c r="E1788" s="4" t="s">
        <v>10327</v>
      </c>
      <c r="F1788" s="97" t="str">
        <f>IFERROR(VLOOKUP(C1788,Sheet9!$A$1:$C$457,2,FALSE),"")</f>
        <v>NINGBO</v>
      </c>
      <c r="G1788" s="98"/>
      <c r="H1788" s="5"/>
      <c r="I1788" s="99"/>
      <c r="J1788" s="100">
        <v>45183</v>
      </c>
      <c r="K1788" s="1">
        <f t="shared" si="76"/>
        <v>45242</v>
      </c>
      <c r="L1788" s="101"/>
      <c r="M1788" s="99">
        <f>IFERROR(VLOOKUP(C1788,Sheet9!$A$1:$C$457,3,FALSE),"")</f>
        <v>45211</v>
      </c>
      <c r="N1788" s="101">
        <v>0</v>
      </c>
      <c r="O1788" s="102"/>
      <c r="P1788" s="101"/>
      <c r="Q1788" s="103" t="s">
        <v>62</v>
      </c>
      <c r="R1788" s="104">
        <f t="shared" si="75"/>
        <v>0</v>
      </c>
    </row>
    <row r="1789" spans="1:18" s="6" customFormat="1" ht="12.75">
      <c r="A1789" s="117"/>
      <c r="B1789" s="3"/>
      <c r="C1789" s="107" t="s">
        <v>10180</v>
      </c>
      <c r="D1789" s="96" t="s">
        <v>39</v>
      </c>
      <c r="E1789" s="4" t="s">
        <v>10327</v>
      </c>
      <c r="F1789" s="97" t="str">
        <f>IFERROR(VLOOKUP(C1789,Sheet9!$A$1:$C$457,2,FALSE),"")</f>
        <v>NINGBO</v>
      </c>
      <c r="G1789" s="98"/>
      <c r="H1789" s="5"/>
      <c r="I1789" s="99"/>
      <c r="J1789" s="100">
        <v>45183</v>
      </c>
      <c r="K1789" s="1">
        <f t="shared" si="76"/>
        <v>45242</v>
      </c>
      <c r="L1789" s="101"/>
      <c r="M1789" s="99">
        <f>IFERROR(VLOOKUP(C1789,Sheet9!$A$1:$C$457,3,FALSE),"")</f>
        <v>45212</v>
      </c>
      <c r="N1789" s="101">
        <v>0</v>
      </c>
      <c r="O1789" s="102"/>
      <c r="P1789" s="101"/>
      <c r="Q1789" s="103" t="s">
        <v>62</v>
      </c>
      <c r="R1789" s="104">
        <f t="shared" si="75"/>
        <v>0</v>
      </c>
    </row>
    <row r="1790" spans="1:18" s="6" customFormat="1" ht="12.75">
      <c r="A1790" s="117"/>
      <c r="B1790" s="3"/>
      <c r="C1790" s="107" t="s">
        <v>10181</v>
      </c>
      <c r="D1790" s="96" t="s">
        <v>39</v>
      </c>
      <c r="E1790" s="4" t="s">
        <v>10327</v>
      </c>
      <c r="F1790" s="97" t="str">
        <f>IFERROR(VLOOKUP(C1790,Sheet9!$A$1:$C$457,2,FALSE),"")</f>
        <v>NINGBO</v>
      </c>
      <c r="G1790" s="98"/>
      <c r="H1790" s="5"/>
      <c r="I1790" s="99"/>
      <c r="J1790" s="100">
        <v>45183</v>
      </c>
      <c r="K1790" s="1">
        <f t="shared" si="76"/>
        <v>45242</v>
      </c>
      <c r="L1790" s="101"/>
      <c r="M1790" s="99">
        <f>IFERROR(VLOOKUP(C1790,Sheet9!$A$1:$C$457,3,FALSE),"")</f>
        <v>45212</v>
      </c>
      <c r="N1790" s="101">
        <v>0</v>
      </c>
      <c r="O1790" s="102"/>
      <c r="P1790" s="101"/>
      <c r="Q1790" s="103" t="s">
        <v>62</v>
      </c>
      <c r="R1790" s="104">
        <f t="shared" si="75"/>
        <v>0</v>
      </c>
    </row>
    <row r="1791" spans="1:18" s="6" customFormat="1" ht="12.75">
      <c r="A1791" s="117"/>
      <c r="B1791" s="3"/>
      <c r="C1791" s="107" t="s">
        <v>3114</v>
      </c>
      <c r="D1791" s="96" t="s">
        <v>39</v>
      </c>
      <c r="E1791" s="4" t="s">
        <v>10327</v>
      </c>
      <c r="F1791" s="97" t="str">
        <f>IFERROR(VLOOKUP(C1791,Sheet9!$A$1:$C$457,2,FALSE),"")</f>
        <v>NINGBO</v>
      </c>
      <c r="G1791" s="98"/>
      <c r="H1791" s="5"/>
      <c r="I1791" s="99"/>
      <c r="J1791" s="100">
        <v>45183</v>
      </c>
      <c r="K1791" s="1">
        <f t="shared" si="76"/>
        <v>45242</v>
      </c>
      <c r="L1791" s="101"/>
      <c r="M1791" s="99">
        <f>IFERROR(VLOOKUP(C1791,Sheet9!$A$1:$C$457,3,FALSE),"")</f>
        <v>45213</v>
      </c>
      <c r="N1791" s="101">
        <v>0</v>
      </c>
      <c r="O1791" s="102"/>
      <c r="P1791" s="101"/>
      <c r="Q1791" s="103" t="s">
        <v>62</v>
      </c>
      <c r="R1791" s="104">
        <f t="shared" si="75"/>
        <v>0</v>
      </c>
    </row>
    <row r="1792" spans="1:18" s="6" customFormat="1" ht="12.75">
      <c r="A1792" s="117"/>
      <c r="B1792" s="3"/>
      <c r="C1792" s="107" t="s">
        <v>10182</v>
      </c>
      <c r="D1792" s="96" t="s">
        <v>39</v>
      </c>
      <c r="E1792" s="4" t="s">
        <v>10327</v>
      </c>
      <c r="F1792" s="97" t="str">
        <f>IFERROR(VLOOKUP(C1792,Sheet9!$A$1:$C$457,2,FALSE),"")</f>
        <v>NINGBO</v>
      </c>
      <c r="G1792" s="98"/>
      <c r="H1792" s="5"/>
      <c r="I1792" s="99"/>
      <c r="J1792" s="100">
        <v>45183</v>
      </c>
      <c r="K1792" s="1">
        <f t="shared" si="76"/>
        <v>45242</v>
      </c>
      <c r="L1792" s="101"/>
      <c r="M1792" s="99">
        <f>IFERROR(VLOOKUP(C1792,Sheet9!$A$1:$C$457,3,FALSE),"")</f>
        <v>45213</v>
      </c>
      <c r="N1792" s="101">
        <v>0</v>
      </c>
      <c r="O1792" s="102"/>
      <c r="P1792" s="101"/>
      <c r="Q1792" s="103" t="s">
        <v>62</v>
      </c>
      <c r="R1792" s="104">
        <f t="shared" si="75"/>
        <v>0</v>
      </c>
    </row>
    <row r="1793" spans="1:18" s="6" customFormat="1" ht="12.75">
      <c r="A1793" s="117"/>
      <c r="B1793" s="3"/>
      <c r="C1793" s="107" t="s">
        <v>10183</v>
      </c>
      <c r="D1793" s="96" t="s">
        <v>39</v>
      </c>
      <c r="E1793" s="4" t="s">
        <v>10327</v>
      </c>
      <c r="F1793" s="97" t="str">
        <f>IFERROR(VLOOKUP(C1793,Sheet9!$A$1:$C$457,2,FALSE),"")</f>
        <v>NINGBO</v>
      </c>
      <c r="G1793" s="98"/>
      <c r="H1793" s="5"/>
      <c r="I1793" s="99"/>
      <c r="J1793" s="100">
        <v>45183</v>
      </c>
      <c r="K1793" s="1">
        <f t="shared" si="76"/>
        <v>45242</v>
      </c>
      <c r="L1793" s="101"/>
      <c r="M1793" s="99">
        <f>IFERROR(VLOOKUP(C1793,Sheet9!$A$1:$C$457,3,FALSE),"")</f>
        <v>45215</v>
      </c>
      <c r="N1793" s="101">
        <v>0</v>
      </c>
      <c r="O1793" s="102"/>
      <c r="P1793" s="101"/>
      <c r="Q1793" s="103" t="s">
        <v>62</v>
      </c>
      <c r="R1793" s="104">
        <f t="shared" si="75"/>
        <v>0</v>
      </c>
    </row>
    <row r="1794" spans="1:18" s="6" customFormat="1" ht="12.75">
      <c r="A1794" s="117"/>
      <c r="B1794" s="3"/>
      <c r="C1794" s="107" t="s">
        <v>1073</v>
      </c>
      <c r="D1794" s="96" t="s">
        <v>39</v>
      </c>
      <c r="E1794" s="4" t="s">
        <v>10327</v>
      </c>
      <c r="F1794" s="97" t="str">
        <f>IFERROR(VLOOKUP(C1794,Sheet9!$A$1:$C$457,2,FALSE),"")</f>
        <v>NINGBO</v>
      </c>
      <c r="G1794" s="98"/>
      <c r="H1794" s="5"/>
      <c r="I1794" s="99"/>
      <c r="J1794" s="100">
        <v>45183</v>
      </c>
      <c r="K1794" s="1">
        <f t="shared" si="76"/>
        <v>45242</v>
      </c>
      <c r="L1794" s="101"/>
      <c r="M1794" s="99">
        <f>IFERROR(VLOOKUP(C1794,Sheet9!$A$1:$C$457,3,FALSE),"")</f>
        <v>45211</v>
      </c>
      <c r="N1794" s="101">
        <v>0</v>
      </c>
      <c r="O1794" s="102"/>
      <c r="P1794" s="101"/>
      <c r="Q1794" s="103" t="s">
        <v>62</v>
      </c>
      <c r="R1794" s="104">
        <f t="shared" si="75"/>
        <v>0</v>
      </c>
    </row>
    <row r="1795" spans="1:18" s="6" customFormat="1" ht="12.75">
      <c r="A1795" s="117"/>
      <c r="B1795" s="3"/>
      <c r="C1795" s="107" t="s">
        <v>1320</v>
      </c>
      <c r="D1795" s="96" t="s">
        <v>39</v>
      </c>
      <c r="E1795" s="4" t="s">
        <v>10327</v>
      </c>
      <c r="F1795" s="97" t="str">
        <f>IFERROR(VLOOKUP(C1795,Sheet9!$A$1:$C$457,2,FALSE),"")</f>
        <v>NINGBO</v>
      </c>
      <c r="G1795" s="98"/>
      <c r="H1795" s="5"/>
      <c r="I1795" s="99"/>
      <c r="J1795" s="100">
        <v>45183</v>
      </c>
      <c r="K1795" s="1">
        <f t="shared" si="76"/>
        <v>45242</v>
      </c>
      <c r="L1795" s="101"/>
      <c r="M1795" s="99">
        <f>IFERROR(VLOOKUP(C1795,Sheet9!$A$1:$C$457,3,FALSE),"")</f>
        <v>45210</v>
      </c>
      <c r="N1795" s="101">
        <v>0</v>
      </c>
      <c r="O1795" s="102"/>
      <c r="P1795" s="101"/>
      <c r="Q1795" s="103" t="s">
        <v>62</v>
      </c>
      <c r="R1795" s="104">
        <f t="shared" si="75"/>
        <v>0</v>
      </c>
    </row>
    <row r="1796" spans="1:18" s="6" customFormat="1" ht="12.75">
      <c r="A1796" s="117"/>
      <c r="B1796" s="3"/>
      <c r="C1796" s="107" t="s">
        <v>963</v>
      </c>
      <c r="D1796" s="96" t="s">
        <v>39</v>
      </c>
      <c r="E1796" s="4" t="s">
        <v>10327</v>
      </c>
      <c r="F1796" s="97" t="str">
        <f>IFERROR(VLOOKUP(C1796,Sheet9!$A$1:$C$457,2,FALSE),"")</f>
        <v>NINGBO</v>
      </c>
      <c r="G1796" s="98"/>
      <c r="H1796" s="5"/>
      <c r="I1796" s="99"/>
      <c r="J1796" s="100">
        <v>45183</v>
      </c>
      <c r="K1796" s="1">
        <f t="shared" si="76"/>
        <v>45242</v>
      </c>
      <c r="L1796" s="101"/>
      <c r="M1796" s="99">
        <f>IFERROR(VLOOKUP(C1796,Sheet9!$A$1:$C$457,3,FALSE),"")</f>
        <v>45218</v>
      </c>
      <c r="N1796" s="101">
        <v>0</v>
      </c>
      <c r="O1796" s="102"/>
      <c r="P1796" s="101"/>
      <c r="Q1796" s="103" t="s">
        <v>62</v>
      </c>
      <c r="R1796" s="104">
        <f t="shared" si="75"/>
        <v>0</v>
      </c>
    </row>
    <row r="1797" spans="1:18" s="6" customFormat="1" ht="12.75">
      <c r="A1797" s="117"/>
      <c r="B1797" s="3"/>
      <c r="C1797" s="107" t="s">
        <v>3269</v>
      </c>
      <c r="D1797" s="96" t="s">
        <v>39</v>
      </c>
      <c r="E1797" s="4" t="s">
        <v>10327</v>
      </c>
      <c r="F1797" s="97" t="str">
        <f>IFERROR(VLOOKUP(C1797,Sheet9!$A$1:$C$457,2,FALSE),"")</f>
        <v>NINGBO</v>
      </c>
      <c r="G1797" s="98"/>
      <c r="H1797" s="5"/>
      <c r="I1797" s="99"/>
      <c r="J1797" s="100">
        <v>45183</v>
      </c>
      <c r="K1797" s="1">
        <f t="shared" si="76"/>
        <v>45242</v>
      </c>
      <c r="L1797" s="101"/>
      <c r="M1797" s="99">
        <f>IFERROR(VLOOKUP(C1797,Sheet9!$A$1:$C$457,3,FALSE),"")</f>
        <v>45211</v>
      </c>
      <c r="N1797" s="101">
        <v>0</v>
      </c>
      <c r="O1797" s="102"/>
      <c r="P1797" s="101"/>
      <c r="Q1797" s="103" t="s">
        <v>62</v>
      </c>
      <c r="R1797" s="104">
        <f t="shared" si="75"/>
        <v>0</v>
      </c>
    </row>
    <row r="1798" spans="1:18" s="6" customFormat="1" ht="12.75">
      <c r="A1798" s="117"/>
      <c r="B1798" s="3"/>
      <c r="C1798" s="106" t="s">
        <v>10184</v>
      </c>
      <c r="D1798" s="96" t="s">
        <v>39</v>
      </c>
      <c r="E1798" s="4" t="s">
        <v>10327</v>
      </c>
      <c r="F1798" s="97" t="str">
        <f>IFERROR(VLOOKUP(C1798,Sheet9!$A$1:$C$457,2,FALSE),"")</f>
        <v>NINGBO</v>
      </c>
      <c r="G1798" s="98"/>
      <c r="H1798" s="5"/>
      <c r="I1798" s="99"/>
      <c r="J1798" s="100">
        <v>45183</v>
      </c>
      <c r="K1798" s="1">
        <f t="shared" si="76"/>
        <v>45242</v>
      </c>
      <c r="L1798" s="101"/>
      <c r="M1798" s="99">
        <f>IFERROR(VLOOKUP(C1798,Sheet9!$A$1:$C$457,3,FALSE),"")</f>
        <v>45218</v>
      </c>
      <c r="N1798" s="101">
        <v>0</v>
      </c>
      <c r="O1798" s="102"/>
      <c r="P1798" s="101"/>
      <c r="Q1798" s="103" t="s">
        <v>62</v>
      </c>
      <c r="R1798" s="104">
        <f t="shared" si="75"/>
        <v>0</v>
      </c>
    </row>
    <row r="1799" spans="1:18" s="6" customFormat="1" ht="12.75">
      <c r="A1799" s="117"/>
      <c r="B1799" s="3"/>
      <c r="C1799" s="106" t="s">
        <v>10185</v>
      </c>
      <c r="D1799" s="96" t="s">
        <v>39</v>
      </c>
      <c r="E1799" s="4" t="s">
        <v>10327</v>
      </c>
      <c r="F1799" s="97" t="str">
        <f>IFERROR(VLOOKUP(C1799,Sheet9!$A$1:$C$457,2,FALSE),"")</f>
        <v>NINGBO</v>
      </c>
      <c r="G1799" s="98"/>
      <c r="H1799" s="5"/>
      <c r="I1799" s="99"/>
      <c r="J1799" s="100">
        <v>45183</v>
      </c>
      <c r="K1799" s="1">
        <f t="shared" si="76"/>
        <v>45242</v>
      </c>
      <c r="L1799" s="101"/>
      <c r="M1799" s="99">
        <f>IFERROR(VLOOKUP(C1799,Sheet9!$A$1:$C$457,3,FALSE),"")</f>
        <v>45212</v>
      </c>
      <c r="N1799" s="101">
        <v>0</v>
      </c>
      <c r="O1799" s="102"/>
      <c r="P1799" s="101"/>
      <c r="Q1799" s="103" t="s">
        <v>62</v>
      </c>
      <c r="R1799" s="104">
        <f t="shared" si="75"/>
        <v>0</v>
      </c>
    </row>
    <row r="1800" spans="1:18" s="6" customFormat="1" ht="12.75">
      <c r="A1800" s="117"/>
      <c r="B1800" s="3"/>
      <c r="C1800" s="106" t="s">
        <v>10186</v>
      </c>
      <c r="D1800" s="96" t="s">
        <v>39</v>
      </c>
      <c r="E1800" s="4" t="s">
        <v>10327</v>
      </c>
      <c r="F1800" s="97" t="str">
        <f>IFERROR(VLOOKUP(C1800,Sheet9!$A$1:$C$457,2,FALSE),"")</f>
        <v>NINGBO</v>
      </c>
      <c r="G1800" s="98"/>
      <c r="H1800" s="5"/>
      <c r="I1800" s="99"/>
      <c r="J1800" s="100">
        <v>45183</v>
      </c>
      <c r="K1800" s="1">
        <f t="shared" si="76"/>
        <v>45242</v>
      </c>
      <c r="L1800" s="101"/>
      <c r="M1800" s="99">
        <f>IFERROR(VLOOKUP(C1800,Sheet9!$A$1:$C$457,3,FALSE),"")</f>
        <v>45211</v>
      </c>
      <c r="N1800" s="101">
        <v>0</v>
      </c>
      <c r="O1800" s="102"/>
      <c r="P1800" s="101"/>
      <c r="Q1800" s="103" t="s">
        <v>62</v>
      </c>
      <c r="R1800" s="104">
        <f t="shared" si="75"/>
        <v>0</v>
      </c>
    </row>
    <row r="1801" spans="1:18" s="6" customFormat="1" ht="12.75">
      <c r="A1801" s="117"/>
      <c r="B1801" s="3"/>
      <c r="C1801" s="106" t="s">
        <v>10187</v>
      </c>
      <c r="D1801" s="96" t="s">
        <v>39</v>
      </c>
      <c r="E1801" s="4" t="s">
        <v>10327</v>
      </c>
      <c r="F1801" s="97" t="str">
        <f>IFERROR(VLOOKUP(C1801,Sheet9!$A$1:$C$457,2,FALSE),"")</f>
        <v>NINGBO</v>
      </c>
      <c r="G1801" s="98"/>
      <c r="H1801" s="5"/>
      <c r="I1801" s="99"/>
      <c r="J1801" s="100">
        <v>45183</v>
      </c>
      <c r="K1801" s="1">
        <f t="shared" si="76"/>
        <v>45242</v>
      </c>
      <c r="L1801" s="101"/>
      <c r="M1801" s="99">
        <f>IFERROR(VLOOKUP(C1801,Sheet9!$A$1:$C$457,3,FALSE),"")</f>
        <v>45211</v>
      </c>
      <c r="N1801" s="101">
        <v>0</v>
      </c>
      <c r="O1801" s="102"/>
      <c r="P1801" s="101"/>
      <c r="Q1801" s="103" t="s">
        <v>62</v>
      </c>
      <c r="R1801" s="104">
        <f t="shared" ref="R1801:R1864" si="77">P1801+N1801+L1801+I1801</f>
        <v>0</v>
      </c>
    </row>
    <row r="1802" spans="1:18" s="6" customFormat="1" ht="12.75">
      <c r="A1802" s="117"/>
      <c r="B1802" s="3"/>
      <c r="C1802" s="106" t="s">
        <v>10188</v>
      </c>
      <c r="D1802" s="96" t="s">
        <v>39</v>
      </c>
      <c r="E1802" s="4" t="s">
        <v>10327</v>
      </c>
      <c r="F1802" s="97" t="str">
        <f>IFERROR(VLOOKUP(C1802,Sheet9!$A$1:$C$457,2,FALSE),"")</f>
        <v>NINGBO</v>
      </c>
      <c r="G1802" s="98"/>
      <c r="H1802" s="5"/>
      <c r="I1802" s="99"/>
      <c r="J1802" s="100">
        <v>45183</v>
      </c>
      <c r="K1802" s="1">
        <f t="shared" si="76"/>
        <v>45242</v>
      </c>
      <c r="L1802" s="101"/>
      <c r="M1802" s="99">
        <f>IFERROR(VLOOKUP(C1802,Sheet9!$A$1:$C$457,3,FALSE),"")</f>
        <v>45214</v>
      </c>
      <c r="N1802" s="101">
        <v>0</v>
      </c>
      <c r="O1802" s="102"/>
      <c r="P1802" s="101"/>
      <c r="Q1802" s="103" t="s">
        <v>62</v>
      </c>
      <c r="R1802" s="104">
        <f t="shared" si="77"/>
        <v>0</v>
      </c>
    </row>
    <row r="1803" spans="1:18" s="6" customFormat="1" ht="12.75">
      <c r="A1803" s="117"/>
      <c r="B1803" s="3"/>
      <c r="C1803" s="106" t="s">
        <v>10189</v>
      </c>
      <c r="D1803" s="96" t="s">
        <v>39</v>
      </c>
      <c r="E1803" s="4" t="s">
        <v>10327</v>
      </c>
      <c r="F1803" s="97" t="str">
        <f>IFERROR(VLOOKUP(C1803,Sheet9!$A$1:$C$457,2,FALSE),"")</f>
        <v>NINGBO</v>
      </c>
      <c r="G1803" s="98"/>
      <c r="H1803" s="5"/>
      <c r="I1803" s="99"/>
      <c r="J1803" s="100">
        <v>45183</v>
      </c>
      <c r="K1803" s="1">
        <f t="shared" si="76"/>
        <v>45242</v>
      </c>
      <c r="L1803" s="101"/>
      <c r="M1803" s="99">
        <f>IFERROR(VLOOKUP(C1803,Sheet9!$A$1:$C$457,3,FALSE),"")</f>
        <v>45213</v>
      </c>
      <c r="N1803" s="101">
        <v>0</v>
      </c>
      <c r="O1803" s="102"/>
      <c r="P1803" s="101"/>
      <c r="Q1803" s="103" t="s">
        <v>62</v>
      </c>
      <c r="R1803" s="104">
        <f t="shared" si="77"/>
        <v>0</v>
      </c>
    </row>
    <row r="1804" spans="1:18" s="6" customFormat="1" ht="12.75">
      <c r="A1804" s="117"/>
      <c r="B1804" s="3"/>
      <c r="C1804" s="106" t="s">
        <v>10190</v>
      </c>
      <c r="D1804" s="96" t="s">
        <v>39</v>
      </c>
      <c r="E1804" s="4" t="s">
        <v>10327</v>
      </c>
      <c r="F1804" s="97" t="str">
        <f>IFERROR(VLOOKUP(C1804,Sheet9!$A$1:$C$457,2,FALSE),"")</f>
        <v>NINGBO</v>
      </c>
      <c r="G1804" s="98"/>
      <c r="H1804" s="5"/>
      <c r="I1804" s="99"/>
      <c r="J1804" s="100">
        <v>45183</v>
      </c>
      <c r="K1804" s="1">
        <f t="shared" si="76"/>
        <v>45242</v>
      </c>
      <c r="L1804" s="101"/>
      <c r="M1804" s="99">
        <f>IFERROR(VLOOKUP(C1804,Sheet9!$A$1:$C$457,3,FALSE),"")</f>
        <v>45215</v>
      </c>
      <c r="N1804" s="101">
        <v>0</v>
      </c>
      <c r="O1804" s="102"/>
      <c r="P1804" s="101"/>
      <c r="Q1804" s="103" t="s">
        <v>62</v>
      </c>
      <c r="R1804" s="104">
        <f t="shared" si="77"/>
        <v>0</v>
      </c>
    </row>
    <row r="1805" spans="1:18" s="6" customFormat="1" ht="12.75">
      <c r="A1805" s="117"/>
      <c r="B1805" s="3"/>
      <c r="C1805" s="106" t="s">
        <v>10191</v>
      </c>
      <c r="D1805" s="96" t="s">
        <v>39</v>
      </c>
      <c r="E1805" s="4" t="s">
        <v>10327</v>
      </c>
      <c r="F1805" s="97" t="str">
        <f>IFERROR(VLOOKUP(C1805,Sheet9!$A$1:$C$457,2,FALSE),"")</f>
        <v>NINGBO</v>
      </c>
      <c r="G1805" s="98"/>
      <c r="H1805" s="5"/>
      <c r="I1805" s="99"/>
      <c r="J1805" s="100">
        <v>45183</v>
      </c>
      <c r="K1805" s="1">
        <f t="shared" si="76"/>
        <v>45242</v>
      </c>
      <c r="L1805" s="101"/>
      <c r="M1805" s="99">
        <f>IFERROR(VLOOKUP(C1805,Sheet9!$A$1:$C$457,3,FALSE),"")</f>
        <v>45215</v>
      </c>
      <c r="N1805" s="101">
        <v>0</v>
      </c>
      <c r="O1805" s="102"/>
      <c r="P1805" s="101"/>
      <c r="Q1805" s="103" t="s">
        <v>62</v>
      </c>
      <c r="R1805" s="104">
        <f t="shared" si="77"/>
        <v>0</v>
      </c>
    </row>
    <row r="1806" spans="1:18" s="6" customFormat="1" ht="12.75">
      <c r="A1806" s="117"/>
      <c r="B1806" s="3"/>
      <c r="C1806" s="106" t="s">
        <v>10192</v>
      </c>
      <c r="D1806" s="96" t="s">
        <v>39</v>
      </c>
      <c r="E1806" s="4" t="s">
        <v>10327</v>
      </c>
      <c r="F1806" s="97" t="str">
        <f>IFERROR(VLOOKUP(C1806,Sheet9!$A$1:$C$457,2,FALSE),"")</f>
        <v>NINGBO</v>
      </c>
      <c r="G1806" s="98"/>
      <c r="H1806" s="5"/>
      <c r="I1806" s="99"/>
      <c r="J1806" s="100">
        <v>45183</v>
      </c>
      <c r="K1806" s="1">
        <f t="shared" si="76"/>
        <v>45242</v>
      </c>
      <c r="L1806" s="101"/>
      <c r="M1806" s="99">
        <f>IFERROR(VLOOKUP(C1806,Sheet9!$A$1:$C$457,3,FALSE),"")</f>
        <v>45216</v>
      </c>
      <c r="N1806" s="101">
        <v>0</v>
      </c>
      <c r="O1806" s="102"/>
      <c r="P1806" s="101"/>
      <c r="Q1806" s="103" t="s">
        <v>62</v>
      </c>
      <c r="R1806" s="104">
        <f t="shared" si="77"/>
        <v>0</v>
      </c>
    </row>
    <row r="1807" spans="1:18" s="6" customFormat="1" ht="12.75">
      <c r="A1807" s="117"/>
      <c r="B1807" s="3"/>
      <c r="C1807" s="106" t="s">
        <v>10072</v>
      </c>
      <c r="D1807" s="96" t="s">
        <v>39</v>
      </c>
      <c r="E1807" s="4" t="s">
        <v>10325</v>
      </c>
      <c r="F1807" s="97" t="str">
        <f>IFERROR(VLOOKUP(C1807,Sheet9!$A$1:$C$457,2,FALSE),"")</f>
        <v>TIANJIN</v>
      </c>
      <c r="G1807" s="98"/>
      <c r="H1807" s="5"/>
      <c r="I1807" s="99"/>
      <c r="J1807" s="100">
        <v>45178</v>
      </c>
      <c r="K1807" s="1">
        <f t="shared" si="76"/>
        <v>45237</v>
      </c>
      <c r="L1807" s="101"/>
      <c r="M1807" s="99">
        <f>IFERROR(VLOOKUP(C1807,Sheet9!$A$1:$C$457,3,FALSE),"")</f>
        <v>45227</v>
      </c>
      <c r="N1807" s="101">
        <v>0</v>
      </c>
      <c r="O1807" s="102"/>
      <c r="P1807" s="101"/>
      <c r="Q1807" s="103" t="s">
        <v>62</v>
      </c>
      <c r="R1807" s="104">
        <f t="shared" si="77"/>
        <v>0</v>
      </c>
    </row>
    <row r="1808" spans="1:18" s="6" customFormat="1" ht="12.75">
      <c r="A1808" s="117"/>
      <c r="B1808" s="3"/>
      <c r="C1808" s="106" t="s">
        <v>2904</v>
      </c>
      <c r="D1808" s="96" t="s">
        <v>39</v>
      </c>
      <c r="E1808" s="4" t="s">
        <v>10325</v>
      </c>
      <c r="F1808" s="97" t="str">
        <f>IFERROR(VLOOKUP(C1808,Sheet9!$A$1:$C$457,2,FALSE),"")</f>
        <v>TIANJIN</v>
      </c>
      <c r="G1808" s="98"/>
      <c r="H1808" s="5"/>
      <c r="I1808" s="99"/>
      <c r="J1808" s="100">
        <v>45178</v>
      </c>
      <c r="K1808" s="1">
        <f t="shared" si="76"/>
        <v>45237</v>
      </c>
      <c r="L1808" s="101"/>
      <c r="M1808" s="99">
        <f>IFERROR(VLOOKUP(C1808,Sheet9!$A$1:$C$457,3,FALSE),"")</f>
        <v>45227</v>
      </c>
      <c r="N1808" s="101">
        <v>0</v>
      </c>
      <c r="O1808" s="102"/>
      <c r="P1808" s="101"/>
      <c r="Q1808" s="103" t="s">
        <v>62</v>
      </c>
      <c r="R1808" s="104">
        <f t="shared" si="77"/>
        <v>0</v>
      </c>
    </row>
    <row r="1809" spans="1:18" s="6" customFormat="1" ht="12.75">
      <c r="A1809" s="117"/>
      <c r="B1809" s="3"/>
      <c r="C1809" s="106" t="s">
        <v>3770</v>
      </c>
      <c r="D1809" s="96" t="s">
        <v>39</v>
      </c>
      <c r="E1809" s="4" t="s">
        <v>10325</v>
      </c>
      <c r="F1809" s="97" t="str">
        <f>IFERROR(VLOOKUP(C1809,Sheet9!$A$1:$C$457,2,FALSE),"")</f>
        <v>TIANJIN</v>
      </c>
      <c r="G1809" s="98"/>
      <c r="H1809" s="5"/>
      <c r="I1809" s="99"/>
      <c r="J1809" s="100">
        <v>45178</v>
      </c>
      <c r="K1809" s="1">
        <f t="shared" si="76"/>
        <v>45237</v>
      </c>
      <c r="L1809" s="101"/>
      <c r="M1809" s="99">
        <f>IFERROR(VLOOKUP(C1809,Sheet9!$A$1:$C$457,3,FALSE),"")</f>
        <v>45227</v>
      </c>
      <c r="N1809" s="101">
        <v>0</v>
      </c>
      <c r="O1809" s="102"/>
      <c r="P1809" s="101"/>
      <c r="Q1809" s="103" t="s">
        <v>62</v>
      </c>
      <c r="R1809" s="104">
        <f t="shared" si="77"/>
        <v>0</v>
      </c>
    </row>
    <row r="1810" spans="1:18" s="6" customFormat="1" ht="12.75">
      <c r="A1810" s="117"/>
      <c r="B1810" s="3"/>
      <c r="C1810" s="106" t="s">
        <v>10097</v>
      </c>
      <c r="D1810" s="96" t="s">
        <v>39</v>
      </c>
      <c r="E1810" s="4" t="s">
        <v>10325</v>
      </c>
      <c r="F1810" s="97" t="str">
        <f>IFERROR(VLOOKUP(C1810,Sheet9!$A$1:$C$457,2,FALSE),"")</f>
        <v>TIANJIN</v>
      </c>
      <c r="G1810" s="98"/>
      <c r="H1810" s="5"/>
      <c r="I1810" s="99"/>
      <c r="J1810" s="100">
        <v>45178</v>
      </c>
      <c r="K1810" s="1">
        <f t="shared" si="76"/>
        <v>45237</v>
      </c>
      <c r="L1810" s="101"/>
      <c r="M1810" s="99">
        <f>IFERROR(VLOOKUP(C1810,Sheet9!$A$1:$C$457,3,FALSE),"")</f>
        <v>45227</v>
      </c>
      <c r="N1810" s="101">
        <v>0</v>
      </c>
      <c r="O1810" s="102"/>
      <c r="P1810" s="101"/>
      <c r="Q1810" s="103" t="s">
        <v>62</v>
      </c>
      <c r="R1810" s="104">
        <f t="shared" si="77"/>
        <v>0</v>
      </c>
    </row>
    <row r="1811" spans="1:18" s="6" customFormat="1" ht="12.75">
      <c r="A1811" s="117"/>
      <c r="B1811" s="3"/>
      <c r="C1811" s="106" t="s">
        <v>10017</v>
      </c>
      <c r="D1811" s="96" t="s">
        <v>39</v>
      </c>
      <c r="E1811" s="4" t="s">
        <v>10324</v>
      </c>
      <c r="F1811" s="97" t="str">
        <f>IFERROR(VLOOKUP(C1811,Sheet9!$A$1:$C$457,2,FALSE),"")</f>
        <v>TIANJIN</v>
      </c>
      <c r="G1811" s="98"/>
      <c r="H1811" s="5"/>
      <c r="I1811" s="99"/>
      <c r="J1811" s="100">
        <v>45176</v>
      </c>
      <c r="K1811" s="1">
        <f t="shared" si="76"/>
        <v>45235</v>
      </c>
      <c r="L1811" s="101"/>
      <c r="M1811" s="99">
        <f>IFERROR(VLOOKUP(C1811,Sheet9!$A$1:$C$457,3,FALSE),"")</f>
        <v>45212</v>
      </c>
      <c r="N1811" s="101">
        <v>0</v>
      </c>
      <c r="O1811" s="102"/>
      <c r="P1811" s="101"/>
      <c r="Q1811" s="103" t="s">
        <v>62</v>
      </c>
      <c r="R1811" s="104">
        <f t="shared" si="77"/>
        <v>0</v>
      </c>
    </row>
    <row r="1812" spans="1:18" s="6" customFormat="1" ht="12.75">
      <c r="A1812" s="117"/>
      <c r="B1812" s="3"/>
      <c r="C1812" s="106" t="s">
        <v>4590</v>
      </c>
      <c r="D1812" s="96" t="s">
        <v>39</v>
      </c>
      <c r="E1812" s="4" t="s">
        <v>10324</v>
      </c>
      <c r="F1812" s="97" t="str">
        <f>IFERROR(VLOOKUP(C1812,Sheet9!$A$1:$C$457,2,FALSE),"")</f>
        <v>TIANJIN</v>
      </c>
      <c r="G1812" s="98"/>
      <c r="H1812" s="5"/>
      <c r="I1812" s="99"/>
      <c r="J1812" s="100">
        <v>45176</v>
      </c>
      <c r="K1812" s="1">
        <f t="shared" si="76"/>
        <v>45235</v>
      </c>
      <c r="L1812" s="101"/>
      <c r="M1812" s="99">
        <f>IFERROR(VLOOKUP(C1812,Sheet9!$A$1:$C$457,3,FALSE),"")</f>
        <v>45209</v>
      </c>
      <c r="N1812" s="101">
        <v>0</v>
      </c>
      <c r="O1812" s="102"/>
      <c r="P1812" s="101"/>
      <c r="Q1812" s="103" t="s">
        <v>62</v>
      </c>
      <c r="R1812" s="104">
        <f t="shared" si="77"/>
        <v>0</v>
      </c>
    </row>
    <row r="1813" spans="1:18" s="6" customFormat="1" ht="12.75">
      <c r="A1813" s="117"/>
      <c r="B1813" s="3"/>
      <c r="C1813" s="106" t="s">
        <v>5550</v>
      </c>
      <c r="D1813" s="96" t="s">
        <v>39</v>
      </c>
      <c r="E1813" s="4" t="s">
        <v>10324</v>
      </c>
      <c r="F1813" s="97" t="str">
        <f>IFERROR(VLOOKUP(C1813,Sheet9!$A$1:$C$457,2,FALSE),"")</f>
        <v>TIANJIN</v>
      </c>
      <c r="G1813" s="98"/>
      <c r="H1813" s="5"/>
      <c r="I1813" s="99"/>
      <c r="J1813" s="100">
        <v>45176</v>
      </c>
      <c r="K1813" s="1">
        <f t="shared" si="76"/>
        <v>45235</v>
      </c>
      <c r="L1813" s="101"/>
      <c r="M1813" s="99">
        <f>IFERROR(VLOOKUP(C1813,Sheet9!$A$1:$C$457,3,FALSE),"")</f>
        <v>45213</v>
      </c>
      <c r="N1813" s="101">
        <v>0</v>
      </c>
      <c r="O1813" s="102"/>
      <c r="P1813" s="101"/>
      <c r="Q1813" s="103" t="s">
        <v>62</v>
      </c>
      <c r="R1813" s="104">
        <f t="shared" si="77"/>
        <v>0</v>
      </c>
    </row>
    <row r="1814" spans="1:18" s="6" customFormat="1" ht="12.75">
      <c r="A1814" s="117"/>
      <c r="B1814" s="3"/>
      <c r="C1814" s="106" t="s">
        <v>10018</v>
      </c>
      <c r="D1814" s="96" t="s">
        <v>39</v>
      </c>
      <c r="E1814" s="4" t="s">
        <v>10324</v>
      </c>
      <c r="F1814" s="97" t="str">
        <f>IFERROR(VLOOKUP(C1814,Sheet9!$A$1:$C$457,2,FALSE),"")</f>
        <v>TIANJIN</v>
      </c>
      <c r="G1814" s="98"/>
      <c r="H1814" s="5"/>
      <c r="I1814" s="99"/>
      <c r="J1814" s="100">
        <v>45176</v>
      </c>
      <c r="K1814" s="1">
        <f t="shared" si="76"/>
        <v>45235</v>
      </c>
      <c r="L1814" s="101"/>
      <c r="M1814" s="99">
        <f>IFERROR(VLOOKUP(C1814,Sheet9!$A$1:$C$457,3,FALSE),"")</f>
        <v>45212</v>
      </c>
      <c r="N1814" s="101">
        <v>0</v>
      </c>
      <c r="O1814" s="102"/>
      <c r="P1814" s="101"/>
      <c r="Q1814" s="103" t="s">
        <v>62</v>
      </c>
      <c r="R1814" s="104">
        <f t="shared" si="77"/>
        <v>0</v>
      </c>
    </row>
    <row r="1815" spans="1:18" s="6" customFormat="1" ht="12.75">
      <c r="A1815" s="117"/>
      <c r="B1815" s="3"/>
      <c r="C1815" s="106" t="s">
        <v>10019</v>
      </c>
      <c r="D1815" s="96" t="s">
        <v>39</v>
      </c>
      <c r="E1815" s="4" t="s">
        <v>10324</v>
      </c>
      <c r="F1815" s="97" t="str">
        <f>IFERROR(VLOOKUP(C1815,Sheet9!$A$1:$C$457,2,FALSE),"")</f>
        <v>TIANJIN</v>
      </c>
      <c r="G1815" s="98"/>
      <c r="H1815" s="5"/>
      <c r="I1815" s="99"/>
      <c r="J1815" s="100">
        <v>45176</v>
      </c>
      <c r="K1815" s="1">
        <f t="shared" si="76"/>
        <v>45235</v>
      </c>
      <c r="L1815" s="101"/>
      <c r="M1815" s="99">
        <f>IFERROR(VLOOKUP(C1815,Sheet9!$A$1:$C$457,3,FALSE),"")</f>
        <v>45210</v>
      </c>
      <c r="N1815" s="101">
        <v>0</v>
      </c>
      <c r="O1815" s="102"/>
      <c r="P1815" s="101"/>
      <c r="Q1815" s="103" t="s">
        <v>62</v>
      </c>
      <c r="R1815" s="104">
        <f t="shared" si="77"/>
        <v>0</v>
      </c>
    </row>
    <row r="1816" spans="1:18" s="6" customFormat="1" ht="12.75">
      <c r="A1816" s="117"/>
      <c r="B1816" s="3"/>
      <c r="C1816" s="106" t="s">
        <v>10020</v>
      </c>
      <c r="D1816" s="96" t="s">
        <v>39</v>
      </c>
      <c r="E1816" s="4" t="s">
        <v>10324</v>
      </c>
      <c r="F1816" s="97" t="str">
        <f>IFERROR(VLOOKUP(C1816,Sheet9!$A$1:$C$457,2,FALSE),"")</f>
        <v>TIANJIN</v>
      </c>
      <c r="G1816" s="98"/>
      <c r="H1816" s="5"/>
      <c r="I1816" s="99"/>
      <c r="J1816" s="100">
        <v>45176</v>
      </c>
      <c r="K1816" s="1">
        <f t="shared" si="76"/>
        <v>45235</v>
      </c>
      <c r="L1816" s="101"/>
      <c r="M1816" s="99">
        <f>IFERROR(VLOOKUP(C1816,Sheet9!$A$1:$C$457,3,FALSE),"")</f>
        <v>45210</v>
      </c>
      <c r="N1816" s="101">
        <v>0</v>
      </c>
      <c r="O1816" s="102"/>
      <c r="P1816" s="101"/>
      <c r="Q1816" s="103" t="s">
        <v>62</v>
      </c>
      <c r="R1816" s="104">
        <f t="shared" si="77"/>
        <v>0</v>
      </c>
    </row>
    <row r="1817" spans="1:18" s="6" customFormat="1" ht="12.75">
      <c r="A1817" s="117"/>
      <c r="B1817" s="3"/>
      <c r="C1817" s="106" t="s">
        <v>10021</v>
      </c>
      <c r="D1817" s="96" t="s">
        <v>39</v>
      </c>
      <c r="E1817" s="4" t="s">
        <v>10324</v>
      </c>
      <c r="F1817" s="97" t="str">
        <f>IFERROR(VLOOKUP(C1817,Sheet9!$A$1:$C$457,2,FALSE),"")</f>
        <v>TIANJIN</v>
      </c>
      <c r="G1817" s="98"/>
      <c r="H1817" s="5"/>
      <c r="I1817" s="99"/>
      <c r="J1817" s="100">
        <v>45176</v>
      </c>
      <c r="K1817" s="1">
        <f t="shared" si="76"/>
        <v>45235</v>
      </c>
      <c r="L1817" s="101"/>
      <c r="M1817" s="99">
        <f>IFERROR(VLOOKUP(C1817,Sheet9!$A$1:$C$457,3,FALSE),"")</f>
        <v>45213</v>
      </c>
      <c r="N1817" s="101">
        <v>0</v>
      </c>
      <c r="O1817" s="102"/>
      <c r="P1817" s="101"/>
      <c r="Q1817" s="103" t="s">
        <v>62</v>
      </c>
      <c r="R1817" s="104">
        <f t="shared" si="77"/>
        <v>0</v>
      </c>
    </row>
    <row r="1818" spans="1:18" s="6" customFormat="1" ht="12.75">
      <c r="A1818" s="117"/>
      <c r="B1818" s="3"/>
      <c r="C1818" s="106" t="s">
        <v>10022</v>
      </c>
      <c r="D1818" s="96" t="s">
        <v>39</v>
      </c>
      <c r="E1818" s="4" t="s">
        <v>10324</v>
      </c>
      <c r="F1818" s="97" t="str">
        <f>IFERROR(VLOOKUP(C1818,Sheet9!$A$1:$C$457,2,FALSE),"")</f>
        <v>TIANJIN</v>
      </c>
      <c r="G1818" s="98"/>
      <c r="H1818" s="5"/>
      <c r="I1818" s="99"/>
      <c r="J1818" s="100">
        <v>45176</v>
      </c>
      <c r="K1818" s="1">
        <f t="shared" si="76"/>
        <v>45235</v>
      </c>
      <c r="L1818" s="101"/>
      <c r="M1818" s="99">
        <f>IFERROR(VLOOKUP(C1818,Sheet9!$A$1:$C$457,3,FALSE),"")</f>
        <v>45211</v>
      </c>
      <c r="N1818" s="101">
        <v>0</v>
      </c>
      <c r="O1818" s="102"/>
      <c r="P1818" s="101"/>
      <c r="Q1818" s="103" t="s">
        <v>62</v>
      </c>
      <c r="R1818" s="104">
        <f t="shared" si="77"/>
        <v>0</v>
      </c>
    </row>
    <row r="1819" spans="1:18" s="6" customFormat="1" ht="12.75">
      <c r="A1819" s="117"/>
      <c r="B1819" s="3"/>
      <c r="C1819" s="106" t="s">
        <v>10023</v>
      </c>
      <c r="D1819" s="96" t="s">
        <v>39</v>
      </c>
      <c r="E1819" s="4" t="s">
        <v>10324</v>
      </c>
      <c r="F1819" s="97" t="str">
        <f>IFERROR(VLOOKUP(C1819,Sheet9!$A$1:$C$457,2,FALSE),"")</f>
        <v>TIANJIN</v>
      </c>
      <c r="G1819" s="98"/>
      <c r="H1819" s="5"/>
      <c r="I1819" s="99"/>
      <c r="J1819" s="100">
        <v>45176</v>
      </c>
      <c r="K1819" s="1">
        <f t="shared" si="76"/>
        <v>45235</v>
      </c>
      <c r="L1819" s="101"/>
      <c r="M1819" s="99">
        <f>IFERROR(VLOOKUP(C1819,Sheet9!$A$1:$C$457,3,FALSE),"")</f>
        <v>45210</v>
      </c>
      <c r="N1819" s="101">
        <v>0</v>
      </c>
      <c r="O1819" s="102"/>
      <c r="P1819" s="101"/>
      <c r="Q1819" s="103" t="s">
        <v>62</v>
      </c>
      <c r="R1819" s="104">
        <f t="shared" si="77"/>
        <v>0</v>
      </c>
    </row>
    <row r="1820" spans="1:18" s="6" customFormat="1" ht="12.75">
      <c r="A1820" s="117"/>
      <c r="B1820" s="3"/>
      <c r="C1820" s="106" t="s">
        <v>10024</v>
      </c>
      <c r="D1820" s="96" t="s">
        <v>39</v>
      </c>
      <c r="E1820" s="4" t="s">
        <v>10324</v>
      </c>
      <c r="F1820" s="97" t="str">
        <f>IFERROR(VLOOKUP(C1820,Sheet9!$A$1:$C$457,2,FALSE),"")</f>
        <v>TIANJIN</v>
      </c>
      <c r="G1820" s="98"/>
      <c r="H1820" s="5"/>
      <c r="I1820" s="99"/>
      <c r="J1820" s="100">
        <v>45176</v>
      </c>
      <c r="K1820" s="1">
        <f t="shared" si="76"/>
        <v>45235</v>
      </c>
      <c r="L1820" s="101"/>
      <c r="M1820" s="99">
        <f>IFERROR(VLOOKUP(C1820,Sheet9!$A$1:$C$457,3,FALSE),"")</f>
        <v>45210</v>
      </c>
      <c r="N1820" s="101">
        <v>0</v>
      </c>
      <c r="O1820" s="102"/>
      <c r="P1820" s="101"/>
      <c r="Q1820" s="103" t="s">
        <v>62</v>
      </c>
      <c r="R1820" s="104">
        <f t="shared" si="77"/>
        <v>0</v>
      </c>
    </row>
    <row r="1821" spans="1:18" s="6" customFormat="1" ht="12.75">
      <c r="A1821" s="117"/>
      <c r="B1821" s="3"/>
      <c r="C1821" s="106" t="s">
        <v>10025</v>
      </c>
      <c r="D1821" s="96" t="s">
        <v>39</v>
      </c>
      <c r="E1821" s="4" t="s">
        <v>10324</v>
      </c>
      <c r="F1821" s="97" t="str">
        <f>IFERROR(VLOOKUP(C1821,Sheet9!$A$1:$C$457,2,FALSE),"")</f>
        <v>TIANJIN</v>
      </c>
      <c r="G1821" s="98"/>
      <c r="H1821" s="5"/>
      <c r="I1821" s="99"/>
      <c r="J1821" s="100">
        <v>45176</v>
      </c>
      <c r="K1821" s="1">
        <f t="shared" ref="K1821:K1884" si="78">59+J1821</f>
        <v>45235</v>
      </c>
      <c r="L1821" s="101"/>
      <c r="M1821" s="99">
        <f>IFERROR(VLOOKUP(C1821,Sheet9!$A$1:$C$457,3,FALSE),"")</f>
        <v>45211</v>
      </c>
      <c r="N1821" s="101">
        <v>0</v>
      </c>
      <c r="O1821" s="102"/>
      <c r="P1821" s="101"/>
      <c r="Q1821" s="103" t="s">
        <v>62</v>
      </c>
      <c r="R1821" s="104">
        <f t="shared" si="77"/>
        <v>0</v>
      </c>
    </row>
    <row r="1822" spans="1:18" s="6" customFormat="1" ht="12.75">
      <c r="A1822" s="117"/>
      <c r="B1822" s="3"/>
      <c r="C1822" s="106" t="s">
        <v>10026</v>
      </c>
      <c r="D1822" s="96" t="s">
        <v>39</v>
      </c>
      <c r="E1822" s="4" t="s">
        <v>10324</v>
      </c>
      <c r="F1822" s="97" t="str">
        <f>IFERROR(VLOOKUP(C1822,Sheet9!$A$1:$C$457,2,FALSE),"")</f>
        <v>TIANJIN</v>
      </c>
      <c r="G1822" s="98"/>
      <c r="H1822" s="5"/>
      <c r="I1822" s="99"/>
      <c r="J1822" s="100">
        <v>45176</v>
      </c>
      <c r="K1822" s="1">
        <f t="shared" si="78"/>
        <v>45235</v>
      </c>
      <c r="L1822" s="101"/>
      <c r="M1822" s="99">
        <f>IFERROR(VLOOKUP(C1822,Sheet9!$A$1:$C$457,3,FALSE),"")</f>
        <v>45213</v>
      </c>
      <c r="N1822" s="101">
        <v>0</v>
      </c>
      <c r="O1822" s="102"/>
      <c r="P1822" s="101"/>
      <c r="Q1822" s="103" t="s">
        <v>62</v>
      </c>
      <c r="R1822" s="104">
        <f t="shared" si="77"/>
        <v>0</v>
      </c>
    </row>
    <row r="1823" spans="1:18" s="6" customFormat="1" ht="12.75">
      <c r="A1823" s="117"/>
      <c r="B1823" s="3"/>
      <c r="C1823" s="106" t="s">
        <v>10027</v>
      </c>
      <c r="D1823" s="96" t="s">
        <v>39</v>
      </c>
      <c r="E1823" s="4" t="s">
        <v>10324</v>
      </c>
      <c r="F1823" s="97" t="str">
        <f>IFERROR(VLOOKUP(C1823,Sheet9!$A$1:$C$457,2,FALSE),"")</f>
        <v>TIANJIN</v>
      </c>
      <c r="G1823" s="98"/>
      <c r="H1823" s="5"/>
      <c r="I1823" s="99"/>
      <c r="J1823" s="100">
        <v>45176</v>
      </c>
      <c r="K1823" s="1">
        <f t="shared" si="78"/>
        <v>45235</v>
      </c>
      <c r="L1823" s="101"/>
      <c r="M1823" s="99">
        <f>IFERROR(VLOOKUP(C1823,Sheet9!$A$1:$C$457,3,FALSE),"")</f>
        <v>45212</v>
      </c>
      <c r="N1823" s="101">
        <v>0</v>
      </c>
      <c r="O1823" s="102"/>
      <c r="P1823" s="101"/>
      <c r="Q1823" s="103" t="s">
        <v>62</v>
      </c>
      <c r="R1823" s="104">
        <f t="shared" si="77"/>
        <v>0</v>
      </c>
    </row>
    <row r="1824" spans="1:18" s="6" customFormat="1" ht="12.75">
      <c r="A1824" s="117"/>
      <c r="B1824" s="3"/>
      <c r="C1824" s="106" t="s">
        <v>10028</v>
      </c>
      <c r="D1824" s="96" t="s">
        <v>39</v>
      </c>
      <c r="E1824" s="4" t="s">
        <v>10324</v>
      </c>
      <c r="F1824" s="97" t="str">
        <f>IFERROR(VLOOKUP(C1824,Sheet9!$A$1:$C$457,2,FALSE),"")</f>
        <v>TIANJIN</v>
      </c>
      <c r="G1824" s="98"/>
      <c r="H1824" s="5"/>
      <c r="I1824" s="99"/>
      <c r="J1824" s="100">
        <v>45176</v>
      </c>
      <c r="K1824" s="1">
        <f t="shared" si="78"/>
        <v>45235</v>
      </c>
      <c r="L1824" s="101"/>
      <c r="M1824" s="99">
        <f>IFERROR(VLOOKUP(C1824,Sheet9!$A$1:$C$457,3,FALSE),"")</f>
        <v>45210</v>
      </c>
      <c r="N1824" s="101">
        <v>0</v>
      </c>
      <c r="O1824" s="102"/>
      <c r="P1824" s="101"/>
      <c r="Q1824" s="103" t="s">
        <v>62</v>
      </c>
      <c r="R1824" s="104">
        <f t="shared" si="77"/>
        <v>0</v>
      </c>
    </row>
    <row r="1825" spans="1:18" s="6" customFormat="1" ht="12.75">
      <c r="A1825" s="117"/>
      <c r="B1825" s="3"/>
      <c r="C1825" s="106" t="s">
        <v>10029</v>
      </c>
      <c r="D1825" s="96" t="s">
        <v>39</v>
      </c>
      <c r="E1825" s="4" t="s">
        <v>10324</v>
      </c>
      <c r="F1825" s="97" t="str">
        <f>IFERROR(VLOOKUP(C1825,Sheet9!$A$1:$C$457,2,FALSE),"")</f>
        <v>TIANJIN</v>
      </c>
      <c r="G1825" s="98"/>
      <c r="H1825" s="5"/>
      <c r="I1825" s="99"/>
      <c r="J1825" s="100">
        <v>45176</v>
      </c>
      <c r="K1825" s="1">
        <f t="shared" si="78"/>
        <v>45235</v>
      </c>
      <c r="L1825" s="101"/>
      <c r="M1825" s="99">
        <f>IFERROR(VLOOKUP(C1825,Sheet9!$A$1:$C$457,3,FALSE),"")</f>
        <v>45209</v>
      </c>
      <c r="N1825" s="101">
        <v>0</v>
      </c>
      <c r="O1825" s="102"/>
      <c r="P1825" s="101"/>
      <c r="Q1825" s="103" t="s">
        <v>62</v>
      </c>
      <c r="R1825" s="104">
        <f t="shared" si="77"/>
        <v>0</v>
      </c>
    </row>
    <row r="1826" spans="1:18" s="6" customFormat="1" ht="12.75">
      <c r="A1826" s="117"/>
      <c r="B1826" s="3"/>
      <c r="C1826" s="106" t="s">
        <v>10030</v>
      </c>
      <c r="D1826" s="96" t="s">
        <v>39</v>
      </c>
      <c r="E1826" s="4" t="s">
        <v>10324</v>
      </c>
      <c r="F1826" s="97" t="str">
        <f>IFERROR(VLOOKUP(C1826,Sheet9!$A$1:$C$457,2,FALSE),"")</f>
        <v>TIANJIN</v>
      </c>
      <c r="G1826" s="98"/>
      <c r="H1826" s="5"/>
      <c r="I1826" s="99"/>
      <c r="J1826" s="100">
        <v>45176</v>
      </c>
      <c r="K1826" s="1">
        <f t="shared" si="78"/>
        <v>45235</v>
      </c>
      <c r="L1826" s="101"/>
      <c r="M1826" s="99">
        <f>IFERROR(VLOOKUP(C1826,Sheet9!$A$1:$C$457,3,FALSE),"")</f>
        <v>45209</v>
      </c>
      <c r="N1826" s="101">
        <v>0</v>
      </c>
      <c r="O1826" s="102"/>
      <c r="P1826" s="101"/>
      <c r="Q1826" s="103" t="s">
        <v>62</v>
      </c>
      <c r="R1826" s="104">
        <f t="shared" si="77"/>
        <v>0</v>
      </c>
    </row>
    <row r="1827" spans="1:18" s="6" customFormat="1" ht="12.75">
      <c r="A1827" s="117"/>
      <c r="B1827" s="3"/>
      <c r="C1827" s="106" t="s">
        <v>1886</v>
      </c>
      <c r="D1827" s="96" t="s">
        <v>39</v>
      </c>
      <c r="E1827" s="4" t="s">
        <v>10324</v>
      </c>
      <c r="F1827" s="97" t="str">
        <f>IFERROR(VLOOKUP(C1827,Sheet9!$A$1:$C$457,2,FALSE),"")</f>
        <v>TIANJIN</v>
      </c>
      <c r="G1827" s="98"/>
      <c r="H1827" s="5"/>
      <c r="I1827" s="99"/>
      <c r="J1827" s="100">
        <v>45176</v>
      </c>
      <c r="K1827" s="1">
        <f t="shared" si="78"/>
        <v>45235</v>
      </c>
      <c r="L1827" s="101"/>
      <c r="M1827" s="99">
        <f>IFERROR(VLOOKUP(C1827,Sheet9!$A$1:$C$457,3,FALSE),"")</f>
        <v>45212</v>
      </c>
      <c r="N1827" s="101">
        <v>0</v>
      </c>
      <c r="O1827" s="102"/>
      <c r="P1827" s="101"/>
      <c r="Q1827" s="103" t="s">
        <v>62</v>
      </c>
      <c r="R1827" s="104">
        <f t="shared" si="77"/>
        <v>0</v>
      </c>
    </row>
    <row r="1828" spans="1:18" s="6" customFormat="1" ht="12.75">
      <c r="A1828" s="117"/>
      <c r="B1828" s="3"/>
      <c r="C1828" s="106" t="s">
        <v>10031</v>
      </c>
      <c r="D1828" s="96" t="s">
        <v>39</v>
      </c>
      <c r="E1828" s="4" t="s">
        <v>10324</v>
      </c>
      <c r="F1828" s="97" t="str">
        <f>IFERROR(VLOOKUP(C1828,Sheet9!$A$1:$C$457,2,FALSE),"")</f>
        <v>TIANJIN</v>
      </c>
      <c r="G1828" s="98"/>
      <c r="H1828" s="5"/>
      <c r="I1828" s="99"/>
      <c r="J1828" s="100">
        <v>45176</v>
      </c>
      <c r="K1828" s="1">
        <f t="shared" si="78"/>
        <v>45235</v>
      </c>
      <c r="L1828" s="101"/>
      <c r="M1828" s="99">
        <f>IFERROR(VLOOKUP(C1828,Sheet9!$A$1:$C$457,3,FALSE),"")</f>
        <v>45211</v>
      </c>
      <c r="N1828" s="101">
        <v>0</v>
      </c>
      <c r="O1828" s="102"/>
      <c r="P1828" s="101"/>
      <c r="Q1828" s="103" t="s">
        <v>62</v>
      </c>
      <c r="R1828" s="104">
        <f t="shared" si="77"/>
        <v>0</v>
      </c>
    </row>
    <row r="1829" spans="1:18" s="6" customFormat="1" ht="12.75">
      <c r="A1829" s="117"/>
      <c r="B1829" s="3"/>
      <c r="C1829" s="106" t="s">
        <v>10032</v>
      </c>
      <c r="D1829" s="96" t="s">
        <v>39</v>
      </c>
      <c r="E1829" s="4" t="s">
        <v>10324</v>
      </c>
      <c r="F1829" s="97" t="str">
        <f>IFERROR(VLOOKUP(C1829,Sheet9!$A$1:$C$457,2,FALSE),"")</f>
        <v>TIANJIN</v>
      </c>
      <c r="G1829" s="98"/>
      <c r="H1829" s="5"/>
      <c r="I1829" s="99"/>
      <c r="J1829" s="100">
        <v>45176</v>
      </c>
      <c r="K1829" s="1">
        <f t="shared" si="78"/>
        <v>45235</v>
      </c>
      <c r="L1829" s="101"/>
      <c r="M1829" s="99">
        <f>IFERROR(VLOOKUP(C1829,Sheet9!$A$1:$C$457,3,FALSE),"")</f>
        <v>45211</v>
      </c>
      <c r="N1829" s="101">
        <v>0</v>
      </c>
      <c r="O1829" s="102"/>
      <c r="P1829" s="101"/>
      <c r="Q1829" s="103" t="s">
        <v>62</v>
      </c>
      <c r="R1829" s="104">
        <f t="shared" si="77"/>
        <v>0</v>
      </c>
    </row>
    <row r="1830" spans="1:18" s="6" customFormat="1" ht="12.75">
      <c r="A1830" s="117"/>
      <c r="B1830" s="3"/>
      <c r="C1830" s="106" t="s">
        <v>10033</v>
      </c>
      <c r="D1830" s="96" t="s">
        <v>39</v>
      </c>
      <c r="E1830" s="4" t="s">
        <v>10324</v>
      </c>
      <c r="F1830" s="97" t="str">
        <f>IFERROR(VLOOKUP(C1830,Sheet9!$A$1:$C$457,2,FALSE),"")</f>
        <v>TIANJIN</v>
      </c>
      <c r="G1830" s="98"/>
      <c r="H1830" s="5"/>
      <c r="I1830" s="99"/>
      <c r="J1830" s="100">
        <v>45176</v>
      </c>
      <c r="K1830" s="1">
        <f t="shared" si="78"/>
        <v>45235</v>
      </c>
      <c r="L1830" s="101"/>
      <c r="M1830" s="99">
        <f>IFERROR(VLOOKUP(C1830,Sheet9!$A$1:$C$457,3,FALSE),"")</f>
        <v>45212</v>
      </c>
      <c r="N1830" s="101">
        <v>0</v>
      </c>
      <c r="O1830" s="102"/>
      <c r="P1830" s="101"/>
      <c r="Q1830" s="103" t="s">
        <v>62</v>
      </c>
      <c r="R1830" s="104">
        <f t="shared" si="77"/>
        <v>0</v>
      </c>
    </row>
    <row r="1831" spans="1:18" s="6" customFormat="1" ht="12.75">
      <c r="A1831" s="117"/>
      <c r="B1831" s="3"/>
      <c r="C1831" s="106" t="s">
        <v>10034</v>
      </c>
      <c r="D1831" s="96" t="s">
        <v>39</v>
      </c>
      <c r="E1831" s="4" t="s">
        <v>10324</v>
      </c>
      <c r="F1831" s="97" t="str">
        <f>IFERROR(VLOOKUP(C1831,Sheet9!$A$1:$C$457,2,FALSE),"")</f>
        <v>TIANJIN</v>
      </c>
      <c r="G1831" s="98"/>
      <c r="H1831" s="5"/>
      <c r="I1831" s="99"/>
      <c r="J1831" s="100">
        <v>45176</v>
      </c>
      <c r="K1831" s="1">
        <f t="shared" si="78"/>
        <v>45235</v>
      </c>
      <c r="L1831" s="101"/>
      <c r="M1831" s="99">
        <f>IFERROR(VLOOKUP(C1831,Sheet9!$A$1:$C$457,3,FALSE),"")</f>
        <v>45212</v>
      </c>
      <c r="N1831" s="101">
        <v>0</v>
      </c>
      <c r="O1831" s="102"/>
      <c r="P1831" s="101"/>
      <c r="Q1831" s="103" t="s">
        <v>62</v>
      </c>
      <c r="R1831" s="104">
        <f t="shared" si="77"/>
        <v>0</v>
      </c>
    </row>
    <row r="1832" spans="1:18" s="6" customFormat="1" ht="12.75">
      <c r="A1832" s="117"/>
      <c r="B1832" s="3"/>
      <c r="C1832" s="106" t="s">
        <v>10035</v>
      </c>
      <c r="D1832" s="96" t="s">
        <v>39</v>
      </c>
      <c r="E1832" s="4" t="s">
        <v>10324</v>
      </c>
      <c r="F1832" s="97" t="str">
        <f>IFERROR(VLOOKUP(C1832,Sheet9!$A$1:$C$457,2,FALSE),"")</f>
        <v>TIANJIN</v>
      </c>
      <c r="G1832" s="98"/>
      <c r="H1832" s="5"/>
      <c r="I1832" s="99"/>
      <c r="J1832" s="100">
        <v>45176</v>
      </c>
      <c r="K1832" s="1">
        <f t="shared" si="78"/>
        <v>45235</v>
      </c>
      <c r="L1832" s="101"/>
      <c r="M1832" s="99">
        <f>IFERROR(VLOOKUP(C1832,Sheet9!$A$1:$C$457,3,FALSE),"")</f>
        <v>45215</v>
      </c>
      <c r="N1832" s="101">
        <v>0</v>
      </c>
      <c r="O1832" s="102"/>
      <c r="P1832" s="101"/>
      <c r="Q1832" s="103" t="s">
        <v>62</v>
      </c>
      <c r="R1832" s="104">
        <f t="shared" si="77"/>
        <v>0</v>
      </c>
    </row>
    <row r="1833" spans="1:18" s="6" customFormat="1" ht="12.75">
      <c r="A1833" s="117"/>
      <c r="B1833" s="3"/>
      <c r="C1833" s="106" t="s">
        <v>10036</v>
      </c>
      <c r="D1833" s="96" t="s">
        <v>39</v>
      </c>
      <c r="E1833" s="4" t="s">
        <v>10324</v>
      </c>
      <c r="F1833" s="97" t="str">
        <f>IFERROR(VLOOKUP(C1833,Sheet9!$A$1:$C$457,2,FALSE),"")</f>
        <v>TIANJIN</v>
      </c>
      <c r="G1833" s="98"/>
      <c r="H1833" s="5"/>
      <c r="I1833" s="99"/>
      <c r="J1833" s="100">
        <v>45176</v>
      </c>
      <c r="K1833" s="1">
        <f t="shared" si="78"/>
        <v>45235</v>
      </c>
      <c r="L1833" s="101"/>
      <c r="M1833" s="99">
        <f>IFERROR(VLOOKUP(C1833,Sheet9!$A$1:$C$457,3,FALSE),"")</f>
        <v>45213</v>
      </c>
      <c r="N1833" s="101">
        <v>0</v>
      </c>
      <c r="O1833" s="102"/>
      <c r="P1833" s="101"/>
      <c r="Q1833" s="103" t="s">
        <v>62</v>
      </c>
      <c r="R1833" s="104">
        <f t="shared" si="77"/>
        <v>0</v>
      </c>
    </row>
    <row r="1834" spans="1:18" s="6" customFormat="1" ht="12.75">
      <c r="A1834" s="117"/>
      <c r="B1834" s="3"/>
      <c r="C1834" s="106" t="s">
        <v>10037</v>
      </c>
      <c r="D1834" s="96" t="s">
        <v>39</v>
      </c>
      <c r="E1834" s="4" t="s">
        <v>10324</v>
      </c>
      <c r="F1834" s="97" t="str">
        <f>IFERROR(VLOOKUP(C1834,Sheet9!$A$1:$C$457,2,FALSE),"")</f>
        <v>TIANJIN</v>
      </c>
      <c r="G1834" s="98"/>
      <c r="H1834" s="5"/>
      <c r="I1834" s="99"/>
      <c r="J1834" s="100">
        <v>45176</v>
      </c>
      <c r="K1834" s="1">
        <f t="shared" si="78"/>
        <v>45235</v>
      </c>
      <c r="L1834" s="101"/>
      <c r="M1834" s="99">
        <f>IFERROR(VLOOKUP(C1834,Sheet9!$A$1:$C$457,3,FALSE),"")</f>
        <v>45210</v>
      </c>
      <c r="N1834" s="101">
        <v>0</v>
      </c>
      <c r="O1834" s="102"/>
      <c r="P1834" s="101"/>
      <c r="Q1834" s="103" t="s">
        <v>62</v>
      </c>
      <c r="R1834" s="104">
        <f t="shared" si="77"/>
        <v>0</v>
      </c>
    </row>
    <row r="1835" spans="1:18" s="6" customFormat="1" ht="12.75">
      <c r="A1835" s="117"/>
      <c r="B1835" s="3"/>
      <c r="C1835" s="106" t="s">
        <v>10038</v>
      </c>
      <c r="D1835" s="96" t="s">
        <v>39</v>
      </c>
      <c r="E1835" s="4" t="s">
        <v>10324</v>
      </c>
      <c r="F1835" s="97" t="str">
        <f>IFERROR(VLOOKUP(C1835,Sheet9!$A$1:$C$457,2,FALSE),"")</f>
        <v>TIANJIN</v>
      </c>
      <c r="G1835" s="98"/>
      <c r="H1835" s="5"/>
      <c r="I1835" s="99"/>
      <c r="J1835" s="100">
        <v>45176</v>
      </c>
      <c r="K1835" s="1">
        <f t="shared" si="78"/>
        <v>45235</v>
      </c>
      <c r="L1835" s="101"/>
      <c r="M1835" s="99">
        <f>IFERROR(VLOOKUP(C1835,Sheet9!$A$1:$C$457,3,FALSE),"")</f>
        <v>45211</v>
      </c>
      <c r="N1835" s="101">
        <v>0</v>
      </c>
      <c r="O1835" s="102"/>
      <c r="P1835" s="101"/>
      <c r="Q1835" s="103" t="s">
        <v>62</v>
      </c>
      <c r="R1835" s="104">
        <f t="shared" si="77"/>
        <v>0</v>
      </c>
    </row>
    <row r="1836" spans="1:18" s="6" customFormat="1" ht="12.75">
      <c r="A1836" s="117"/>
      <c r="B1836" s="3"/>
      <c r="C1836" s="106" t="s">
        <v>10039</v>
      </c>
      <c r="D1836" s="96" t="s">
        <v>39</v>
      </c>
      <c r="E1836" s="4" t="s">
        <v>10324</v>
      </c>
      <c r="F1836" s="97" t="str">
        <f>IFERROR(VLOOKUP(C1836,Sheet9!$A$1:$C$457,2,FALSE),"")</f>
        <v>TIANJIN</v>
      </c>
      <c r="G1836" s="98"/>
      <c r="H1836" s="5"/>
      <c r="I1836" s="99"/>
      <c r="J1836" s="100">
        <v>45176</v>
      </c>
      <c r="K1836" s="1">
        <f t="shared" si="78"/>
        <v>45235</v>
      </c>
      <c r="L1836" s="101"/>
      <c r="M1836" s="99">
        <f>IFERROR(VLOOKUP(C1836,Sheet9!$A$1:$C$457,3,FALSE),"")</f>
        <v>45209</v>
      </c>
      <c r="N1836" s="101">
        <v>0</v>
      </c>
      <c r="O1836" s="102"/>
      <c r="P1836" s="101"/>
      <c r="Q1836" s="103" t="s">
        <v>62</v>
      </c>
      <c r="R1836" s="104">
        <f t="shared" si="77"/>
        <v>0</v>
      </c>
    </row>
    <row r="1837" spans="1:18" s="6" customFormat="1" ht="12.75">
      <c r="A1837" s="117"/>
      <c r="B1837" s="3"/>
      <c r="C1837" s="106" t="s">
        <v>1101</v>
      </c>
      <c r="D1837" s="96" t="s">
        <v>39</v>
      </c>
      <c r="E1837" s="4" t="s">
        <v>10324</v>
      </c>
      <c r="F1837" s="97" t="str">
        <f>IFERROR(VLOOKUP(C1837,Sheet9!$A$1:$C$457,2,FALSE),"")</f>
        <v>TIANJIN</v>
      </c>
      <c r="G1837" s="98"/>
      <c r="H1837" s="5"/>
      <c r="I1837" s="99"/>
      <c r="J1837" s="100">
        <v>45176</v>
      </c>
      <c r="K1837" s="1">
        <f t="shared" si="78"/>
        <v>45235</v>
      </c>
      <c r="L1837" s="101"/>
      <c r="M1837" s="99">
        <f>IFERROR(VLOOKUP(C1837,Sheet9!$A$1:$C$457,3,FALSE),"")</f>
        <v>45214</v>
      </c>
      <c r="N1837" s="101">
        <v>0</v>
      </c>
      <c r="O1837" s="102"/>
      <c r="P1837" s="101"/>
      <c r="Q1837" s="103" t="s">
        <v>62</v>
      </c>
      <c r="R1837" s="104">
        <f t="shared" si="77"/>
        <v>0</v>
      </c>
    </row>
    <row r="1838" spans="1:18" s="6" customFormat="1" ht="12.75">
      <c r="A1838" s="117"/>
      <c r="B1838" s="3"/>
      <c r="C1838" s="106" t="s">
        <v>1708</v>
      </c>
      <c r="D1838" s="96" t="s">
        <v>39</v>
      </c>
      <c r="E1838" s="4" t="s">
        <v>10324</v>
      </c>
      <c r="F1838" s="97" t="str">
        <f>IFERROR(VLOOKUP(C1838,Sheet9!$A$1:$C$457,2,FALSE),"")</f>
        <v>TIANJIN</v>
      </c>
      <c r="G1838" s="98"/>
      <c r="H1838" s="5"/>
      <c r="I1838" s="99"/>
      <c r="J1838" s="100">
        <v>45176</v>
      </c>
      <c r="K1838" s="1">
        <f t="shared" si="78"/>
        <v>45235</v>
      </c>
      <c r="L1838" s="101"/>
      <c r="M1838" s="99">
        <f>IFERROR(VLOOKUP(C1838,Sheet9!$A$1:$C$457,3,FALSE),"")</f>
        <v>45211</v>
      </c>
      <c r="N1838" s="101">
        <v>0</v>
      </c>
      <c r="O1838" s="102"/>
      <c r="P1838" s="101"/>
      <c r="Q1838" s="103" t="s">
        <v>62</v>
      </c>
      <c r="R1838" s="104">
        <f t="shared" si="77"/>
        <v>0</v>
      </c>
    </row>
    <row r="1839" spans="1:18" s="6" customFormat="1" ht="12.75">
      <c r="A1839" s="117"/>
      <c r="B1839" s="3"/>
      <c r="C1839" s="106" t="s">
        <v>10040</v>
      </c>
      <c r="D1839" s="96" t="s">
        <v>39</v>
      </c>
      <c r="E1839" s="4" t="s">
        <v>10324</v>
      </c>
      <c r="F1839" s="97" t="str">
        <f>IFERROR(VLOOKUP(C1839,Sheet9!$A$1:$C$457,2,FALSE),"")</f>
        <v>TIANJIN</v>
      </c>
      <c r="G1839" s="98"/>
      <c r="H1839" s="5"/>
      <c r="I1839" s="99"/>
      <c r="J1839" s="100">
        <v>45176</v>
      </c>
      <c r="K1839" s="1">
        <f t="shared" si="78"/>
        <v>45235</v>
      </c>
      <c r="L1839" s="101"/>
      <c r="M1839" s="99">
        <f>IFERROR(VLOOKUP(C1839,Sheet9!$A$1:$C$457,3,FALSE),"")</f>
        <v>45212</v>
      </c>
      <c r="N1839" s="101">
        <v>0</v>
      </c>
      <c r="O1839" s="102"/>
      <c r="P1839" s="101"/>
      <c r="Q1839" s="103" t="s">
        <v>62</v>
      </c>
      <c r="R1839" s="104">
        <f t="shared" si="77"/>
        <v>0</v>
      </c>
    </row>
    <row r="1840" spans="1:18" s="6" customFormat="1" ht="12.75">
      <c r="A1840" s="117"/>
      <c r="B1840" s="3"/>
      <c r="C1840" s="106" t="s">
        <v>10041</v>
      </c>
      <c r="D1840" s="96" t="s">
        <v>39</v>
      </c>
      <c r="E1840" s="4" t="s">
        <v>10324</v>
      </c>
      <c r="F1840" s="97" t="str">
        <f>IFERROR(VLOOKUP(C1840,Sheet9!$A$1:$C$457,2,FALSE),"")</f>
        <v>TIANJIN</v>
      </c>
      <c r="G1840" s="98"/>
      <c r="H1840" s="5"/>
      <c r="I1840" s="99"/>
      <c r="J1840" s="100">
        <v>45176</v>
      </c>
      <c r="K1840" s="1">
        <f t="shared" si="78"/>
        <v>45235</v>
      </c>
      <c r="L1840" s="101"/>
      <c r="M1840" s="99">
        <f>IFERROR(VLOOKUP(C1840,Sheet9!$A$1:$C$457,3,FALSE),"")</f>
        <v>45215</v>
      </c>
      <c r="N1840" s="101">
        <v>0</v>
      </c>
      <c r="O1840" s="102"/>
      <c r="P1840" s="101"/>
      <c r="Q1840" s="103" t="s">
        <v>62</v>
      </c>
      <c r="R1840" s="104">
        <f t="shared" si="77"/>
        <v>0</v>
      </c>
    </row>
    <row r="1841" spans="1:18" s="6" customFormat="1" ht="12.75">
      <c r="A1841" s="117"/>
      <c r="B1841" s="3"/>
      <c r="C1841" s="106" t="s">
        <v>10042</v>
      </c>
      <c r="D1841" s="96" t="s">
        <v>39</v>
      </c>
      <c r="E1841" s="4" t="s">
        <v>10324</v>
      </c>
      <c r="F1841" s="97" t="str">
        <f>IFERROR(VLOOKUP(C1841,Sheet9!$A$1:$C$457,2,FALSE),"")</f>
        <v>TIANJIN</v>
      </c>
      <c r="G1841" s="98"/>
      <c r="H1841" s="5"/>
      <c r="I1841" s="99"/>
      <c r="J1841" s="100">
        <v>45176</v>
      </c>
      <c r="K1841" s="1">
        <f t="shared" si="78"/>
        <v>45235</v>
      </c>
      <c r="L1841" s="101"/>
      <c r="M1841" s="99">
        <f>IFERROR(VLOOKUP(C1841,Sheet9!$A$1:$C$457,3,FALSE),"")</f>
        <v>45210</v>
      </c>
      <c r="N1841" s="101">
        <v>0</v>
      </c>
      <c r="O1841" s="102"/>
      <c r="P1841" s="101"/>
      <c r="Q1841" s="103" t="s">
        <v>62</v>
      </c>
      <c r="R1841" s="104">
        <f t="shared" si="77"/>
        <v>0</v>
      </c>
    </row>
    <row r="1842" spans="1:18" s="6" customFormat="1" ht="12.75">
      <c r="A1842" s="117"/>
      <c r="B1842" s="3"/>
      <c r="C1842" s="106" t="s">
        <v>10043</v>
      </c>
      <c r="D1842" s="96" t="s">
        <v>39</v>
      </c>
      <c r="E1842" s="4" t="s">
        <v>10324</v>
      </c>
      <c r="F1842" s="97" t="str">
        <f>IFERROR(VLOOKUP(C1842,Sheet9!$A$1:$C$457,2,FALSE),"")</f>
        <v>TIANJIN</v>
      </c>
      <c r="G1842" s="98"/>
      <c r="H1842" s="5"/>
      <c r="I1842" s="99"/>
      <c r="J1842" s="100">
        <v>45176</v>
      </c>
      <c r="K1842" s="1">
        <f t="shared" si="78"/>
        <v>45235</v>
      </c>
      <c r="L1842" s="101"/>
      <c r="M1842" s="99">
        <f>IFERROR(VLOOKUP(C1842,Sheet9!$A$1:$C$457,3,FALSE),"")</f>
        <v>45213</v>
      </c>
      <c r="N1842" s="101">
        <v>0</v>
      </c>
      <c r="O1842" s="102"/>
      <c r="P1842" s="101"/>
      <c r="Q1842" s="103" t="s">
        <v>62</v>
      </c>
      <c r="R1842" s="104">
        <f t="shared" si="77"/>
        <v>0</v>
      </c>
    </row>
    <row r="1843" spans="1:18" s="6" customFormat="1" ht="12.75">
      <c r="A1843" s="117"/>
      <c r="B1843" s="3"/>
      <c r="C1843" s="106" t="s">
        <v>10044</v>
      </c>
      <c r="D1843" s="96" t="s">
        <v>39</v>
      </c>
      <c r="E1843" s="4" t="s">
        <v>10324</v>
      </c>
      <c r="F1843" s="97" t="str">
        <f>IFERROR(VLOOKUP(C1843,Sheet9!$A$1:$C$457,2,FALSE),"")</f>
        <v>TIANJIN</v>
      </c>
      <c r="G1843" s="98"/>
      <c r="H1843" s="5"/>
      <c r="I1843" s="99"/>
      <c r="J1843" s="100">
        <v>45176</v>
      </c>
      <c r="K1843" s="1">
        <f t="shared" si="78"/>
        <v>45235</v>
      </c>
      <c r="L1843" s="101"/>
      <c r="M1843" s="99">
        <f>IFERROR(VLOOKUP(C1843,Sheet9!$A$1:$C$457,3,FALSE),"")</f>
        <v>45210</v>
      </c>
      <c r="N1843" s="101">
        <v>0</v>
      </c>
      <c r="O1843" s="102"/>
      <c r="P1843" s="101"/>
      <c r="Q1843" s="103" t="s">
        <v>62</v>
      </c>
      <c r="R1843" s="104">
        <f t="shared" si="77"/>
        <v>0</v>
      </c>
    </row>
    <row r="1844" spans="1:18" s="6" customFormat="1" ht="12.75">
      <c r="A1844" s="117"/>
      <c r="B1844" s="3"/>
      <c r="C1844" s="106" t="s">
        <v>10045</v>
      </c>
      <c r="D1844" s="96" t="s">
        <v>39</v>
      </c>
      <c r="E1844" s="4" t="s">
        <v>10324</v>
      </c>
      <c r="F1844" s="97" t="str">
        <f>IFERROR(VLOOKUP(C1844,Sheet9!$A$1:$C$457,2,FALSE),"")</f>
        <v>TIANJIN</v>
      </c>
      <c r="G1844" s="98"/>
      <c r="H1844" s="5"/>
      <c r="I1844" s="99"/>
      <c r="J1844" s="100">
        <v>45176</v>
      </c>
      <c r="K1844" s="1">
        <f t="shared" si="78"/>
        <v>45235</v>
      </c>
      <c r="L1844" s="101"/>
      <c r="M1844" s="99">
        <f>IFERROR(VLOOKUP(C1844,Sheet9!$A$1:$C$457,3,FALSE),"")</f>
        <v>45213</v>
      </c>
      <c r="N1844" s="101">
        <v>0</v>
      </c>
      <c r="O1844" s="102"/>
      <c r="P1844" s="101"/>
      <c r="Q1844" s="103" t="s">
        <v>62</v>
      </c>
      <c r="R1844" s="104">
        <f t="shared" si="77"/>
        <v>0</v>
      </c>
    </row>
    <row r="1845" spans="1:18" s="6" customFormat="1" ht="12.75">
      <c r="A1845" s="117"/>
      <c r="B1845" s="3"/>
      <c r="C1845" s="106" t="s">
        <v>10046</v>
      </c>
      <c r="D1845" s="96" t="s">
        <v>39</v>
      </c>
      <c r="E1845" s="4" t="s">
        <v>10324</v>
      </c>
      <c r="F1845" s="97" t="str">
        <f>IFERROR(VLOOKUP(C1845,Sheet9!$A$1:$C$457,2,FALSE),"")</f>
        <v>TIANJIN</v>
      </c>
      <c r="G1845" s="98"/>
      <c r="H1845" s="5"/>
      <c r="I1845" s="99"/>
      <c r="J1845" s="100">
        <v>45176</v>
      </c>
      <c r="K1845" s="1">
        <f t="shared" si="78"/>
        <v>45235</v>
      </c>
      <c r="L1845" s="101"/>
      <c r="M1845" s="99">
        <f>IFERROR(VLOOKUP(C1845,Sheet9!$A$1:$C$457,3,FALSE),"")</f>
        <v>45212</v>
      </c>
      <c r="N1845" s="101">
        <v>0</v>
      </c>
      <c r="O1845" s="102"/>
      <c r="P1845" s="101"/>
      <c r="Q1845" s="103" t="s">
        <v>62</v>
      </c>
      <c r="R1845" s="104">
        <f t="shared" si="77"/>
        <v>0</v>
      </c>
    </row>
    <row r="1846" spans="1:18" s="6" customFormat="1" ht="12.75">
      <c r="A1846" s="117"/>
      <c r="B1846" s="3"/>
      <c r="C1846" s="106" t="s">
        <v>10047</v>
      </c>
      <c r="D1846" s="96" t="s">
        <v>39</v>
      </c>
      <c r="E1846" s="4" t="s">
        <v>10324</v>
      </c>
      <c r="F1846" s="97" t="str">
        <f>IFERROR(VLOOKUP(C1846,Sheet9!$A$1:$C$457,2,FALSE),"")</f>
        <v>TIANJIN</v>
      </c>
      <c r="G1846" s="98"/>
      <c r="H1846" s="5"/>
      <c r="I1846" s="99"/>
      <c r="J1846" s="100">
        <v>45176</v>
      </c>
      <c r="K1846" s="1">
        <f t="shared" si="78"/>
        <v>45235</v>
      </c>
      <c r="L1846" s="101"/>
      <c r="M1846" s="99">
        <f>IFERROR(VLOOKUP(C1846,Sheet9!$A$1:$C$457,3,FALSE),"")</f>
        <v>45215</v>
      </c>
      <c r="N1846" s="101">
        <v>0</v>
      </c>
      <c r="O1846" s="102"/>
      <c r="P1846" s="101"/>
      <c r="Q1846" s="103" t="s">
        <v>62</v>
      </c>
      <c r="R1846" s="104">
        <f t="shared" si="77"/>
        <v>0</v>
      </c>
    </row>
    <row r="1847" spans="1:18" s="6" customFormat="1" ht="12.75">
      <c r="A1847" s="117"/>
      <c r="B1847" s="3"/>
      <c r="C1847" s="106" t="s">
        <v>10048</v>
      </c>
      <c r="D1847" s="96" t="s">
        <v>39</v>
      </c>
      <c r="E1847" s="4" t="s">
        <v>10324</v>
      </c>
      <c r="F1847" s="97" t="str">
        <f>IFERROR(VLOOKUP(C1847,Sheet9!$A$1:$C$457,2,FALSE),"")</f>
        <v>TIANJIN</v>
      </c>
      <c r="G1847" s="98"/>
      <c r="H1847" s="5"/>
      <c r="I1847" s="99"/>
      <c r="J1847" s="100">
        <v>45176</v>
      </c>
      <c r="K1847" s="1">
        <f t="shared" si="78"/>
        <v>45235</v>
      </c>
      <c r="L1847" s="101"/>
      <c r="M1847" s="99">
        <f>IFERROR(VLOOKUP(C1847,Sheet9!$A$1:$C$457,3,FALSE),"")</f>
        <v>45209</v>
      </c>
      <c r="N1847" s="101">
        <v>0</v>
      </c>
      <c r="O1847" s="102"/>
      <c r="P1847" s="101"/>
      <c r="Q1847" s="103" t="s">
        <v>62</v>
      </c>
      <c r="R1847" s="104">
        <f t="shared" si="77"/>
        <v>0</v>
      </c>
    </row>
    <row r="1848" spans="1:18" s="6" customFormat="1" ht="12.75">
      <c r="A1848" s="117"/>
      <c r="B1848" s="3"/>
      <c r="C1848" s="106" t="s">
        <v>10049</v>
      </c>
      <c r="D1848" s="96" t="s">
        <v>39</v>
      </c>
      <c r="E1848" s="4" t="s">
        <v>10324</v>
      </c>
      <c r="F1848" s="97" t="str">
        <f>IFERROR(VLOOKUP(C1848,Sheet9!$A$1:$C$457,2,FALSE),"")</f>
        <v>TIANJIN</v>
      </c>
      <c r="G1848" s="98"/>
      <c r="H1848" s="5"/>
      <c r="I1848" s="99"/>
      <c r="J1848" s="100">
        <v>45176</v>
      </c>
      <c r="K1848" s="1">
        <f t="shared" si="78"/>
        <v>45235</v>
      </c>
      <c r="L1848" s="101"/>
      <c r="M1848" s="99">
        <f>IFERROR(VLOOKUP(C1848,Sheet9!$A$1:$C$457,3,FALSE),"")</f>
        <v>45213</v>
      </c>
      <c r="N1848" s="101">
        <v>0</v>
      </c>
      <c r="O1848" s="102"/>
      <c r="P1848" s="101"/>
      <c r="Q1848" s="103" t="s">
        <v>62</v>
      </c>
      <c r="R1848" s="104">
        <f t="shared" si="77"/>
        <v>0</v>
      </c>
    </row>
    <row r="1849" spans="1:18" s="6" customFormat="1" ht="12.75">
      <c r="A1849" s="117"/>
      <c r="B1849" s="3"/>
      <c r="C1849" s="106" t="s">
        <v>4206</v>
      </c>
      <c r="D1849" s="96" t="s">
        <v>39</v>
      </c>
      <c r="E1849" s="4" t="s">
        <v>10324</v>
      </c>
      <c r="F1849" s="97" t="str">
        <f>IFERROR(VLOOKUP(C1849,Sheet9!$A$1:$C$457,2,FALSE),"")</f>
        <v>TIANJIN</v>
      </c>
      <c r="G1849" s="98"/>
      <c r="H1849" s="5"/>
      <c r="I1849" s="99"/>
      <c r="J1849" s="100">
        <v>45176</v>
      </c>
      <c r="K1849" s="1">
        <f t="shared" si="78"/>
        <v>45235</v>
      </c>
      <c r="L1849" s="101"/>
      <c r="M1849" s="99">
        <f>IFERROR(VLOOKUP(C1849,Sheet9!$A$1:$C$457,3,FALSE),"")</f>
        <v>45213</v>
      </c>
      <c r="N1849" s="101">
        <v>0</v>
      </c>
      <c r="O1849" s="102"/>
      <c r="P1849" s="101"/>
      <c r="Q1849" s="103" t="s">
        <v>62</v>
      </c>
      <c r="R1849" s="104">
        <f t="shared" si="77"/>
        <v>0</v>
      </c>
    </row>
    <row r="1850" spans="1:18" s="6" customFormat="1" ht="12.75">
      <c r="A1850" s="117"/>
      <c r="B1850" s="3"/>
      <c r="C1850" s="106" t="s">
        <v>10050</v>
      </c>
      <c r="D1850" s="96" t="s">
        <v>39</v>
      </c>
      <c r="E1850" s="4" t="s">
        <v>10324</v>
      </c>
      <c r="F1850" s="97" t="str">
        <f>IFERROR(VLOOKUP(C1850,Sheet9!$A$1:$C$457,2,FALSE),"")</f>
        <v>TIANJIN</v>
      </c>
      <c r="G1850" s="98"/>
      <c r="H1850" s="5"/>
      <c r="I1850" s="99"/>
      <c r="J1850" s="100">
        <v>45176</v>
      </c>
      <c r="K1850" s="1">
        <f t="shared" si="78"/>
        <v>45235</v>
      </c>
      <c r="L1850" s="101"/>
      <c r="M1850" s="99">
        <f>IFERROR(VLOOKUP(C1850,Sheet9!$A$1:$C$457,3,FALSE),"")</f>
        <v>45213</v>
      </c>
      <c r="N1850" s="101">
        <v>0</v>
      </c>
      <c r="O1850" s="102"/>
      <c r="P1850" s="101"/>
      <c r="Q1850" s="103" t="s">
        <v>62</v>
      </c>
      <c r="R1850" s="104">
        <f t="shared" si="77"/>
        <v>0</v>
      </c>
    </row>
    <row r="1851" spans="1:18" s="6" customFormat="1" ht="12.75">
      <c r="A1851" s="117"/>
      <c r="B1851" s="3"/>
      <c r="C1851" s="106" t="s">
        <v>10051</v>
      </c>
      <c r="D1851" s="96" t="s">
        <v>39</v>
      </c>
      <c r="E1851" s="4" t="s">
        <v>10324</v>
      </c>
      <c r="F1851" s="97" t="str">
        <f>IFERROR(VLOOKUP(C1851,Sheet9!$A$1:$C$457,2,FALSE),"")</f>
        <v>TIANJIN</v>
      </c>
      <c r="G1851" s="98"/>
      <c r="H1851" s="5"/>
      <c r="I1851" s="99"/>
      <c r="J1851" s="100">
        <v>45176</v>
      </c>
      <c r="K1851" s="1">
        <f t="shared" si="78"/>
        <v>45235</v>
      </c>
      <c r="L1851" s="101"/>
      <c r="M1851" s="99">
        <f>IFERROR(VLOOKUP(C1851,Sheet9!$A$1:$C$457,3,FALSE),"")</f>
        <v>45213</v>
      </c>
      <c r="N1851" s="101">
        <v>0</v>
      </c>
      <c r="O1851" s="102"/>
      <c r="P1851" s="101"/>
      <c r="Q1851" s="103" t="s">
        <v>62</v>
      </c>
      <c r="R1851" s="104">
        <f t="shared" si="77"/>
        <v>0</v>
      </c>
    </row>
    <row r="1852" spans="1:18" s="6" customFormat="1" ht="12.75">
      <c r="A1852" s="117"/>
      <c r="B1852" s="3"/>
      <c r="C1852" s="106" t="s">
        <v>10052</v>
      </c>
      <c r="D1852" s="96" t="s">
        <v>39</v>
      </c>
      <c r="E1852" s="4" t="s">
        <v>10324</v>
      </c>
      <c r="F1852" s="97" t="str">
        <f>IFERROR(VLOOKUP(C1852,Sheet9!$A$1:$C$457,2,FALSE),"")</f>
        <v>TIANJIN</v>
      </c>
      <c r="G1852" s="98"/>
      <c r="H1852" s="5"/>
      <c r="I1852" s="99"/>
      <c r="J1852" s="100">
        <v>45176</v>
      </c>
      <c r="K1852" s="1">
        <f t="shared" si="78"/>
        <v>45235</v>
      </c>
      <c r="L1852" s="101"/>
      <c r="M1852" s="99">
        <f>IFERROR(VLOOKUP(C1852,Sheet9!$A$1:$C$457,3,FALSE),"")</f>
        <v>45211</v>
      </c>
      <c r="N1852" s="101">
        <v>0</v>
      </c>
      <c r="O1852" s="102"/>
      <c r="P1852" s="101"/>
      <c r="Q1852" s="103" t="s">
        <v>62</v>
      </c>
      <c r="R1852" s="104">
        <f t="shared" si="77"/>
        <v>0</v>
      </c>
    </row>
    <row r="1853" spans="1:18" s="6" customFormat="1" ht="12.75">
      <c r="A1853" s="117"/>
      <c r="B1853" s="3"/>
      <c r="C1853" s="106" t="s">
        <v>10053</v>
      </c>
      <c r="D1853" s="96" t="s">
        <v>39</v>
      </c>
      <c r="E1853" s="4" t="s">
        <v>10324</v>
      </c>
      <c r="F1853" s="97" t="str">
        <f>IFERROR(VLOOKUP(C1853,Sheet9!$A$1:$C$457,2,FALSE),"")</f>
        <v>TIANJIN</v>
      </c>
      <c r="G1853" s="98"/>
      <c r="H1853" s="5"/>
      <c r="I1853" s="99"/>
      <c r="J1853" s="100">
        <v>45176</v>
      </c>
      <c r="K1853" s="1">
        <f t="shared" si="78"/>
        <v>45235</v>
      </c>
      <c r="L1853" s="101"/>
      <c r="M1853" s="99">
        <f>IFERROR(VLOOKUP(C1853,Sheet9!$A$1:$C$457,3,FALSE),"")</f>
        <v>45212</v>
      </c>
      <c r="N1853" s="101">
        <v>0</v>
      </c>
      <c r="O1853" s="102"/>
      <c r="P1853" s="101"/>
      <c r="Q1853" s="103" t="s">
        <v>62</v>
      </c>
      <c r="R1853" s="104">
        <f t="shared" si="77"/>
        <v>0</v>
      </c>
    </row>
    <row r="1854" spans="1:18" s="6" customFormat="1" ht="12.75">
      <c r="A1854" s="117"/>
      <c r="B1854" s="3"/>
      <c r="C1854" s="106" t="s">
        <v>10054</v>
      </c>
      <c r="D1854" s="96" t="s">
        <v>39</v>
      </c>
      <c r="E1854" s="4" t="s">
        <v>10324</v>
      </c>
      <c r="F1854" s="97" t="str">
        <f>IFERROR(VLOOKUP(C1854,Sheet9!$A$1:$C$457,2,FALSE),"")</f>
        <v>TIANJIN</v>
      </c>
      <c r="G1854" s="98"/>
      <c r="H1854" s="5"/>
      <c r="I1854" s="99"/>
      <c r="J1854" s="100">
        <v>45176</v>
      </c>
      <c r="K1854" s="1">
        <f t="shared" si="78"/>
        <v>45235</v>
      </c>
      <c r="L1854" s="101"/>
      <c r="M1854" s="99">
        <f>IFERROR(VLOOKUP(C1854,Sheet9!$A$1:$C$457,3,FALSE),"")</f>
        <v>45211</v>
      </c>
      <c r="N1854" s="101">
        <v>0</v>
      </c>
      <c r="O1854" s="102"/>
      <c r="P1854" s="101"/>
      <c r="Q1854" s="103" t="s">
        <v>62</v>
      </c>
      <c r="R1854" s="104">
        <f t="shared" si="77"/>
        <v>0</v>
      </c>
    </row>
    <row r="1855" spans="1:18" s="6" customFormat="1" ht="12.75">
      <c r="A1855" s="117"/>
      <c r="B1855" s="3"/>
      <c r="C1855" s="106" t="s">
        <v>10055</v>
      </c>
      <c r="D1855" s="96" t="s">
        <v>39</v>
      </c>
      <c r="E1855" s="4" t="s">
        <v>10324</v>
      </c>
      <c r="F1855" s="97" t="str">
        <f>IFERROR(VLOOKUP(C1855,Sheet9!$A$1:$C$457,2,FALSE),"")</f>
        <v>TIANJIN</v>
      </c>
      <c r="G1855" s="98"/>
      <c r="H1855" s="5"/>
      <c r="I1855" s="99"/>
      <c r="J1855" s="100">
        <v>45176</v>
      </c>
      <c r="K1855" s="1">
        <f t="shared" si="78"/>
        <v>45235</v>
      </c>
      <c r="L1855" s="101"/>
      <c r="M1855" s="99">
        <f>IFERROR(VLOOKUP(C1855,Sheet9!$A$1:$C$457,3,FALSE),"")</f>
        <v>45209</v>
      </c>
      <c r="N1855" s="101">
        <v>0</v>
      </c>
      <c r="O1855" s="102"/>
      <c r="P1855" s="101"/>
      <c r="Q1855" s="103" t="s">
        <v>62</v>
      </c>
      <c r="R1855" s="104">
        <f t="shared" si="77"/>
        <v>0</v>
      </c>
    </row>
    <row r="1856" spans="1:18" s="6" customFormat="1" ht="12.75">
      <c r="A1856" s="117"/>
      <c r="B1856" s="3"/>
      <c r="C1856" s="106" t="s">
        <v>225</v>
      </c>
      <c r="D1856" s="96" t="s">
        <v>39</v>
      </c>
      <c r="E1856" s="4" t="s">
        <v>10324</v>
      </c>
      <c r="F1856" s="97" t="str">
        <f>IFERROR(VLOOKUP(C1856,Sheet9!$A$1:$C$457,2,FALSE),"")</f>
        <v>TIANJIN</v>
      </c>
      <c r="G1856" s="98"/>
      <c r="H1856" s="5"/>
      <c r="I1856" s="99"/>
      <c r="J1856" s="100">
        <v>45176</v>
      </c>
      <c r="K1856" s="1">
        <f t="shared" si="78"/>
        <v>45235</v>
      </c>
      <c r="L1856" s="101"/>
      <c r="M1856" s="99">
        <f>IFERROR(VLOOKUP(C1856,Sheet9!$A$1:$C$457,3,FALSE),"")</f>
        <v>45214</v>
      </c>
      <c r="N1856" s="101">
        <v>0</v>
      </c>
      <c r="O1856" s="102"/>
      <c r="P1856" s="101"/>
      <c r="Q1856" s="103" t="s">
        <v>62</v>
      </c>
      <c r="R1856" s="104">
        <f t="shared" si="77"/>
        <v>0</v>
      </c>
    </row>
    <row r="1857" spans="1:18" s="6" customFormat="1" ht="12.75">
      <c r="A1857" s="117"/>
      <c r="B1857" s="3"/>
      <c r="C1857" s="106" t="s">
        <v>10056</v>
      </c>
      <c r="D1857" s="96" t="s">
        <v>39</v>
      </c>
      <c r="E1857" s="4" t="s">
        <v>10324</v>
      </c>
      <c r="F1857" s="97" t="str">
        <f>IFERROR(VLOOKUP(C1857,Sheet9!$A$1:$C$457,2,FALSE),"")</f>
        <v>TIANJIN</v>
      </c>
      <c r="G1857" s="98"/>
      <c r="H1857" s="5"/>
      <c r="I1857" s="99"/>
      <c r="J1857" s="100">
        <v>45176</v>
      </c>
      <c r="K1857" s="1">
        <f t="shared" si="78"/>
        <v>45235</v>
      </c>
      <c r="L1857" s="101"/>
      <c r="M1857" s="99">
        <f>IFERROR(VLOOKUP(C1857,Sheet9!$A$1:$C$457,3,FALSE),"")</f>
        <v>45210</v>
      </c>
      <c r="N1857" s="101">
        <v>0</v>
      </c>
      <c r="O1857" s="102"/>
      <c r="P1857" s="101"/>
      <c r="Q1857" s="103" t="s">
        <v>62</v>
      </c>
      <c r="R1857" s="104">
        <f t="shared" si="77"/>
        <v>0</v>
      </c>
    </row>
    <row r="1858" spans="1:18" s="6" customFormat="1" ht="12.75">
      <c r="A1858" s="117"/>
      <c r="B1858" s="3"/>
      <c r="C1858" s="106" t="s">
        <v>10057</v>
      </c>
      <c r="D1858" s="96" t="s">
        <v>39</v>
      </c>
      <c r="E1858" s="4" t="s">
        <v>10324</v>
      </c>
      <c r="F1858" s="97" t="str">
        <f>IFERROR(VLOOKUP(C1858,Sheet9!$A$1:$C$457,2,FALSE),"")</f>
        <v>TIANJIN</v>
      </c>
      <c r="G1858" s="98"/>
      <c r="H1858" s="5"/>
      <c r="I1858" s="99"/>
      <c r="J1858" s="100">
        <v>45176</v>
      </c>
      <c r="K1858" s="1">
        <f t="shared" si="78"/>
        <v>45235</v>
      </c>
      <c r="L1858" s="101"/>
      <c r="M1858" s="99">
        <f>IFERROR(VLOOKUP(C1858,Sheet9!$A$1:$C$457,3,FALSE),"")</f>
        <v>45210</v>
      </c>
      <c r="N1858" s="101">
        <v>0</v>
      </c>
      <c r="O1858" s="102"/>
      <c r="P1858" s="101"/>
      <c r="Q1858" s="103" t="s">
        <v>62</v>
      </c>
      <c r="R1858" s="104">
        <f t="shared" si="77"/>
        <v>0</v>
      </c>
    </row>
    <row r="1859" spans="1:18" s="6" customFormat="1" ht="12.75">
      <c r="A1859" s="117"/>
      <c r="B1859" s="3"/>
      <c r="C1859" s="106" t="s">
        <v>3084</v>
      </c>
      <c r="D1859" s="96" t="s">
        <v>39</v>
      </c>
      <c r="E1859" s="4" t="s">
        <v>10324</v>
      </c>
      <c r="F1859" s="97" t="str">
        <f>IFERROR(VLOOKUP(C1859,Sheet9!$A$1:$C$457,2,FALSE),"")</f>
        <v>TIANJIN</v>
      </c>
      <c r="G1859" s="98"/>
      <c r="H1859" s="5"/>
      <c r="I1859" s="99"/>
      <c r="J1859" s="100">
        <v>45176</v>
      </c>
      <c r="K1859" s="1">
        <f t="shared" si="78"/>
        <v>45235</v>
      </c>
      <c r="L1859" s="101"/>
      <c r="M1859" s="99">
        <f>IFERROR(VLOOKUP(C1859,Sheet9!$A$1:$C$457,3,FALSE),"")</f>
        <v>45215</v>
      </c>
      <c r="N1859" s="101">
        <v>0</v>
      </c>
      <c r="O1859" s="102"/>
      <c r="P1859" s="101"/>
      <c r="Q1859" s="103" t="s">
        <v>62</v>
      </c>
      <c r="R1859" s="104">
        <f t="shared" si="77"/>
        <v>0</v>
      </c>
    </row>
    <row r="1860" spans="1:18" s="6" customFormat="1" ht="12.75">
      <c r="A1860" s="117"/>
      <c r="B1860" s="3"/>
      <c r="C1860" s="106" t="s">
        <v>10058</v>
      </c>
      <c r="D1860" s="96" t="s">
        <v>39</v>
      </c>
      <c r="E1860" s="4" t="s">
        <v>10324</v>
      </c>
      <c r="F1860" s="97" t="str">
        <f>IFERROR(VLOOKUP(C1860,Sheet9!$A$1:$C$457,2,FALSE),"")</f>
        <v>TIANJIN</v>
      </c>
      <c r="G1860" s="98"/>
      <c r="H1860" s="5"/>
      <c r="I1860" s="99"/>
      <c r="J1860" s="100">
        <v>45176</v>
      </c>
      <c r="K1860" s="1">
        <f t="shared" si="78"/>
        <v>45235</v>
      </c>
      <c r="L1860" s="101"/>
      <c r="M1860" s="99">
        <f>IFERROR(VLOOKUP(C1860,Sheet9!$A$1:$C$457,3,FALSE),"")</f>
        <v>45209</v>
      </c>
      <c r="N1860" s="101">
        <v>0</v>
      </c>
      <c r="O1860" s="102"/>
      <c r="P1860" s="101"/>
      <c r="Q1860" s="103" t="s">
        <v>62</v>
      </c>
      <c r="R1860" s="104">
        <f t="shared" si="77"/>
        <v>0</v>
      </c>
    </row>
    <row r="1861" spans="1:18" s="6" customFormat="1" ht="12.75">
      <c r="A1861" s="117"/>
      <c r="B1861" s="3"/>
      <c r="C1861" s="106" t="s">
        <v>10059</v>
      </c>
      <c r="D1861" s="96" t="s">
        <v>39</v>
      </c>
      <c r="E1861" s="4" t="s">
        <v>10324</v>
      </c>
      <c r="F1861" s="97" t="str">
        <f>IFERROR(VLOOKUP(C1861,Sheet9!$A$1:$C$457,2,FALSE),"")</f>
        <v>TIANJIN</v>
      </c>
      <c r="G1861" s="98"/>
      <c r="H1861" s="5"/>
      <c r="I1861" s="99"/>
      <c r="J1861" s="100">
        <v>45176</v>
      </c>
      <c r="K1861" s="1">
        <f t="shared" si="78"/>
        <v>45235</v>
      </c>
      <c r="L1861" s="101"/>
      <c r="M1861" s="99">
        <f>IFERROR(VLOOKUP(C1861,Sheet9!$A$1:$C$457,3,FALSE),"")</f>
        <v>45210</v>
      </c>
      <c r="N1861" s="101">
        <v>0</v>
      </c>
      <c r="O1861" s="102"/>
      <c r="P1861" s="101"/>
      <c r="Q1861" s="103" t="s">
        <v>62</v>
      </c>
      <c r="R1861" s="104">
        <f t="shared" si="77"/>
        <v>0</v>
      </c>
    </row>
    <row r="1862" spans="1:18" s="6" customFormat="1" ht="12.75">
      <c r="A1862" s="117"/>
      <c r="B1862" s="3"/>
      <c r="C1862" s="106" t="s">
        <v>10060</v>
      </c>
      <c r="D1862" s="96" t="s">
        <v>39</v>
      </c>
      <c r="E1862" s="4" t="s">
        <v>10324</v>
      </c>
      <c r="F1862" s="97" t="str">
        <f>IFERROR(VLOOKUP(C1862,Sheet9!$A$1:$C$457,2,FALSE),"")</f>
        <v>TIANJIN</v>
      </c>
      <c r="G1862" s="98"/>
      <c r="H1862" s="5"/>
      <c r="I1862" s="99"/>
      <c r="J1862" s="100">
        <v>45176</v>
      </c>
      <c r="K1862" s="1">
        <f t="shared" si="78"/>
        <v>45235</v>
      </c>
      <c r="L1862" s="101"/>
      <c r="M1862" s="99">
        <f>IFERROR(VLOOKUP(C1862,Sheet9!$A$1:$C$457,3,FALSE),"")</f>
        <v>45212</v>
      </c>
      <c r="N1862" s="101">
        <v>0</v>
      </c>
      <c r="O1862" s="102"/>
      <c r="P1862" s="101"/>
      <c r="Q1862" s="103" t="s">
        <v>62</v>
      </c>
      <c r="R1862" s="104">
        <f t="shared" si="77"/>
        <v>0</v>
      </c>
    </row>
    <row r="1863" spans="1:18" s="6" customFormat="1" ht="12.75">
      <c r="A1863" s="117"/>
      <c r="B1863" s="3"/>
      <c r="C1863" s="106" t="s">
        <v>10061</v>
      </c>
      <c r="D1863" s="96" t="s">
        <v>39</v>
      </c>
      <c r="E1863" s="4" t="s">
        <v>10324</v>
      </c>
      <c r="F1863" s="97" t="str">
        <f>IFERROR(VLOOKUP(C1863,Sheet9!$A$1:$C$457,2,FALSE),"")</f>
        <v>TIANJIN</v>
      </c>
      <c r="G1863" s="98"/>
      <c r="H1863" s="5"/>
      <c r="I1863" s="99"/>
      <c r="J1863" s="100">
        <v>45176</v>
      </c>
      <c r="K1863" s="1">
        <f t="shared" si="78"/>
        <v>45235</v>
      </c>
      <c r="L1863" s="101"/>
      <c r="M1863" s="99">
        <f>IFERROR(VLOOKUP(C1863,Sheet9!$A$1:$C$457,3,FALSE),"")</f>
        <v>45210</v>
      </c>
      <c r="N1863" s="101">
        <v>0</v>
      </c>
      <c r="O1863" s="102"/>
      <c r="P1863" s="101"/>
      <c r="Q1863" s="103" t="s">
        <v>62</v>
      </c>
      <c r="R1863" s="104">
        <f t="shared" si="77"/>
        <v>0</v>
      </c>
    </row>
    <row r="1864" spans="1:18" s="6" customFormat="1" ht="12.75">
      <c r="A1864" s="117"/>
      <c r="B1864" s="3"/>
      <c r="C1864" s="107" t="s">
        <v>9826</v>
      </c>
      <c r="D1864" s="96" t="s">
        <v>39</v>
      </c>
      <c r="E1864" s="4" t="s">
        <v>10320</v>
      </c>
      <c r="F1864" s="97" t="str">
        <f>IFERROR(VLOOKUP(C1864,Sheet9!$A$1:$C$457,2,FALSE),"")</f>
        <v>TIANJIN</v>
      </c>
      <c r="G1864" s="98"/>
      <c r="H1864" s="5"/>
      <c r="I1864" s="99"/>
      <c r="J1864" s="100">
        <v>45142</v>
      </c>
      <c r="K1864" s="1">
        <f t="shared" si="78"/>
        <v>45201</v>
      </c>
      <c r="L1864" s="101"/>
      <c r="M1864" s="99">
        <f>IFERROR(VLOOKUP(C1864,Sheet9!$A$1:$C$457,3,FALSE),"")</f>
        <v>45198</v>
      </c>
      <c r="N1864" s="101">
        <v>0</v>
      </c>
      <c r="O1864" s="102"/>
      <c r="P1864" s="101"/>
      <c r="Q1864" s="103" t="s">
        <v>62</v>
      </c>
      <c r="R1864" s="104">
        <f t="shared" si="77"/>
        <v>0</v>
      </c>
    </row>
    <row r="1865" spans="1:18" s="6" customFormat="1" ht="12.75">
      <c r="A1865" s="117"/>
      <c r="B1865" s="3"/>
      <c r="C1865" s="107" t="s">
        <v>9827</v>
      </c>
      <c r="D1865" s="96" t="s">
        <v>39</v>
      </c>
      <c r="E1865" s="4" t="s">
        <v>10320</v>
      </c>
      <c r="F1865" s="97" t="str">
        <f>IFERROR(VLOOKUP(C1865,Sheet9!$A$1:$C$457,2,FALSE),"")</f>
        <v>TIANJIN</v>
      </c>
      <c r="G1865" s="98"/>
      <c r="H1865" s="5"/>
      <c r="I1865" s="99"/>
      <c r="J1865" s="100">
        <v>45142</v>
      </c>
      <c r="K1865" s="1">
        <f t="shared" si="78"/>
        <v>45201</v>
      </c>
      <c r="L1865" s="101"/>
      <c r="M1865" s="99">
        <f>IFERROR(VLOOKUP(C1865,Sheet9!$A$1:$C$457,3,FALSE),"")</f>
        <v>45198</v>
      </c>
      <c r="N1865" s="101">
        <v>0</v>
      </c>
      <c r="O1865" s="102"/>
      <c r="P1865" s="101"/>
      <c r="Q1865" s="103" t="s">
        <v>62</v>
      </c>
      <c r="R1865" s="104">
        <f t="shared" ref="R1865:R1928" si="79">P1865+N1865+L1865+I1865</f>
        <v>0</v>
      </c>
    </row>
    <row r="1866" spans="1:18" s="6" customFormat="1" ht="12.75">
      <c r="A1866" s="117"/>
      <c r="B1866" s="3"/>
      <c r="C1866" s="107" t="s">
        <v>9848</v>
      </c>
      <c r="D1866" s="96" t="s">
        <v>39</v>
      </c>
      <c r="E1866" s="4" t="s">
        <v>10320</v>
      </c>
      <c r="F1866" s="97" t="str">
        <f>IFERROR(VLOOKUP(C1866,Sheet9!$A$1:$C$457,2,FALSE),"")</f>
        <v>TIANJIN</v>
      </c>
      <c r="G1866" s="98"/>
      <c r="H1866" s="5"/>
      <c r="I1866" s="99"/>
      <c r="J1866" s="100">
        <v>45142</v>
      </c>
      <c r="K1866" s="1">
        <f t="shared" si="78"/>
        <v>45201</v>
      </c>
      <c r="L1866" s="101"/>
      <c r="M1866" s="99">
        <f>IFERROR(VLOOKUP(C1866,Sheet9!$A$1:$C$457,3,FALSE),"")</f>
        <v>45198</v>
      </c>
      <c r="N1866" s="101">
        <v>0</v>
      </c>
      <c r="O1866" s="102"/>
      <c r="P1866" s="101"/>
      <c r="Q1866" s="103" t="s">
        <v>62</v>
      </c>
      <c r="R1866" s="104">
        <f t="shared" si="79"/>
        <v>0</v>
      </c>
    </row>
    <row r="1867" spans="1:18" s="6" customFormat="1" ht="12.75">
      <c r="A1867" s="117"/>
      <c r="B1867" s="3"/>
      <c r="C1867" s="107" t="s">
        <v>9849</v>
      </c>
      <c r="D1867" s="96" t="s">
        <v>39</v>
      </c>
      <c r="E1867" s="4" t="s">
        <v>10320</v>
      </c>
      <c r="F1867" s="97" t="str">
        <f>IFERROR(VLOOKUP(C1867,Sheet9!$A$1:$C$457,2,FALSE),"")</f>
        <v>TIANJIN</v>
      </c>
      <c r="G1867" s="98"/>
      <c r="H1867" s="5"/>
      <c r="I1867" s="99"/>
      <c r="J1867" s="100">
        <v>45142</v>
      </c>
      <c r="K1867" s="1">
        <f t="shared" si="78"/>
        <v>45201</v>
      </c>
      <c r="L1867" s="101"/>
      <c r="M1867" s="99">
        <f>IFERROR(VLOOKUP(C1867,Sheet9!$A$1:$C$457,3,FALSE),"")</f>
        <v>45198</v>
      </c>
      <c r="N1867" s="101">
        <v>0</v>
      </c>
      <c r="O1867" s="102"/>
      <c r="P1867" s="101"/>
      <c r="Q1867" s="103" t="s">
        <v>62</v>
      </c>
      <c r="R1867" s="104">
        <f t="shared" si="79"/>
        <v>0</v>
      </c>
    </row>
    <row r="1868" spans="1:18" s="6" customFormat="1" ht="12.75">
      <c r="A1868" s="117"/>
      <c r="B1868" s="3"/>
      <c r="C1868" s="107" t="s">
        <v>9856</v>
      </c>
      <c r="D1868" s="96" t="s">
        <v>39</v>
      </c>
      <c r="E1868" s="4" t="s">
        <v>10320</v>
      </c>
      <c r="F1868" s="97" t="str">
        <f>IFERROR(VLOOKUP(C1868,Sheet9!$A$1:$C$457,2,FALSE),"")</f>
        <v>TIANJIN</v>
      </c>
      <c r="G1868" s="98"/>
      <c r="H1868" s="5"/>
      <c r="I1868" s="99"/>
      <c r="J1868" s="100">
        <v>45142</v>
      </c>
      <c r="K1868" s="1">
        <f t="shared" si="78"/>
        <v>45201</v>
      </c>
      <c r="L1868" s="101"/>
      <c r="M1868" s="99">
        <f>IFERROR(VLOOKUP(C1868,Sheet9!$A$1:$C$457,3,FALSE),"")</f>
        <v>45198</v>
      </c>
      <c r="N1868" s="101">
        <v>0</v>
      </c>
      <c r="O1868" s="102"/>
      <c r="P1868" s="101"/>
      <c r="Q1868" s="103" t="s">
        <v>62</v>
      </c>
      <c r="R1868" s="104">
        <f t="shared" si="79"/>
        <v>0</v>
      </c>
    </row>
    <row r="1869" spans="1:18" s="6" customFormat="1" ht="12.75">
      <c r="A1869" s="117"/>
      <c r="B1869" s="3"/>
      <c r="C1869" s="107" t="s">
        <v>9858</v>
      </c>
      <c r="D1869" s="96" t="s">
        <v>39</v>
      </c>
      <c r="E1869" s="4" t="s">
        <v>10320</v>
      </c>
      <c r="F1869" s="97" t="str">
        <f>IFERROR(VLOOKUP(C1869,Sheet9!$A$1:$C$457,2,FALSE),"")</f>
        <v>TIANJIN</v>
      </c>
      <c r="G1869" s="98"/>
      <c r="H1869" s="5"/>
      <c r="I1869" s="99"/>
      <c r="J1869" s="100">
        <v>45142</v>
      </c>
      <c r="K1869" s="1">
        <f t="shared" si="78"/>
        <v>45201</v>
      </c>
      <c r="L1869" s="101"/>
      <c r="M1869" s="99">
        <f>IFERROR(VLOOKUP(C1869,Sheet9!$A$1:$C$457,3,FALSE),"")</f>
        <v>45198</v>
      </c>
      <c r="N1869" s="101">
        <v>0</v>
      </c>
      <c r="O1869" s="102"/>
      <c r="P1869" s="101"/>
      <c r="Q1869" s="103" t="s">
        <v>62</v>
      </c>
      <c r="R1869" s="104">
        <f t="shared" si="79"/>
        <v>0</v>
      </c>
    </row>
    <row r="1870" spans="1:18" s="6" customFormat="1" ht="12.75">
      <c r="A1870" s="117"/>
      <c r="B1870" s="3"/>
      <c r="C1870" s="107" t="s">
        <v>9859</v>
      </c>
      <c r="D1870" s="96" t="s">
        <v>39</v>
      </c>
      <c r="E1870" s="4" t="s">
        <v>10320</v>
      </c>
      <c r="F1870" s="97" t="str">
        <f>IFERROR(VLOOKUP(C1870,Sheet9!$A$1:$C$457,2,FALSE),"")</f>
        <v>TIANJIN</v>
      </c>
      <c r="G1870" s="98"/>
      <c r="H1870" s="5"/>
      <c r="I1870" s="99"/>
      <c r="J1870" s="100">
        <v>45142</v>
      </c>
      <c r="K1870" s="1">
        <f t="shared" si="78"/>
        <v>45201</v>
      </c>
      <c r="L1870" s="101"/>
      <c r="M1870" s="99">
        <f>IFERROR(VLOOKUP(C1870,Sheet9!$A$1:$C$457,3,FALSE),"")</f>
        <v>45198</v>
      </c>
      <c r="N1870" s="101">
        <v>0</v>
      </c>
      <c r="O1870" s="102"/>
      <c r="P1870" s="101"/>
      <c r="Q1870" s="103" t="s">
        <v>62</v>
      </c>
      <c r="R1870" s="104">
        <f t="shared" si="79"/>
        <v>0</v>
      </c>
    </row>
    <row r="1871" spans="1:18" s="6" customFormat="1" ht="12.75">
      <c r="A1871" s="117"/>
      <c r="B1871" s="3"/>
      <c r="C1871" s="107" t="s">
        <v>9863</v>
      </c>
      <c r="D1871" s="96" t="s">
        <v>39</v>
      </c>
      <c r="E1871" s="4" t="s">
        <v>10320</v>
      </c>
      <c r="F1871" s="97" t="str">
        <f>IFERROR(VLOOKUP(C1871,Sheet9!$A$1:$C$457,2,FALSE),"")</f>
        <v>TIANJIN</v>
      </c>
      <c r="G1871" s="98"/>
      <c r="H1871" s="5"/>
      <c r="I1871" s="99"/>
      <c r="J1871" s="100">
        <v>45142</v>
      </c>
      <c r="K1871" s="1">
        <f t="shared" si="78"/>
        <v>45201</v>
      </c>
      <c r="L1871" s="101"/>
      <c r="M1871" s="99">
        <f>IFERROR(VLOOKUP(C1871,Sheet9!$A$1:$C$457,3,FALSE),"")</f>
        <v>45198</v>
      </c>
      <c r="N1871" s="101">
        <v>0</v>
      </c>
      <c r="O1871" s="102"/>
      <c r="P1871" s="101"/>
      <c r="Q1871" s="103" t="s">
        <v>62</v>
      </c>
      <c r="R1871" s="104">
        <f t="shared" si="79"/>
        <v>0</v>
      </c>
    </row>
    <row r="1872" spans="1:18" s="6" customFormat="1" ht="12.75">
      <c r="A1872" s="117"/>
      <c r="B1872" s="3"/>
      <c r="C1872" s="106" t="s">
        <v>5792</v>
      </c>
      <c r="D1872" s="96" t="s">
        <v>39</v>
      </c>
      <c r="E1872" s="4" t="s">
        <v>10320</v>
      </c>
      <c r="F1872" s="97" t="str">
        <f>IFERROR(VLOOKUP(C1872,Sheet9!$A$1:$C$457,2,FALSE),"")</f>
        <v>TIANJIN</v>
      </c>
      <c r="G1872" s="98"/>
      <c r="H1872" s="5"/>
      <c r="I1872" s="99"/>
      <c r="J1872" s="100">
        <v>45142</v>
      </c>
      <c r="K1872" s="1">
        <f t="shared" si="78"/>
        <v>45201</v>
      </c>
      <c r="L1872" s="101"/>
      <c r="M1872" s="99">
        <f>IFERROR(VLOOKUP(C1872,Sheet9!$A$1:$C$457,3,FALSE),"")</f>
        <v>45198</v>
      </c>
      <c r="N1872" s="101">
        <v>0</v>
      </c>
      <c r="O1872" s="102"/>
      <c r="P1872" s="101"/>
      <c r="Q1872" s="103" t="s">
        <v>62</v>
      </c>
      <c r="R1872" s="104">
        <f t="shared" si="79"/>
        <v>0</v>
      </c>
    </row>
    <row r="1873" spans="1:18" s="6" customFormat="1" ht="12.75">
      <c r="A1873" s="117"/>
      <c r="B1873" s="3"/>
      <c r="C1873" s="107" t="s">
        <v>9857</v>
      </c>
      <c r="D1873" s="96" t="s">
        <v>39</v>
      </c>
      <c r="E1873" s="4" t="s">
        <v>10320</v>
      </c>
      <c r="F1873" s="97" t="str">
        <f>IFERROR(VLOOKUP(C1873,Sheet9!$A$1:$C$457,2,FALSE),"")</f>
        <v>TIANJIN</v>
      </c>
      <c r="G1873" s="98"/>
      <c r="H1873" s="5"/>
      <c r="I1873" s="99"/>
      <c r="J1873" s="100">
        <v>45142</v>
      </c>
      <c r="K1873" s="1">
        <f t="shared" si="78"/>
        <v>45201</v>
      </c>
      <c r="L1873" s="101"/>
      <c r="M1873" s="99">
        <f>IFERROR(VLOOKUP(C1873,Sheet9!$A$1:$C$457,3,FALSE),"")</f>
        <v>45199</v>
      </c>
      <c r="N1873" s="101">
        <v>0</v>
      </c>
      <c r="O1873" s="102"/>
      <c r="P1873" s="101"/>
      <c r="Q1873" s="103" t="s">
        <v>62</v>
      </c>
      <c r="R1873" s="104">
        <f t="shared" si="79"/>
        <v>0</v>
      </c>
    </row>
    <row r="1874" spans="1:18" s="6" customFormat="1" ht="12.75">
      <c r="A1874" s="117"/>
      <c r="B1874" s="3"/>
      <c r="C1874" s="107" t="s">
        <v>9860</v>
      </c>
      <c r="D1874" s="96" t="s">
        <v>39</v>
      </c>
      <c r="E1874" s="4" t="s">
        <v>10320</v>
      </c>
      <c r="F1874" s="97" t="str">
        <f>IFERROR(VLOOKUP(C1874,Sheet9!$A$1:$C$457,2,FALSE),"")</f>
        <v>TIANJIN</v>
      </c>
      <c r="G1874" s="98"/>
      <c r="H1874" s="5"/>
      <c r="I1874" s="99"/>
      <c r="J1874" s="100">
        <v>45142</v>
      </c>
      <c r="K1874" s="1">
        <f t="shared" si="78"/>
        <v>45201</v>
      </c>
      <c r="L1874" s="101"/>
      <c r="M1874" s="99">
        <f>IFERROR(VLOOKUP(C1874,Sheet9!$A$1:$C$457,3,FALSE),"")</f>
        <v>45199</v>
      </c>
      <c r="N1874" s="101">
        <v>0</v>
      </c>
      <c r="O1874" s="102"/>
      <c r="P1874" s="101"/>
      <c r="Q1874" s="103" t="s">
        <v>62</v>
      </c>
      <c r="R1874" s="104">
        <f t="shared" si="79"/>
        <v>0</v>
      </c>
    </row>
    <row r="1875" spans="1:18" s="6" customFormat="1" ht="12.75">
      <c r="A1875" s="117"/>
      <c r="B1875" s="3"/>
      <c r="C1875" s="106" t="s">
        <v>9890</v>
      </c>
      <c r="D1875" s="96" t="s">
        <v>39</v>
      </c>
      <c r="E1875" s="4" t="s">
        <v>10321</v>
      </c>
      <c r="F1875" s="97" t="str">
        <f>IFERROR(VLOOKUP(C1875,Sheet9!$A$1:$C$457,2,FALSE),"")</f>
        <v>TIANJIN</v>
      </c>
      <c r="G1875" s="98"/>
      <c r="H1875" s="5"/>
      <c r="I1875" s="99"/>
      <c r="J1875" s="100">
        <v>45147</v>
      </c>
      <c r="K1875" s="1">
        <f t="shared" si="78"/>
        <v>45206</v>
      </c>
      <c r="L1875" s="101"/>
      <c r="M1875" s="99">
        <f>IFERROR(VLOOKUP(C1875,Sheet9!$A$1:$C$457,3,FALSE),"")</f>
        <v>45204</v>
      </c>
      <c r="N1875" s="101">
        <v>0</v>
      </c>
      <c r="O1875" s="102"/>
      <c r="P1875" s="101"/>
      <c r="Q1875" s="103" t="s">
        <v>62</v>
      </c>
      <c r="R1875" s="104">
        <f t="shared" si="79"/>
        <v>0</v>
      </c>
    </row>
    <row r="1876" spans="1:18" s="6" customFormat="1" ht="12.75">
      <c r="A1876" s="117"/>
      <c r="B1876" s="3"/>
      <c r="C1876" s="106" t="s">
        <v>9892</v>
      </c>
      <c r="D1876" s="96" t="s">
        <v>39</v>
      </c>
      <c r="E1876" s="4" t="s">
        <v>10321</v>
      </c>
      <c r="F1876" s="97" t="str">
        <f>IFERROR(VLOOKUP(C1876,Sheet9!$A$1:$C$457,2,FALSE),"")</f>
        <v>TIANJIN</v>
      </c>
      <c r="G1876" s="98"/>
      <c r="H1876" s="5"/>
      <c r="I1876" s="99"/>
      <c r="J1876" s="100">
        <v>45147</v>
      </c>
      <c r="K1876" s="1">
        <f t="shared" si="78"/>
        <v>45206</v>
      </c>
      <c r="L1876" s="101"/>
      <c r="M1876" s="99">
        <f>IFERROR(VLOOKUP(C1876,Sheet9!$A$1:$C$457,3,FALSE),"")</f>
        <v>45204</v>
      </c>
      <c r="N1876" s="101">
        <v>0</v>
      </c>
      <c r="O1876" s="102"/>
      <c r="P1876" s="101"/>
      <c r="Q1876" s="103" t="s">
        <v>62</v>
      </c>
      <c r="R1876" s="104">
        <f t="shared" si="79"/>
        <v>0</v>
      </c>
    </row>
    <row r="1877" spans="1:18" s="6" customFormat="1" ht="12.75">
      <c r="A1877" s="117"/>
      <c r="B1877" s="3"/>
      <c r="C1877" s="106" t="s">
        <v>9893</v>
      </c>
      <c r="D1877" s="96" t="s">
        <v>39</v>
      </c>
      <c r="E1877" s="4" t="s">
        <v>10321</v>
      </c>
      <c r="F1877" s="97" t="str">
        <f>IFERROR(VLOOKUP(C1877,Sheet9!$A$1:$C$457,2,FALSE),"")</f>
        <v>TIANJIN</v>
      </c>
      <c r="G1877" s="98"/>
      <c r="H1877" s="5"/>
      <c r="I1877" s="99"/>
      <c r="J1877" s="100">
        <v>45147</v>
      </c>
      <c r="K1877" s="1">
        <f t="shared" si="78"/>
        <v>45206</v>
      </c>
      <c r="L1877" s="101"/>
      <c r="M1877" s="99">
        <f>IFERROR(VLOOKUP(C1877,Sheet9!$A$1:$C$457,3,FALSE),"")</f>
        <v>45204</v>
      </c>
      <c r="N1877" s="101">
        <v>0</v>
      </c>
      <c r="O1877" s="102"/>
      <c r="P1877" s="101"/>
      <c r="Q1877" s="103" t="s">
        <v>62</v>
      </c>
      <c r="R1877" s="104">
        <f t="shared" si="79"/>
        <v>0</v>
      </c>
    </row>
    <row r="1878" spans="1:18" s="6" customFormat="1" ht="12.75">
      <c r="A1878" s="117"/>
      <c r="B1878" s="3"/>
      <c r="C1878" s="106" t="s">
        <v>9911</v>
      </c>
      <c r="D1878" s="96" t="s">
        <v>39</v>
      </c>
      <c r="E1878" s="4" t="s">
        <v>10321</v>
      </c>
      <c r="F1878" s="97" t="str">
        <f>IFERROR(VLOOKUP(C1878,Sheet9!$A$1:$C$457,2,FALSE),"")</f>
        <v>TIANJIN</v>
      </c>
      <c r="G1878" s="98"/>
      <c r="H1878" s="5"/>
      <c r="I1878" s="99"/>
      <c r="J1878" s="100">
        <v>45147</v>
      </c>
      <c r="K1878" s="1">
        <f t="shared" si="78"/>
        <v>45206</v>
      </c>
      <c r="L1878" s="101"/>
      <c r="M1878" s="99">
        <f>IFERROR(VLOOKUP(C1878,Sheet9!$A$1:$C$457,3,FALSE),"")</f>
        <v>45204</v>
      </c>
      <c r="N1878" s="101">
        <v>0</v>
      </c>
      <c r="O1878" s="102"/>
      <c r="P1878" s="101"/>
      <c r="Q1878" s="103" t="s">
        <v>62</v>
      </c>
      <c r="R1878" s="104">
        <f t="shared" si="79"/>
        <v>0</v>
      </c>
    </row>
    <row r="1879" spans="1:18" s="6" customFormat="1" ht="12.75">
      <c r="A1879" s="117"/>
      <c r="B1879" s="3"/>
      <c r="C1879" s="106" t="s">
        <v>9912</v>
      </c>
      <c r="D1879" s="96" t="s">
        <v>39</v>
      </c>
      <c r="E1879" s="4" t="s">
        <v>10321</v>
      </c>
      <c r="F1879" s="97" t="str">
        <f>IFERROR(VLOOKUP(C1879,Sheet9!$A$1:$C$457,2,FALSE),"")</f>
        <v>TIANJIN</v>
      </c>
      <c r="G1879" s="98"/>
      <c r="H1879" s="5"/>
      <c r="I1879" s="99"/>
      <c r="J1879" s="100">
        <v>45147</v>
      </c>
      <c r="K1879" s="1">
        <f t="shared" si="78"/>
        <v>45206</v>
      </c>
      <c r="L1879" s="101"/>
      <c r="M1879" s="99">
        <f>IFERROR(VLOOKUP(C1879,Sheet9!$A$1:$C$457,3,FALSE),"")</f>
        <v>45204</v>
      </c>
      <c r="N1879" s="101">
        <v>0</v>
      </c>
      <c r="O1879" s="102"/>
      <c r="P1879" s="101"/>
      <c r="Q1879" s="103" t="s">
        <v>62</v>
      </c>
      <c r="R1879" s="104">
        <f t="shared" si="79"/>
        <v>0</v>
      </c>
    </row>
    <row r="1880" spans="1:18" s="6" customFormat="1" ht="12.75">
      <c r="A1880" s="117"/>
      <c r="B1880" s="3"/>
      <c r="C1880" s="106" t="s">
        <v>9913</v>
      </c>
      <c r="D1880" s="96" t="s">
        <v>39</v>
      </c>
      <c r="E1880" s="4" t="s">
        <v>10321</v>
      </c>
      <c r="F1880" s="97" t="str">
        <f>IFERROR(VLOOKUP(C1880,Sheet9!$A$1:$C$457,2,FALSE),"")</f>
        <v>TIANJIN</v>
      </c>
      <c r="G1880" s="98"/>
      <c r="H1880" s="5"/>
      <c r="I1880" s="99"/>
      <c r="J1880" s="100">
        <v>45147</v>
      </c>
      <c r="K1880" s="1">
        <f t="shared" si="78"/>
        <v>45206</v>
      </c>
      <c r="L1880" s="101"/>
      <c r="M1880" s="99">
        <f>IFERROR(VLOOKUP(C1880,Sheet9!$A$1:$C$457,3,FALSE),"")</f>
        <v>45204</v>
      </c>
      <c r="N1880" s="101">
        <v>0</v>
      </c>
      <c r="O1880" s="102"/>
      <c r="P1880" s="101"/>
      <c r="Q1880" s="103" t="s">
        <v>62</v>
      </c>
      <c r="R1880" s="104">
        <f t="shared" si="79"/>
        <v>0</v>
      </c>
    </row>
    <row r="1881" spans="1:18" s="6" customFormat="1" ht="12.75">
      <c r="A1881" s="117"/>
      <c r="B1881" s="3"/>
      <c r="C1881" s="106" t="s">
        <v>9891</v>
      </c>
      <c r="D1881" s="96" t="s">
        <v>39</v>
      </c>
      <c r="E1881" s="4" t="s">
        <v>10321</v>
      </c>
      <c r="F1881" s="97" t="str">
        <f>IFERROR(VLOOKUP(C1881,Sheet9!$A$1:$C$457,2,FALSE),"")</f>
        <v>TIANJIN</v>
      </c>
      <c r="G1881" s="98"/>
      <c r="H1881" s="5"/>
      <c r="I1881" s="99"/>
      <c r="J1881" s="100">
        <v>45147</v>
      </c>
      <c r="K1881" s="1">
        <f t="shared" si="78"/>
        <v>45206</v>
      </c>
      <c r="L1881" s="101"/>
      <c r="M1881" s="99">
        <f>IFERROR(VLOOKUP(C1881,Sheet9!$A$1:$C$457,3,FALSE),"")</f>
        <v>45205</v>
      </c>
      <c r="N1881" s="101">
        <v>0</v>
      </c>
      <c r="O1881" s="102"/>
      <c r="P1881" s="101"/>
      <c r="Q1881" s="103" t="s">
        <v>62</v>
      </c>
      <c r="R1881" s="104">
        <f t="shared" si="79"/>
        <v>0</v>
      </c>
    </row>
    <row r="1882" spans="1:18" s="6" customFormat="1" ht="12.75">
      <c r="A1882" s="117"/>
      <c r="B1882" s="3"/>
      <c r="C1882" s="106" t="s">
        <v>9894</v>
      </c>
      <c r="D1882" s="96" t="s">
        <v>39</v>
      </c>
      <c r="E1882" s="4" t="s">
        <v>10321</v>
      </c>
      <c r="F1882" s="97" t="str">
        <f>IFERROR(VLOOKUP(C1882,Sheet9!$A$1:$C$457,2,FALSE),"")</f>
        <v>TIANJIN</v>
      </c>
      <c r="G1882" s="98"/>
      <c r="H1882" s="5"/>
      <c r="I1882" s="99"/>
      <c r="J1882" s="100">
        <v>45147</v>
      </c>
      <c r="K1882" s="1">
        <f t="shared" si="78"/>
        <v>45206</v>
      </c>
      <c r="L1882" s="101"/>
      <c r="M1882" s="99">
        <f>IFERROR(VLOOKUP(C1882,Sheet9!$A$1:$C$457,3,FALSE),"")</f>
        <v>45205</v>
      </c>
      <c r="N1882" s="101">
        <v>0</v>
      </c>
      <c r="O1882" s="102"/>
      <c r="P1882" s="101"/>
      <c r="Q1882" s="103" t="s">
        <v>62</v>
      </c>
      <c r="R1882" s="104">
        <f t="shared" si="79"/>
        <v>0</v>
      </c>
    </row>
    <row r="1883" spans="1:18" s="6" customFormat="1" ht="12.75">
      <c r="A1883" s="117"/>
      <c r="B1883" s="3"/>
      <c r="C1883" s="106" t="s">
        <v>158</v>
      </c>
      <c r="D1883" s="96" t="s">
        <v>39</v>
      </c>
      <c r="E1883" s="4" t="s">
        <v>10321</v>
      </c>
      <c r="F1883" s="97" t="str">
        <f>IFERROR(VLOOKUP(C1883,Sheet9!$A$1:$C$457,2,FALSE),"")</f>
        <v>TIANJIN</v>
      </c>
      <c r="G1883" s="98"/>
      <c r="H1883" s="5"/>
      <c r="I1883" s="99"/>
      <c r="J1883" s="100">
        <v>45147</v>
      </c>
      <c r="K1883" s="1">
        <f t="shared" si="78"/>
        <v>45206</v>
      </c>
      <c r="L1883" s="101"/>
      <c r="M1883" s="99">
        <f>IFERROR(VLOOKUP(C1883,Sheet9!$A$1:$C$457,3,FALSE),"")</f>
        <v>45205</v>
      </c>
      <c r="N1883" s="101">
        <v>0</v>
      </c>
      <c r="O1883" s="102"/>
      <c r="P1883" s="101"/>
      <c r="Q1883" s="103" t="s">
        <v>62</v>
      </c>
      <c r="R1883" s="104">
        <f t="shared" si="79"/>
        <v>0</v>
      </c>
    </row>
    <row r="1884" spans="1:18" s="6" customFormat="1" ht="12.75">
      <c r="A1884" s="117"/>
      <c r="B1884" s="3"/>
      <c r="C1884" s="106" t="s">
        <v>1664</v>
      </c>
      <c r="D1884" s="96" t="s">
        <v>39</v>
      </c>
      <c r="E1884" s="4" t="s">
        <v>10321</v>
      </c>
      <c r="F1884" s="97" t="str">
        <f>IFERROR(VLOOKUP(C1884,Sheet9!$A$1:$C$457,2,FALSE),"")</f>
        <v>TIANJIN</v>
      </c>
      <c r="G1884" s="98"/>
      <c r="H1884" s="5"/>
      <c r="I1884" s="99"/>
      <c r="J1884" s="100">
        <v>45147</v>
      </c>
      <c r="K1884" s="1">
        <f t="shared" si="78"/>
        <v>45206</v>
      </c>
      <c r="L1884" s="101"/>
      <c r="M1884" s="99">
        <f>IFERROR(VLOOKUP(C1884,Sheet9!$A$1:$C$457,3,FALSE),"")</f>
        <v>45205</v>
      </c>
      <c r="N1884" s="101">
        <v>0</v>
      </c>
      <c r="O1884" s="102"/>
      <c r="P1884" s="101"/>
      <c r="Q1884" s="103" t="s">
        <v>62</v>
      </c>
      <c r="R1884" s="104">
        <f t="shared" si="79"/>
        <v>0</v>
      </c>
    </row>
    <row r="1885" spans="1:18" s="6" customFormat="1" ht="12.75">
      <c r="A1885" s="117"/>
      <c r="B1885" s="3"/>
      <c r="C1885" s="107" t="s">
        <v>563</v>
      </c>
      <c r="D1885" s="96" t="s">
        <v>39</v>
      </c>
      <c r="E1885" s="4" t="s">
        <v>10320</v>
      </c>
      <c r="F1885" s="97" t="str">
        <f>IFERROR(VLOOKUP(C1885,Sheet9!$A$1:$C$457,2,FALSE),"")</f>
        <v>TIANJIN</v>
      </c>
      <c r="G1885" s="98"/>
      <c r="H1885" s="5"/>
      <c r="I1885" s="99"/>
      <c r="J1885" s="100">
        <v>45142</v>
      </c>
      <c r="K1885" s="1">
        <f t="shared" ref="K1885:K1948" si="80">59+J1885</f>
        <v>45201</v>
      </c>
      <c r="L1885" s="101"/>
      <c r="M1885" s="99">
        <f>IFERROR(VLOOKUP(C1885,Sheet9!$A$1:$C$457,3,FALSE),"")</f>
        <v>45207</v>
      </c>
      <c r="N1885" s="101">
        <f>4*(M1885-K1885)</f>
        <v>24</v>
      </c>
      <c r="O1885" s="102"/>
      <c r="P1885" s="101"/>
      <c r="Q1885" s="103" t="s">
        <v>62</v>
      </c>
      <c r="R1885" s="104">
        <f t="shared" si="79"/>
        <v>24</v>
      </c>
    </row>
    <row r="1886" spans="1:18" s="6" customFormat="1" ht="12.75">
      <c r="A1886" s="117"/>
      <c r="B1886" s="3"/>
      <c r="C1886" s="107" t="s">
        <v>9842</v>
      </c>
      <c r="D1886" s="96" t="s">
        <v>39</v>
      </c>
      <c r="E1886" s="4" t="s">
        <v>10320</v>
      </c>
      <c r="F1886" s="97" t="str">
        <f>IFERROR(VLOOKUP(C1886,Sheet9!$A$1:$C$457,2,FALSE),"")</f>
        <v>TIANJIN</v>
      </c>
      <c r="G1886" s="98"/>
      <c r="H1886" s="5"/>
      <c r="I1886" s="99"/>
      <c r="J1886" s="100">
        <v>45142</v>
      </c>
      <c r="K1886" s="1">
        <f t="shared" si="80"/>
        <v>45201</v>
      </c>
      <c r="L1886" s="101"/>
      <c r="M1886" s="99">
        <f>IFERROR(VLOOKUP(C1886,Sheet9!$A$1:$C$457,3,FALSE),"")</f>
        <v>45207</v>
      </c>
      <c r="N1886" s="101">
        <f t="shared" ref="N1886:N1890" si="81">4*(M1886-K1886)</f>
        <v>24</v>
      </c>
      <c r="O1886" s="102"/>
      <c r="P1886" s="101"/>
      <c r="Q1886" s="103" t="s">
        <v>62</v>
      </c>
      <c r="R1886" s="104">
        <f t="shared" si="79"/>
        <v>24</v>
      </c>
    </row>
    <row r="1887" spans="1:18" s="6" customFormat="1" ht="12.75">
      <c r="A1887" s="117"/>
      <c r="B1887" s="3"/>
      <c r="C1887" s="107" t="s">
        <v>9843</v>
      </c>
      <c r="D1887" s="96" t="s">
        <v>39</v>
      </c>
      <c r="E1887" s="4" t="s">
        <v>10320</v>
      </c>
      <c r="F1887" s="97" t="str">
        <f>IFERROR(VLOOKUP(C1887,Sheet9!$A$1:$C$457,2,FALSE),"")</f>
        <v>TIANJIN</v>
      </c>
      <c r="G1887" s="98"/>
      <c r="H1887" s="5"/>
      <c r="I1887" s="99"/>
      <c r="J1887" s="100">
        <v>45142</v>
      </c>
      <c r="K1887" s="1">
        <f t="shared" si="80"/>
        <v>45201</v>
      </c>
      <c r="L1887" s="101"/>
      <c r="M1887" s="99">
        <f>IFERROR(VLOOKUP(C1887,Sheet9!$A$1:$C$457,3,FALSE),"")</f>
        <v>45207</v>
      </c>
      <c r="N1887" s="101">
        <f t="shared" si="81"/>
        <v>24</v>
      </c>
      <c r="O1887" s="102"/>
      <c r="P1887" s="101"/>
      <c r="Q1887" s="103" t="s">
        <v>62</v>
      </c>
      <c r="R1887" s="104">
        <f t="shared" si="79"/>
        <v>24</v>
      </c>
    </row>
    <row r="1888" spans="1:18" s="6" customFormat="1" ht="12.75">
      <c r="A1888" s="117"/>
      <c r="B1888" s="3"/>
      <c r="C1888" s="107" t="s">
        <v>9845</v>
      </c>
      <c r="D1888" s="96" t="s">
        <v>39</v>
      </c>
      <c r="E1888" s="4" t="s">
        <v>10320</v>
      </c>
      <c r="F1888" s="97" t="str">
        <f>IFERROR(VLOOKUP(C1888,Sheet9!$A$1:$C$457,2,FALSE),"")</f>
        <v>TIANJIN</v>
      </c>
      <c r="G1888" s="98"/>
      <c r="H1888" s="5"/>
      <c r="I1888" s="99"/>
      <c r="J1888" s="100">
        <v>45142</v>
      </c>
      <c r="K1888" s="1">
        <f t="shared" si="80"/>
        <v>45201</v>
      </c>
      <c r="L1888" s="101"/>
      <c r="M1888" s="99">
        <f>IFERROR(VLOOKUP(C1888,Sheet9!$A$1:$C$457,3,FALSE),"")</f>
        <v>45207</v>
      </c>
      <c r="N1888" s="101">
        <f t="shared" si="81"/>
        <v>24</v>
      </c>
      <c r="O1888" s="102"/>
      <c r="P1888" s="101"/>
      <c r="Q1888" s="103" t="s">
        <v>62</v>
      </c>
      <c r="R1888" s="104">
        <f t="shared" si="79"/>
        <v>24</v>
      </c>
    </row>
    <row r="1889" spans="1:18" s="6" customFormat="1" ht="12.75">
      <c r="A1889" s="117"/>
      <c r="B1889" s="3"/>
      <c r="C1889" s="107" t="s">
        <v>9865</v>
      </c>
      <c r="D1889" s="96" t="s">
        <v>39</v>
      </c>
      <c r="E1889" s="4" t="s">
        <v>10320</v>
      </c>
      <c r="F1889" s="97" t="str">
        <f>IFERROR(VLOOKUP(C1889,Sheet9!$A$1:$C$457,2,FALSE),"")</f>
        <v>TIANJIN</v>
      </c>
      <c r="G1889" s="98"/>
      <c r="H1889" s="5"/>
      <c r="I1889" s="99"/>
      <c r="J1889" s="100">
        <v>45142</v>
      </c>
      <c r="K1889" s="1">
        <f t="shared" si="80"/>
        <v>45201</v>
      </c>
      <c r="L1889" s="101"/>
      <c r="M1889" s="99">
        <f>IFERROR(VLOOKUP(C1889,Sheet9!$A$1:$C$457,3,FALSE),"")</f>
        <v>45207</v>
      </c>
      <c r="N1889" s="101">
        <f t="shared" si="81"/>
        <v>24</v>
      </c>
      <c r="O1889" s="102"/>
      <c r="P1889" s="101"/>
      <c r="Q1889" s="103" t="s">
        <v>62</v>
      </c>
      <c r="R1889" s="104">
        <f t="shared" si="79"/>
        <v>24</v>
      </c>
    </row>
    <row r="1890" spans="1:18" s="6" customFormat="1" ht="12.75">
      <c r="A1890" s="117"/>
      <c r="B1890" s="3"/>
      <c r="C1890" s="106" t="s">
        <v>9874</v>
      </c>
      <c r="D1890" s="96" t="s">
        <v>39</v>
      </c>
      <c r="E1890" s="4" t="s">
        <v>10320</v>
      </c>
      <c r="F1890" s="97" t="str">
        <f>IFERROR(VLOOKUP(C1890,Sheet9!$A$1:$C$457,2,FALSE),"")</f>
        <v>TIANJIN</v>
      </c>
      <c r="G1890" s="98"/>
      <c r="H1890" s="5"/>
      <c r="I1890" s="99"/>
      <c r="J1890" s="100">
        <v>45142</v>
      </c>
      <c r="K1890" s="1">
        <f t="shared" si="80"/>
        <v>45201</v>
      </c>
      <c r="L1890" s="101"/>
      <c r="M1890" s="99">
        <f>IFERROR(VLOOKUP(C1890,Sheet9!$A$1:$C$457,3,FALSE),"")</f>
        <v>45207</v>
      </c>
      <c r="N1890" s="101">
        <f t="shared" si="81"/>
        <v>24</v>
      </c>
      <c r="O1890" s="102"/>
      <c r="P1890" s="101"/>
      <c r="Q1890" s="103" t="s">
        <v>62</v>
      </c>
      <c r="R1890" s="104">
        <f t="shared" si="79"/>
        <v>24</v>
      </c>
    </row>
    <row r="1891" spans="1:18" s="6" customFormat="1" ht="12.75">
      <c r="A1891" s="117"/>
      <c r="B1891" s="3"/>
      <c r="C1891" s="106" t="s">
        <v>10346</v>
      </c>
      <c r="D1891" s="96"/>
      <c r="E1891" s="4" t="s">
        <v>10758</v>
      </c>
      <c r="F1891" s="97" t="str">
        <f>IFERROR(VLOOKUP(C1891,Sheet9!$A$1:$C$457,2,FALSE),"")</f>
        <v>QINGDAO</v>
      </c>
      <c r="G1891" s="98"/>
      <c r="H1891" s="5"/>
      <c r="I1891" s="99"/>
      <c r="J1891" s="100">
        <v>45160</v>
      </c>
      <c r="K1891" s="1">
        <f t="shared" si="80"/>
        <v>45219</v>
      </c>
      <c r="L1891" s="101"/>
      <c r="M1891" s="99">
        <f>IFERROR(VLOOKUP(C1891,Sheet9!$A$1:$C$457,3,FALSE),"")</f>
        <v>45210</v>
      </c>
      <c r="N1891" s="101">
        <v>0</v>
      </c>
      <c r="O1891" s="102"/>
      <c r="P1891" s="101"/>
      <c r="Q1891" s="103" t="s">
        <v>62</v>
      </c>
      <c r="R1891" s="104">
        <f t="shared" si="79"/>
        <v>0</v>
      </c>
    </row>
    <row r="1892" spans="1:18" s="6" customFormat="1" ht="12.75">
      <c r="A1892" s="117"/>
      <c r="B1892" s="3"/>
      <c r="C1892" s="106" t="s">
        <v>10348</v>
      </c>
      <c r="D1892" s="96"/>
      <c r="E1892" s="4" t="s">
        <v>10758</v>
      </c>
      <c r="F1892" s="97" t="str">
        <f>IFERROR(VLOOKUP(C1892,Sheet9!$A$1:$C$457,2,FALSE),"")</f>
        <v>QINGDAO</v>
      </c>
      <c r="G1892" s="98"/>
      <c r="H1892" s="5"/>
      <c r="I1892" s="99"/>
      <c r="J1892" s="100">
        <v>45160</v>
      </c>
      <c r="K1892" s="1">
        <f t="shared" si="80"/>
        <v>45219</v>
      </c>
      <c r="L1892" s="101"/>
      <c r="M1892" s="99">
        <f>IFERROR(VLOOKUP(C1892,Sheet9!$A$1:$C$457,3,FALSE),"")</f>
        <v>45210</v>
      </c>
      <c r="N1892" s="101">
        <v>0</v>
      </c>
      <c r="O1892" s="102"/>
      <c r="P1892" s="101"/>
      <c r="Q1892" s="103" t="s">
        <v>62</v>
      </c>
      <c r="R1892" s="104">
        <f t="shared" si="79"/>
        <v>0</v>
      </c>
    </row>
    <row r="1893" spans="1:18" s="6" customFormat="1" ht="12.75">
      <c r="A1893" s="117"/>
      <c r="B1893" s="3"/>
      <c r="C1893" s="106" t="s">
        <v>10350</v>
      </c>
      <c r="D1893" s="96"/>
      <c r="E1893" s="4" t="s">
        <v>10758</v>
      </c>
      <c r="F1893" s="97" t="str">
        <f>IFERROR(VLOOKUP(C1893,Sheet9!$A$1:$C$457,2,FALSE),"")</f>
        <v>QINGDAO</v>
      </c>
      <c r="G1893" s="98"/>
      <c r="H1893" s="5"/>
      <c r="I1893" s="99"/>
      <c r="J1893" s="100">
        <v>45160</v>
      </c>
      <c r="K1893" s="1">
        <f t="shared" si="80"/>
        <v>45219</v>
      </c>
      <c r="L1893" s="101"/>
      <c r="M1893" s="99">
        <f>IFERROR(VLOOKUP(C1893,Sheet9!$A$1:$C$457,3,FALSE),"")</f>
        <v>45210</v>
      </c>
      <c r="N1893" s="101">
        <v>0</v>
      </c>
      <c r="O1893" s="102"/>
      <c r="P1893" s="101"/>
      <c r="Q1893" s="103" t="s">
        <v>62</v>
      </c>
      <c r="R1893" s="104">
        <f t="shared" si="79"/>
        <v>0</v>
      </c>
    </row>
    <row r="1894" spans="1:18" s="6" customFormat="1" ht="12.75">
      <c r="A1894" s="117"/>
      <c r="B1894" s="3"/>
      <c r="C1894" s="107" t="s">
        <v>9850</v>
      </c>
      <c r="D1894" s="96" t="s">
        <v>39</v>
      </c>
      <c r="E1894" s="4" t="s">
        <v>10320</v>
      </c>
      <c r="F1894" s="97" t="str">
        <f>IFERROR(VLOOKUP(C1894,Sheet9!$A$1:$C$457,2,FALSE),"")</f>
        <v>TIANJIN</v>
      </c>
      <c r="G1894" s="98"/>
      <c r="H1894" s="5"/>
      <c r="I1894" s="99"/>
      <c r="J1894" s="100">
        <v>45142</v>
      </c>
      <c r="K1894" s="1">
        <f t="shared" si="80"/>
        <v>45201</v>
      </c>
      <c r="L1894" s="101"/>
      <c r="M1894" s="99">
        <f>IFERROR(VLOOKUP(C1894,Sheet9!$A$1:$C$457,3,FALSE),"")</f>
        <v>45211</v>
      </c>
      <c r="N1894" s="101">
        <f t="shared" ref="N1894:N1898" si="82">4*(M1894-K1894)</f>
        <v>40</v>
      </c>
      <c r="O1894" s="102"/>
      <c r="P1894" s="101"/>
      <c r="Q1894" s="103" t="s">
        <v>62</v>
      </c>
      <c r="R1894" s="104">
        <f t="shared" si="79"/>
        <v>40</v>
      </c>
    </row>
    <row r="1895" spans="1:18" s="6" customFormat="1" ht="12.75">
      <c r="A1895" s="117"/>
      <c r="B1895" s="3"/>
      <c r="C1895" s="107" t="s">
        <v>2568</v>
      </c>
      <c r="D1895" s="96" t="s">
        <v>39</v>
      </c>
      <c r="E1895" s="4" t="s">
        <v>10320</v>
      </c>
      <c r="F1895" s="97" t="str">
        <f>IFERROR(VLOOKUP(C1895,Sheet9!$A$1:$C$457,2,FALSE),"")</f>
        <v>TIANJIN</v>
      </c>
      <c r="G1895" s="98"/>
      <c r="H1895" s="5"/>
      <c r="I1895" s="99"/>
      <c r="J1895" s="100">
        <v>45142</v>
      </c>
      <c r="K1895" s="1">
        <f t="shared" si="80"/>
        <v>45201</v>
      </c>
      <c r="L1895" s="101"/>
      <c r="M1895" s="99">
        <f>IFERROR(VLOOKUP(C1895,Sheet9!$A$1:$C$457,3,FALSE),"")</f>
        <v>45211</v>
      </c>
      <c r="N1895" s="101">
        <f t="shared" si="82"/>
        <v>40</v>
      </c>
      <c r="O1895" s="102"/>
      <c r="P1895" s="101"/>
      <c r="Q1895" s="103" t="s">
        <v>62</v>
      </c>
      <c r="R1895" s="104">
        <f t="shared" si="79"/>
        <v>40</v>
      </c>
    </row>
    <row r="1896" spans="1:18" s="6" customFormat="1" ht="12.75">
      <c r="A1896" s="117"/>
      <c r="B1896" s="3"/>
      <c r="C1896" s="106" t="s">
        <v>9869</v>
      </c>
      <c r="D1896" s="96" t="s">
        <v>39</v>
      </c>
      <c r="E1896" s="4" t="s">
        <v>10320</v>
      </c>
      <c r="F1896" s="97" t="str">
        <f>IFERROR(VLOOKUP(C1896,Sheet9!$A$1:$C$457,2,FALSE),"")</f>
        <v>TIANJIN</v>
      </c>
      <c r="G1896" s="98"/>
      <c r="H1896" s="5"/>
      <c r="I1896" s="99"/>
      <c r="J1896" s="100">
        <v>45142</v>
      </c>
      <c r="K1896" s="1">
        <f t="shared" si="80"/>
        <v>45201</v>
      </c>
      <c r="L1896" s="101"/>
      <c r="M1896" s="99">
        <f>IFERROR(VLOOKUP(C1896,Sheet9!$A$1:$C$457,3,FALSE),"")</f>
        <v>45211</v>
      </c>
      <c r="N1896" s="101">
        <f t="shared" si="82"/>
        <v>40</v>
      </c>
      <c r="O1896" s="102"/>
      <c r="P1896" s="101"/>
      <c r="Q1896" s="103" t="s">
        <v>62</v>
      </c>
      <c r="R1896" s="104">
        <f t="shared" si="79"/>
        <v>40</v>
      </c>
    </row>
    <row r="1897" spans="1:18" s="6" customFormat="1" ht="12.75">
      <c r="A1897" s="117"/>
      <c r="B1897" s="3"/>
      <c r="C1897" s="106" t="s">
        <v>9871</v>
      </c>
      <c r="D1897" s="96" t="s">
        <v>39</v>
      </c>
      <c r="E1897" s="4" t="s">
        <v>10320</v>
      </c>
      <c r="F1897" s="97" t="str">
        <f>IFERROR(VLOOKUP(C1897,Sheet9!$A$1:$C$457,2,FALSE),"")</f>
        <v>TIANJIN</v>
      </c>
      <c r="G1897" s="98"/>
      <c r="H1897" s="5"/>
      <c r="I1897" s="99"/>
      <c r="J1897" s="100">
        <v>45142</v>
      </c>
      <c r="K1897" s="1">
        <f t="shared" si="80"/>
        <v>45201</v>
      </c>
      <c r="L1897" s="101"/>
      <c r="M1897" s="99">
        <f>IFERROR(VLOOKUP(C1897,Sheet9!$A$1:$C$457,3,FALSE),"")</f>
        <v>45211</v>
      </c>
      <c r="N1897" s="101">
        <f t="shared" si="82"/>
        <v>40</v>
      </c>
      <c r="O1897" s="102"/>
      <c r="P1897" s="101"/>
      <c r="Q1897" s="103" t="s">
        <v>62</v>
      </c>
      <c r="R1897" s="104">
        <f t="shared" si="79"/>
        <v>40</v>
      </c>
    </row>
    <row r="1898" spans="1:18" s="6" customFormat="1" ht="12.75">
      <c r="A1898" s="117"/>
      <c r="B1898" s="3"/>
      <c r="C1898" s="106" t="s">
        <v>5375</v>
      </c>
      <c r="D1898" s="96" t="s">
        <v>39</v>
      </c>
      <c r="E1898" s="4" t="s">
        <v>10320</v>
      </c>
      <c r="F1898" s="97" t="str">
        <f>IFERROR(VLOOKUP(C1898,Sheet9!$A$1:$C$457,2,FALSE),"")</f>
        <v>TIANJIN</v>
      </c>
      <c r="G1898" s="98"/>
      <c r="H1898" s="5"/>
      <c r="I1898" s="99"/>
      <c r="J1898" s="100">
        <v>45142</v>
      </c>
      <c r="K1898" s="1">
        <f t="shared" si="80"/>
        <v>45201</v>
      </c>
      <c r="L1898" s="101"/>
      <c r="M1898" s="99">
        <f>IFERROR(VLOOKUP(C1898,Sheet9!$A$1:$C$457,3,FALSE),"")</f>
        <v>45211</v>
      </c>
      <c r="N1898" s="101">
        <f t="shared" si="82"/>
        <v>40</v>
      </c>
      <c r="O1898" s="102"/>
      <c r="P1898" s="101"/>
      <c r="Q1898" s="103" t="s">
        <v>62</v>
      </c>
      <c r="R1898" s="104">
        <f t="shared" si="79"/>
        <v>40</v>
      </c>
    </row>
    <row r="1899" spans="1:18" s="6" customFormat="1" ht="12.75">
      <c r="A1899" s="117"/>
      <c r="B1899" s="3"/>
      <c r="C1899" s="106" t="s">
        <v>10352</v>
      </c>
      <c r="D1899" s="96"/>
      <c r="E1899" s="4" t="s">
        <v>10758</v>
      </c>
      <c r="F1899" s="97" t="str">
        <f>IFERROR(VLOOKUP(C1899,Sheet9!$A$1:$C$457,2,FALSE),"")</f>
        <v>QINGDAO</v>
      </c>
      <c r="G1899" s="98"/>
      <c r="H1899" s="5"/>
      <c r="I1899" s="99"/>
      <c r="J1899" s="100">
        <v>45160</v>
      </c>
      <c r="K1899" s="1">
        <f t="shared" si="80"/>
        <v>45219</v>
      </c>
      <c r="L1899" s="101"/>
      <c r="M1899" s="99">
        <f>IFERROR(VLOOKUP(C1899,Sheet9!$A$1:$C$457,3,FALSE),"")</f>
        <v>45212</v>
      </c>
      <c r="N1899" s="101">
        <v>0</v>
      </c>
      <c r="O1899" s="102"/>
      <c r="P1899" s="101"/>
      <c r="Q1899" s="103" t="s">
        <v>62</v>
      </c>
      <c r="R1899" s="104">
        <f t="shared" si="79"/>
        <v>0</v>
      </c>
    </row>
    <row r="1900" spans="1:18" s="6" customFormat="1" ht="12.75">
      <c r="A1900" s="117"/>
      <c r="B1900" s="3"/>
      <c r="C1900" s="106" t="s">
        <v>10347</v>
      </c>
      <c r="D1900" s="96"/>
      <c r="E1900" s="4" t="s">
        <v>10758</v>
      </c>
      <c r="F1900" s="97" t="str">
        <f>IFERROR(VLOOKUP(C1900,Sheet9!$A$1:$C$457,2,FALSE),"")</f>
        <v>QINGDAO</v>
      </c>
      <c r="G1900" s="98"/>
      <c r="H1900" s="5"/>
      <c r="I1900" s="99"/>
      <c r="J1900" s="100">
        <v>45160</v>
      </c>
      <c r="K1900" s="1">
        <f t="shared" si="80"/>
        <v>45219</v>
      </c>
      <c r="L1900" s="101"/>
      <c r="M1900" s="99">
        <f>IFERROR(VLOOKUP(C1900,Sheet9!$A$1:$C$457,3,FALSE),"")</f>
        <v>45213</v>
      </c>
      <c r="N1900" s="101">
        <v>0</v>
      </c>
      <c r="O1900" s="102"/>
      <c r="P1900" s="101"/>
      <c r="Q1900" s="103" t="s">
        <v>62</v>
      </c>
      <c r="R1900" s="104">
        <f t="shared" si="79"/>
        <v>0</v>
      </c>
    </row>
    <row r="1901" spans="1:18" s="6" customFormat="1" ht="12.75">
      <c r="A1901" s="117"/>
      <c r="B1901" s="3"/>
      <c r="C1901" s="106" t="s">
        <v>3126</v>
      </c>
      <c r="D1901" s="96"/>
      <c r="E1901" s="4" t="s">
        <v>10758</v>
      </c>
      <c r="F1901" s="97" t="str">
        <f>IFERROR(VLOOKUP(C1901,Sheet9!$A$1:$C$457,2,FALSE),"")</f>
        <v>QINGDAO</v>
      </c>
      <c r="G1901" s="98"/>
      <c r="H1901" s="5"/>
      <c r="I1901" s="99"/>
      <c r="J1901" s="100">
        <v>45160</v>
      </c>
      <c r="K1901" s="1">
        <f t="shared" si="80"/>
        <v>45219</v>
      </c>
      <c r="L1901" s="101"/>
      <c r="M1901" s="99">
        <f>IFERROR(VLOOKUP(C1901,Sheet9!$A$1:$C$457,3,FALSE),"")</f>
        <v>45213</v>
      </c>
      <c r="N1901" s="101">
        <v>0</v>
      </c>
      <c r="O1901" s="102"/>
      <c r="P1901" s="101"/>
      <c r="Q1901" s="103" t="s">
        <v>62</v>
      </c>
      <c r="R1901" s="104">
        <f t="shared" si="79"/>
        <v>0</v>
      </c>
    </row>
    <row r="1902" spans="1:18" s="6" customFormat="1" ht="12.75">
      <c r="A1902" s="117"/>
      <c r="B1902" s="3"/>
      <c r="C1902" s="106" t="s">
        <v>10344</v>
      </c>
      <c r="D1902" s="96"/>
      <c r="E1902" s="4" t="s">
        <v>10758</v>
      </c>
      <c r="F1902" s="97" t="str">
        <f>IFERROR(VLOOKUP(C1902,Sheet9!$A$1:$C$457,2,FALSE),"")</f>
        <v>QINGDAO</v>
      </c>
      <c r="G1902" s="98"/>
      <c r="H1902" s="5"/>
      <c r="I1902" s="99"/>
      <c r="J1902" s="100">
        <v>45160</v>
      </c>
      <c r="K1902" s="1">
        <f t="shared" si="80"/>
        <v>45219</v>
      </c>
      <c r="L1902" s="101"/>
      <c r="M1902" s="99">
        <f>IFERROR(VLOOKUP(C1902,Sheet9!$A$1:$C$457,3,FALSE),"")</f>
        <v>45214</v>
      </c>
      <c r="N1902" s="101">
        <v>0</v>
      </c>
      <c r="O1902" s="102"/>
      <c r="P1902" s="101"/>
      <c r="Q1902" s="103" t="s">
        <v>62</v>
      </c>
      <c r="R1902" s="104">
        <f t="shared" si="79"/>
        <v>0</v>
      </c>
    </row>
    <row r="1903" spans="1:18" s="6" customFormat="1" ht="12.75">
      <c r="A1903" s="117"/>
      <c r="B1903" s="3"/>
      <c r="C1903" s="106" t="s">
        <v>10345</v>
      </c>
      <c r="D1903" s="96"/>
      <c r="E1903" s="4" t="s">
        <v>10758</v>
      </c>
      <c r="F1903" s="97" t="str">
        <f>IFERROR(VLOOKUP(C1903,Sheet9!$A$1:$C$457,2,FALSE),"")</f>
        <v>QINGDAO</v>
      </c>
      <c r="G1903" s="98"/>
      <c r="H1903" s="5"/>
      <c r="I1903" s="99"/>
      <c r="J1903" s="100">
        <v>45160</v>
      </c>
      <c r="K1903" s="1">
        <f t="shared" si="80"/>
        <v>45219</v>
      </c>
      <c r="L1903" s="101"/>
      <c r="M1903" s="99">
        <f>IFERROR(VLOOKUP(C1903,Sheet9!$A$1:$C$457,3,FALSE),"")</f>
        <v>45214</v>
      </c>
      <c r="N1903" s="101">
        <v>0</v>
      </c>
      <c r="O1903" s="102"/>
      <c r="P1903" s="101"/>
      <c r="Q1903" s="103" t="s">
        <v>62</v>
      </c>
      <c r="R1903" s="104">
        <f t="shared" si="79"/>
        <v>0</v>
      </c>
    </row>
    <row r="1904" spans="1:18" s="6" customFormat="1" ht="12.75">
      <c r="A1904" s="117"/>
      <c r="B1904" s="3"/>
      <c r="C1904" s="106" t="s">
        <v>9870</v>
      </c>
      <c r="D1904" s="96" t="s">
        <v>39</v>
      </c>
      <c r="E1904" s="4" t="s">
        <v>10320</v>
      </c>
      <c r="F1904" s="97" t="str">
        <f>IFERROR(VLOOKUP(C1904,Sheet9!$A$1:$C$457,2,FALSE),"")</f>
        <v>TIANJIN</v>
      </c>
      <c r="G1904" s="98"/>
      <c r="H1904" s="5"/>
      <c r="I1904" s="99"/>
      <c r="J1904" s="100">
        <v>45142</v>
      </c>
      <c r="K1904" s="1">
        <f t="shared" si="80"/>
        <v>45201</v>
      </c>
      <c r="L1904" s="101"/>
      <c r="M1904" s="99">
        <f>IFERROR(VLOOKUP(C1904,Sheet9!$A$1:$C$457,3,FALSE),"")</f>
        <v>45215</v>
      </c>
      <c r="N1904" s="101">
        <f t="shared" ref="N1904:N1966" si="83">4*(M1904-K1904)</f>
        <v>56</v>
      </c>
      <c r="O1904" s="102"/>
      <c r="P1904" s="101"/>
      <c r="Q1904" s="103" t="s">
        <v>62</v>
      </c>
      <c r="R1904" s="104">
        <f t="shared" si="79"/>
        <v>56</v>
      </c>
    </row>
    <row r="1905" spans="1:18" s="6" customFormat="1" ht="12.75">
      <c r="A1905" s="117"/>
      <c r="B1905" s="3"/>
      <c r="C1905" s="106" t="s">
        <v>9920</v>
      </c>
      <c r="D1905" s="96" t="s">
        <v>39</v>
      </c>
      <c r="E1905" s="4" t="s">
        <v>10322</v>
      </c>
      <c r="F1905" s="97" t="str">
        <f>IFERROR(VLOOKUP(C1905,Sheet9!$A$1:$C$457,2,FALSE),"")</f>
        <v>TIANJIN</v>
      </c>
      <c r="G1905" s="98"/>
      <c r="H1905" s="5"/>
      <c r="I1905" s="99"/>
      <c r="J1905" s="100">
        <v>45155</v>
      </c>
      <c r="K1905" s="1">
        <f t="shared" si="80"/>
        <v>45214</v>
      </c>
      <c r="L1905" s="101"/>
      <c r="M1905" s="99">
        <f>IFERROR(VLOOKUP(C1905,Sheet9!$A$1:$C$457,3,FALSE),"")</f>
        <v>45216</v>
      </c>
      <c r="N1905" s="101">
        <f t="shared" si="83"/>
        <v>8</v>
      </c>
      <c r="O1905" s="102"/>
      <c r="P1905" s="101"/>
      <c r="Q1905" s="103" t="s">
        <v>62</v>
      </c>
      <c r="R1905" s="104">
        <f t="shared" si="79"/>
        <v>8</v>
      </c>
    </row>
    <row r="1906" spans="1:18" s="6" customFormat="1" ht="12.75">
      <c r="A1906" s="117"/>
      <c r="B1906" s="3"/>
      <c r="C1906" s="106" t="s">
        <v>9921</v>
      </c>
      <c r="D1906" s="96" t="s">
        <v>39</v>
      </c>
      <c r="E1906" s="4" t="s">
        <v>10322</v>
      </c>
      <c r="F1906" s="97" t="str">
        <f>IFERROR(VLOOKUP(C1906,Sheet9!$A$1:$C$457,2,FALSE),"")</f>
        <v>TIANJIN</v>
      </c>
      <c r="G1906" s="98"/>
      <c r="H1906" s="5"/>
      <c r="I1906" s="99"/>
      <c r="J1906" s="100">
        <v>45155</v>
      </c>
      <c r="K1906" s="1">
        <f t="shared" si="80"/>
        <v>45214</v>
      </c>
      <c r="L1906" s="101"/>
      <c r="M1906" s="99">
        <f>IFERROR(VLOOKUP(C1906,Sheet9!$A$1:$C$457,3,FALSE),"")</f>
        <v>45216</v>
      </c>
      <c r="N1906" s="101">
        <f t="shared" si="83"/>
        <v>8</v>
      </c>
      <c r="O1906" s="102"/>
      <c r="P1906" s="101"/>
      <c r="Q1906" s="103" t="s">
        <v>62</v>
      </c>
      <c r="R1906" s="104">
        <f t="shared" si="79"/>
        <v>8</v>
      </c>
    </row>
    <row r="1907" spans="1:18" s="6" customFormat="1" ht="12.75">
      <c r="A1907" s="117"/>
      <c r="B1907" s="3"/>
      <c r="C1907" s="106" t="s">
        <v>9922</v>
      </c>
      <c r="D1907" s="96" t="s">
        <v>39</v>
      </c>
      <c r="E1907" s="4" t="s">
        <v>10322</v>
      </c>
      <c r="F1907" s="97" t="str">
        <f>IFERROR(VLOOKUP(C1907,Sheet9!$A$1:$C$457,2,FALSE),"")</f>
        <v>TIANJIN</v>
      </c>
      <c r="G1907" s="98"/>
      <c r="H1907" s="5"/>
      <c r="I1907" s="99"/>
      <c r="J1907" s="100">
        <v>45155</v>
      </c>
      <c r="K1907" s="1">
        <f t="shared" si="80"/>
        <v>45214</v>
      </c>
      <c r="L1907" s="101"/>
      <c r="M1907" s="99">
        <f>IFERROR(VLOOKUP(C1907,Sheet9!$A$1:$C$457,3,FALSE),"")</f>
        <v>45216</v>
      </c>
      <c r="N1907" s="101">
        <f t="shared" si="83"/>
        <v>8</v>
      </c>
      <c r="O1907" s="102"/>
      <c r="P1907" s="101"/>
      <c r="Q1907" s="103" t="s">
        <v>62</v>
      </c>
      <c r="R1907" s="104">
        <f t="shared" si="79"/>
        <v>8</v>
      </c>
    </row>
    <row r="1908" spans="1:18" s="6" customFormat="1" ht="12.75">
      <c r="A1908" s="117"/>
      <c r="B1908" s="3"/>
      <c r="C1908" s="106" t="s">
        <v>9940</v>
      </c>
      <c r="D1908" s="96" t="s">
        <v>39</v>
      </c>
      <c r="E1908" s="4" t="s">
        <v>10322</v>
      </c>
      <c r="F1908" s="97" t="str">
        <f>IFERROR(VLOOKUP(C1908,Sheet9!$A$1:$C$457,2,FALSE),"")</f>
        <v>TIANJIN</v>
      </c>
      <c r="G1908" s="98"/>
      <c r="H1908" s="5"/>
      <c r="I1908" s="99"/>
      <c r="J1908" s="100">
        <v>45155</v>
      </c>
      <c r="K1908" s="1">
        <f t="shared" si="80"/>
        <v>45214</v>
      </c>
      <c r="L1908" s="101"/>
      <c r="M1908" s="99">
        <f>IFERROR(VLOOKUP(C1908,Sheet9!$A$1:$C$457,3,FALSE),"")</f>
        <v>45216</v>
      </c>
      <c r="N1908" s="101">
        <f t="shared" si="83"/>
        <v>8</v>
      </c>
      <c r="O1908" s="102"/>
      <c r="P1908" s="101"/>
      <c r="Q1908" s="103" t="s">
        <v>62</v>
      </c>
      <c r="R1908" s="104">
        <f t="shared" si="79"/>
        <v>8</v>
      </c>
    </row>
    <row r="1909" spans="1:18" s="6" customFormat="1" ht="12.75">
      <c r="A1909" s="117"/>
      <c r="B1909" s="3"/>
      <c r="C1909" s="106" t="s">
        <v>9941</v>
      </c>
      <c r="D1909" s="96" t="s">
        <v>39</v>
      </c>
      <c r="E1909" s="4" t="s">
        <v>10322</v>
      </c>
      <c r="F1909" s="97" t="str">
        <f>IFERROR(VLOOKUP(C1909,Sheet9!$A$1:$C$457,2,FALSE),"")</f>
        <v>TIANJIN</v>
      </c>
      <c r="G1909" s="98"/>
      <c r="H1909" s="5"/>
      <c r="I1909" s="99"/>
      <c r="J1909" s="100">
        <v>45155</v>
      </c>
      <c r="K1909" s="1">
        <f t="shared" si="80"/>
        <v>45214</v>
      </c>
      <c r="L1909" s="101"/>
      <c r="M1909" s="99">
        <f>IFERROR(VLOOKUP(C1909,Sheet9!$A$1:$C$457,3,FALSE),"")</f>
        <v>45216</v>
      </c>
      <c r="N1909" s="101">
        <f t="shared" si="83"/>
        <v>8</v>
      </c>
      <c r="O1909" s="102"/>
      <c r="P1909" s="101"/>
      <c r="Q1909" s="103" t="s">
        <v>62</v>
      </c>
      <c r="R1909" s="104">
        <f t="shared" si="79"/>
        <v>8</v>
      </c>
    </row>
    <row r="1910" spans="1:18" s="6" customFormat="1" ht="12.75">
      <c r="A1910" s="117"/>
      <c r="B1910" s="3"/>
      <c r="C1910" s="106" t="s">
        <v>9942</v>
      </c>
      <c r="D1910" s="96" t="s">
        <v>39</v>
      </c>
      <c r="E1910" s="4" t="s">
        <v>10322</v>
      </c>
      <c r="F1910" s="97" t="str">
        <f>IFERROR(VLOOKUP(C1910,Sheet9!$A$1:$C$457,2,FALSE),"")</f>
        <v>TIANJIN</v>
      </c>
      <c r="G1910" s="98"/>
      <c r="H1910" s="5"/>
      <c r="I1910" s="99"/>
      <c r="J1910" s="100">
        <v>45155</v>
      </c>
      <c r="K1910" s="1">
        <f t="shared" si="80"/>
        <v>45214</v>
      </c>
      <c r="L1910" s="101"/>
      <c r="M1910" s="99">
        <f>IFERROR(VLOOKUP(C1910,Sheet9!$A$1:$C$457,3,FALSE),"")</f>
        <v>45216</v>
      </c>
      <c r="N1910" s="101">
        <f t="shared" si="83"/>
        <v>8</v>
      </c>
      <c r="O1910" s="102"/>
      <c r="P1910" s="101"/>
      <c r="Q1910" s="103" t="s">
        <v>62</v>
      </c>
      <c r="R1910" s="104">
        <f t="shared" si="79"/>
        <v>8</v>
      </c>
    </row>
    <row r="1911" spans="1:18" s="6" customFormat="1" ht="12.75">
      <c r="A1911" s="117"/>
      <c r="B1911" s="3"/>
      <c r="C1911" s="106" t="s">
        <v>9944</v>
      </c>
      <c r="D1911" s="96" t="s">
        <v>39</v>
      </c>
      <c r="E1911" s="4" t="s">
        <v>10322</v>
      </c>
      <c r="F1911" s="97" t="str">
        <f>IFERROR(VLOOKUP(C1911,Sheet9!$A$1:$C$457,2,FALSE),"")</f>
        <v>TIANJIN</v>
      </c>
      <c r="G1911" s="98"/>
      <c r="H1911" s="5"/>
      <c r="I1911" s="99"/>
      <c r="J1911" s="100">
        <v>45155</v>
      </c>
      <c r="K1911" s="1">
        <f t="shared" si="80"/>
        <v>45214</v>
      </c>
      <c r="L1911" s="101"/>
      <c r="M1911" s="99">
        <f>IFERROR(VLOOKUP(C1911,Sheet9!$A$1:$C$457,3,FALSE),"")</f>
        <v>45216</v>
      </c>
      <c r="N1911" s="101">
        <f t="shared" si="83"/>
        <v>8</v>
      </c>
      <c r="O1911" s="102"/>
      <c r="P1911" s="101"/>
      <c r="Q1911" s="103" t="s">
        <v>62</v>
      </c>
      <c r="R1911" s="104">
        <f t="shared" si="79"/>
        <v>8</v>
      </c>
    </row>
    <row r="1912" spans="1:18" s="6" customFormat="1" ht="12.75">
      <c r="A1912" s="117"/>
      <c r="B1912" s="3"/>
      <c r="C1912" s="106" t="s">
        <v>9945</v>
      </c>
      <c r="D1912" s="96" t="s">
        <v>39</v>
      </c>
      <c r="E1912" s="4" t="s">
        <v>10322</v>
      </c>
      <c r="F1912" s="97" t="str">
        <f>IFERROR(VLOOKUP(C1912,Sheet9!$A$1:$C$457,2,FALSE),"")</f>
        <v>TIANJIN</v>
      </c>
      <c r="G1912" s="98"/>
      <c r="H1912" s="5"/>
      <c r="I1912" s="99"/>
      <c r="J1912" s="100">
        <v>45155</v>
      </c>
      <c r="K1912" s="1">
        <f t="shared" si="80"/>
        <v>45214</v>
      </c>
      <c r="L1912" s="101"/>
      <c r="M1912" s="99">
        <f>IFERROR(VLOOKUP(C1912,Sheet9!$A$1:$C$457,3,FALSE),"")</f>
        <v>45216</v>
      </c>
      <c r="N1912" s="101">
        <f t="shared" si="83"/>
        <v>8</v>
      </c>
      <c r="O1912" s="102"/>
      <c r="P1912" s="101"/>
      <c r="Q1912" s="103" t="s">
        <v>62</v>
      </c>
      <c r="R1912" s="104">
        <f t="shared" si="79"/>
        <v>8</v>
      </c>
    </row>
    <row r="1913" spans="1:18" s="6" customFormat="1" ht="12.75">
      <c r="A1913" s="117"/>
      <c r="B1913" s="3"/>
      <c r="C1913" s="106" t="s">
        <v>9948</v>
      </c>
      <c r="D1913" s="96" t="s">
        <v>39</v>
      </c>
      <c r="E1913" s="4" t="s">
        <v>10322</v>
      </c>
      <c r="F1913" s="97" t="str">
        <f>IFERROR(VLOOKUP(C1913,Sheet9!$A$1:$C$457,2,FALSE),"")</f>
        <v>TIANJIN</v>
      </c>
      <c r="G1913" s="98"/>
      <c r="H1913" s="5"/>
      <c r="I1913" s="99"/>
      <c r="J1913" s="100">
        <v>45155</v>
      </c>
      <c r="K1913" s="1">
        <f t="shared" si="80"/>
        <v>45214</v>
      </c>
      <c r="L1913" s="101"/>
      <c r="M1913" s="99">
        <f>IFERROR(VLOOKUP(C1913,Sheet9!$A$1:$C$457,3,FALSE),"")</f>
        <v>45216</v>
      </c>
      <c r="N1913" s="101">
        <f t="shared" si="83"/>
        <v>8</v>
      </c>
      <c r="O1913" s="102"/>
      <c r="P1913" s="101"/>
      <c r="Q1913" s="103" t="s">
        <v>62</v>
      </c>
      <c r="R1913" s="104">
        <f t="shared" si="79"/>
        <v>8</v>
      </c>
    </row>
    <row r="1914" spans="1:18" s="6" customFormat="1" ht="12.75">
      <c r="A1914" s="117"/>
      <c r="B1914" s="3"/>
      <c r="C1914" s="106" t="s">
        <v>9949</v>
      </c>
      <c r="D1914" s="96" t="s">
        <v>39</v>
      </c>
      <c r="E1914" s="4" t="s">
        <v>10322</v>
      </c>
      <c r="F1914" s="97" t="str">
        <f>IFERROR(VLOOKUP(C1914,Sheet9!$A$1:$C$457,2,FALSE),"")</f>
        <v>TIANJIN</v>
      </c>
      <c r="G1914" s="98"/>
      <c r="H1914" s="5"/>
      <c r="I1914" s="99"/>
      <c r="J1914" s="100">
        <v>45155</v>
      </c>
      <c r="K1914" s="1">
        <f t="shared" si="80"/>
        <v>45214</v>
      </c>
      <c r="L1914" s="101"/>
      <c r="M1914" s="99">
        <f>IFERROR(VLOOKUP(C1914,Sheet9!$A$1:$C$457,3,FALSE),"")</f>
        <v>45216</v>
      </c>
      <c r="N1914" s="101">
        <f t="shared" si="83"/>
        <v>8</v>
      </c>
      <c r="O1914" s="102"/>
      <c r="P1914" s="101"/>
      <c r="Q1914" s="103" t="s">
        <v>62</v>
      </c>
      <c r="R1914" s="104">
        <f t="shared" si="79"/>
        <v>8</v>
      </c>
    </row>
    <row r="1915" spans="1:18" s="6" customFormat="1" ht="12.75">
      <c r="A1915" s="117"/>
      <c r="B1915" s="3"/>
      <c r="C1915" s="106" t="s">
        <v>9950</v>
      </c>
      <c r="D1915" s="96" t="s">
        <v>39</v>
      </c>
      <c r="E1915" s="4" t="s">
        <v>10322</v>
      </c>
      <c r="F1915" s="97" t="str">
        <f>IFERROR(VLOOKUP(C1915,Sheet9!$A$1:$C$457,2,FALSE),"")</f>
        <v>TIANJIN</v>
      </c>
      <c r="G1915" s="98"/>
      <c r="H1915" s="5"/>
      <c r="I1915" s="99"/>
      <c r="J1915" s="100">
        <v>45155</v>
      </c>
      <c r="K1915" s="1">
        <f t="shared" si="80"/>
        <v>45214</v>
      </c>
      <c r="L1915" s="101"/>
      <c r="M1915" s="99">
        <f>IFERROR(VLOOKUP(C1915,Sheet9!$A$1:$C$457,3,FALSE),"")</f>
        <v>45216</v>
      </c>
      <c r="N1915" s="101">
        <f t="shared" si="83"/>
        <v>8</v>
      </c>
      <c r="O1915" s="102"/>
      <c r="P1915" s="101"/>
      <c r="Q1915" s="103" t="s">
        <v>62</v>
      </c>
      <c r="R1915" s="104">
        <f t="shared" si="79"/>
        <v>8</v>
      </c>
    </row>
    <row r="1916" spans="1:18" s="6" customFormat="1" ht="12.75">
      <c r="A1916" s="117"/>
      <c r="B1916" s="3"/>
      <c r="C1916" s="106" t="s">
        <v>9960</v>
      </c>
      <c r="D1916" s="96" t="s">
        <v>39</v>
      </c>
      <c r="E1916" s="4" t="s">
        <v>10322</v>
      </c>
      <c r="F1916" s="97" t="str">
        <f>IFERROR(VLOOKUP(C1916,Sheet9!$A$1:$C$457,2,FALSE),"")</f>
        <v>TIANJIN</v>
      </c>
      <c r="G1916" s="98"/>
      <c r="H1916" s="5"/>
      <c r="I1916" s="99"/>
      <c r="J1916" s="100">
        <v>45155</v>
      </c>
      <c r="K1916" s="1">
        <f t="shared" si="80"/>
        <v>45214</v>
      </c>
      <c r="L1916" s="101"/>
      <c r="M1916" s="99">
        <f>IFERROR(VLOOKUP(C1916,Sheet9!$A$1:$C$457,3,FALSE),"")</f>
        <v>45216</v>
      </c>
      <c r="N1916" s="101">
        <f t="shared" si="83"/>
        <v>8</v>
      </c>
      <c r="O1916" s="102"/>
      <c r="P1916" s="101"/>
      <c r="Q1916" s="103" t="s">
        <v>62</v>
      </c>
      <c r="R1916" s="104">
        <f t="shared" si="79"/>
        <v>8</v>
      </c>
    </row>
    <row r="1917" spans="1:18" s="6" customFormat="1" ht="12.75">
      <c r="A1917" s="117"/>
      <c r="B1917" s="3"/>
      <c r="C1917" s="106" t="s">
        <v>9967</v>
      </c>
      <c r="D1917" s="96" t="s">
        <v>39</v>
      </c>
      <c r="E1917" s="4" t="s">
        <v>10322</v>
      </c>
      <c r="F1917" s="97" t="str">
        <f>IFERROR(VLOOKUP(C1917,Sheet9!$A$1:$C$457,2,FALSE),"")</f>
        <v>TIANJIN</v>
      </c>
      <c r="G1917" s="98"/>
      <c r="H1917" s="5"/>
      <c r="I1917" s="99"/>
      <c r="J1917" s="100">
        <v>45155</v>
      </c>
      <c r="K1917" s="1">
        <f t="shared" si="80"/>
        <v>45214</v>
      </c>
      <c r="L1917" s="101"/>
      <c r="M1917" s="99">
        <f>IFERROR(VLOOKUP(C1917,Sheet9!$A$1:$C$457,3,FALSE),"")</f>
        <v>45216</v>
      </c>
      <c r="N1917" s="101">
        <f t="shared" si="83"/>
        <v>8</v>
      </c>
      <c r="O1917" s="102"/>
      <c r="P1917" s="101"/>
      <c r="Q1917" s="103" t="s">
        <v>62</v>
      </c>
      <c r="R1917" s="104">
        <f t="shared" si="79"/>
        <v>8</v>
      </c>
    </row>
    <row r="1918" spans="1:18" s="6" customFormat="1" ht="12.75">
      <c r="A1918" s="117"/>
      <c r="B1918" s="3"/>
      <c r="C1918" s="106" t="s">
        <v>9968</v>
      </c>
      <c r="D1918" s="96" t="s">
        <v>39</v>
      </c>
      <c r="E1918" s="4" t="s">
        <v>10322</v>
      </c>
      <c r="F1918" s="97" t="str">
        <f>IFERROR(VLOOKUP(C1918,Sheet9!$A$1:$C$457,2,FALSE),"")</f>
        <v>TIANJIN</v>
      </c>
      <c r="G1918" s="98"/>
      <c r="H1918" s="5"/>
      <c r="I1918" s="99"/>
      <c r="J1918" s="100">
        <v>45155</v>
      </c>
      <c r="K1918" s="1">
        <f t="shared" si="80"/>
        <v>45214</v>
      </c>
      <c r="L1918" s="101"/>
      <c r="M1918" s="99">
        <f>IFERROR(VLOOKUP(C1918,Sheet9!$A$1:$C$457,3,FALSE),"")</f>
        <v>45216</v>
      </c>
      <c r="N1918" s="101">
        <f t="shared" si="83"/>
        <v>8</v>
      </c>
      <c r="O1918" s="102"/>
      <c r="P1918" s="101"/>
      <c r="Q1918" s="103" t="s">
        <v>62</v>
      </c>
      <c r="R1918" s="104">
        <f t="shared" si="79"/>
        <v>8</v>
      </c>
    </row>
    <row r="1919" spans="1:18" s="6" customFormat="1" ht="12.75">
      <c r="A1919" s="117"/>
      <c r="B1919" s="3"/>
      <c r="C1919" s="106" t="s">
        <v>9969</v>
      </c>
      <c r="D1919" s="96" t="s">
        <v>39</v>
      </c>
      <c r="E1919" s="4" t="s">
        <v>10322</v>
      </c>
      <c r="F1919" s="97" t="str">
        <f>IFERROR(VLOOKUP(C1919,Sheet9!$A$1:$C$457,2,FALSE),"")</f>
        <v>TIANJIN</v>
      </c>
      <c r="G1919" s="98"/>
      <c r="H1919" s="5"/>
      <c r="I1919" s="99"/>
      <c r="J1919" s="100">
        <v>45155</v>
      </c>
      <c r="K1919" s="1">
        <f t="shared" si="80"/>
        <v>45214</v>
      </c>
      <c r="L1919" s="101"/>
      <c r="M1919" s="99">
        <f>IFERROR(VLOOKUP(C1919,Sheet9!$A$1:$C$457,3,FALSE),"")</f>
        <v>45216</v>
      </c>
      <c r="N1919" s="101">
        <f t="shared" si="83"/>
        <v>8</v>
      </c>
      <c r="O1919" s="102"/>
      <c r="P1919" s="101"/>
      <c r="Q1919" s="103" t="s">
        <v>62</v>
      </c>
      <c r="R1919" s="104">
        <f t="shared" si="79"/>
        <v>8</v>
      </c>
    </row>
    <row r="1920" spans="1:18" s="6" customFormat="1" ht="12.75">
      <c r="A1920" s="117"/>
      <c r="B1920" s="3"/>
      <c r="C1920" s="106" t="s">
        <v>9970</v>
      </c>
      <c r="D1920" s="96" t="s">
        <v>39</v>
      </c>
      <c r="E1920" s="4" t="s">
        <v>10322</v>
      </c>
      <c r="F1920" s="97" t="str">
        <f>IFERROR(VLOOKUP(C1920,Sheet9!$A$1:$C$457,2,FALSE),"")</f>
        <v>TIANJIN</v>
      </c>
      <c r="G1920" s="98"/>
      <c r="H1920" s="5"/>
      <c r="I1920" s="99"/>
      <c r="J1920" s="100">
        <v>45155</v>
      </c>
      <c r="K1920" s="1">
        <f t="shared" si="80"/>
        <v>45214</v>
      </c>
      <c r="L1920" s="101"/>
      <c r="M1920" s="99">
        <f>IFERROR(VLOOKUP(C1920,Sheet9!$A$1:$C$457,3,FALSE),"")</f>
        <v>45216</v>
      </c>
      <c r="N1920" s="101">
        <f t="shared" si="83"/>
        <v>8</v>
      </c>
      <c r="O1920" s="102"/>
      <c r="P1920" s="101"/>
      <c r="Q1920" s="103" t="s">
        <v>62</v>
      </c>
      <c r="R1920" s="104">
        <f t="shared" si="79"/>
        <v>8</v>
      </c>
    </row>
    <row r="1921" spans="1:18" s="6" customFormat="1" ht="12.75">
      <c r="A1921" s="117"/>
      <c r="B1921" s="3"/>
      <c r="C1921" s="106" t="s">
        <v>916</v>
      </c>
      <c r="D1921" s="96" t="s">
        <v>39</v>
      </c>
      <c r="E1921" s="4" t="s">
        <v>10322</v>
      </c>
      <c r="F1921" s="97" t="str">
        <f>IFERROR(VLOOKUP(C1921,Sheet9!$A$1:$C$457,2,FALSE),"")</f>
        <v>TIANJIN</v>
      </c>
      <c r="G1921" s="98"/>
      <c r="H1921" s="5"/>
      <c r="I1921" s="99"/>
      <c r="J1921" s="100">
        <v>45155</v>
      </c>
      <c r="K1921" s="1">
        <f t="shared" si="80"/>
        <v>45214</v>
      </c>
      <c r="L1921" s="101"/>
      <c r="M1921" s="99">
        <f>IFERROR(VLOOKUP(C1921,Sheet9!$A$1:$C$457,3,FALSE),"")</f>
        <v>45216</v>
      </c>
      <c r="N1921" s="101">
        <f t="shared" si="83"/>
        <v>8</v>
      </c>
      <c r="O1921" s="102"/>
      <c r="P1921" s="101"/>
      <c r="Q1921" s="103" t="s">
        <v>62</v>
      </c>
      <c r="R1921" s="104">
        <f t="shared" si="79"/>
        <v>8</v>
      </c>
    </row>
    <row r="1922" spans="1:18" s="6" customFormat="1" ht="12.75">
      <c r="A1922" s="117"/>
      <c r="B1922" s="3"/>
      <c r="C1922" s="106" t="s">
        <v>9923</v>
      </c>
      <c r="D1922" s="96" t="s">
        <v>39</v>
      </c>
      <c r="E1922" s="4" t="s">
        <v>10322</v>
      </c>
      <c r="F1922" s="97" t="str">
        <f>IFERROR(VLOOKUP(C1922,Sheet9!$A$1:$C$457,2,FALSE),"")</f>
        <v>TIANJIN</v>
      </c>
      <c r="G1922" s="98"/>
      <c r="H1922" s="5"/>
      <c r="I1922" s="99"/>
      <c r="J1922" s="100">
        <v>45155</v>
      </c>
      <c r="K1922" s="1">
        <f t="shared" si="80"/>
        <v>45214</v>
      </c>
      <c r="L1922" s="101"/>
      <c r="M1922" s="99">
        <f>IFERROR(VLOOKUP(C1922,Sheet9!$A$1:$C$457,3,FALSE),"")</f>
        <v>45218</v>
      </c>
      <c r="N1922" s="101">
        <f t="shared" si="83"/>
        <v>16</v>
      </c>
      <c r="O1922" s="102"/>
      <c r="P1922" s="101"/>
      <c r="Q1922" s="103" t="s">
        <v>62</v>
      </c>
      <c r="R1922" s="104">
        <f t="shared" si="79"/>
        <v>16</v>
      </c>
    </row>
    <row r="1923" spans="1:18" s="6" customFormat="1" ht="12.75">
      <c r="A1923" s="117"/>
      <c r="B1923" s="3"/>
      <c r="C1923" s="106" t="s">
        <v>9931</v>
      </c>
      <c r="D1923" s="96" t="s">
        <v>39</v>
      </c>
      <c r="E1923" s="4" t="s">
        <v>10322</v>
      </c>
      <c r="F1923" s="97" t="str">
        <f>IFERROR(VLOOKUP(C1923,Sheet9!$A$1:$C$457,2,FALSE),"")</f>
        <v>TIANJIN</v>
      </c>
      <c r="G1923" s="98"/>
      <c r="H1923" s="5"/>
      <c r="I1923" s="99"/>
      <c r="J1923" s="100">
        <v>45155</v>
      </c>
      <c r="K1923" s="1">
        <f t="shared" si="80"/>
        <v>45214</v>
      </c>
      <c r="L1923" s="101"/>
      <c r="M1923" s="99">
        <f>IFERROR(VLOOKUP(C1923,Sheet9!$A$1:$C$457,3,FALSE),"")</f>
        <v>45218</v>
      </c>
      <c r="N1923" s="101">
        <f t="shared" si="83"/>
        <v>16</v>
      </c>
      <c r="O1923" s="102"/>
      <c r="P1923" s="101"/>
      <c r="Q1923" s="103" t="s">
        <v>62</v>
      </c>
      <c r="R1923" s="104">
        <f t="shared" si="79"/>
        <v>16</v>
      </c>
    </row>
    <row r="1924" spans="1:18" s="6" customFormat="1" ht="12.75">
      <c r="A1924" s="117"/>
      <c r="B1924" s="3"/>
      <c r="C1924" s="106" t="s">
        <v>9943</v>
      </c>
      <c r="D1924" s="96" t="s">
        <v>39</v>
      </c>
      <c r="E1924" s="4" t="s">
        <v>10322</v>
      </c>
      <c r="F1924" s="97" t="str">
        <f>IFERROR(VLOOKUP(C1924,Sheet9!$A$1:$C$457,2,FALSE),"")</f>
        <v>TIANJIN</v>
      </c>
      <c r="G1924" s="98"/>
      <c r="H1924" s="5"/>
      <c r="I1924" s="99"/>
      <c r="J1924" s="100">
        <v>45155</v>
      </c>
      <c r="K1924" s="1">
        <f t="shared" si="80"/>
        <v>45214</v>
      </c>
      <c r="L1924" s="101"/>
      <c r="M1924" s="99">
        <f>IFERROR(VLOOKUP(C1924,Sheet9!$A$1:$C$457,3,FALSE),"")</f>
        <v>45218</v>
      </c>
      <c r="N1924" s="101">
        <f t="shared" si="83"/>
        <v>16</v>
      </c>
      <c r="O1924" s="102"/>
      <c r="P1924" s="101"/>
      <c r="Q1924" s="103" t="s">
        <v>62</v>
      </c>
      <c r="R1924" s="104">
        <f t="shared" si="79"/>
        <v>16</v>
      </c>
    </row>
    <row r="1925" spans="1:18" s="6" customFormat="1" ht="12.75">
      <c r="A1925" s="117"/>
      <c r="B1925" s="3"/>
      <c r="C1925" s="106" t="s">
        <v>1441</v>
      </c>
      <c r="D1925" s="96" t="s">
        <v>39</v>
      </c>
      <c r="E1925" s="4" t="s">
        <v>10322</v>
      </c>
      <c r="F1925" s="97" t="str">
        <f>IFERROR(VLOOKUP(C1925,Sheet9!$A$1:$C$457,2,FALSE),"")</f>
        <v>TIANJIN</v>
      </c>
      <c r="G1925" s="98"/>
      <c r="H1925" s="5"/>
      <c r="I1925" s="99"/>
      <c r="J1925" s="100">
        <v>45155</v>
      </c>
      <c r="K1925" s="1">
        <f t="shared" si="80"/>
        <v>45214</v>
      </c>
      <c r="L1925" s="101"/>
      <c r="M1925" s="99">
        <f>IFERROR(VLOOKUP(C1925,Sheet9!$A$1:$C$457,3,FALSE),"")</f>
        <v>45220</v>
      </c>
      <c r="N1925" s="101">
        <f t="shared" si="83"/>
        <v>24</v>
      </c>
      <c r="O1925" s="102"/>
      <c r="P1925" s="101"/>
      <c r="Q1925" s="103" t="s">
        <v>62</v>
      </c>
      <c r="R1925" s="104">
        <f t="shared" si="79"/>
        <v>24</v>
      </c>
    </row>
    <row r="1926" spans="1:18" s="6" customFormat="1" ht="12.75">
      <c r="A1926" s="117"/>
      <c r="B1926" s="3"/>
      <c r="C1926" s="106" t="s">
        <v>9919</v>
      </c>
      <c r="D1926" s="96" t="s">
        <v>39</v>
      </c>
      <c r="E1926" s="4" t="s">
        <v>10322</v>
      </c>
      <c r="F1926" s="97" t="str">
        <f>IFERROR(VLOOKUP(C1926,Sheet9!$A$1:$C$457,2,FALSE),"")</f>
        <v>TIANJIN</v>
      </c>
      <c r="G1926" s="98"/>
      <c r="H1926" s="5"/>
      <c r="I1926" s="99"/>
      <c r="J1926" s="100">
        <v>45155</v>
      </c>
      <c r="K1926" s="1">
        <f t="shared" si="80"/>
        <v>45214</v>
      </c>
      <c r="L1926" s="101"/>
      <c r="M1926" s="99">
        <f>IFERROR(VLOOKUP(C1926,Sheet9!$A$1:$C$457,3,FALSE),"")</f>
        <v>45220</v>
      </c>
      <c r="N1926" s="101">
        <f t="shared" si="83"/>
        <v>24</v>
      </c>
      <c r="O1926" s="102"/>
      <c r="P1926" s="101"/>
      <c r="Q1926" s="103" t="s">
        <v>62</v>
      </c>
      <c r="R1926" s="104">
        <f t="shared" si="79"/>
        <v>24</v>
      </c>
    </row>
    <row r="1927" spans="1:18" s="6" customFormat="1" ht="12.75">
      <c r="A1927" s="117"/>
      <c r="B1927" s="3"/>
      <c r="C1927" s="106" t="s">
        <v>2778</v>
      </c>
      <c r="D1927" s="96" t="s">
        <v>39</v>
      </c>
      <c r="E1927" s="4" t="s">
        <v>10322</v>
      </c>
      <c r="F1927" s="97" t="str">
        <f>IFERROR(VLOOKUP(C1927,Sheet9!$A$1:$C$457,2,FALSE),"")</f>
        <v>TIANJIN</v>
      </c>
      <c r="G1927" s="98"/>
      <c r="H1927" s="5"/>
      <c r="I1927" s="99"/>
      <c r="J1927" s="100">
        <v>45155</v>
      </c>
      <c r="K1927" s="1">
        <f t="shared" si="80"/>
        <v>45214</v>
      </c>
      <c r="L1927" s="101"/>
      <c r="M1927" s="99">
        <f>IFERROR(VLOOKUP(C1927,Sheet9!$A$1:$C$457,3,FALSE),"")</f>
        <v>45220</v>
      </c>
      <c r="N1927" s="101">
        <f t="shared" si="83"/>
        <v>24</v>
      </c>
      <c r="O1927" s="102"/>
      <c r="P1927" s="101"/>
      <c r="Q1927" s="103" t="s">
        <v>62</v>
      </c>
      <c r="R1927" s="104">
        <f t="shared" si="79"/>
        <v>24</v>
      </c>
    </row>
    <row r="1928" spans="1:18" s="6" customFormat="1" ht="12.75">
      <c r="A1928" s="117"/>
      <c r="B1928" s="3"/>
      <c r="C1928" s="106" t="s">
        <v>9926</v>
      </c>
      <c r="D1928" s="96" t="s">
        <v>39</v>
      </c>
      <c r="E1928" s="4" t="s">
        <v>10322</v>
      </c>
      <c r="F1928" s="97" t="str">
        <f>IFERROR(VLOOKUP(C1928,Sheet9!$A$1:$C$457,2,FALSE),"")</f>
        <v>TIANJIN</v>
      </c>
      <c r="G1928" s="98"/>
      <c r="H1928" s="5"/>
      <c r="I1928" s="99"/>
      <c r="J1928" s="100">
        <v>45155</v>
      </c>
      <c r="K1928" s="1">
        <f t="shared" si="80"/>
        <v>45214</v>
      </c>
      <c r="L1928" s="101"/>
      <c r="M1928" s="99">
        <f>IFERROR(VLOOKUP(C1928,Sheet9!$A$1:$C$457,3,FALSE),"")</f>
        <v>45220</v>
      </c>
      <c r="N1928" s="101">
        <f t="shared" si="83"/>
        <v>24</v>
      </c>
      <c r="O1928" s="102"/>
      <c r="P1928" s="101"/>
      <c r="Q1928" s="103" t="s">
        <v>62</v>
      </c>
      <c r="R1928" s="104">
        <f t="shared" si="79"/>
        <v>24</v>
      </c>
    </row>
    <row r="1929" spans="1:18" s="6" customFormat="1" ht="12.75">
      <c r="A1929" s="117"/>
      <c r="B1929" s="3"/>
      <c r="C1929" s="106" t="s">
        <v>9927</v>
      </c>
      <c r="D1929" s="96" t="s">
        <v>39</v>
      </c>
      <c r="E1929" s="4" t="s">
        <v>10322</v>
      </c>
      <c r="F1929" s="97" t="str">
        <f>IFERROR(VLOOKUP(C1929,Sheet9!$A$1:$C$457,2,FALSE),"")</f>
        <v>TIANJIN</v>
      </c>
      <c r="G1929" s="98"/>
      <c r="H1929" s="5"/>
      <c r="I1929" s="99"/>
      <c r="J1929" s="100">
        <v>45155</v>
      </c>
      <c r="K1929" s="1">
        <f t="shared" si="80"/>
        <v>45214</v>
      </c>
      <c r="L1929" s="101"/>
      <c r="M1929" s="99">
        <f>IFERROR(VLOOKUP(C1929,Sheet9!$A$1:$C$457,3,FALSE),"")</f>
        <v>45220</v>
      </c>
      <c r="N1929" s="101">
        <f t="shared" si="83"/>
        <v>24</v>
      </c>
      <c r="O1929" s="102"/>
      <c r="P1929" s="101"/>
      <c r="Q1929" s="103" t="s">
        <v>62</v>
      </c>
      <c r="R1929" s="104">
        <f t="shared" ref="R1929:R1992" si="84">P1929+N1929+L1929+I1929</f>
        <v>24</v>
      </c>
    </row>
    <row r="1930" spans="1:18" s="6" customFormat="1" ht="12.75">
      <c r="A1930" s="117"/>
      <c r="B1930" s="3"/>
      <c r="C1930" s="106" t="s">
        <v>9928</v>
      </c>
      <c r="D1930" s="96" t="s">
        <v>39</v>
      </c>
      <c r="E1930" s="4" t="s">
        <v>10322</v>
      </c>
      <c r="F1930" s="97" t="str">
        <f>IFERROR(VLOOKUP(C1930,Sheet9!$A$1:$C$457,2,FALSE),"")</f>
        <v>TIANJIN</v>
      </c>
      <c r="G1930" s="98"/>
      <c r="H1930" s="5"/>
      <c r="I1930" s="99"/>
      <c r="J1930" s="100">
        <v>45155</v>
      </c>
      <c r="K1930" s="1">
        <f t="shared" si="80"/>
        <v>45214</v>
      </c>
      <c r="L1930" s="101"/>
      <c r="M1930" s="99">
        <f>IFERROR(VLOOKUP(C1930,Sheet9!$A$1:$C$457,3,FALSE),"")</f>
        <v>45220</v>
      </c>
      <c r="N1930" s="101">
        <f t="shared" si="83"/>
        <v>24</v>
      </c>
      <c r="O1930" s="102"/>
      <c r="P1930" s="101"/>
      <c r="Q1930" s="103" t="s">
        <v>62</v>
      </c>
      <c r="R1930" s="104">
        <f t="shared" si="84"/>
        <v>24</v>
      </c>
    </row>
    <row r="1931" spans="1:18" s="6" customFormat="1" ht="12.75">
      <c r="A1931" s="117"/>
      <c r="B1931" s="3"/>
      <c r="C1931" s="106" t="s">
        <v>9932</v>
      </c>
      <c r="D1931" s="96" t="s">
        <v>39</v>
      </c>
      <c r="E1931" s="4" t="s">
        <v>10322</v>
      </c>
      <c r="F1931" s="97" t="str">
        <f>IFERROR(VLOOKUP(C1931,Sheet9!$A$1:$C$457,2,FALSE),"")</f>
        <v>TIANJIN</v>
      </c>
      <c r="G1931" s="98"/>
      <c r="H1931" s="5"/>
      <c r="I1931" s="99"/>
      <c r="J1931" s="100">
        <v>45155</v>
      </c>
      <c r="K1931" s="1">
        <f t="shared" si="80"/>
        <v>45214</v>
      </c>
      <c r="L1931" s="101"/>
      <c r="M1931" s="99">
        <f>IFERROR(VLOOKUP(C1931,Sheet9!$A$1:$C$457,3,FALSE),"")</f>
        <v>45220</v>
      </c>
      <c r="N1931" s="101">
        <f t="shared" si="83"/>
        <v>24</v>
      </c>
      <c r="O1931" s="102"/>
      <c r="P1931" s="101"/>
      <c r="Q1931" s="103" t="s">
        <v>62</v>
      </c>
      <c r="R1931" s="104">
        <f t="shared" si="84"/>
        <v>24</v>
      </c>
    </row>
    <row r="1932" spans="1:18" s="6" customFormat="1" ht="12.75">
      <c r="A1932" s="117"/>
      <c r="B1932" s="3"/>
      <c r="C1932" s="106" t="s">
        <v>9933</v>
      </c>
      <c r="D1932" s="96" t="s">
        <v>39</v>
      </c>
      <c r="E1932" s="4" t="s">
        <v>10322</v>
      </c>
      <c r="F1932" s="97" t="str">
        <f>IFERROR(VLOOKUP(C1932,Sheet9!$A$1:$C$457,2,FALSE),"")</f>
        <v>TIANJIN</v>
      </c>
      <c r="G1932" s="98"/>
      <c r="H1932" s="5"/>
      <c r="I1932" s="99"/>
      <c r="J1932" s="100">
        <v>45155</v>
      </c>
      <c r="K1932" s="1">
        <f t="shared" si="80"/>
        <v>45214</v>
      </c>
      <c r="L1932" s="101"/>
      <c r="M1932" s="99">
        <f>IFERROR(VLOOKUP(C1932,Sheet9!$A$1:$C$457,3,FALSE),"")</f>
        <v>45220</v>
      </c>
      <c r="N1932" s="101">
        <f t="shared" si="83"/>
        <v>24</v>
      </c>
      <c r="O1932" s="102"/>
      <c r="P1932" s="101"/>
      <c r="Q1932" s="103" t="s">
        <v>62</v>
      </c>
      <c r="R1932" s="104">
        <f t="shared" si="84"/>
        <v>24</v>
      </c>
    </row>
    <row r="1933" spans="1:18" s="6" customFormat="1" ht="12.75">
      <c r="A1933" s="117"/>
      <c r="B1933" s="3"/>
      <c r="C1933" s="106" t="s">
        <v>9934</v>
      </c>
      <c r="D1933" s="96" t="s">
        <v>39</v>
      </c>
      <c r="E1933" s="4" t="s">
        <v>10322</v>
      </c>
      <c r="F1933" s="97" t="str">
        <f>IFERROR(VLOOKUP(C1933,Sheet9!$A$1:$C$457,2,FALSE),"")</f>
        <v>TIANJIN</v>
      </c>
      <c r="G1933" s="98"/>
      <c r="H1933" s="5"/>
      <c r="I1933" s="99"/>
      <c r="J1933" s="100">
        <v>45155</v>
      </c>
      <c r="K1933" s="1">
        <f t="shared" si="80"/>
        <v>45214</v>
      </c>
      <c r="L1933" s="101"/>
      <c r="M1933" s="99">
        <f>IFERROR(VLOOKUP(C1933,Sheet9!$A$1:$C$457,3,FALSE),"")</f>
        <v>45220</v>
      </c>
      <c r="N1933" s="101">
        <f t="shared" si="83"/>
        <v>24</v>
      </c>
      <c r="O1933" s="102"/>
      <c r="P1933" s="101"/>
      <c r="Q1933" s="103" t="s">
        <v>62</v>
      </c>
      <c r="R1933" s="104">
        <f t="shared" si="84"/>
        <v>24</v>
      </c>
    </row>
    <row r="1934" spans="1:18" s="6" customFormat="1" ht="12.75">
      <c r="A1934" s="117"/>
      <c r="B1934" s="3"/>
      <c r="C1934" s="106" t="s">
        <v>9937</v>
      </c>
      <c r="D1934" s="96" t="s">
        <v>39</v>
      </c>
      <c r="E1934" s="4" t="s">
        <v>10322</v>
      </c>
      <c r="F1934" s="97" t="str">
        <f>IFERROR(VLOOKUP(C1934,Sheet9!$A$1:$C$457,2,FALSE),"")</f>
        <v>TIANJIN</v>
      </c>
      <c r="G1934" s="98"/>
      <c r="H1934" s="5"/>
      <c r="I1934" s="99"/>
      <c r="J1934" s="100">
        <v>45155</v>
      </c>
      <c r="K1934" s="1">
        <f t="shared" si="80"/>
        <v>45214</v>
      </c>
      <c r="L1934" s="101"/>
      <c r="M1934" s="99">
        <f>IFERROR(VLOOKUP(C1934,Sheet9!$A$1:$C$457,3,FALSE),"")</f>
        <v>45220</v>
      </c>
      <c r="N1934" s="101">
        <f t="shared" si="83"/>
        <v>24</v>
      </c>
      <c r="O1934" s="102"/>
      <c r="P1934" s="101"/>
      <c r="Q1934" s="103" t="s">
        <v>62</v>
      </c>
      <c r="R1934" s="104">
        <f t="shared" si="84"/>
        <v>24</v>
      </c>
    </row>
    <row r="1935" spans="1:18" s="6" customFormat="1" ht="12.75">
      <c r="A1935" s="117"/>
      <c r="B1935" s="3"/>
      <c r="C1935" s="106" t="s">
        <v>9938</v>
      </c>
      <c r="D1935" s="96" t="s">
        <v>39</v>
      </c>
      <c r="E1935" s="4" t="s">
        <v>10322</v>
      </c>
      <c r="F1935" s="97" t="str">
        <f>IFERROR(VLOOKUP(C1935,Sheet9!$A$1:$C$457,2,FALSE),"")</f>
        <v>TIANJIN</v>
      </c>
      <c r="G1935" s="98"/>
      <c r="H1935" s="5"/>
      <c r="I1935" s="99"/>
      <c r="J1935" s="100">
        <v>45155</v>
      </c>
      <c r="K1935" s="1">
        <f t="shared" si="80"/>
        <v>45214</v>
      </c>
      <c r="L1935" s="101"/>
      <c r="M1935" s="99">
        <f>IFERROR(VLOOKUP(C1935,Sheet9!$A$1:$C$457,3,FALSE),"")</f>
        <v>45220</v>
      </c>
      <c r="N1935" s="101">
        <f t="shared" si="83"/>
        <v>24</v>
      </c>
      <c r="O1935" s="102"/>
      <c r="P1935" s="101"/>
      <c r="Q1935" s="103" t="s">
        <v>62</v>
      </c>
      <c r="R1935" s="104">
        <f t="shared" si="84"/>
        <v>24</v>
      </c>
    </row>
    <row r="1936" spans="1:18" s="6" customFormat="1" ht="12.75">
      <c r="A1936" s="117"/>
      <c r="B1936" s="3"/>
      <c r="C1936" s="106" t="s">
        <v>9939</v>
      </c>
      <c r="D1936" s="96" t="s">
        <v>39</v>
      </c>
      <c r="E1936" s="4" t="s">
        <v>10322</v>
      </c>
      <c r="F1936" s="97" t="str">
        <f>IFERROR(VLOOKUP(C1936,Sheet9!$A$1:$C$457,2,FALSE),"")</f>
        <v>TIANJIN</v>
      </c>
      <c r="G1936" s="98"/>
      <c r="H1936" s="5"/>
      <c r="I1936" s="99"/>
      <c r="J1936" s="100">
        <v>45155</v>
      </c>
      <c r="K1936" s="1">
        <f t="shared" si="80"/>
        <v>45214</v>
      </c>
      <c r="L1936" s="101"/>
      <c r="M1936" s="99">
        <f>IFERROR(VLOOKUP(C1936,Sheet9!$A$1:$C$457,3,FALSE),"")</f>
        <v>45220</v>
      </c>
      <c r="N1936" s="101">
        <f t="shared" si="83"/>
        <v>24</v>
      </c>
      <c r="O1936" s="102"/>
      <c r="P1936" s="101"/>
      <c r="Q1936" s="103" t="s">
        <v>62</v>
      </c>
      <c r="R1936" s="104">
        <f t="shared" si="84"/>
        <v>24</v>
      </c>
    </row>
    <row r="1937" spans="1:18" s="6" customFormat="1" ht="12.75">
      <c r="A1937" s="117"/>
      <c r="B1937" s="3"/>
      <c r="C1937" s="106" t="s">
        <v>9947</v>
      </c>
      <c r="D1937" s="96" t="s">
        <v>39</v>
      </c>
      <c r="E1937" s="4" t="s">
        <v>10322</v>
      </c>
      <c r="F1937" s="97" t="str">
        <f>IFERROR(VLOOKUP(C1937,Sheet9!$A$1:$C$457,2,FALSE),"")</f>
        <v>TIANJIN</v>
      </c>
      <c r="G1937" s="98"/>
      <c r="H1937" s="5"/>
      <c r="I1937" s="99"/>
      <c r="J1937" s="100">
        <v>45155</v>
      </c>
      <c r="K1937" s="1">
        <f t="shared" si="80"/>
        <v>45214</v>
      </c>
      <c r="L1937" s="101"/>
      <c r="M1937" s="99">
        <f>IFERROR(VLOOKUP(C1937,Sheet9!$A$1:$C$457,3,FALSE),"")</f>
        <v>45220</v>
      </c>
      <c r="N1937" s="101">
        <f t="shared" si="83"/>
        <v>24</v>
      </c>
      <c r="O1937" s="102"/>
      <c r="P1937" s="101"/>
      <c r="Q1937" s="103" t="s">
        <v>62</v>
      </c>
      <c r="R1937" s="104">
        <f t="shared" si="84"/>
        <v>24</v>
      </c>
    </row>
    <row r="1938" spans="1:18" s="6" customFormat="1" ht="12.75">
      <c r="A1938" s="117"/>
      <c r="B1938" s="3"/>
      <c r="C1938" s="106" t="s">
        <v>3291</v>
      </c>
      <c r="D1938" s="96" t="s">
        <v>39</v>
      </c>
      <c r="E1938" s="4" t="s">
        <v>10322</v>
      </c>
      <c r="F1938" s="97" t="str">
        <f>IFERROR(VLOOKUP(C1938,Sheet9!$A$1:$C$457,2,FALSE),"")</f>
        <v>TIANJIN</v>
      </c>
      <c r="G1938" s="98"/>
      <c r="H1938" s="5"/>
      <c r="I1938" s="99"/>
      <c r="J1938" s="100">
        <v>45155</v>
      </c>
      <c r="K1938" s="1">
        <f t="shared" si="80"/>
        <v>45214</v>
      </c>
      <c r="L1938" s="101"/>
      <c r="M1938" s="99">
        <f>IFERROR(VLOOKUP(C1938,Sheet9!$A$1:$C$457,3,FALSE),"")</f>
        <v>45220</v>
      </c>
      <c r="N1938" s="101">
        <f t="shared" si="83"/>
        <v>24</v>
      </c>
      <c r="O1938" s="102"/>
      <c r="P1938" s="101"/>
      <c r="Q1938" s="103" t="s">
        <v>62</v>
      </c>
      <c r="R1938" s="104">
        <f t="shared" si="84"/>
        <v>24</v>
      </c>
    </row>
    <row r="1939" spans="1:18" s="6" customFormat="1" ht="12.75">
      <c r="A1939" s="117"/>
      <c r="B1939" s="3"/>
      <c r="C1939" s="106" t="s">
        <v>9956</v>
      </c>
      <c r="D1939" s="96" t="s">
        <v>39</v>
      </c>
      <c r="E1939" s="4" t="s">
        <v>10322</v>
      </c>
      <c r="F1939" s="97" t="str">
        <f>IFERROR(VLOOKUP(C1939,Sheet9!$A$1:$C$457,2,FALSE),"")</f>
        <v>TIANJIN</v>
      </c>
      <c r="G1939" s="98"/>
      <c r="H1939" s="5"/>
      <c r="I1939" s="99"/>
      <c r="J1939" s="100">
        <v>45155</v>
      </c>
      <c r="K1939" s="1">
        <f t="shared" si="80"/>
        <v>45214</v>
      </c>
      <c r="L1939" s="101"/>
      <c r="M1939" s="99">
        <f>IFERROR(VLOOKUP(C1939,Sheet9!$A$1:$C$457,3,FALSE),"")</f>
        <v>45220</v>
      </c>
      <c r="N1939" s="101">
        <f t="shared" si="83"/>
        <v>24</v>
      </c>
      <c r="O1939" s="102"/>
      <c r="P1939" s="101"/>
      <c r="Q1939" s="103" t="s">
        <v>62</v>
      </c>
      <c r="R1939" s="104">
        <f t="shared" si="84"/>
        <v>24</v>
      </c>
    </row>
    <row r="1940" spans="1:18" s="6" customFormat="1" ht="12.75">
      <c r="A1940" s="117"/>
      <c r="B1940" s="3"/>
      <c r="C1940" s="106" t="s">
        <v>9957</v>
      </c>
      <c r="D1940" s="96" t="s">
        <v>39</v>
      </c>
      <c r="E1940" s="4" t="s">
        <v>10322</v>
      </c>
      <c r="F1940" s="97" t="str">
        <f>IFERROR(VLOOKUP(C1940,Sheet9!$A$1:$C$457,2,FALSE),"")</f>
        <v>TIANJIN</v>
      </c>
      <c r="G1940" s="98"/>
      <c r="H1940" s="5"/>
      <c r="I1940" s="99"/>
      <c r="J1940" s="100">
        <v>45155</v>
      </c>
      <c r="K1940" s="1">
        <f t="shared" si="80"/>
        <v>45214</v>
      </c>
      <c r="L1940" s="101"/>
      <c r="M1940" s="99">
        <f>IFERROR(VLOOKUP(C1940,Sheet9!$A$1:$C$457,3,FALSE),"")</f>
        <v>45220</v>
      </c>
      <c r="N1940" s="101">
        <f t="shared" si="83"/>
        <v>24</v>
      </c>
      <c r="O1940" s="102"/>
      <c r="P1940" s="101"/>
      <c r="Q1940" s="103" t="s">
        <v>62</v>
      </c>
      <c r="R1940" s="104">
        <f t="shared" si="84"/>
        <v>24</v>
      </c>
    </row>
    <row r="1941" spans="1:18" s="6" customFormat="1" ht="12.75">
      <c r="A1941" s="117"/>
      <c r="B1941" s="3"/>
      <c r="C1941" s="106" t="s">
        <v>3479</v>
      </c>
      <c r="D1941" s="96" t="s">
        <v>39</v>
      </c>
      <c r="E1941" s="4" t="s">
        <v>10322</v>
      </c>
      <c r="F1941" s="97" t="str">
        <f>IFERROR(VLOOKUP(C1941,Sheet9!$A$1:$C$457,2,FALSE),"")</f>
        <v>TIANJIN</v>
      </c>
      <c r="G1941" s="98"/>
      <c r="H1941" s="5"/>
      <c r="I1941" s="99"/>
      <c r="J1941" s="100">
        <v>45155</v>
      </c>
      <c r="K1941" s="1">
        <f t="shared" si="80"/>
        <v>45214</v>
      </c>
      <c r="L1941" s="101"/>
      <c r="M1941" s="99">
        <f>IFERROR(VLOOKUP(C1941,Sheet9!$A$1:$C$457,3,FALSE),"")</f>
        <v>45220</v>
      </c>
      <c r="N1941" s="101">
        <f t="shared" si="83"/>
        <v>24</v>
      </c>
      <c r="O1941" s="102"/>
      <c r="P1941" s="101"/>
      <c r="Q1941" s="103" t="s">
        <v>62</v>
      </c>
      <c r="R1941" s="104">
        <f t="shared" si="84"/>
        <v>24</v>
      </c>
    </row>
    <row r="1942" spans="1:18" s="6" customFormat="1" ht="12.75">
      <c r="A1942" s="117"/>
      <c r="B1942" s="3"/>
      <c r="C1942" s="106" t="s">
        <v>9962</v>
      </c>
      <c r="D1942" s="96" t="s">
        <v>39</v>
      </c>
      <c r="E1942" s="4" t="s">
        <v>10322</v>
      </c>
      <c r="F1942" s="97" t="str">
        <f>IFERROR(VLOOKUP(C1942,Sheet9!$A$1:$C$457,2,FALSE),"")</f>
        <v>TIANJIN</v>
      </c>
      <c r="G1942" s="98"/>
      <c r="H1942" s="5"/>
      <c r="I1942" s="99"/>
      <c r="J1942" s="100">
        <v>45155</v>
      </c>
      <c r="K1942" s="1">
        <f t="shared" si="80"/>
        <v>45214</v>
      </c>
      <c r="L1942" s="101"/>
      <c r="M1942" s="99">
        <f>IFERROR(VLOOKUP(C1942,Sheet9!$A$1:$C$457,3,FALSE),"")</f>
        <v>45220</v>
      </c>
      <c r="N1942" s="101">
        <f t="shared" si="83"/>
        <v>24</v>
      </c>
      <c r="O1942" s="102"/>
      <c r="P1942" s="101"/>
      <c r="Q1942" s="103" t="s">
        <v>62</v>
      </c>
      <c r="R1942" s="104">
        <f t="shared" si="84"/>
        <v>24</v>
      </c>
    </row>
    <row r="1943" spans="1:18" s="6" customFormat="1" ht="12.75">
      <c r="A1943" s="117"/>
      <c r="B1943" s="3"/>
      <c r="C1943" s="106" t="s">
        <v>9963</v>
      </c>
      <c r="D1943" s="96" t="s">
        <v>39</v>
      </c>
      <c r="E1943" s="4" t="s">
        <v>10322</v>
      </c>
      <c r="F1943" s="97" t="str">
        <f>IFERROR(VLOOKUP(C1943,Sheet9!$A$1:$C$457,2,FALSE),"")</f>
        <v>TIANJIN</v>
      </c>
      <c r="G1943" s="98"/>
      <c r="H1943" s="5"/>
      <c r="I1943" s="99"/>
      <c r="J1943" s="100">
        <v>45155</v>
      </c>
      <c r="K1943" s="1">
        <f t="shared" si="80"/>
        <v>45214</v>
      </c>
      <c r="L1943" s="101"/>
      <c r="M1943" s="99">
        <f>IFERROR(VLOOKUP(C1943,Sheet9!$A$1:$C$457,3,FALSE),"")</f>
        <v>45220</v>
      </c>
      <c r="N1943" s="101">
        <f t="shared" si="83"/>
        <v>24</v>
      </c>
      <c r="O1943" s="102"/>
      <c r="P1943" s="101"/>
      <c r="Q1943" s="103" t="s">
        <v>62</v>
      </c>
      <c r="R1943" s="104">
        <f t="shared" si="84"/>
        <v>24</v>
      </c>
    </row>
    <row r="1944" spans="1:18" s="6" customFormat="1" ht="12.75">
      <c r="A1944" s="117"/>
      <c r="B1944" s="3"/>
      <c r="C1944" s="106" t="s">
        <v>9964</v>
      </c>
      <c r="D1944" s="96" t="s">
        <v>39</v>
      </c>
      <c r="E1944" s="4" t="s">
        <v>10322</v>
      </c>
      <c r="F1944" s="97" t="str">
        <f>IFERROR(VLOOKUP(C1944,Sheet9!$A$1:$C$457,2,FALSE),"")</f>
        <v>TIANJIN</v>
      </c>
      <c r="G1944" s="98"/>
      <c r="H1944" s="5"/>
      <c r="I1944" s="99"/>
      <c r="J1944" s="100">
        <v>45155</v>
      </c>
      <c r="K1944" s="1">
        <f t="shared" si="80"/>
        <v>45214</v>
      </c>
      <c r="L1944" s="101"/>
      <c r="M1944" s="99">
        <f>IFERROR(VLOOKUP(C1944,Sheet9!$A$1:$C$457,3,FALSE),"")</f>
        <v>45220</v>
      </c>
      <c r="N1944" s="101">
        <f t="shared" si="83"/>
        <v>24</v>
      </c>
      <c r="O1944" s="102"/>
      <c r="P1944" s="101"/>
      <c r="Q1944" s="103" t="s">
        <v>62</v>
      </c>
      <c r="R1944" s="104">
        <f t="shared" si="84"/>
        <v>24</v>
      </c>
    </row>
    <row r="1945" spans="1:18" s="6" customFormat="1" ht="12.75">
      <c r="A1945" s="117"/>
      <c r="B1945" s="3"/>
      <c r="C1945" s="106" t="s">
        <v>9965</v>
      </c>
      <c r="D1945" s="96" t="s">
        <v>39</v>
      </c>
      <c r="E1945" s="4" t="s">
        <v>10322</v>
      </c>
      <c r="F1945" s="97" t="str">
        <f>IFERROR(VLOOKUP(C1945,Sheet9!$A$1:$C$457,2,FALSE),"")</f>
        <v>TIANJIN</v>
      </c>
      <c r="G1945" s="98"/>
      <c r="H1945" s="5"/>
      <c r="I1945" s="99"/>
      <c r="J1945" s="100">
        <v>45155</v>
      </c>
      <c r="K1945" s="1">
        <f t="shared" si="80"/>
        <v>45214</v>
      </c>
      <c r="L1945" s="101"/>
      <c r="M1945" s="99">
        <f>IFERROR(VLOOKUP(C1945,Sheet9!$A$1:$C$457,3,FALSE),"")</f>
        <v>45220</v>
      </c>
      <c r="N1945" s="101">
        <f t="shared" si="83"/>
        <v>24</v>
      </c>
      <c r="O1945" s="102"/>
      <c r="P1945" s="101"/>
      <c r="Q1945" s="103" t="s">
        <v>62</v>
      </c>
      <c r="R1945" s="104">
        <f t="shared" si="84"/>
        <v>24</v>
      </c>
    </row>
    <row r="1946" spans="1:18" s="6" customFormat="1" ht="12.75">
      <c r="A1946" s="117"/>
      <c r="B1946" s="3"/>
      <c r="C1946" s="106" t="s">
        <v>9966</v>
      </c>
      <c r="D1946" s="96" t="s">
        <v>39</v>
      </c>
      <c r="E1946" s="4" t="s">
        <v>10322</v>
      </c>
      <c r="F1946" s="97" t="str">
        <f>IFERROR(VLOOKUP(C1946,Sheet9!$A$1:$C$457,2,FALSE),"")</f>
        <v>TIANJIN</v>
      </c>
      <c r="G1946" s="98"/>
      <c r="H1946" s="5"/>
      <c r="I1946" s="99"/>
      <c r="J1946" s="100">
        <v>45155</v>
      </c>
      <c r="K1946" s="1">
        <f t="shared" si="80"/>
        <v>45214</v>
      </c>
      <c r="L1946" s="101"/>
      <c r="M1946" s="99">
        <f>IFERROR(VLOOKUP(C1946,Sheet9!$A$1:$C$457,3,FALSE),"")</f>
        <v>45220</v>
      </c>
      <c r="N1946" s="101">
        <f t="shared" si="83"/>
        <v>24</v>
      </c>
      <c r="O1946" s="102"/>
      <c r="P1946" s="101"/>
      <c r="Q1946" s="103" t="s">
        <v>62</v>
      </c>
      <c r="R1946" s="104">
        <f t="shared" si="84"/>
        <v>24</v>
      </c>
    </row>
    <row r="1947" spans="1:18" s="6" customFormat="1" ht="12.75">
      <c r="A1947" s="117"/>
      <c r="B1947" s="3"/>
      <c r="C1947" s="106" t="s">
        <v>9929</v>
      </c>
      <c r="D1947" s="96" t="s">
        <v>39</v>
      </c>
      <c r="E1947" s="4" t="s">
        <v>10322</v>
      </c>
      <c r="F1947" s="97" t="str">
        <f>IFERROR(VLOOKUP(C1947,Sheet9!$A$1:$C$457,2,FALSE),"")</f>
        <v>TIANJIN</v>
      </c>
      <c r="G1947" s="98"/>
      <c r="H1947" s="5"/>
      <c r="I1947" s="99"/>
      <c r="J1947" s="100">
        <v>45155</v>
      </c>
      <c r="K1947" s="1">
        <f t="shared" si="80"/>
        <v>45214</v>
      </c>
      <c r="L1947" s="101"/>
      <c r="M1947" s="99">
        <f>IFERROR(VLOOKUP(C1947,Sheet9!$A$1:$C$457,3,FALSE),"")</f>
        <v>45221</v>
      </c>
      <c r="N1947" s="101">
        <f t="shared" si="83"/>
        <v>28</v>
      </c>
      <c r="O1947" s="102"/>
      <c r="P1947" s="101"/>
      <c r="Q1947" s="103" t="s">
        <v>62</v>
      </c>
      <c r="R1947" s="104">
        <f t="shared" si="84"/>
        <v>28</v>
      </c>
    </row>
    <row r="1948" spans="1:18" s="6" customFormat="1" ht="12.75">
      <c r="A1948" s="117"/>
      <c r="B1948" s="3"/>
      <c r="C1948" s="106" t="s">
        <v>9930</v>
      </c>
      <c r="D1948" s="96" t="s">
        <v>39</v>
      </c>
      <c r="E1948" s="4" t="s">
        <v>10322</v>
      </c>
      <c r="F1948" s="97" t="str">
        <f>IFERROR(VLOOKUP(C1948,Sheet9!$A$1:$C$457,2,FALSE),"")</f>
        <v>TIANJIN</v>
      </c>
      <c r="G1948" s="98"/>
      <c r="H1948" s="5"/>
      <c r="I1948" s="99"/>
      <c r="J1948" s="100">
        <v>45155</v>
      </c>
      <c r="K1948" s="1">
        <f t="shared" si="80"/>
        <v>45214</v>
      </c>
      <c r="L1948" s="101"/>
      <c r="M1948" s="99">
        <f>IFERROR(VLOOKUP(C1948,Sheet9!$A$1:$C$457,3,FALSE),"")</f>
        <v>45221</v>
      </c>
      <c r="N1948" s="101">
        <f t="shared" si="83"/>
        <v>28</v>
      </c>
      <c r="O1948" s="102"/>
      <c r="P1948" s="101"/>
      <c r="Q1948" s="103" t="s">
        <v>62</v>
      </c>
      <c r="R1948" s="104">
        <f t="shared" si="84"/>
        <v>28</v>
      </c>
    </row>
    <row r="1949" spans="1:18" s="6" customFormat="1" ht="12.75">
      <c r="A1949" s="117"/>
      <c r="B1949" s="3"/>
      <c r="C1949" s="106" t="s">
        <v>9935</v>
      </c>
      <c r="D1949" s="96" t="s">
        <v>39</v>
      </c>
      <c r="E1949" s="4" t="s">
        <v>10322</v>
      </c>
      <c r="F1949" s="97" t="str">
        <f>IFERROR(VLOOKUP(C1949,Sheet9!$A$1:$C$457,2,FALSE),"")</f>
        <v>TIANJIN</v>
      </c>
      <c r="G1949" s="98"/>
      <c r="H1949" s="5"/>
      <c r="I1949" s="99"/>
      <c r="J1949" s="100">
        <v>45155</v>
      </c>
      <c r="K1949" s="1">
        <f t="shared" ref="K1949:K1956" si="85">59+J1949</f>
        <v>45214</v>
      </c>
      <c r="L1949" s="101"/>
      <c r="M1949" s="99">
        <f>IFERROR(VLOOKUP(C1949,Sheet9!$A$1:$C$457,3,FALSE),"")</f>
        <v>45221</v>
      </c>
      <c r="N1949" s="101">
        <f t="shared" si="83"/>
        <v>28</v>
      </c>
      <c r="O1949" s="102"/>
      <c r="P1949" s="101"/>
      <c r="Q1949" s="103" t="s">
        <v>62</v>
      </c>
      <c r="R1949" s="104">
        <f t="shared" si="84"/>
        <v>28</v>
      </c>
    </row>
    <row r="1950" spans="1:18" s="6" customFormat="1" ht="12.75">
      <c r="A1950" s="117"/>
      <c r="B1950" s="3"/>
      <c r="C1950" s="106" t="s">
        <v>9936</v>
      </c>
      <c r="D1950" s="96" t="s">
        <v>39</v>
      </c>
      <c r="E1950" s="4" t="s">
        <v>10322</v>
      </c>
      <c r="F1950" s="97" t="str">
        <f>IFERROR(VLOOKUP(C1950,Sheet9!$A$1:$C$457,2,FALSE),"")</f>
        <v>TIANJIN</v>
      </c>
      <c r="G1950" s="98"/>
      <c r="H1950" s="5"/>
      <c r="I1950" s="99"/>
      <c r="J1950" s="100">
        <v>45155</v>
      </c>
      <c r="K1950" s="1">
        <f t="shared" si="85"/>
        <v>45214</v>
      </c>
      <c r="L1950" s="101"/>
      <c r="M1950" s="99">
        <f>IFERROR(VLOOKUP(C1950,Sheet9!$A$1:$C$457,3,FALSE),"")</f>
        <v>45221</v>
      </c>
      <c r="N1950" s="101">
        <f t="shared" si="83"/>
        <v>28</v>
      </c>
      <c r="O1950" s="102"/>
      <c r="P1950" s="101"/>
      <c r="Q1950" s="103" t="s">
        <v>62</v>
      </c>
      <c r="R1950" s="104">
        <f t="shared" si="84"/>
        <v>28</v>
      </c>
    </row>
    <row r="1951" spans="1:18" s="6" customFormat="1" ht="12.75">
      <c r="A1951" s="117"/>
      <c r="B1951" s="3"/>
      <c r="C1951" s="106" t="s">
        <v>9946</v>
      </c>
      <c r="D1951" s="96" t="s">
        <v>39</v>
      </c>
      <c r="E1951" s="4" t="s">
        <v>10322</v>
      </c>
      <c r="F1951" s="97" t="str">
        <f>IFERROR(VLOOKUP(C1951,Sheet9!$A$1:$C$457,2,FALSE),"")</f>
        <v>TIANJIN</v>
      </c>
      <c r="G1951" s="98"/>
      <c r="H1951" s="5"/>
      <c r="I1951" s="99"/>
      <c r="J1951" s="100">
        <v>45155</v>
      </c>
      <c r="K1951" s="1">
        <f t="shared" si="85"/>
        <v>45214</v>
      </c>
      <c r="L1951" s="101"/>
      <c r="M1951" s="99">
        <f>IFERROR(VLOOKUP(C1951,Sheet9!$A$1:$C$457,3,FALSE),"")</f>
        <v>45221</v>
      </c>
      <c r="N1951" s="101">
        <f t="shared" si="83"/>
        <v>28</v>
      </c>
      <c r="O1951" s="102"/>
      <c r="P1951" s="101"/>
      <c r="Q1951" s="103" t="s">
        <v>62</v>
      </c>
      <c r="R1951" s="104">
        <f t="shared" si="84"/>
        <v>28</v>
      </c>
    </row>
    <row r="1952" spans="1:18" s="6" customFormat="1" ht="12.75">
      <c r="A1952" s="117"/>
      <c r="B1952" s="3"/>
      <c r="C1952" s="106" t="s">
        <v>9958</v>
      </c>
      <c r="D1952" s="96" t="s">
        <v>39</v>
      </c>
      <c r="E1952" s="4" t="s">
        <v>10322</v>
      </c>
      <c r="F1952" s="97" t="str">
        <f>IFERROR(VLOOKUP(C1952,Sheet9!$A$1:$C$457,2,FALSE),"")</f>
        <v>TIANJIN</v>
      </c>
      <c r="G1952" s="98"/>
      <c r="H1952" s="5"/>
      <c r="I1952" s="99"/>
      <c r="J1952" s="100">
        <v>45155</v>
      </c>
      <c r="K1952" s="1">
        <f t="shared" si="85"/>
        <v>45214</v>
      </c>
      <c r="L1952" s="101"/>
      <c r="M1952" s="99">
        <f>IFERROR(VLOOKUP(C1952,Sheet9!$A$1:$C$457,3,FALSE),"")</f>
        <v>45221</v>
      </c>
      <c r="N1952" s="101">
        <f t="shared" si="83"/>
        <v>28</v>
      </c>
      <c r="O1952" s="102"/>
      <c r="P1952" s="101"/>
      <c r="Q1952" s="103" t="s">
        <v>62</v>
      </c>
      <c r="R1952" s="104">
        <f t="shared" si="84"/>
        <v>28</v>
      </c>
    </row>
    <row r="1953" spans="1:18" s="6" customFormat="1" ht="12.75">
      <c r="A1953" s="117"/>
      <c r="B1953" s="3"/>
      <c r="C1953" s="106" t="s">
        <v>9959</v>
      </c>
      <c r="D1953" s="96" t="s">
        <v>39</v>
      </c>
      <c r="E1953" s="4" t="s">
        <v>10322</v>
      </c>
      <c r="F1953" s="97" t="str">
        <f>IFERROR(VLOOKUP(C1953,Sheet9!$A$1:$C$457,2,FALSE),"")</f>
        <v>TIANJIN</v>
      </c>
      <c r="G1953" s="98"/>
      <c r="H1953" s="5"/>
      <c r="I1953" s="99"/>
      <c r="J1953" s="100">
        <v>45155</v>
      </c>
      <c r="K1953" s="1">
        <f t="shared" si="85"/>
        <v>45214</v>
      </c>
      <c r="L1953" s="101"/>
      <c r="M1953" s="99">
        <f>IFERROR(VLOOKUP(C1953,Sheet9!$A$1:$C$457,3,FALSE),"")</f>
        <v>45221</v>
      </c>
      <c r="N1953" s="101">
        <f t="shared" si="83"/>
        <v>28</v>
      </c>
      <c r="O1953" s="102"/>
      <c r="P1953" s="101"/>
      <c r="Q1953" s="103" t="s">
        <v>62</v>
      </c>
      <c r="R1953" s="104">
        <f t="shared" si="84"/>
        <v>28</v>
      </c>
    </row>
    <row r="1954" spans="1:18" s="6" customFormat="1" ht="12.75">
      <c r="A1954" s="117"/>
      <c r="B1954" s="3"/>
      <c r="C1954" s="106" t="s">
        <v>2494</v>
      </c>
      <c r="D1954" s="96" t="s">
        <v>39</v>
      </c>
      <c r="E1954" s="4" t="s">
        <v>10322</v>
      </c>
      <c r="F1954" s="97" t="str">
        <f>IFERROR(VLOOKUP(C1954,Sheet9!$A$1:$C$457,2,FALSE),"")</f>
        <v>TIANJIN</v>
      </c>
      <c r="G1954" s="98"/>
      <c r="H1954" s="5"/>
      <c r="I1954" s="99"/>
      <c r="J1954" s="100">
        <v>45155</v>
      </c>
      <c r="K1954" s="1">
        <f t="shared" si="85"/>
        <v>45214</v>
      </c>
      <c r="L1954" s="101"/>
      <c r="M1954" s="99">
        <f>IFERROR(VLOOKUP(C1954,Sheet9!$A$1:$C$457,3,FALSE),"")</f>
        <v>45221</v>
      </c>
      <c r="N1954" s="101">
        <f t="shared" si="83"/>
        <v>28</v>
      </c>
      <c r="O1954" s="102"/>
      <c r="P1954" s="101"/>
      <c r="Q1954" s="103" t="s">
        <v>62</v>
      </c>
      <c r="R1954" s="104">
        <f t="shared" si="84"/>
        <v>28</v>
      </c>
    </row>
    <row r="1955" spans="1:18" s="6" customFormat="1" ht="12.75">
      <c r="A1955" s="117"/>
      <c r="B1955" s="3"/>
      <c r="C1955" s="106" t="s">
        <v>9951</v>
      </c>
      <c r="D1955" s="96" t="s">
        <v>39</v>
      </c>
      <c r="E1955" s="4" t="s">
        <v>10322</v>
      </c>
      <c r="F1955" s="97" t="str">
        <f>IFERROR(VLOOKUP(C1955,Sheet9!$A$1:$C$457,2,FALSE),"")</f>
        <v>TIANJIN</v>
      </c>
      <c r="G1955" s="98"/>
      <c r="H1955" s="5"/>
      <c r="I1955" s="99"/>
      <c r="J1955" s="100">
        <v>45155</v>
      </c>
      <c r="K1955" s="1">
        <f t="shared" si="85"/>
        <v>45214</v>
      </c>
      <c r="L1955" s="101"/>
      <c r="M1955" s="99">
        <f>IFERROR(VLOOKUP(C1955,Sheet9!$A$1:$C$457,3,FALSE),"")</f>
        <v>45223</v>
      </c>
      <c r="N1955" s="101">
        <f t="shared" si="83"/>
        <v>36</v>
      </c>
      <c r="O1955" s="102"/>
      <c r="P1955" s="101"/>
      <c r="Q1955" s="103" t="s">
        <v>62</v>
      </c>
      <c r="R1955" s="104">
        <f t="shared" si="84"/>
        <v>36</v>
      </c>
    </row>
    <row r="1956" spans="1:18" s="6" customFormat="1" ht="12.75">
      <c r="A1956" s="117"/>
      <c r="B1956" s="3"/>
      <c r="C1956" s="106" t="s">
        <v>1861</v>
      </c>
      <c r="D1956" s="96" t="s">
        <v>39</v>
      </c>
      <c r="E1956" s="4" t="s">
        <v>10322</v>
      </c>
      <c r="F1956" s="97" t="str">
        <f>IFERROR(VLOOKUP(C1956,Sheet9!$A$1:$C$457,2,FALSE),"")</f>
        <v>TIANJIN</v>
      </c>
      <c r="G1956" s="98"/>
      <c r="H1956" s="5"/>
      <c r="I1956" s="99"/>
      <c r="J1956" s="100">
        <v>45155</v>
      </c>
      <c r="K1956" s="1">
        <f t="shared" si="85"/>
        <v>45214</v>
      </c>
      <c r="L1956" s="101"/>
      <c r="M1956" s="99">
        <f>IFERROR(VLOOKUP(C1956,Sheet9!$A$1:$C$457,3,FALSE),"")</f>
        <v>45223</v>
      </c>
      <c r="N1956" s="101">
        <f t="shared" si="83"/>
        <v>36</v>
      </c>
      <c r="O1956" s="102"/>
      <c r="P1956" s="101"/>
      <c r="Q1956" s="103" t="s">
        <v>62</v>
      </c>
      <c r="R1956" s="104">
        <f t="shared" si="84"/>
        <v>36</v>
      </c>
    </row>
    <row r="1957" spans="1:18" s="6" customFormat="1" ht="12.75">
      <c r="A1957" s="117"/>
      <c r="B1957" s="3"/>
      <c r="C1957" s="106" t="s">
        <v>9992</v>
      </c>
      <c r="D1957" s="96" t="s">
        <v>39</v>
      </c>
      <c r="E1957" s="4" t="s">
        <v>10323</v>
      </c>
      <c r="F1957" s="97" t="str">
        <f>IFERROR(VLOOKUP(C1957,Sheet9!$A$1:$C$457,2,FALSE),"")</f>
        <v>BUSAN</v>
      </c>
      <c r="G1957" s="98"/>
      <c r="H1957" s="5"/>
      <c r="I1957" s="99"/>
      <c r="J1957" s="100">
        <v>45157</v>
      </c>
      <c r="K1957" s="1">
        <f t="shared" ref="K1957:K1958" si="86">69+J1957</f>
        <v>45226</v>
      </c>
      <c r="L1957" s="101"/>
      <c r="M1957" s="99">
        <f>IFERROR(VLOOKUP(C1957,Sheet9!$A$1:$C$457,3,FALSE),"")</f>
        <v>45225</v>
      </c>
      <c r="N1957" s="101">
        <v>0</v>
      </c>
      <c r="O1957" s="102"/>
      <c r="P1957" s="101"/>
      <c r="Q1957" s="103" t="s">
        <v>10789</v>
      </c>
      <c r="R1957" s="104">
        <f t="shared" si="84"/>
        <v>0</v>
      </c>
    </row>
    <row r="1958" spans="1:18" s="6" customFormat="1" ht="12.75">
      <c r="A1958" s="117"/>
      <c r="B1958" s="3"/>
      <c r="C1958" s="106" t="s">
        <v>64</v>
      </c>
      <c r="D1958" s="96" t="s">
        <v>39</v>
      </c>
      <c r="E1958" s="4" t="s">
        <v>10323</v>
      </c>
      <c r="F1958" s="97" t="str">
        <f>IFERROR(VLOOKUP(C1958,Sheet9!$A$1:$C$457,2,FALSE),"")</f>
        <v>BUSAN</v>
      </c>
      <c r="G1958" s="98"/>
      <c r="H1958" s="5"/>
      <c r="I1958" s="99"/>
      <c r="J1958" s="100">
        <v>45157</v>
      </c>
      <c r="K1958" s="1">
        <f t="shared" si="86"/>
        <v>45226</v>
      </c>
      <c r="L1958" s="101"/>
      <c r="M1958" s="99">
        <f>IFERROR(VLOOKUP(C1958,Sheet9!$A$1:$C$457,3,FALSE),"")</f>
        <v>45226</v>
      </c>
      <c r="N1958" s="101">
        <v>0</v>
      </c>
      <c r="O1958" s="102"/>
      <c r="P1958" s="101"/>
      <c r="Q1958" s="103" t="s">
        <v>10789</v>
      </c>
      <c r="R1958" s="104">
        <f t="shared" si="84"/>
        <v>0</v>
      </c>
    </row>
    <row r="1959" spans="1:18" s="6" customFormat="1" ht="12.75">
      <c r="A1959" s="117"/>
      <c r="B1959" s="3"/>
      <c r="C1959" s="106" t="s">
        <v>9924</v>
      </c>
      <c r="D1959" s="96" t="s">
        <v>39</v>
      </c>
      <c r="E1959" s="4" t="s">
        <v>10322</v>
      </c>
      <c r="F1959" s="97" t="str">
        <f>IFERROR(VLOOKUP(C1959,Sheet9!$A$1:$C$457,2,FALSE),"")</f>
        <v>TIANJIN</v>
      </c>
      <c r="G1959" s="98"/>
      <c r="H1959" s="5"/>
      <c r="I1959" s="99"/>
      <c r="J1959" s="100">
        <v>45155</v>
      </c>
      <c r="K1959" s="1">
        <f t="shared" ref="K1959:K1987" si="87">59+J1959</f>
        <v>45214</v>
      </c>
      <c r="L1959" s="101"/>
      <c r="M1959" s="99">
        <f>IFERROR(VLOOKUP(C1959,Sheet9!$A$1:$C$457,3,FALSE),"")</f>
        <v>45227</v>
      </c>
      <c r="N1959" s="101">
        <f t="shared" si="83"/>
        <v>52</v>
      </c>
      <c r="O1959" s="102"/>
      <c r="P1959" s="101"/>
      <c r="Q1959" s="103" t="s">
        <v>62</v>
      </c>
      <c r="R1959" s="104">
        <f t="shared" si="84"/>
        <v>52</v>
      </c>
    </row>
    <row r="1960" spans="1:18" s="6" customFormat="1" ht="12.75">
      <c r="A1960" s="117"/>
      <c r="B1960" s="3"/>
      <c r="C1960" s="106" t="s">
        <v>9925</v>
      </c>
      <c r="D1960" s="96" t="s">
        <v>39</v>
      </c>
      <c r="E1960" s="4" t="s">
        <v>10322</v>
      </c>
      <c r="F1960" s="97" t="str">
        <f>IFERROR(VLOOKUP(C1960,Sheet9!$A$1:$C$457,2,FALSE),"")</f>
        <v>TIANJIN</v>
      </c>
      <c r="G1960" s="98"/>
      <c r="H1960" s="5"/>
      <c r="I1960" s="99"/>
      <c r="J1960" s="100">
        <v>45155</v>
      </c>
      <c r="K1960" s="1">
        <f t="shared" si="87"/>
        <v>45214</v>
      </c>
      <c r="L1960" s="101"/>
      <c r="M1960" s="99">
        <f>IFERROR(VLOOKUP(C1960,Sheet9!$A$1:$C$457,3,FALSE),"")</f>
        <v>45228</v>
      </c>
      <c r="N1960" s="101">
        <f t="shared" si="83"/>
        <v>56</v>
      </c>
      <c r="O1960" s="102"/>
      <c r="P1960" s="101"/>
      <c r="Q1960" s="103" t="s">
        <v>62</v>
      </c>
      <c r="R1960" s="104">
        <f t="shared" si="84"/>
        <v>56</v>
      </c>
    </row>
    <row r="1961" spans="1:18" s="6" customFormat="1" ht="12.75">
      <c r="A1961" s="117"/>
      <c r="B1961" s="3"/>
      <c r="C1961" s="106" t="s">
        <v>1888</v>
      </c>
      <c r="D1961" s="96" t="s">
        <v>39</v>
      </c>
      <c r="E1961" s="4" t="s">
        <v>10322</v>
      </c>
      <c r="F1961" s="97" t="str">
        <f>IFERROR(VLOOKUP(C1961,Sheet9!$A$1:$C$457,2,FALSE),"")</f>
        <v>TIANJIN</v>
      </c>
      <c r="G1961" s="98"/>
      <c r="H1961" s="5"/>
      <c r="I1961" s="99"/>
      <c r="J1961" s="100">
        <v>45155</v>
      </c>
      <c r="K1961" s="1">
        <f t="shared" si="87"/>
        <v>45214</v>
      </c>
      <c r="L1961" s="101"/>
      <c r="M1961" s="99">
        <f>IFERROR(VLOOKUP(C1961,Sheet9!$A$1:$C$457,3,FALSE),"")</f>
        <v>45228</v>
      </c>
      <c r="N1961" s="101">
        <f t="shared" si="83"/>
        <v>56</v>
      </c>
      <c r="O1961" s="102"/>
      <c r="P1961" s="101"/>
      <c r="Q1961" s="103" t="s">
        <v>62</v>
      </c>
      <c r="R1961" s="104">
        <f t="shared" si="84"/>
        <v>56</v>
      </c>
    </row>
    <row r="1962" spans="1:18" s="6" customFormat="1" ht="12.75">
      <c r="A1962" s="117"/>
      <c r="B1962" s="3"/>
      <c r="C1962" s="106" t="s">
        <v>3092</v>
      </c>
      <c r="D1962" s="96" t="s">
        <v>39</v>
      </c>
      <c r="E1962" s="4" t="s">
        <v>10322</v>
      </c>
      <c r="F1962" s="97" t="str">
        <f>IFERROR(VLOOKUP(C1962,Sheet9!$A$1:$C$457,2,FALSE),"")</f>
        <v>TIANJIN</v>
      </c>
      <c r="G1962" s="98"/>
      <c r="H1962" s="5"/>
      <c r="I1962" s="99"/>
      <c r="J1962" s="100">
        <v>45155</v>
      </c>
      <c r="K1962" s="1">
        <f t="shared" si="87"/>
        <v>45214</v>
      </c>
      <c r="L1962" s="101"/>
      <c r="M1962" s="99">
        <f>IFERROR(VLOOKUP(C1962,Sheet9!$A$1:$C$457,3,FALSE),"")</f>
        <v>45228</v>
      </c>
      <c r="N1962" s="101">
        <f t="shared" si="83"/>
        <v>56</v>
      </c>
      <c r="O1962" s="102"/>
      <c r="P1962" s="101"/>
      <c r="Q1962" s="103" t="s">
        <v>62</v>
      </c>
      <c r="R1962" s="104">
        <f t="shared" si="84"/>
        <v>56</v>
      </c>
    </row>
    <row r="1963" spans="1:18" s="6" customFormat="1" ht="12.75">
      <c r="A1963" s="117"/>
      <c r="B1963" s="3"/>
      <c r="C1963" s="106" t="s">
        <v>9953</v>
      </c>
      <c r="D1963" s="96" t="s">
        <v>39</v>
      </c>
      <c r="E1963" s="4" t="s">
        <v>10322</v>
      </c>
      <c r="F1963" s="97" t="str">
        <f>IFERROR(VLOOKUP(C1963,Sheet9!$A$1:$C$457,2,FALSE),"")</f>
        <v>TIANJIN</v>
      </c>
      <c r="G1963" s="98"/>
      <c r="H1963" s="5"/>
      <c r="I1963" s="99"/>
      <c r="J1963" s="100">
        <v>45155</v>
      </c>
      <c r="K1963" s="1">
        <f t="shared" si="87"/>
        <v>45214</v>
      </c>
      <c r="L1963" s="101"/>
      <c r="M1963" s="99">
        <f>IFERROR(VLOOKUP(C1963,Sheet9!$A$1:$C$457,3,FALSE),"")</f>
        <v>45228</v>
      </c>
      <c r="N1963" s="101">
        <f t="shared" si="83"/>
        <v>56</v>
      </c>
      <c r="O1963" s="102"/>
      <c r="P1963" s="101"/>
      <c r="Q1963" s="103" t="s">
        <v>62</v>
      </c>
      <c r="R1963" s="104">
        <f t="shared" si="84"/>
        <v>56</v>
      </c>
    </row>
    <row r="1964" spans="1:18" s="6" customFormat="1" ht="12.75">
      <c r="A1964" s="117"/>
      <c r="B1964" s="3"/>
      <c r="C1964" s="106" t="s">
        <v>9954</v>
      </c>
      <c r="D1964" s="96" t="s">
        <v>39</v>
      </c>
      <c r="E1964" s="4" t="s">
        <v>10322</v>
      </c>
      <c r="F1964" s="97" t="str">
        <f>IFERROR(VLOOKUP(C1964,Sheet9!$A$1:$C$457,2,FALSE),"")</f>
        <v>TIANJIN</v>
      </c>
      <c r="G1964" s="98"/>
      <c r="H1964" s="5"/>
      <c r="I1964" s="99"/>
      <c r="J1964" s="100">
        <v>45155</v>
      </c>
      <c r="K1964" s="1">
        <f t="shared" si="87"/>
        <v>45214</v>
      </c>
      <c r="L1964" s="101"/>
      <c r="M1964" s="99">
        <f>IFERROR(VLOOKUP(C1964,Sheet9!$A$1:$C$457,3,FALSE),"")</f>
        <v>45228</v>
      </c>
      <c r="N1964" s="101">
        <f t="shared" si="83"/>
        <v>56</v>
      </c>
      <c r="O1964" s="102"/>
      <c r="P1964" s="101"/>
      <c r="Q1964" s="103" t="s">
        <v>62</v>
      </c>
      <c r="R1964" s="104">
        <f t="shared" si="84"/>
        <v>56</v>
      </c>
    </row>
    <row r="1965" spans="1:18" s="6" customFormat="1" ht="12.75">
      <c r="A1965" s="117"/>
      <c r="B1965" s="3"/>
      <c r="C1965" s="106" t="s">
        <v>10375</v>
      </c>
      <c r="D1965" s="96"/>
      <c r="E1965" s="4" t="s">
        <v>10759</v>
      </c>
      <c r="F1965" s="97" t="str">
        <f>IFERROR(VLOOKUP(C1965,Sheet9!$A$1:$C$457,2,FALSE),"")</f>
        <v>QINGDAO</v>
      </c>
      <c r="G1965" s="98"/>
      <c r="H1965" s="5"/>
      <c r="I1965" s="99"/>
      <c r="J1965" s="100">
        <v>45165</v>
      </c>
      <c r="K1965" s="1">
        <f t="shared" si="87"/>
        <v>45224</v>
      </c>
      <c r="L1965" s="101"/>
      <c r="M1965" s="99">
        <f>IFERROR(VLOOKUP(C1965,Sheet9!$A$1:$C$457,3,FALSE),"")</f>
        <v>45229</v>
      </c>
      <c r="N1965" s="101">
        <f t="shared" si="83"/>
        <v>20</v>
      </c>
      <c r="O1965" s="102"/>
      <c r="P1965" s="101"/>
      <c r="Q1965" s="103" t="s">
        <v>62</v>
      </c>
      <c r="R1965" s="104">
        <f t="shared" si="84"/>
        <v>20</v>
      </c>
    </row>
    <row r="1966" spans="1:18" s="6" customFormat="1" ht="12.75">
      <c r="A1966" s="117"/>
      <c r="B1966" s="3"/>
      <c r="C1966" s="106" t="s">
        <v>10402</v>
      </c>
      <c r="D1966" s="96"/>
      <c r="E1966" s="4" t="s">
        <v>10759</v>
      </c>
      <c r="F1966" s="97" t="str">
        <f>IFERROR(VLOOKUP(C1966,Sheet9!$A$1:$C$457,2,FALSE),"")</f>
        <v>QINGDAO</v>
      </c>
      <c r="G1966" s="98"/>
      <c r="H1966" s="5"/>
      <c r="I1966" s="99"/>
      <c r="J1966" s="100">
        <v>45165</v>
      </c>
      <c r="K1966" s="1">
        <f t="shared" si="87"/>
        <v>45224</v>
      </c>
      <c r="L1966" s="101"/>
      <c r="M1966" s="99">
        <f>IFERROR(VLOOKUP(C1966,Sheet9!$A$1:$C$457,3,FALSE),"")</f>
        <v>45229</v>
      </c>
      <c r="N1966" s="101">
        <f t="shared" si="83"/>
        <v>20</v>
      </c>
      <c r="O1966" s="102"/>
      <c r="P1966" s="101"/>
      <c r="Q1966" s="103" t="s">
        <v>62</v>
      </c>
      <c r="R1966" s="104">
        <f t="shared" si="84"/>
        <v>20</v>
      </c>
    </row>
    <row r="1967" spans="1:18" s="6" customFormat="1" ht="12.75">
      <c r="A1967" s="117"/>
      <c r="B1967" s="3"/>
      <c r="C1967" s="106" t="s">
        <v>9664</v>
      </c>
      <c r="D1967" s="96" t="s">
        <v>39</v>
      </c>
      <c r="E1967" s="4" t="s">
        <v>9725</v>
      </c>
      <c r="F1967" s="97" t="str">
        <f>IFERROR(VLOOKUP(C1967,Sheet9!$A$1:$C$457,2,FALSE),"")</f>
        <v>TIANJIN</v>
      </c>
      <c r="G1967" s="98"/>
      <c r="H1967" s="5"/>
      <c r="I1967" s="99"/>
      <c r="J1967" s="100">
        <v>45123</v>
      </c>
      <c r="K1967" s="1">
        <f t="shared" si="87"/>
        <v>45182</v>
      </c>
      <c r="L1967" s="101"/>
      <c r="M1967" s="99">
        <f>IFERROR(VLOOKUP(C1967,Sheet9!$A$1:$C$457,3,FALSE),"")</f>
        <v>45198</v>
      </c>
      <c r="N1967" s="101">
        <f t="shared" ref="N1967:N2030" si="88">4*(M1967-$F$3+1)</f>
        <v>-4</v>
      </c>
      <c r="O1967" s="102"/>
      <c r="P1967" s="101"/>
      <c r="Q1967" s="103" t="s">
        <v>9726</v>
      </c>
      <c r="R1967" s="104">
        <f t="shared" si="84"/>
        <v>-4</v>
      </c>
    </row>
    <row r="1968" spans="1:18" s="6" customFormat="1" ht="12.75">
      <c r="A1968" s="117"/>
      <c r="B1968" s="3"/>
      <c r="C1968" s="106" t="s">
        <v>9665</v>
      </c>
      <c r="D1968" s="96" t="s">
        <v>39</v>
      </c>
      <c r="E1968" s="4" t="s">
        <v>9725</v>
      </c>
      <c r="F1968" s="97" t="str">
        <f>IFERROR(VLOOKUP(C1968,Sheet9!$A$1:$C$457,2,FALSE),"")</f>
        <v>TIANJIN</v>
      </c>
      <c r="G1968" s="98"/>
      <c r="H1968" s="5"/>
      <c r="I1968" s="99"/>
      <c r="J1968" s="100">
        <v>45123</v>
      </c>
      <c r="K1968" s="1">
        <f t="shared" si="87"/>
        <v>45182</v>
      </c>
      <c r="L1968" s="101"/>
      <c r="M1968" s="99">
        <f>IFERROR(VLOOKUP(C1968,Sheet9!$A$1:$C$457,3,FALSE),"")</f>
        <v>45197</v>
      </c>
      <c r="N1968" s="101">
        <f t="shared" si="88"/>
        <v>-8</v>
      </c>
      <c r="O1968" s="102"/>
      <c r="P1968" s="101"/>
      <c r="Q1968" s="103" t="s">
        <v>9726</v>
      </c>
      <c r="R1968" s="104">
        <f t="shared" si="84"/>
        <v>-8</v>
      </c>
    </row>
    <row r="1969" spans="1:18" s="6" customFormat="1" ht="12.75">
      <c r="A1969" s="117"/>
      <c r="B1969" s="3"/>
      <c r="C1969" s="106" t="s">
        <v>9682</v>
      </c>
      <c r="D1969" s="96" t="s">
        <v>39</v>
      </c>
      <c r="E1969" s="4" t="s">
        <v>9725</v>
      </c>
      <c r="F1969" s="97" t="str">
        <f>IFERROR(VLOOKUP(C1969,Sheet9!$A$1:$C$457,2,FALSE),"")</f>
        <v>TIANJIN</v>
      </c>
      <c r="G1969" s="98"/>
      <c r="H1969" s="5"/>
      <c r="I1969" s="99"/>
      <c r="J1969" s="100">
        <v>45123</v>
      </c>
      <c r="K1969" s="1">
        <f t="shared" si="87"/>
        <v>45182</v>
      </c>
      <c r="L1969" s="101"/>
      <c r="M1969" s="99">
        <f>IFERROR(VLOOKUP(C1969,Sheet9!$A$1:$C$457,3,FALSE),"")</f>
        <v>45220</v>
      </c>
      <c r="N1969" s="101">
        <f t="shared" si="88"/>
        <v>84</v>
      </c>
      <c r="O1969" s="102"/>
      <c r="P1969" s="101"/>
      <c r="Q1969" s="103" t="s">
        <v>9726</v>
      </c>
      <c r="R1969" s="104">
        <f t="shared" si="84"/>
        <v>84</v>
      </c>
    </row>
    <row r="1970" spans="1:18" s="6" customFormat="1" ht="12.75">
      <c r="A1970" s="117"/>
      <c r="B1970" s="3"/>
      <c r="C1970" s="106" t="s">
        <v>9684</v>
      </c>
      <c r="D1970" s="96" t="s">
        <v>39</v>
      </c>
      <c r="E1970" s="4" t="s">
        <v>9725</v>
      </c>
      <c r="F1970" s="97" t="str">
        <f>IFERROR(VLOOKUP(C1970,Sheet9!$A$1:$C$457,2,FALSE),"")</f>
        <v>TIANJIN</v>
      </c>
      <c r="G1970" s="98"/>
      <c r="H1970" s="5"/>
      <c r="I1970" s="99"/>
      <c r="J1970" s="100">
        <v>45123</v>
      </c>
      <c r="K1970" s="1">
        <f t="shared" si="87"/>
        <v>45182</v>
      </c>
      <c r="L1970" s="101"/>
      <c r="M1970" s="99">
        <f>IFERROR(VLOOKUP(C1970,Sheet9!$A$1:$C$457,3,FALSE),"")</f>
        <v>45225</v>
      </c>
      <c r="N1970" s="101">
        <f t="shared" si="88"/>
        <v>104</v>
      </c>
      <c r="O1970" s="102"/>
      <c r="P1970" s="101"/>
      <c r="Q1970" s="103" t="s">
        <v>9726</v>
      </c>
      <c r="R1970" s="104">
        <f t="shared" si="84"/>
        <v>104</v>
      </c>
    </row>
    <row r="1971" spans="1:18" s="6" customFormat="1" ht="12.75">
      <c r="A1971" s="117"/>
      <c r="B1971" s="3"/>
      <c r="C1971" s="106" t="s">
        <v>9685</v>
      </c>
      <c r="D1971" s="96" t="s">
        <v>39</v>
      </c>
      <c r="E1971" s="4" t="s">
        <v>9725</v>
      </c>
      <c r="F1971" s="97" t="str">
        <f>IFERROR(VLOOKUP(C1971,Sheet9!$A$1:$C$457,2,FALSE),"")</f>
        <v>TIANJIN</v>
      </c>
      <c r="G1971" s="98"/>
      <c r="H1971" s="5"/>
      <c r="I1971" s="99"/>
      <c r="J1971" s="100">
        <v>45123</v>
      </c>
      <c r="K1971" s="1">
        <f t="shared" si="87"/>
        <v>45182</v>
      </c>
      <c r="L1971" s="101"/>
      <c r="M1971" s="99">
        <f>IFERROR(VLOOKUP(C1971,Sheet9!$A$1:$C$457,3,FALSE),"")</f>
        <v>45207</v>
      </c>
      <c r="N1971" s="101">
        <f t="shared" si="88"/>
        <v>32</v>
      </c>
      <c r="O1971" s="102"/>
      <c r="P1971" s="101"/>
      <c r="Q1971" s="103" t="s">
        <v>9726</v>
      </c>
      <c r="R1971" s="104">
        <f t="shared" si="84"/>
        <v>32</v>
      </c>
    </row>
    <row r="1972" spans="1:18" s="6" customFormat="1" ht="12.75">
      <c r="A1972" s="117"/>
      <c r="B1972" s="3"/>
      <c r="C1972" s="106" t="s">
        <v>9687</v>
      </c>
      <c r="D1972" s="96" t="s">
        <v>39</v>
      </c>
      <c r="E1972" s="4" t="s">
        <v>9725</v>
      </c>
      <c r="F1972" s="97" t="str">
        <f>IFERROR(VLOOKUP(C1972,Sheet9!$A$1:$C$457,2,FALSE),"")</f>
        <v>TIANJIN</v>
      </c>
      <c r="G1972" s="98"/>
      <c r="H1972" s="5"/>
      <c r="I1972" s="99"/>
      <c r="J1972" s="100">
        <v>45123</v>
      </c>
      <c r="K1972" s="1">
        <f t="shared" si="87"/>
        <v>45182</v>
      </c>
      <c r="L1972" s="101"/>
      <c r="M1972" s="99">
        <f>IFERROR(VLOOKUP(C1972,Sheet9!$A$1:$C$457,3,FALSE),"")</f>
        <v>45213</v>
      </c>
      <c r="N1972" s="101">
        <f t="shared" si="88"/>
        <v>56</v>
      </c>
      <c r="O1972" s="102"/>
      <c r="P1972" s="101"/>
      <c r="Q1972" s="103" t="s">
        <v>9726</v>
      </c>
      <c r="R1972" s="104">
        <f t="shared" si="84"/>
        <v>56</v>
      </c>
    </row>
    <row r="1973" spans="1:18" s="6" customFormat="1" ht="12.75">
      <c r="A1973" s="117"/>
      <c r="B1973" s="3"/>
      <c r="C1973" s="106" t="s">
        <v>9688</v>
      </c>
      <c r="D1973" s="96" t="s">
        <v>39</v>
      </c>
      <c r="E1973" s="4" t="s">
        <v>9725</v>
      </c>
      <c r="F1973" s="97" t="str">
        <f>IFERROR(VLOOKUP(C1973,Sheet9!$A$1:$C$457,2,FALSE),"")</f>
        <v>TIANJIN</v>
      </c>
      <c r="G1973" s="98"/>
      <c r="H1973" s="5"/>
      <c r="I1973" s="99"/>
      <c r="J1973" s="100">
        <v>45123</v>
      </c>
      <c r="K1973" s="1">
        <f t="shared" si="87"/>
        <v>45182</v>
      </c>
      <c r="L1973" s="101"/>
      <c r="M1973" s="99">
        <f>IFERROR(VLOOKUP(C1973,Sheet9!$A$1:$C$457,3,FALSE),"")</f>
        <v>45215</v>
      </c>
      <c r="N1973" s="101">
        <f t="shared" si="88"/>
        <v>64</v>
      </c>
      <c r="O1973" s="102"/>
      <c r="P1973" s="101"/>
      <c r="Q1973" s="103" t="s">
        <v>9726</v>
      </c>
      <c r="R1973" s="104">
        <f t="shared" si="84"/>
        <v>64</v>
      </c>
    </row>
    <row r="1974" spans="1:18" s="6" customFormat="1" ht="12.75">
      <c r="A1974" s="117"/>
      <c r="B1974" s="3"/>
      <c r="C1974" s="106" t="s">
        <v>9691</v>
      </c>
      <c r="D1974" s="96" t="s">
        <v>39</v>
      </c>
      <c r="E1974" s="4" t="s">
        <v>9725</v>
      </c>
      <c r="F1974" s="97" t="str">
        <f>IFERROR(VLOOKUP(C1974,Sheet9!$A$1:$C$457,2,FALSE),"")</f>
        <v>TIANJIN</v>
      </c>
      <c r="G1974" s="98"/>
      <c r="H1974" s="5"/>
      <c r="I1974" s="99"/>
      <c r="J1974" s="100">
        <v>45123</v>
      </c>
      <c r="K1974" s="1">
        <f t="shared" si="87"/>
        <v>45182</v>
      </c>
      <c r="L1974" s="101"/>
      <c r="M1974" s="99">
        <f>IFERROR(VLOOKUP(C1974,Sheet9!$A$1:$C$457,3,FALSE),"")</f>
        <v>45207</v>
      </c>
      <c r="N1974" s="101">
        <f t="shared" si="88"/>
        <v>32</v>
      </c>
      <c r="O1974" s="102"/>
      <c r="P1974" s="101"/>
      <c r="Q1974" s="103" t="s">
        <v>9726</v>
      </c>
      <c r="R1974" s="104">
        <f t="shared" si="84"/>
        <v>32</v>
      </c>
    </row>
    <row r="1975" spans="1:18" s="6" customFormat="1" ht="12.75">
      <c r="A1975" s="117"/>
      <c r="B1975" s="3"/>
      <c r="C1975" s="106" t="s">
        <v>9693</v>
      </c>
      <c r="D1975" s="96" t="s">
        <v>39</v>
      </c>
      <c r="E1975" s="4" t="s">
        <v>9725</v>
      </c>
      <c r="F1975" s="97" t="str">
        <f>IFERROR(VLOOKUP(C1975,Sheet9!$A$1:$C$457,2,FALSE),"")</f>
        <v>TIANJIN</v>
      </c>
      <c r="G1975" s="98"/>
      <c r="H1975" s="5"/>
      <c r="I1975" s="99"/>
      <c r="J1975" s="100">
        <v>45123</v>
      </c>
      <c r="K1975" s="1">
        <f t="shared" si="87"/>
        <v>45182</v>
      </c>
      <c r="L1975" s="101"/>
      <c r="M1975" s="99">
        <f>IFERROR(VLOOKUP(C1975,Sheet9!$A$1:$C$457,3,FALSE),"")</f>
        <v>45220</v>
      </c>
      <c r="N1975" s="101">
        <f t="shared" si="88"/>
        <v>84</v>
      </c>
      <c r="O1975" s="102"/>
      <c r="P1975" s="101"/>
      <c r="Q1975" s="103" t="s">
        <v>9726</v>
      </c>
      <c r="R1975" s="104">
        <f t="shared" si="84"/>
        <v>84</v>
      </c>
    </row>
    <row r="1976" spans="1:18" s="6" customFormat="1" ht="12.75">
      <c r="A1976" s="117"/>
      <c r="B1976" s="3"/>
      <c r="C1976" s="106" t="s">
        <v>9701</v>
      </c>
      <c r="D1976" s="96" t="s">
        <v>39</v>
      </c>
      <c r="E1976" s="4" t="s">
        <v>9725</v>
      </c>
      <c r="F1976" s="97" t="str">
        <f>IFERROR(VLOOKUP(C1976,Sheet9!$A$1:$C$457,2,FALSE),"")</f>
        <v>TIANJIN</v>
      </c>
      <c r="G1976" s="98"/>
      <c r="H1976" s="5"/>
      <c r="I1976" s="99"/>
      <c r="J1976" s="100">
        <v>45123</v>
      </c>
      <c r="K1976" s="1">
        <f t="shared" si="87"/>
        <v>45182</v>
      </c>
      <c r="L1976" s="101"/>
      <c r="M1976" s="99">
        <f>IFERROR(VLOOKUP(C1976,Sheet9!$A$1:$C$457,3,FALSE),"")</f>
        <v>45222</v>
      </c>
      <c r="N1976" s="101">
        <f t="shared" si="88"/>
        <v>92</v>
      </c>
      <c r="O1976" s="102"/>
      <c r="P1976" s="101"/>
      <c r="Q1976" s="103" t="s">
        <v>9726</v>
      </c>
      <c r="R1976" s="104">
        <f t="shared" si="84"/>
        <v>92</v>
      </c>
    </row>
    <row r="1977" spans="1:18" s="6" customFormat="1" ht="12.75">
      <c r="A1977" s="117"/>
      <c r="B1977" s="3"/>
      <c r="C1977" s="106" t="s">
        <v>9706</v>
      </c>
      <c r="D1977" s="96" t="s">
        <v>39</v>
      </c>
      <c r="E1977" s="4" t="s">
        <v>9725</v>
      </c>
      <c r="F1977" s="97" t="str">
        <f>IFERROR(VLOOKUP(C1977,Sheet9!$A$1:$C$457,2,FALSE),"")</f>
        <v>TIANJIN</v>
      </c>
      <c r="G1977" s="98"/>
      <c r="H1977" s="5"/>
      <c r="I1977" s="99"/>
      <c r="J1977" s="100">
        <v>45123</v>
      </c>
      <c r="K1977" s="1">
        <f t="shared" si="87"/>
        <v>45182</v>
      </c>
      <c r="L1977" s="101"/>
      <c r="M1977" s="99">
        <f>IFERROR(VLOOKUP(C1977,Sheet9!$A$1:$C$457,3,FALSE),"")</f>
        <v>45206</v>
      </c>
      <c r="N1977" s="101">
        <f t="shared" si="88"/>
        <v>28</v>
      </c>
      <c r="O1977" s="102"/>
      <c r="P1977" s="101"/>
      <c r="Q1977" s="103" t="s">
        <v>9726</v>
      </c>
      <c r="R1977" s="104">
        <f t="shared" si="84"/>
        <v>28</v>
      </c>
    </row>
    <row r="1978" spans="1:18" s="6" customFormat="1" ht="12.75">
      <c r="A1978" s="117"/>
      <c r="B1978" s="3"/>
      <c r="C1978" s="106" t="s">
        <v>9707</v>
      </c>
      <c r="D1978" s="96" t="s">
        <v>39</v>
      </c>
      <c r="E1978" s="4" t="s">
        <v>9725</v>
      </c>
      <c r="F1978" s="97" t="str">
        <f>IFERROR(VLOOKUP(C1978,Sheet9!$A$1:$C$457,2,FALSE),"")</f>
        <v>TIANJIN</v>
      </c>
      <c r="G1978" s="98"/>
      <c r="H1978" s="5"/>
      <c r="I1978" s="99"/>
      <c r="J1978" s="100">
        <v>45123</v>
      </c>
      <c r="K1978" s="1">
        <f t="shared" si="87"/>
        <v>45182</v>
      </c>
      <c r="L1978" s="101"/>
      <c r="M1978" s="99">
        <f>IFERROR(VLOOKUP(C1978,Sheet9!$A$1:$C$457,3,FALSE),"")</f>
        <v>45197</v>
      </c>
      <c r="N1978" s="101">
        <f t="shared" si="88"/>
        <v>-8</v>
      </c>
      <c r="O1978" s="102"/>
      <c r="P1978" s="101"/>
      <c r="Q1978" s="103" t="s">
        <v>9726</v>
      </c>
      <c r="R1978" s="104">
        <f t="shared" si="84"/>
        <v>-8</v>
      </c>
    </row>
    <row r="1979" spans="1:18" s="6" customFormat="1" ht="12.75">
      <c r="A1979" s="117"/>
      <c r="B1979" s="3"/>
      <c r="C1979" s="106" t="s">
        <v>9708</v>
      </c>
      <c r="D1979" s="96" t="s">
        <v>39</v>
      </c>
      <c r="E1979" s="4" t="s">
        <v>9725</v>
      </c>
      <c r="F1979" s="97" t="str">
        <f>IFERROR(VLOOKUP(C1979,Sheet9!$A$1:$C$457,2,FALSE),"")</f>
        <v>TIANJIN</v>
      </c>
      <c r="G1979" s="98"/>
      <c r="H1979" s="5"/>
      <c r="I1979" s="99"/>
      <c r="J1979" s="100">
        <v>45123</v>
      </c>
      <c r="K1979" s="1">
        <f t="shared" si="87"/>
        <v>45182</v>
      </c>
      <c r="L1979" s="101"/>
      <c r="M1979" s="99">
        <f>IFERROR(VLOOKUP(C1979,Sheet9!$A$1:$C$457,3,FALSE),"")</f>
        <v>45210</v>
      </c>
      <c r="N1979" s="101">
        <f t="shared" si="88"/>
        <v>44</v>
      </c>
      <c r="O1979" s="102"/>
      <c r="P1979" s="101"/>
      <c r="Q1979" s="103" t="s">
        <v>9726</v>
      </c>
      <c r="R1979" s="104">
        <f t="shared" si="84"/>
        <v>44</v>
      </c>
    </row>
    <row r="1980" spans="1:18" s="6" customFormat="1" ht="12.75">
      <c r="A1980" s="117"/>
      <c r="B1980" s="3"/>
      <c r="C1980" s="107" t="s">
        <v>9766</v>
      </c>
      <c r="D1980" s="96" t="s">
        <v>39</v>
      </c>
      <c r="E1980" s="4" t="s">
        <v>10319</v>
      </c>
      <c r="F1980" s="97" t="str">
        <f>IFERROR(VLOOKUP(C1980,Sheet9!$A$1:$C$457,2,FALSE),"")</f>
        <v>SHANGHAI</v>
      </c>
      <c r="G1980" s="98"/>
      <c r="H1980" s="5"/>
      <c r="I1980" s="99"/>
      <c r="J1980" s="100">
        <v>45111</v>
      </c>
      <c r="K1980" s="1">
        <f t="shared" si="87"/>
        <v>45170</v>
      </c>
      <c r="L1980" s="101"/>
      <c r="M1980" s="99">
        <f>IFERROR(VLOOKUP(C1980,Sheet9!$A$1:$C$457,3,FALSE),"")</f>
        <v>45217</v>
      </c>
      <c r="N1980" s="101">
        <f t="shared" si="88"/>
        <v>72</v>
      </c>
      <c r="O1980" s="102"/>
      <c r="P1980" s="101"/>
      <c r="Q1980" s="103" t="s">
        <v>62</v>
      </c>
      <c r="R1980" s="104">
        <f t="shared" si="84"/>
        <v>72</v>
      </c>
    </row>
    <row r="1981" spans="1:18" s="6" customFormat="1" ht="12.75">
      <c r="A1981" s="117"/>
      <c r="B1981" s="3"/>
      <c r="C1981" s="107" t="s">
        <v>9782</v>
      </c>
      <c r="D1981" s="96" t="s">
        <v>39</v>
      </c>
      <c r="E1981" s="4" t="s">
        <v>10319</v>
      </c>
      <c r="F1981" s="97" t="str">
        <f>IFERROR(VLOOKUP(C1981,Sheet9!$A$1:$C$457,2,FALSE),"")</f>
        <v>SHANGHAI</v>
      </c>
      <c r="G1981" s="98"/>
      <c r="H1981" s="5"/>
      <c r="I1981" s="99"/>
      <c r="J1981" s="100">
        <v>45111</v>
      </c>
      <c r="K1981" s="1">
        <f t="shared" si="87"/>
        <v>45170</v>
      </c>
      <c r="L1981" s="101"/>
      <c r="M1981" s="99">
        <f>IFERROR(VLOOKUP(C1981,Sheet9!$A$1:$C$457,3,FALSE),"")</f>
        <v>45217</v>
      </c>
      <c r="N1981" s="101">
        <f t="shared" si="88"/>
        <v>72</v>
      </c>
      <c r="O1981" s="102"/>
      <c r="P1981" s="101"/>
      <c r="Q1981" s="103" t="s">
        <v>62</v>
      </c>
      <c r="R1981" s="104">
        <f t="shared" si="84"/>
        <v>72</v>
      </c>
    </row>
    <row r="1982" spans="1:18" s="6" customFormat="1" ht="12.75">
      <c r="A1982" s="117"/>
      <c r="B1982" s="3"/>
      <c r="C1982" s="107" t="s">
        <v>9788</v>
      </c>
      <c r="D1982" s="96" t="s">
        <v>39</v>
      </c>
      <c r="E1982" s="4" t="s">
        <v>10319</v>
      </c>
      <c r="F1982" s="97" t="str">
        <f>IFERROR(VLOOKUP(C1982,Sheet9!$A$1:$C$457,2,FALSE),"")</f>
        <v>SHANGHAI</v>
      </c>
      <c r="G1982" s="98"/>
      <c r="H1982" s="5"/>
      <c r="I1982" s="99"/>
      <c r="J1982" s="100">
        <v>45111</v>
      </c>
      <c r="K1982" s="1">
        <f t="shared" si="87"/>
        <v>45170</v>
      </c>
      <c r="L1982" s="101"/>
      <c r="M1982" s="99">
        <f>IFERROR(VLOOKUP(C1982,Sheet9!$A$1:$C$457,3,FALSE),"")</f>
        <v>45218</v>
      </c>
      <c r="N1982" s="101">
        <f t="shared" si="88"/>
        <v>76</v>
      </c>
      <c r="O1982" s="102"/>
      <c r="P1982" s="101"/>
      <c r="Q1982" s="103" t="s">
        <v>62</v>
      </c>
      <c r="R1982" s="104">
        <f t="shared" si="84"/>
        <v>76</v>
      </c>
    </row>
    <row r="1983" spans="1:18" s="6" customFormat="1" ht="12.75">
      <c r="A1983" s="117"/>
      <c r="B1983" s="3"/>
      <c r="C1983" s="107" t="s">
        <v>9796</v>
      </c>
      <c r="D1983" s="96" t="s">
        <v>39</v>
      </c>
      <c r="E1983" s="4" t="s">
        <v>10319</v>
      </c>
      <c r="F1983" s="97" t="str">
        <f>IFERROR(VLOOKUP(C1983,Sheet9!$A$1:$C$457,2,FALSE),"")</f>
        <v>SHANGHAI</v>
      </c>
      <c r="G1983" s="98"/>
      <c r="H1983" s="5"/>
      <c r="I1983" s="99"/>
      <c r="J1983" s="100">
        <v>45111</v>
      </c>
      <c r="K1983" s="1">
        <f t="shared" si="87"/>
        <v>45170</v>
      </c>
      <c r="L1983" s="101"/>
      <c r="M1983" s="99">
        <f>IFERROR(VLOOKUP(C1983,Sheet9!$A$1:$C$457,3,FALSE),"")</f>
        <v>45217</v>
      </c>
      <c r="N1983" s="101">
        <f t="shared" si="88"/>
        <v>72</v>
      </c>
      <c r="O1983" s="102"/>
      <c r="P1983" s="101"/>
      <c r="Q1983" s="103" t="s">
        <v>62</v>
      </c>
      <c r="R1983" s="104">
        <f t="shared" si="84"/>
        <v>72</v>
      </c>
    </row>
    <row r="1984" spans="1:18" s="6" customFormat="1" ht="12.75">
      <c r="A1984" s="117"/>
      <c r="B1984" s="3"/>
      <c r="C1984" s="107" t="s">
        <v>9797</v>
      </c>
      <c r="D1984" s="96" t="s">
        <v>39</v>
      </c>
      <c r="E1984" s="4" t="s">
        <v>10319</v>
      </c>
      <c r="F1984" s="97" t="str">
        <f>IFERROR(VLOOKUP(C1984,Sheet9!$A$1:$C$457,2,FALSE),"")</f>
        <v>SHANGHAI</v>
      </c>
      <c r="G1984" s="98"/>
      <c r="H1984" s="5"/>
      <c r="I1984" s="99"/>
      <c r="J1984" s="100">
        <v>45111</v>
      </c>
      <c r="K1984" s="1">
        <f t="shared" si="87"/>
        <v>45170</v>
      </c>
      <c r="L1984" s="101"/>
      <c r="M1984" s="99">
        <f>IFERROR(VLOOKUP(C1984,Sheet9!$A$1:$C$457,3,FALSE),"")</f>
        <v>45217</v>
      </c>
      <c r="N1984" s="101">
        <f t="shared" si="88"/>
        <v>72</v>
      </c>
      <c r="O1984" s="102"/>
      <c r="P1984" s="101"/>
      <c r="Q1984" s="103" t="s">
        <v>62</v>
      </c>
      <c r="R1984" s="104">
        <f t="shared" si="84"/>
        <v>72</v>
      </c>
    </row>
    <row r="1985" spans="1:18" s="6" customFormat="1" ht="12.75">
      <c r="A1985" s="117"/>
      <c r="B1985" s="3"/>
      <c r="C1985" s="107" t="s">
        <v>9812</v>
      </c>
      <c r="D1985" s="96" t="s">
        <v>39</v>
      </c>
      <c r="E1985" s="4" t="s">
        <v>10319</v>
      </c>
      <c r="F1985" s="97" t="str">
        <f>IFERROR(VLOOKUP(C1985,Sheet9!$A$1:$C$457,2,FALSE),"")</f>
        <v>SHANGHAI</v>
      </c>
      <c r="G1985" s="98"/>
      <c r="H1985" s="5"/>
      <c r="I1985" s="99"/>
      <c r="J1985" s="100">
        <v>45111</v>
      </c>
      <c r="K1985" s="1">
        <f t="shared" si="87"/>
        <v>45170</v>
      </c>
      <c r="L1985" s="101"/>
      <c r="M1985" s="99">
        <f>IFERROR(VLOOKUP(C1985,Sheet9!$A$1:$C$457,3,FALSE),"")</f>
        <v>45216</v>
      </c>
      <c r="N1985" s="101">
        <f t="shared" si="88"/>
        <v>68</v>
      </c>
      <c r="O1985" s="102"/>
      <c r="P1985" s="101"/>
      <c r="Q1985" s="103" t="s">
        <v>62</v>
      </c>
      <c r="R1985" s="104">
        <f t="shared" si="84"/>
        <v>68</v>
      </c>
    </row>
    <row r="1986" spans="1:18" s="6" customFormat="1" ht="12.75">
      <c r="A1986" s="117"/>
      <c r="B1986" s="3"/>
      <c r="C1986" s="107" t="s">
        <v>9813</v>
      </c>
      <c r="D1986" s="96" t="s">
        <v>39</v>
      </c>
      <c r="E1986" s="4" t="s">
        <v>10319</v>
      </c>
      <c r="F1986" s="97" t="str">
        <f>IFERROR(VLOOKUP(C1986,Sheet9!$A$1:$C$457,2,FALSE),"")</f>
        <v>SHANGHAI</v>
      </c>
      <c r="G1986" s="98"/>
      <c r="H1986" s="5"/>
      <c r="I1986" s="99"/>
      <c r="J1986" s="100">
        <v>45111</v>
      </c>
      <c r="K1986" s="1">
        <f t="shared" si="87"/>
        <v>45170</v>
      </c>
      <c r="L1986" s="101"/>
      <c r="M1986" s="99">
        <f>IFERROR(VLOOKUP(C1986,Sheet9!$A$1:$C$457,3,FALSE),"")</f>
        <v>45219</v>
      </c>
      <c r="N1986" s="101">
        <f t="shared" si="88"/>
        <v>80</v>
      </c>
      <c r="O1986" s="102"/>
      <c r="P1986" s="101"/>
      <c r="Q1986" s="103" t="s">
        <v>62</v>
      </c>
      <c r="R1986" s="104">
        <f t="shared" si="84"/>
        <v>80</v>
      </c>
    </row>
    <row r="1987" spans="1:18" s="6" customFormat="1" ht="12.75">
      <c r="A1987" s="117"/>
      <c r="B1987" s="3"/>
      <c r="C1987" s="107" t="s">
        <v>9820</v>
      </c>
      <c r="D1987" s="96" t="s">
        <v>39</v>
      </c>
      <c r="E1987" s="4" t="s">
        <v>10319</v>
      </c>
      <c r="F1987" s="97" t="str">
        <f>IFERROR(VLOOKUP(C1987,Sheet9!$A$1:$C$457,2,FALSE),"")</f>
        <v>SHANGHAI</v>
      </c>
      <c r="G1987" s="98"/>
      <c r="H1987" s="5"/>
      <c r="I1987" s="99"/>
      <c r="J1987" s="100">
        <v>45111</v>
      </c>
      <c r="K1987" s="1">
        <f t="shared" si="87"/>
        <v>45170</v>
      </c>
      <c r="L1987" s="101"/>
      <c r="M1987" s="99">
        <f>IFERROR(VLOOKUP(C1987,Sheet9!$A$1:$C$457,3,FALSE),"")</f>
        <v>45217</v>
      </c>
      <c r="N1987" s="101">
        <f t="shared" si="88"/>
        <v>72</v>
      </c>
      <c r="O1987" s="102"/>
      <c r="P1987" s="101"/>
      <c r="Q1987" s="103" t="s">
        <v>62</v>
      </c>
      <c r="R1987" s="104">
        <f t="shared" si="84"/>
        <v>72</v>
      </c>
    </row>
    <row r="1988" spans="1:18" s="6" customFormat="1" ht="12.75">
      <c r="A1988" s="117"/>
      <c r="B1988" s="3"/>
      <c r="C1988" s="106" t="s">
        <v>9372</v>
      </c>
      <c r="D1988" s="96" t="s">
        <v>39</v>
      </c>
      <c r="E1988" s="4" t="s">
        <v>9724</v>
      </c>
      <c r="F1988" s="97" t="str">
        <f>IFERROR(VLOOKUP(C1988,Sheet9!$A$1:$C$457,2,FALSE),"")</f>
        <v>BUSAN</v>
      </c>
      <c r="G1988" s="98"/>
      <c r="H1988" s="5"/>
      <c r="I1988" s="99"/>
      <c r="J1988" s="100">
        <v>45105</v>
      </c>
      <c r="K1988" s="1">
        <f>69+J1988</f>
        <v>45174</v>
      </c>
      <c r="L1988" s="101"/>
      <c r="M1988" s="99">
        <f>IFERROR(VLOOKUP(C1988,Sheet9!$A$1:$C$457,3,FALSE),"")</f>
        <v>45225</v>
      </c>
      <c r="N1988" s="101">
        <f>4*(M1988-$F$3+1)</f>
        <v>104</v>
      </c>
      <c r="O1988" s="102"/>
      <c r="P1988" s="101"/>
      <c r="Q1988" s="103" t="s">
        <v>10789</v>
      </c>
      <c r="R1988" s="104">
        <f t="shared" si="84"/>
        <v>104</v>
      </c>
    </row>
    <row r="1989" spans="1:18" s="6" customFormat="1" ht="12.75">
      <c r="A1989" s="117"/>
      <c r="B1989" s="3"/>
      <c r="C1989" s="106" t="s">
        <v>9335</v>
      </c>
      <c r="D1989" s="96" t="s">
        <v>39</v>
      </c>
      <c r="E1989" s="4" t="s">
        <v>9724</v>
      </c>
      <c r="F1989" s="97" t="str">
        <f>IFERROR(VLOOKUP(C1989,Sheet9!$A$1:$C$457,2,FALSE),"")</f>
        <v>DALIAN</v>
      </c>
      <c r="G1989" s="98"/>
      <c r="H1989" s="5"/>
      <c r="I1989" s="99"/>
      <c r="J1989" s="100">
        <v>45105</v>
      </c>
      <c r="K1989" s="1">
        <f t="shared" ref="K1989:K1997" si="89">59+J1989</f>
        <v>45164</v>
      </c>
      <c r="L1989" s="101"/>
      <c r="M1989" s="99">
        <f>IFERROR(VLOOKUP(C1989,Sheet9!$A$1:$C$457,3,FALSE),"")</f>
        <v>45218</v>
      </c>
      <c r="N1989" s="101">
        <f t="shared" si="88"/>
        <v>76</v>
      </c>
      <c r="O1989" s="102"/>
      <c r="P1989" s="101"/>
      <c r="Q1989" s="103" t="s">
        <v>9726</v>
      </c>
      <c r="R1989" s="104">
        <f t="shared" si="84"/>
        <v>76</v>
      </c>
    </row>
    <row r="1990" spans="1:18" s="6" customFormat="1" ht="12.75">
      <c r="A1990" s="117"/>
      <c r="B1990" s="3"/>
      <c r="C1990" s="106" t="s">
        <v>9353</v>
      </c>
      <c r="D1990" s="96" t="s">
        <v>39</v>
      </c>
      <c r="E1990" s="4" t="s">
        <v>9724</v>
      </c>
      <c r="F1990" s="97" t="str">
        <f>IFERROR(VLOOKUP(C1990,Sheet9!$A$1:$C$457,2,FALSE),"")</f>
        <v>DALIAN</v>
      </c>
      <c r="G1990" s="98"/>
      <c r="H1990" s="5"/>
      <c r="I1990" s="99"/>
      <c r="J1990" s="100">
        <v>45105</v>
      </c>
      <c r="K1990" s="1">
        <f t="shared" si="89"/>
        <v>45164</v>
      </c>
      <c r="L1990" s="101"/>
      <c r="M1990" s="99">
        <f>IFERROR(VLOOKUP(C1990,Sheet9!$A$1:$C$457,3,FALSE),"")</f>
        <v>45215</v>
      </c>
      <c r="N1990" s="101">
        <f t="shared" si="88"/>
        <v>64</v>
      </c>
      <c r="O1990" s="102"/>
      <c r="P1990" s="101"/>
      <c r="Q1990" s="103" t="s">
        <v>9726</v>
      </c>
      <c r="R1990" s="104">
        <f t="shared" si="84"/>
        <v>64</v>
      </c>
    </row>
    <row r="1991" spans="1:18" s="6" customFormat="1" ht="12.75">
      <c r="A1991" s="117"/>
      <c r="B1991" s="3"/>
      <c r="C1991" s="106" t="s">
        <v>9358</v>
      </c>
      <c r="D1991" s="96" t="s">
        <v>39</v>
      </c>
      <c r="E1991" s="4" t="s">
        <v>9724</v>
      </c>
      <c r="F1991" s="97" t="str">
        <f>IFERROR(VLOOKUP(C1991,Sheet9!$A$1:$C$457,2,FALSE),"")</f>
        <v>DALIAN</v>
      </c>
      <c r="G1991" s="98"/>
      <c r="H1991" s="5"/>
      <c r="I1991" s="99"/>
      <c r="J1991" s="100">
        <v>45105</v>
      </c>
      <c r="K1991" s="1">
        <f t="shared" si="89"/>
        <v>45164</v>
      </c>
      <c r="L1991" s="101"/>
      <c r="M1991" s="99">
        <f>IFERROR(VLOOKUP(C1991,Sheet9!$A$1:$C$457,3,FALSE),"")</f>
        <v>45217</v>
      </c>
      <c r="N1991" s="101">
        <f t="shared" si="88"/>
        <v>72</v>
      </c>
      <c r="O1991" s="102"/>
      <c r="P1991" s="101"/>
      <c r="Q1991" s="103" t="s">
        <v>9726</v>
      </c>
      <c r="R1991" s="104">
        <f t="shared" si="84"/>
        <v>72</v>
      </c>
    </row>
    <row r="1992" spans="1:18" s="6" customFormat="1" ht="12.75">
      <c r="A1992" s="117"/>
      <c r="B1992" s="3"/>
      <c r="C1992" s="106" t="s">
        <v>9375</v>
      </c>
      <c r="D1992" s="96" t="s">
        <v>39</v>
      </c>
      <c r="E1992" s="4" t="s">
        <v>9724</v>
      </c>
      <c r="F1992" s="97" t="str">
        <f>IFERROR(VLOOKUP(C1992,Sheet9!$A$1:$C$457,2,FALSE),"")</f>
        <v>DALIAN</v>
      </c>
      <c r="G1992" s="98"/>
      <c r="H1992" s="5"/>
      <c r="I1992" s="99"/>
      <c r="J1992" s="100">
        <v>45105</v>
      </c>
      <c r="K1992" s="1">
        <f t="shared" si="89"/>
        <v>45164</v>
      </c>
      <c r="L1992" s="101"/>
      <c r="M1992" s="99">
        <f>IFERROR(VLOOKUP(C1992,Sheet9!$A$1:$C$457,3,FALSE),"")</f>
        <v>45223</v>
      </c>
      <c r="N1992" s="101">
        <f t="shared" si="88"/>
        <v>96</v>
      </c>
      <c r="O1992" s="102"/>
      <c r="P1992" s="101"/>
      <c r="Q1992" s="103" t="s">
        <v>9726</v>
      </c>
      <c r="R1992" s="104">
        <f t="shared" si="84"/>
        <v>96</v>
      </c>
    </row>
    <row r="1993" spans="1:18" s="6" customFormat="1" ht="12.75">
      <c r="A1993" s="117"/>
      <c r="B1993" s="3"/>
      <c r="C1993" s="106" t="s">
        <v>9340</v>
      </c>
      <c r="D1993" s="96" t="s">
        <v>39</v>
      </c>
      <c r="E1993" s="4" t="s">
        <v>9724</v>
      </c>
      <c r="F1993" s="97" t="str">
        <f>IFERROR(VLOOKUP(C1993,Sheet9!$A$1:$C$457,2,FALSE),"")</f>
        <v>QINGDAO</v>
      </c>
      <c r="G1993" s="98"/>
      <c r="H1993" s="5"/>
      <c r="I1993" s="99"/>
      <c r="J1993" s="100">
        <v>45105</v>
      </c>
      <c r="K1993" s="1">
        <f t="shared" si="89"/>
        <v>45164</v>
      </c>
      <c r="L1993" s="101"/>
      <c r="M1993" s="99">
        <f>IFERROR(VLOOKUP(C1993,Sheet9!$A$1:$C$457,3,FALSE),"")</f>
        <v>45221</v>
      </c>
      <c r="N1993" s="101">
        <f t="shared" si="88"/>
        <v>88</v>
      </c>
      <c r="O1993" s="102"/>
      <c r="P1993" s="101"/>
      <c r="Q1993" s="103" t="s">
        <v>9726</v>
      </c>
      <c r="R1993" s="104">
        <f t="shared" ref="R1993:R2056" si="90">P1993+N1993+L1993+I1993</f>
        <v>88</v>
      </c>
    </row>
    <row r="1994" spans="1:18" s="6" customFormat="1" ht="12.75">
      <c r="A1994" s="117"/>
      <c r="B1994" s="3"/>
      <c r="C1994" s="106" t="s">
        <v>9333</v>
      </c>
      <c r="D1994" s="96" t="s">
        <v>39</v>
      </c>
      <c r="E1994" s="4" t="s">
        <v>9724</v>
      </c>
      <c r="F1994" s="97" t="str">
        <f>IFERROR(VLOOKUP(C1994,Sheet9!$A$1:$C$457,2,FALSE),"")</f>
        <v>SHANGHAI</v>
      </c>
      <c r="G1994" s="98"/>
      <c r="H1994" s="5"/>
      <c r="I1994" s="99"/>
      <c r="J1994" s="100">
        <v>45105</v>
      </c>
      <c r="K1994" s="1">
        <f t="shared" si="89"/>
        <v>45164</v>
      </c>
      <c r="L1994" s="101"/>
      <c r="M1994" s="99">
        <f>IFERROR(VLOOKUP(C1994,Sheet9!$A$1:$C$457,3,FALSE),"")</f>
        <v>45202</v>
      </c>
      <c r="N1994" s="101">
        <f t="shared" si="88"/>
        <v>12</v>
      </c>
      <c r="O1994" s="102"/>
      <c r="P1994" s="101"/>
      <c r="Q1994" s="103" t="s">
        <v>9726</v>
      </c>
      <c r="R1994" s="104">
        <f t="shared" si="90"/>
        <v>12</v>
      </c>
    </row>
    <row r="1995" spans="1:18" s="6" customFormat="1" ht="12.75">
      <c r="A1995" s="117"/>
      <c r="B1995" s="3"/>
      <c r="C1995" s="106" t="s">
        <v>9334</v>
      </c>
      <c r="D1995" s="96" t="s">
        <v>39</v>
      </c>
      <c r="E1995" s="4" t="s">
        <v>9724</v>
      </c>
      <c r="F1995" s="97" t="str">
        <f>IFERROR(VLOOKUP(C1995,Sheet9!$A$1:$C$457,2,FALSE),"")</f>
        <v>SHANGHAI</v>
      </c>
      <c r="G1995" s="98"/>
      <c r="H1995" s="5"/>
      <c r="I1995" s="99"/>
      <c r="J1995" s="100">
        <v>45105</v>
      </c>
      <c r="K1995" s="1">
        <f t="shared" si="89"/>
        <v>45164</v>
      </c>
      <c r="L1995" s="101"/>
      <c r="M1995" s="99">
        <f>IFERROR(VLOOKUP(C1995,Sheet9!$A$1:$C$457,3,FALSE),"")</f>
        <v>45207</v>
      </c>
      <c r="N1995" s="101">
        <f t="shared" si="88"/>
        <v>32</v>
      </c>
      <c r="O1995" s="102"/>
      <c r="P1995" s="101"/>
      <c r="Q1995" s="103" t="s">
        <v>9726</v>
      </c>
      <c r="R1995" s="104">
        <f t="shared" si="90"/>
        <v>32</v>
      </c>
    </row>
    <row r="1996" spans="1:18" s="6" customFormat="1" ht="12.75">
      <c r="A1996" s="117"/>
      <c r="B1996" s="3"/>
      <c r="C1996" s="106" t="s">
        <v>9345</v>
      </c>
      <c r="D1996" s="96" t="s">
        <v>39</v>
      </c>
      <c r="E1996" s="4" t="s">
        <v>9724</v>
      </c>
      <c r="F1996" s="97" t="str">
        <f>IFERROR(VLOOKUP(C1996,Sheet9!$A$1:$C$457,2,FALSE),"")</f>
        <v>SHANGHAI</v>
      </c>
      <c r="G1996" s="98"/>
      <c r="H1996" s="5"/>
      <c r="I1996" s="99"/>
      <c r="J1996" s="100">
        <v>45105</v>
      </c>
      <c r="K1996" s="1">
        <f t="shared" si="89"/>
        <v>45164</v>
      </c>
      <c r="L1996" s="101"/>
      <c r="M1996" s="99">
        <f>IFERROR(VLOOKUP(C1996,Sheet9!$A$1:$C$457,3,FALSE),"")</f>
        <v>45207</v>
      </c>
      <c r="N1996" s="101">
        <f t="shared" si="88"/>
        <v>32</v>
      </c>
      <c r="O1996" s="102"/>
      <c r="P1996" s="101"/>
      <c r="Q1996" s="103" t="s">
        <v>9726</v>
      </c>
      <c r="R1996" s="104">
        <f t="shared" si="90"/>
        <v>32</v>
      </c>
    </row>
    <row r="1997" spans="1:18" s="6" customFormat="1" ht="12.75">
      <c r="A1997" s="117"/>
      <c r="B1997" s="3"/>
      <c r="C1997" s="106" t="s">
        <v>9377</v>
      </c>
      <c r="D1997" s="96" t="s">
        <v>39</v>
      </c>
      <c r="E1997" s="4" t="s">
        <v>9724</v>
      </c>
      <c r="F1997" s="97" t="str">
        <f>IFERROR(VLOOKUP(C1997,Sheet9!$A$1:$C$457,2,FALSE),"")</f>
        <v>SHANGHAI</v>
      </c>
      <c r="G1997" s="98"/>
      <c r="H1997" s="5"/>
      <c r="I1997" s="99"/>
      <c r="J1997" s="100">
        <v>45105</v>
      </c>
      <c r="K1997" s="1">
        <f t="shared" si="89"/>
        <v>45164</v>
      </c>
      <c r="L1997" s="101"/>
      <c r="M1997" s="99">
        <f>IFERROR(VLOOKUP(C1997,Sheet9!$A$1:$C$457,3,FALSE),"")</f>
        <v>45212</v>
      </c>
      <c r="N1997" s="101">
        <f t="shared" si="88"/>
        <v>52</v>
      </c>
      <c r="O1997" s="102"/>
      <c r="P1997" s="101"/>
      <c r="Q1997" s="103" t="s">
        <v>9726</v>
      </c>
      <c r="R1997" s="104">
        <f t="shared" si="90"/>
        <v>52</v>
      </c>
    </row>
    <row r="1998" spans="1:18" s="6" customFormat="1" ht="12.75">
      <c r="A1998" s="117"/>
      <c r="B1998" s="3"/>
      <c r="C1998" s="106" t="s">
        <v>9197</v>
      </c>
      <c r="D1998" s="96" t="s">
        <v>39</v>
      </c>
      <c r="E1998" s="4" t="s">
        <v>9723</v>
      </c>
      <c r="F1998" s="97" t="str">
        <f>IFERROR(VLOOKUP(C1998,Sheet9!$A$1:$C$457,2,FALSE),"")</f>
        <v>BUSAN</v>
      </c>
      <c r="G1998" s="98"/>
      <c r="H1998" s="5"/>
      <c r="I1998" s="99"/>
      <c r="J1998" s="100">
        <v>45103</v>
      </c>
      <c r="K1998" s="1">
        <f>69+J1998</f>
        <v>45172</v>
      </c>
      <c r="L1998" s="101"/>
      <c r="M1998" s="99">
        <f>IFERROR(VLOOKUP(C1998,Sheet9!$A$1:$C$457,3,FALSE),"")</f>
        <v>45225</v>
      </c>
      <c r="N1998" s="101">
        <f>4*(M1998-$F$3+1)</f>
        <v>104</v>
      </c>
      <c r="O1998" s="102"/>
      <c r="P1998" s="101"/>
      <c r="Q1998" s="103" t="s">
        <v>10789</v>
      </c>
      <c r="R1998" s="104">
        <f t="shared" si="90"/>
        <v>104</v>
      </c>
    </row>
    <row r="1999" spans="1:18" s="6" customFormat="1" ht="12.75">
      <c r="A1999" s="117"/>
      <c r="B1999" s="3"/>
      <c r="C1999" s="106" t="s">
        <v>9196</v>
      </c>
      <c r="D1999" s="96" t="s">
        <v>39</v>
      </c>
      <c r="E1999" s="4" t="s">
        <v>9723</v>
      </c>
      <c r="F1999" s="97" t="str">
        <f>IFERROR(VLOOKUP(C1999,Sheet9!$A$1:$C$457,2,FALSE),"")</f>
        <v>DALIAN</v>
      </c>
      <c r="G1999" s="98"/>
      <c r="H1999" s="5"/>
      <c r="I1999" s="99"/>
      <c r="J1999" s="100">
        <v>45103</v>
      </c>
      <c r="K1999" s="1">
        <f t="shared" ref="K1999:K2011" si="91">59+J1999</f>
        <v>45162</v>
      </c>
      <c r="L1999" s="101"/>
      <c r="M1999" s="99">
        <f>IFERROR(VLOOKUP(C1999,Sheet9!$A$1:$C$457,3,FALSE),"")</f>
        <v>45218</v>
      </c>
      <c r="N1999" s="101">
        <f t="shared" si="88"/>
        <v>76</v>
      </c>
      <c r="O1999" s="102"/>
      <c r="P1999" s="101"/>
      <c r="Q1999" s="103" t="s">
        <v>9726</v>
      </c>
      <c r="R1999" s="104">
        <f t="shared" si="90"/>
        <v>76</v>
      </c>
    </row>
    <row r="2000" spans="1:18" s="6" customFormat="1" ht="12.75">
      <c r="A2000" s="117"/>
      <c r="B2000" s="3"/>
      <c r="C2000" s="106" t="s">
        <v>9149</v>
      </c>
      <c r="D2000" s="96" t="s">
        <v>39</v>
      </c>
      <c r="E2000" s="4" t="s">
        <v>9722</v>
      </c>
      <c r="F2000" s="97" t="str">
        <f>IFERROR(VLOOKUP(C2000,Sheet9!$A$1:$C$457,2,FALSE),"")</f>
        <v>QINGDAO</v>
      </c>
      <c r="G2000" s="98"/>
      <c r="H2000" s="5"/>
      <c r="I2000" s="99"/>
      <c r="J2000" s="100">
        <v>45103</v>
      </c>
      <c r="K2000" s="1">
        <f t="shared" si="91"/>
        <v>45162</v>
      </c>
      <c r="L2000" s="101"/>
      <c r="M2000" s="99">
        <f>IFERROR(VLOOKUP(C2000,Sheet9!$A$1:$C$457,3,FALSE),"")</f>
        <v>45222</v>
      </c>
      <c r="N2000" s="101">
        <f t="shared" si="88"/>
        <v>92</v>
      </c>
      <c r="O2000" s="102"/>
      <c r="P2000" s="101"/>
      <c r="Q2000" s="103" t="s">
        <v>9726</v>
      </c>
      <c r="R2000" s="104">
        <f t="shared" si="90"/>
        <v>92</v>
      </c>
    </row>
    <row r="2001" spans="1:18" s="6" customFormat="1" ht="12.75">
      <c r="A2001" s="117"/>
      <c r="B2001" s="3"/>
      <c r="C2001" s="106" t="s">
        <v>9150</v>
      </c>
      <c r="D2001" s="96" t="s">
        <v>39</v>
      </c>
      <c r="E2001" s="4" t="s">
        <v>9722</v>
      </c>
      <c r="F2001" s="97" t="str">
        <f>IFERROR(VLOOKUP(C2001,Sheet9!$A$1:$C$457,2,FALSE),"")</f>
        <v>QINGDAO</v>
      </c>
      <c r="G2001" s="98"/>
      <c r="H2001" s="5"/>
      <c r="I2001" s="99"/>
      <c r="J2001" s="100">
        <v>45103</v>
      </c>
      <c r="K2001" s="1">
        <f t="shared" si="91"/>
        <v>45162</v>
      </c>
      <c r="L2001" s="101"/>
      <c r="M2001" s="99">
        <f>IFERROR(VLOOKUP(C2001,Sheet9!$A$1:$C$457,3,FALSE),"")</f>
        <v>45221</v>
      </c>
      <c r="N2001" s="101">
        <f t="shared" si="88"/>
        <v>88</v>
      </c>
      <c r="O2001" s="102"/>
      <c r="P2001" s="101"/>
      <c r="Q2001" s="103" t="s">
        <v>9726</v>
      </c>
      <c r="R2001" s="104">
        <f t="shared" si="90"/>
        <v>88</v>
      </c>
    </row>
    <row r="2002" spans="1:18" s="6" customFormat="1" ht="12.75">
      <c r="A2002" s="117"/>
      <c r="B2002" s="3"/>
      <c r="C2002" s="106" t="s">
        <v>9152</v>
      </c>
      <c r="D2002" s="96" t="s">
        <v>39</v>
      </c>
      <c r="E2002" s="4" t="s">
        <v>9722</v>
      </c>
      <c r="F2002" s="97" t="str">
        <f>IFERROR(VLOOKUP(C2002,Sheet9!$A$1:$C$457,2,FALSE),"")</f>
        <v>QINGDAO</v>
      </c>
      <c r="G2002" s="98"/>
      <c r="H2002" s="5"/>
      <c r="I2002" s="99"/>
      <c r="J2002" s="100">
        <v>45103</v>
      </c>
      <c r="K2002" s="1">
        <f t="shared" si="91"/>
        <v>45162</v>
      </c>
      <c r="L2002" s="101"/>
      <c r="M2002" s="99">
        <f>IFERROR(VLOOKUP(C2002,Sheet9!$A$1:$C$457,3,FALSE),"")</f>
        <v>45221</v>
      </c>
      <c r="N2002" s="101">
        <f t="shared" si="88"/>
        <v>88</v>
      </c>
      <c r="O2002" s="102"/>
      <c r="P2002" s="101"/>
      <c r="Q2002" s="103" t="s">
        <v>9726</v>
      </c>
      <c r="R2002" s="104">
        <f t="shared" si="90"/>
        <v>88</v>
      </c>
    </row>
    <row r="2003" spans="1:18" s="6" customFormat="1" ht="12.75">
      <c r="A2003" s="117"/>
      <c r="B2003" s="3"/>
      <c r="C2003" s="106" t="s">
        <v>9143</v>
      </c>
      <c r="D2003" s="96" t="s">
        <v>39</v>
      </c>
      <c r="E2003" s="4" t="s">
        <v>9722</v>
      </c>
      <c r="F2003" s="97" t="str">
        <f>IFERROR(VLOOKUP(C2003,Sheet9!$A$1:$C$457,2,FALSE),"")</f>
        <v>SHANGHAI</v>
      </c>
      <c r="G2003" s="98"/>
      <c r="H2003" s="5"/>
      <c r="I2003" s="99"/>
      <c r="J2003" s="100">
        <v>45103</v>
      </c>
      <c r="K2003" s="1">
        <f t="shared" si="91"/>
        <v>45162</v>
      </c>
      <c r="L2003" s="101"/>
      <c r="M2003" s="99">
        <f>IFERROR(VLOOKUP(C2003,Sheet9!$A$1:$C$457,3,FALSE),"")</f>
        <v>45208</v>
      </c>
      <c r="N2003" s="101">
        <f t="shared" si="88"/>
        <v>36</v>
      </c>
      <c r="O2003" s="102"/>
      <c r="P2003" s="101"/>
      <c r="Q2003" s="103" t="s">
        <v>9726</v>
      </c>
      <c r="R2003" s="104">
        <f t="shared" si="90"/>
        <v>36</v>
      </c>
    </row>
    <row r="2004" spans="1:18" s="6" customFormat="1" ht="12.75">
      <c r="A2004" s="117"/>
      <c r="B2004" s="3"/>
      <c r="C2004" s="106" t="s">
        <v>9144</v>
      </c>
      <c r="D2004" s="96" t="s">
        <v>39</v>
      </c>
      <c r="E2004" s="4" t="s">
        <v>9722</v>
      </c>
      <c r="F2004" s="97" t="str">
        <f>IFERROR(VLOOKUP(C2004,Sheet9!$A$1:$C$457,2,FALSE),"")</f>
        <v>SHANGHAI</v>
      </c>
      <c r="G2004" s="98"/>
      <c r="H2004" s="5"/>
      <c r="I2004" s="99"/>
      <c r="J2004" s="100">
        <v>45103</v>
      </c>
      <c r="K2004" s="1">
        <f t="shared" si="91"/>
        <v>45162</v>
      </c>
      <c r="L2004" s="101"/>
      <c r="M2004" s="99">
        <f>IFERROR(VLOOKUP(C2004,Sheet9!$A$1:$C$457,3,FALSE),"")</f>
        <v>45211</v>
      </c>
      <c r="N2004" s="101">
        <f t="shared" si="88"/>
        <v>48</v>
      </c>
      <c r="O2004" s="102"/>
      <c r="P2004" s="101"/>
      <c r="Q2004" s="103" t="s">
        <v>9726</v>
      </c>
      <c r="R2004" s="104">
        <f t="shared" si="90"/>
        <v>48</v>
      </c>
    </row>
    <row r="2005" spans="1:18" s="6" customFormat="1" ht="12.75">
      <c r="A2005" s="117"/>
      <c r="B2005" s="3"/>
      <c r="C2005" s="106" t="s">
        <v>9145</v>
      </c>
      <c r="D2005" s="96" t="s">
        <v>39</v>
      </c>
      <c r="E2005" s="4" t="s">
        <v>9722</v>
      </c>
      <c r="F2005" s="97" t="str">
        <f>IFERROR(VLOOKUP(C2005,Sheet9!$A$1:$C$457,2,FALSE),"")</f>
        <v>SHANGHAI</v>
      </c>
      <c r="G2005" s="98"/>
      <c r="H2005" s="5"/>
      <c r="I2005" s="99"/>
      <c r="J2005" s="100">
        <v>45103</v>
      </c>
      <c r="K2005" s="1">
        <f t="shared" si="91"/>
        <v>45162</v>
      </c>
      <c r="L2005" s="101"/>
      <c r="M2005" s="99">
        <f>IFERROR(VLOOKUP(C2005,Sheet9!$A$1:$C$457,3,FALSE),"")</f>
        <v>45212</v>
      </c>
      <c r="N2005" s="101">
        <f t="shared" si="88"/>
        <v>52</v>
      </c>
      <c r="O2005" s="102"/>
      <c r="P2005" s="101"/>
      <c r="Q2005" s="103" t="s">
        <v>9726</v>
      </c>
      <c r="R2005" s="104">
        <f t="shared" si="90"/>
        <v>52</v>
      </c>
    </row>
    <row r="2006" spans="1:18" s="6" customFormat="1" ht="12.75">
      <c r="A2006" s="117"/>
      <c r="B2006" s="3"/>
      <c r="C2006" s="106" t="s">
        <v>9146</v>
      </c>
      <c r="D2006" s="96" t="s">
        <v>39</v>
      </c>
      <c r="E2006" s="4" t="s">
        <v>9722</v>
      </c>
      <c r="F2006" s="97" t="str">
        <f>IFERROR(VLOOKUP(C2006,Sheet9!$A$1:$C$457,2,FALSE),"")</f>
        <v>SHANGHAI</v>
      </c>
      <c r="G2006" s="98"/>
      <c r="H2006" s="5"/>
      <c r="I2006" s="99"/>
      <c r="J2006" s="100">
        <v>45103</v>
      </c>
      <c r="K2006" s="1">
        <f t="shared" si="91"/>
        <v>45162</v>
      </c>
      <c r="L2006" s="101"/>
      <c r="M2006" s="99">
        <f>IFERROR(VLOOKUP(C2006,Sheet9!$A$1:$C$457,3,FALSE),"")</f>
        <v>45207</v>
      </c>
      <c r="N2006" s="101">
        <f t="shared" si="88"/>
        <v>32</v>
      </c>
      <c r="O2006" s="102"/>
      <c r="P2006" s="101"/>
      <c r="Q2006" s="103" t="s">
        <v>9726</v>
      </c>
      <c r="R2006" s="104">
        <f t="shared" si="90"/>
        <v>32</v>
      </c>
    </row>
    <row r="2007" spans="1:18" s="6" customFormat="1" ht="12.75">
      <c r="A2007" s="117"/>
      <c r="B2007" s="3"/>
      <c r="C2007" s="106" t="s">
        <v>9151</v>
      </c>
      <c r="D2007" s="96" t="s">
        <v>39</v>
      </c>
      <c r="E2007" s="4" t="s">
        <v>9722</v>
      </c>
      <c r="F2007" s="97" t="str">
        <f>IFERROR(VLOOKUP(C2007,Sheet9!$A$1:$C$457,2,FALSE),"")</f>
        <v>SHANGHAI</v>
      </c>
      <c r="G2007" s="98"/>
      <c r="H2007" s="5"/>
      <c r="I2007" s="99"/>
      <c r="J2007" s="100">
        <v>45103</v>
      </c>
      <c r="K2007" s="1">
        <f t="shared" si="91"/>
        <v>45162</v>
      </c>
      <c r="L2007" s="101"/>
      <c r="M2007" s="99">
        <f>IFERROR(VLOOKUP(C2007,Sheet9!$A$1:$C$457,3,FALSE),"")</f>
        <v>45212</v>
      </c>
      <c r="N2007" s="101">
        <f t="shared" si="88"/>
        <v>52</v>
      </c>
      <c r="O2007" s="102"/>
      <c r="P2007" s="101"/>
      <c r="Q2007" s="103" t="s">
        <v>9726</v>
      </c>
      <c r="R2007" s="104">
        <f t="shared" si="90"/>
        <v>52</v>
      </c>
    </row>
    <row r="2008" spans="1:18" s="6" customFormat="1" ht="12.75">
      <c r="A2008" s="117"/>
      <c r="B2008" s="3"/>
      <c r="C2008" s="106" t="s">
        <v>9153</v>
      </c>
      <c r="D2008" s="96" t="s">
        <v>39</v>
      </c>
      <c r="E2008" s="4" t="s">
        <v>9722</v>
      </c>
      <c r="F2008" s="97" t="str">
        <f>IFERROR(VLOOKUP(C2008,Sheet9!$A$1:$C$457,2,FALSE),"")</f>
        <v>SHANGHAI</v>
      </c>
      <c r="G2008" s="98"/>
      <c r="H2008" s="5"/>
      <c r="I2008" s="99"/>
      <c r="J2008" s="100">
        <v>45103</v>
      </c>
      <c r="K2008" s="1">
        <f t="shared" si="91"/>
        <v>45162</v>
      </c>
      <c r="L2008" s="101"/>
      <c r="M2008" s="99">
        <f>IFERROR(VLOOKUP(C2008,Sheet9!$A$1:$C$457,3,FALSE),"")</f>
        <v>45211</v>
      </c>
      <c r="N2008" s="101">
        <f t="shared" si="88"/>
        <v>48</v>
      </c>
      <c r="O2008" s="102"/>
      <c r="P2008" s="101"/>
      <c r="Q2008" s="103" t="s">
        <v>9726</v>
      </c>
      <c r="R2008" s="104">
        <f t="shared" si="90"/>
        <v>48</v>
      </c>
    </row>
    <row r="2009" spans="1:18" s="6" customFormat="1" ht="12.75">
      <c r="A2009" s="117"/>
      <c r="B2009" s="3"/>
      <c r="C2009" s="106" t="s">
        <v>9147</v>
      </c>
      <c r="D2009" s="96" t="s">
        <v>39</v>
      </c>
      <c r="E2009" s="4" t="s">
        <v>9722</v>
      </c>
      <c r="F2009" s="97" t="str">
        <f>IFERROR(VLOOKUP(C2009,Sheet9!$A$1:$C$457,2,FALSE),"")</f>
        <v>TIANJIN</v>
      </c>
      <c r="G2009" s="98"/>
      <c r="H2009" s="5"/>
      <c r="I2009" s="99"/>
      <c r="J2009" s="100">
        <v>45103</v>
      </c>
      <c r="K2009" s="1">
        <f t="shared" si="91"/>
        <v>45162</v>
      </c>
      <c r="L2009" s="101"/>
      <c r="M2009" s="99">
        <f>IFERROR(VLOOKUP(C2009,Sheet9!$A$1:$C$457,3,FALSE),"")</f>
        <v>45221</v>
      </c>
      <c r="N2009" s="101">
        <f t="shared" si="88"/>
        <v>88</v>
      </c>
      <c r="O2009" s="102"/>
      <c r="P2009" s="101"/>
      <c r="Q2009" s="103" t="s">
        <v>9726</v>
      </c>
      <c r="R2009" s="104">
        <f t="shared" si="90"/>
        <v>88</v>
      </c>
    </row>
    <row r="2010" spans="1:18" s="6" customFormat="1" ht="12.75">
      <c r="A2010" s="117"/>
      <c r="B2010" s="3"/>
      <c r="C2010" s="106" t="s">
        <v>8580</v>
      </c>
      <c r="D2010" s="96" t="s">
        <v>39</v>
      </c>
      <c r="E2010" s="4" t="s">
        <v>8613</v>
      </c>
      <c r="F2010" s="97" t="str">
        <f>IFERROR(VLOOKUP(C2010,Sheet9!$A$1:$C$457,2,FALSE),"")</f>
        <v>SHANGHAI</v>
      </c>
      <c r="G2010" s="98"/>
      <c r="H2010" s="5"/>
      <c r="I2010" s="99"/>
      <c r="J2010" s="100">
        <v>45102</v>
      </c>
      <c r="K2010" s="1">
        <f t="shared" si="91"/>
        <v>45161</v>
      </c>
      <c r="L2010" s="101"/>
      <c r="M2010" s="99">
        <f>IFERROR(VLOOKUP(C2010,Sheet9!$A$1:$C$457,3,FALSE),"")</f>
        <v>45221</v>
      </c>
      <c r="N2010" s="101">
        <f t="shared" si="88"/>
        <v>88</v>
      </c>
      <c r="O2010" s="102"/>
      <c r="P2010" s="101"/>
      <c r="Q2010" s="103" t="s">
        <v>62</v>
      </c>
      <c r="R2010" s="104">
        <f t="shared" si="90"/>
        <v>88</v>
      </c>
    </row>
    <row r="2011" spans="1:18" s="6" customFormat="1" ht="12.75">
      <c r="A2011" s="117"/>
      <c r="B2011" s="3"/>
      <c r="C2011" s="106" t="s">
        <v>8587</v>
      </c>
      <c r="D2011" s="96" t="s">
        <v>39</v>
      </c>
      <c r="E2011" s="4" t="s">
        <v>8613</v>
      </c>
      <c r="F2011" s="97" t="str">
        <f>IFERROR(VLOOKUP(C2011,Sheet9!$A$1:$C$457,2,FALSE),"")</f>
        <v>SHANGHAI</v>
      </c>
      <c r="G2011" s="98"/>
      <c r="H2011" s="5"/>
      <c r="I2011" s="99"/>
      <c r="J2011" s="100">
        <v>45102</v>
      </c>
      <c r="K2011" s="1">
        <f t="shared" si="91"/>
        <v>45161</v>
      </c>
      <c r="L2011" s="101"/>
      <c r="M2011" s="99">
        <f>IFERROR(VLOOKUP(C2011,Sheet9!$A$1:$C$457,3,FALSE),"")</f>
        <v>45221</v>
      </c>
      <c r="N2011" s="101">
        <f t="shared" si="88"/>
        <v>88</v>
      </c>
      <c r="O2011" s="102"/>
      <c r="P2011" s="101"/>
      <c r="Q2011" s="103" t="s">
        <v>62</v>
      </c>
      <c r="R2011" s="104">
        <f t="shared" si="90"/>
        <v>88</v>
      </c>
    </row>
    <row r="2012" spans="1:18" s="6" customFormat="1" ht="12.75">
      <c r="A2012" s="117"/>
      <c r="B2012" s="3"/>
      <c r="C2012" s="106" t="s">
        <v>8722</v>
      </c>
      <c r="D2012" s="96" t="s">
        <v>39</v>
      </c>
      <c r="E2012" s="4" t="s">
        <v>8725</v>
      </c>
      <c r="F2012" s="97" t="str">
        <f>IFERROR(VLOOKUP(C2012,Sheet9!$A$1:$C$457,2,FALSE),"")</f>
        <v>BUSAN</v>
      </c>
      <c r="G2012" s="98"/>
      <c r="H2012" s="5"/>
      <c r="I2012" s="99"/>
      <c r="J2012" s="100">
        <v>45095</v>
      </c>
      <c r="K2012" s="1">
        <f>69+J2012</f>
        <v>45164</v>
      </c>
      <c r="L2012" s="101"/>
      <c r="M2012" s="99">
        <f>IFERROR(VLOOKUP(C2012,Sheet9!$A$1:$C$457,3,FALSE),"")</f>
        <v>45229</v>
      </c>
      <c r="N2012" s="101">
        <f>4*(M2012-$F$3+1)</f>
        <v>120</v>
      </c>
      <c r="O2012" s="102"/>
      <c r="P2012" s="101"/>
      <c r="Q2012" s="103" t="s">
        <v>10789</v>
      </c>
      <c r="R2012" s="104">
        <f t="shared" si="90"/>
        <v>120</v>
      </c>
    </row>
    <row r="2013" spans="1:18" s="6" customFormat="1" ht="12.75">
      <c r="A2013" s="117"/>
      <c r="B2013" s="3"/>
      <c r="C2013" s="106" t="s">
        <v>8715</v>
      </c>
      <c r="D2013" s="96" t="s">
        <v>39</v>
      </c>
      <c r="E2013" s="4" t="s">
        <v>8725</v>
      </c>
      <c r="F2013" s="97" t="str">
        <f>IFERROR(VLOOKUP(C2013,Sheet9!$A$1:$C$457,2,FALSE),"")</f>
        <v>DALIAN</v>
      </c>
      <c r="G2013" s="98"/>
      <c r="H2013" s="5"/>
      <c r="I2013" s="99"/>
      <c r="J2013" s="100">
        <v>45095</v>
      </c>
      <c r="K2013" s="1">
        <f t="shared" ref="K2013:K2037" si="92">59+J2013</f>
        <v>45154</v>
      </c>
      <c r="L2013" s="101"/>
      <c r="M2013" s="99">
        <f>IFERROR(VLOOKUP(C2013,Sheet9!$A$1:$C$457,3,FALSE),"")</f>
        <v>45217</v>
      </c>
      <c r="N2013" s="101">
        <f t="shared" si="88"/>
        <v>72</v>
      </c>
      <c r="O2013" s="102"/>
      <c r="P2013" s="101"/>
      <c r="Q2013" s="103" t="s">
        <v>62</v>
      </c>
      <c r="R2013" s="104">
        <f t="shared" si="90"/>
        <v>72</v>
      </c>
    </row>
    <row r="2014" spans="1:18" s="6" customFormat="1" ht="12.75">
      <c r="A2014" s="117"/>
      <c r="B2014" s="3"/>
      <c r="C2014" s="106" t="s">
        <v>8716</v>
      </c>
      <c r="D2014" s="96" t="s">
        <v>39</v>
      </c>
      <c r="E2014" s="4" t="s">
        <v>8725</v>
      </c>
      <c r="F2014" s="97" t="str">
        <f>IFERROR(VLOOKUP(C2014,Sheet9!$A$1:$C$457,2,FALSE),"")</f>
        <v>DALIAN</v>
      </c>
      <c r="G2014" s="98"/>
      <c r="H2014" s="5"/>
      <c r="I2014" s="99"/>
      <c r="J2014" s="100">
        <v>45095</v>
      </c>
      <c r="K2014" s="1">
        <f t="shared" si="92"/>
        <v>45154</v>
      </c>
      <c r="L2014" s="101"/>
      <c r="M2014" s="99">
        <f>IFERROR(VLOOKUP(C2014,Sheet9!$A$1:$C$457,3,FALSE),"")</f>
        <v>45217</v>
      </c>
      <c r="N2014" s="101">
        <f t="shared" si="88"/>
        <v>72</v>
      </c>
      <c r="O2014" s="102"/>
      <c r="P2014" s="101"/>
      <c r="Q2014" s="103" t="s">
        <v>62</v>
      </c>
      <c r="R2014" s="104">
        <f t="shared" si="90"/>
        <v>72</v>
      </c>
    </row>
    <row r="2015" spans="1:18" s="6" customFormat="1" ht="12.75">
      <c r="A2015" s="117"/>
      <c r="B2015" s="3"/>
      <c r="C2015" s="106" t="s">
        <v>8717</v>
      </c>
      <c r="D2015" s="96" t="s">
        <v>39</v>
      </c>
      <c r="E2015" s="4" t="s">
        <v>8725</v>
      </c>
      <c r="F2015" s="97" t="str">
        <f>IFERROR(VLOOKUP(C2015,Sheet9!$A$1:$C$457,2,FALSE),"")</f>
        <v>DALIAN</v>
      </c>
      <c r="G2015" s="98"/>
      <c r="H2015" s="5"/>
      <c r="I2015" s="99"/>
      <c r="J2015" s="100">
        <v>45095</v>
      </c>
      <c r="K2015" s="1">
        <f t="shared" si="92"/>
        <v>45154</v>
      </c>
      <c r="L2015" s="101"/>
      <c r="M2015" s="99">
        <f>IFERROR(VLOOKUP(C2015,Sheet9!$A$1:$C$457,3,FALSE),"")</f>
        <v>45217</v>
      </c>
      <c r="N2015" s="101">
        <f t="shared" si="88"/>
        <v>72</v>
      </c>
      <c r="O2015" s="102"/>
      <c r="P2015" s="101"/>
      <c r="Q2015" s="103" t="s">
        <v>62</v>
      </c>
      <c r="R2015" s="104">
        <f t="shared" si="90"/>
        <v>72</v>
      </c>
    </row>
    <row r="2016" spans="1:18" s="6" customFormat="1" ht="12.75">
      <c r="A2016" s="117"/>
      <c r="B2016" s="3"/>
      <c r="C2016" s="106" t="s">
        <v>8719</v>
      </c>
      <c r="D2016" s="96" t="s">
        <v>39</v>
      </c>
      <c r="E2016" s="4" t="s">
        <v>8725</v>
      </c>
      <c r="F2016" s="97" t="str">
        <f>IFERROR(VLOOKUP(C2016,Sheet9!$A$1:$C$457,2,FALSE),"")</f>
        <v>DALIAN</v>
      </c>
      <c r="G2016" s="98"/>
      <c r="H2016" s="5"/>
      <c r="I2016" s="99"/>
      <c r="J2016" s="100">
        <v>45095</v>
      </c>
      <c r="K2016" s="1">
        <f t="shared" si="92"/>
        <v>45154</v>
      </c>
      <c r="L2016" s="101"/>
      <c r="M2016" s="99">
        <f>IFERROR(VLOOKUP(C2016,Sheet9!$A$1:$C$457,3,FALSE),"")</f>
        <v>45218</v>
      </c>
      <c r="N2016" s="101">
        <f t="shared" si="88"/>
        <v>76</v>
      </c>
      <c r="O2016" s="102"/>
      <c r="P2016" s="101"/>
      <c r="Q2016" s="103" t="s">
        <v>62</v>
      </c>
      <c r="R2016" s="104">
        <f t="shared" si="90"/>
        <v>76</v>
      </c>
    </row>
    <row r="2017" spans="1:18" s="6" customFormat="1" ht="12.75">
      <c r="A2017" s="117"/>
      <c r="B2017" s="3"/>
      <c r="C2017" s="106" t="s">
        <v>8718</v>
      </c>
      <c r="D2017" s="96" t="s">
        <v>39</v>
      </c>
      <c r="E2017" s="4" t="s">
        <v>8725</v>
      </c>
      <c r="F2017" s="97" t="str">
        <f>IFERROR(VLOOKUP(C2017,Sheet9!$A$1:$C$457,2,FALSE),"")</f>
        <v>SHANGHAI</v>
      </c>
      <c r="G2017" s="98"/>
      <c r="H2017" s="5"/>
      <c r="I2017" s="99"/>
      <c r="J2017" s="100">
        <v>45095</v>
      </c>
      <c r="K2017" s="1">
        <f t="shared" si="92"/>
        <v>45154</v>
      </c>
      <c r="L2017" s="101"/>
      <c r="M2017" s="99">
        <f>IFERROR(VLOOKUP(C2017,Sheet9!$A$1:$C$457,3,FALSE),"")</f>
        <v>45202</v>
      </c>
      <c r="N2017" s="101">
        <f t="shared" si="88"/>
        <v>12</v>
      </c>
      <c r="O2017" s="102"/>
      <c r="P2017" s="101"/>
      <c r="Q2017" s="103" t="s">
        <v>62</v>
      </c>
      <c r="R2017" s="104">
        <f t="shared" si="90"/>
        <v>12</v>
      </c>
    </row>
    <row r="2018" spans="1:18" s="6" customFormat="1" ht="12.75">
      <c r="A2018" s="117"/>
      <c r="B2018" s="3"/>
      <c r="C2018" s="106" t="s">
        <v>8761</v>
      </c>
      <c r="D2018" s="96" t="s">
        <v>39</v>
      </c>
      <c r="E2018" s="4" t="s">
        <v>8768</v>
      </c>
      <c r="F2018" s="97" t="str">
        <f>IFERROR(VLOOKUP(C2018,Sheet9!$A$1:$C$457,2,FALSE),"")</f>
        <v>DALIAN</v>
      </c>
      <c r="G2018" s="98"/>
      <c r="H2018" s="5"/>
      <c r="I2018" s="99"/>
      <c r="J2018" s="100">
        <v>45094</v>
      </c>
      <c r="K2018" s="1">
        <f t="shared" si="92"/>
        <v>45153</v>
      </c>
      <c r="L2018" s="101"/>
      <c r="M2018" s="99">
        <f>IFERROR(VLOOKUP(C2018,Sheet9!$A$1:$C$457,3,FALSE),"")</f>
        <v>45218</v>
      </c>
      <c r="N2018" s="101">
        <f t="shared" si="88"/>
        <v>76</v>
      </c>
      <c r="O2018" s="102"/>
      <c r="P2018" s="101"/>
      <c r="Q2018" s="103" t="s">
        <v>62</v>
      </c>
      <c r="R2018" s="104">
        <f t="shared" si="90"/>
        <v>76</v>
      </c>
    </row>
    <row r="2019" spans="1:18" s="6" customFormat="1" ht="12.75">
      <c r="A2019" s="117"/>
      <c r="B2019" s="3"/>
      <c r="C2019" s="106" t="s">
        <v>8766</v>
      </c>
      <c r="D2019" s="96" t="s">
        <v>39</v>
      </c>
      <c r="E2019" s="4" t="s">
        <v>8768</v>
      </c>
      <c r="F2019" s="97" t="str">
        <f>IFERROR(VLOOKUP(C2019,Sheet9!$A$1:$C$457,2,FALSE),"")</f>
        <v>QINGDAO</v>
      </c>
      <c r="G2019" s="98"/>
      <c r="H2019" s="5"/>
      <c r="I2019" s="99"/>
      <c r="J2019" s="100">
        <v>45094</v>
      </c>
      <c r="K2019" s="1">
        <f t="shared" si="92"/>
        <v>45153</v>
      </c>
      <c r="L2019" s="101"/>
      <c r="M2019" s="99">
        <f>IFERROR(VLOOKUP(C2019,Sheet9!$A$1:$C$457,3,FALSE),"")</f>
        <v>45222</v>
      </c>
      <c r="N2019" s="101">
        <f t="shared" si="88"/>
        <v>92</v>
      </c>
      <c r="O2019" s="102"/>
      <c r="P2019" s="101"/>
      <c r="Q2019" s="103" t="s">
        <v>62</v>
      </c>
      <c r="R2019" s="104">
        <f t="shared" si="90"/>
        <v>92</v>
      </c>
    </row>
    <row r="2020" spans="1:18" s="6" customFormat="1" ht="12.75">
      <c r="A2020" s="117"/>
      <c r="B2020" s="3"/>
      <c r="C2020" s="106" t="s">
        <v>8849</v>
      </c>
      <c r="D2020" s="96" t="s">
        <v>39</v>
      </c>
      <c r="E2020" s="4" t="s">
        <v>8888</v>
      </c>
      <c r="F2020" s="97" t="s">
        <v>10781</v>
      </c>
      <c r="G2020" s="98"/>
      <c r="H2020" s="5"/>
      <c r="I2020" s="99"/>
      <c r="J2020" s="100">
        <v>45088</v>
      </c>
      <c r="K2020" s="1">
        <f t="shared" si="92"/>
        <v>45147</v>
      </c>
      <c r="L2020" s="101"/>
      <c r="M2020" s="99">
        <v>45230</v>
      </c>
      <c r="N2020" s="101">
        <f t="shared" si="88"/>
        <v>124</v>
      </c>
      <c r="O2020" s="102"/>
      <c r="P2020" s="101"/>
      <c r="Q2020" s="103" t="s">
        <v>62</v>
      </c>
      <c r="R2020" s="104">
        <f t="shared" si="90"/>
        <v>124</v>
      </c>
    </row>
    <row r="2021" spans="1:18" s="6" customFormat="1" ht="12.75">
      <c r="A2021" s="117"/>
      <c r="B2021" s="3"/>
      <c r="C2021" s="106" t="s">
        <v>8878</v>
      </c>
      <c r="D2021" s="96" t="s">
        <v>39</v>
      </c>
      <c r="E2021" s="4" t="s">
        <v>8888</v>
      </c>
      <c r="F2021" s="97" t="str">
        <f>IFERROR(VLOOKUP(C2021,Sheet9!$A$1:$C$457,2,FALSE),"")</f>
        <v>TIANJIN</v>
      </c>
      <c r="G2021" s="98"/>
      <c r="H2021" s="5"/>
      <c r="I2021" s="99"/>
      <c r="J2021" s="100">
        <v>45088</v>
      </c>
      <c r="K2021" s="1">
        <f t="shared" si="92"/>
        <v>45147</v>
      </c>
      <c r="L2021" s="101"/>
      <c r="M2021" s="99">
        <f>IFERROR(VLOOKUP(C2021,Sheet9!$A$1:$C$457,3,FALSE),"")</f>
        <v>45225</v>
      </c>
      <c r="N2021" s="101">
        <f t="shared" si="88"/>
        <v>104</v>
      </c>
      <c r="O2021" s="102"/>
      <c r="P2021" s="101"/>
      <c r="Q2021" s="103" t="s">
        <v>62</v>
      </c>
      <c r="R2021" s="104">
        <f t="shared" si="90"/>
        <v>104</v>
      </c>
    </row>
    <row r="2022" spans="1:18" s="6" customFormat="1" ht="12.75">
      <c r="A2022" s="117"/>
      <c r="B2022" s="3"/>
      <c r="C2022" s="106" t="s">
        <v>8047</v>
      </c>
      <c r="D2022" s="96" t="s">
        <v>39</v>
      </c>
      <c r="E2022" s="4" t="s">
        <v>8500</v>
      </c>
      <c r="F2022" s="97" t="str">
        <f>IFERROR(VLOOKUP(C2022,Sheet9!$A$1:$C$457,2,FALSE),"")</f>
        <v>DALIAN</v>
      </c>
      <c r="G2022" s="98"/>
      <c r="H2022" s="5"/>
      <c r="I2022" s="99"/>
      <c r="J2022" s="100">
        <v>45083</v>
      </c>
      <c r="K2022" s="1">
        <f t="shared" si="92"/>
        <v>45142</v>
      </c>
      <c r="L2022" s="101"/>
      <c r="M2022" s="99">
        <f>IFERROR(VLOOKUP(C2022,Sheet9!$A$1:$C$457,3,FALSE),"")</f>
        <v>45215</v>
      </c>
      <c r="N2022" s="101">
        <f t="shared" si="88"/>
        <v>64</v>
      </c>
      <c r="O2022" s="102"/>
      <c r="P2022" s="101"/>
      <c r="Q2022" s="103" t="s">
        <v>8489</v>
      </c>
      <c r="R2022" s="104">
        <f t="shared" si="90"/>
        <v>64</v>
      </c>
    </row>
    <row r="2023" spans="1:18" s="6" customFormat="1" ht="12.75">
      <c r="A2023" s="117"/>
      <c r="B2023" s="3"/>
      <c r="C2023" s="106" t="s">
        <v>8048</v>
      </c>
      <c r="D2023" s="96" t="s">
        <v>39</v>
      </c>
      <c r="E2023" s="4" t="s">
        <v>8500</v>
      </c>
      <c r="F2023" s="97" t="str">
        <f>IFERROR(VLOOKUP(C2023,Sheet9!$A$1:$C$457,2,FALSE),"")</f>
        <v>DALIAN</v>
      </c>
      <c r="G2023" s="98"/>
      <c r="H2023" s="5"/>
      <c r="I2023" s="99"/>
      <c r="J2023" s="100">
        <v>45083</v>
      </c>
      <c r="K2023" s="1">
        <f t="shared" si="92"/>
        <v>45142</v>
      </c>
      <c r="L2023" s="101"/>
      <c r="M2023" s="99">
        <f>IFERROR(VLOOKUP(C2023,Sheet9!$A$1:$C$457,3,FALSE),"")</f>
        <v>45222</v>
      </c>
      <c r="N2023" s="101">
        <f t="shared" si="88"/>
        <v>92</v>
      </c>
      <c r="O2023" s="102"/>
      <c r="P2023" s="101"/>
      <c r="Q2023" s="103" t="s">
        <v>8489</v>
      </c>
      <c r="R2023" s="104">
        <f t="shared" si="90"/>
        <v>92</v>
      </c>
    </row>
    <row r="2024" spans="1:18" s="6" customFormat="1" ht="12.75">
      <c r="A2024" s="117"/>
      <c r="B2024" s="3"/>
      <c r="C2024" s="106" t="s">
        <v>8081</v>
      </c>
      <c r="D2024" s="96" t="s">
        <v>39</v>
      </c>
      <c r="E2024" s="4" t="s">
        <v>8500</v>
      </c>
      <c r="F2024" s="97" t="str">
        <f>IFERROR(VLOOKUP(C2024,Sheet9!$A$1:$C$457,2,FALSE),"")</f>
        <v>DALIAN</v>
      </c>
      <c r="G2024" s="98"/>
      <c r="H2024" s="5"/>
      <c r="I2024" s="99"/>
      <c r="J2024" s="100">
        <v>45083</v>
      </c>
      <c r="K2024" s="1">
        <f t="shared" si="92"/>
        <v>45142</v>
      </c>
      <c r="L2024" s="101"/>
      <c r="M2024" s="99">
        <f>IFERROR(VLOOKUP(C2024,Sheet9!$A$1:$C$457,3,FALSE),"")</f>
        <v>45218</v>
      </c>
      <c r="N2024" s="101">
        <f t="shared" si="88"/>
        <v>76</v>
      </c>
      <c r="O2024" s="102"/>
      <c r="P2024" s="101"/>
      <c r="Q2024" s="103" t="s">
        <v>8489</v>
      </c>
      <c r="R2024" s="104">
        <f t="shared" si="90"/>
        <v>76</v>
      </c>
    </row>
    <row r="2025" spans="1:18" s="6" customFormat="1" ht="12.75">
      <c r="A2025" s="117"/>
      <c r="B2025" s="3"/>
      <c r="C2025" s="106" t="s">
        <v>8083</v>
      </c>
      <c r="D2025" s="96" t="s">
        <v>39</v>
      </c>
      <c r="E2025" s="4" t="s">
        <v>8500</v>
      </c>
      <c r="F2025" s="97" t="str">
        <f>IFERROR(VLOOKUP(C2025,Sheet9!$A$1:$C$457,2,FALSE),"")</f>
        <v>DALIAN</v>
      </c>
      <c r="G2025" s="98"/>
      <c r="H2025" s="5"/>
      <c r="I2025" s="99"/>
      <c r="J2025" s="100">
        <v>45083</v>
      </c>
      <c r="K2025" s="1">
        <f t="shared" si="92"/>
        <v>45142</v>
      </c>
      <c r="L2025" s="101"/>
      <c r="M2025" s="99">
        <f>IFERROR(VLOOKUP(C2025,Sheet9!$A$1:$C$457,3,FALSE),"")</f>
        <v>45215</v>
      </c>
      <c r="N2025" s="101">
        <f t="shared" si="88"/>
        <v>64</v>
      </c>
      <c r="O2025" s="102"/>
      <c r="P2025" s="101"/>
      <c r="Q2025" s="103" t="s">
        <v>8489</v>
      </c>
      <c r="R2025" s="104">
        <f t="shared" si="90"/>
        <v>64</v>
      </c>
    </row>
    <row r="2026" spans="1:18" s="6" customFormat="1" ht="12.75">
      <c r="A2026" s="117"/>
      <c r="B2026" s="3"/>
      <c r="C2026" s="106" t="s">
        <v>8089</v>
      </c>
      <c r="D2026" s="96" t="s">
        <v>39</v>
      </c>
      <c r="E2026" s="4" t="s">
        <v>8500</v>
      </c>
      <c r="F2026" s="97" t="str">
        <f>IFERROR(VLOOKUP(C2026,Sheet9!$A$1:$C$457,2,FALSE),"")</f>
        <v>DALIAN</v>
      </c>
      <c r="G2026" s="98"/>
      <c r="H2026" s="5"/>
      <c r="I2026" s="99"/>
      <c r="J2026" s="100">
        <v>45083</v>
      </c>
      <c r="K2026" s="1">
        <f t="shared" si="92"/>
        <v>45142</v>
      </c>
      <c r="L2026" s="101"/>
      <c r="M2026" s="99">
        <f>IFERROR(VLOOKUP(C2026,Sheet9!$A$1:$C$457,3,FALSE),"")</f>
        <v>45212</v>
      </c>
      <c r="N2026" s="101">
        <f t="shared" si="88"/>
        <v>52</v>
      </c>
      <c r="O2026" s="102"/>
      <c r="P2026" s="101"/>
      <c r="Q2026" s="103" t="s">
        <v>8489</v>
      </c>
      <c r="R2026" s="104">
        <f t="shared" si="90"/>
        <v>52</v>
      </c>
    </row>
    <row r="2027" spans="1:18" s="6" customFormat="1" ht="12.75">
      <c r="A2027" s="117"/>
      <c r="B2027" s="3"/>
      <c r="C2027" s="106" t="s">
        <v>7927</v>
      </c>
      <c r="D2027" s="96" t="s">
        <v>39</v>
      </c>
      <c r="E2027" s="4" t="s">
        <v>8499</v>
      </c>
      <c r="F2027" s="97" t="str">
        <f>IFERROR(VLOOKUP(C2027,Sheet9!$A$1:$C$457,2,FALSE),"")</f>
        <v>DALIAN</v>
      </c>
      <c r="G2027" s="98"/>
      <c r="H2027" s="5"/>
      <c r="I2027" s="99"/>
      <c r="J2027" s="100">
        <v>45083</v>
      </c>
      <c r="K2027" s="1">
        <f t="shared" si="92"/>
        <v>45142</v>
      </c>
      <c r="L2027" s="101"/>
      <c r="M2027" s="99">
        <f>IFERROR(VLOOKUP(C2027,Sheet9!$A$1:$C$457,3,FALSE),"")</f>
        <v>45217</v>
      </c>
      <c r="N2027" s="101">
        <f t="shared" si="88"/>
        <v>72</v>
      </c>
      <c r="O2027" s="102"/>
      <c r="P2027" s="101"/>
      <c r="Q2027" s="103" t="s">
        <v>8489</v>
      </c>
      <c r="R2027" s="104">
        <f t="shared" si="90"/>
        <v>72</v>
      </c>
    </row>
    <row r="2028" spans="1:18" s="6" customFormat="1" ht="12.75">
      <c r="A2028" s="117"/>
      <c r="B2028" s="3"/>
      <c r="C2028" s="106" t="s">
        <v>7944</v>
      </c>
      <c r="D2028" s="96" t="s">
        <v>39</v>
      </c>
      <c r="E2028" s="4" t="s">
        <v>8499</v>
      </c>
      <c r="F2028" s="97" t="str">
        <f>IFERROR(VLOOKUP(C2028,Sheet9!$A$1:$C$457,2,FALSE),"")</f>
        <v>DALIAN</v>
      </c>
      <c r="G2028" s="98"/>
      <c r="H2028" s="5"/>
      <c r="I2028" s="99"/>
      <c r="J2028" s="100">
        <v>45083</v>
      </c>
      <c r="K2028" s="1">
        <f t="shared" si="92"/>
        <v>45142</v>
      </c>
      <c r="L2028" s="101"/>
      <c r="M2028" s="99">
        <f>IFERROR(VLOOKUP(C2028,Sheet9!$A$1:$C$457,3,FALSE),"")</f>
        <v>45215</v>
      </c>
      <c r="N2028" s="101">
        <f t="shared" si="88"/>
        <v>64</v>
      </c>
      <c r="O2028" s="102"/>
      <c r="P2028" s="101"/>
      <c r="Q2028" s="103" t="s">
        <v>8489</v>
      </c>
      <c r="R2028" s="104">
        <f t="shared" si="90"/>
        <v>64</v>
      </c>
    </row>
    <row r="2029" spans="1:18" s="6" customFormat="1" ht="12.75">
      <c r="A2029" s="117"/>
      <c r="B2029" s="3"/>
      <c r="C2029" s="106" t="s">
        <v>7947</v>
      </c>
      <c r="D2029" s="96" t="s">
        <v>39</v>
      </c>
      <c r="E2029" s="4" t="s">
        <v>8499</v>
      </c>
      <c r="F2029" s="97" t="str">
        <f>IFERROR(VLOOKUP(C2029,Sheet9!$A$1:$C$457,2,FALSE),"")</f>
        <v>DALIAN</v>
      </c>
      <c r="G2029" s="98"/>
      <c r="H2029" s="5"/>
      <c r="I2029" s="99"/>
      <c r="J2029" s="100">
        <v>45083</v>
      </c>
      <c r="K2029" s="1">
        <f t="shared" si="92"/>
        <v>45142</v>
      </c>
      <c r="L2029" s="101"/>
      <c r="M2029" s="99">
        <f>IFERROR(VLOOKUP(C2029,Sheet9!$A$1:$C$457,3,FALSE),"")</f>
        <v>45217</v>
      </c>
      <c r="N2029" s="101">
        <f t="shared" si="88"/>
        <v>72</v>
      </c>
      <c r="O2029" s="102"/>
      <c r="P2029" s="101"/>
      <c r="Q2029" s="103" t="s">
        <v>8489</v>
      </c>
      <c r="R2029" s="104">
        <f t="shared" si="90"/>
        <v>72</v>
      </c>
    </row>
    <row r="2030" spans="1:18" s="6" customFormat="1" ht="12.75">
      <c r="A2030" s="117"/>
      <c r="B2030" s="3"/>
      <c r="C2030" s="106" t="s">
        <v>7956</v>
      </c>
      <c r="D2030" s="96" t="s">
        <v>39</v>
      </c>
      <c r="E2030" s="4" t="s">
        <v>8499</v>
      </c>
      <c r="F2030" s="97" t="str">
        <f>IFERROR(VLOOKUP(C2030,Sheet9!$A$1:$C$457,2,FALSE),"")</f>
        <v>DALIAN</v>
      </c>
      <c r="G2030" s="98"/>
      <c r="H2030" s="5"/>
      <c r="I2030" s="99"/>
      <c r="J2030" s="100">
        <v>45083</v>
      </c>
      <c r="K2030" s="1">
        <f t="shared" si="92"/>
        <v>45142</v>
      </c>
      <c r="L2030" s="101"/>
      <c r="M2030" s="99">
        <f>IFERROR(VLOOKUP(C2030,Sheet9!$A$1:$C$457,3,FALSE),"")</f>
        <v>45219</v>
      </c>
      <c r="N2030" s="101">
        <f t="shared" si="88"/>
        <v>80</v>
      </c>
      <c r="O2030" s="102"/>
      <c r="P2030" s="101"/>
      <c r="Q2030" s="103" t="s">
        <v>8489</v>
      </c>
      <c r="R2030" s="104">
        <f t="shared" si="90"/>
        <v>80</v>
      </c>
    </row>
    <row r="2031" spans="1:18" s="6" customFormat="1" ht="12.75">
      <c r="A2031" s="117"/>
      <c r="B2031" s="3"/>
      <c r="C2031" s="106" t="s">
        <v>7950</v>
      </c>
      <c r="D2031" s="96" t="s">
        <v>39</v>
      </c>
      <c r="E2031" s="4" t="s">
        <v>8499</v>
      </c>
      <c r="F2031" s="97" t="str">
        <f>IFERROR(VLOOKUP(C2031,Sheet9!$A$1:$C$457,2,FALSE),"")</f>
        <v>QINGDAO</v>
      </c>
      <c r="G2031" s="98"/>
      <c r="H2031" s="5"/>
      <c r="I2031" s="99"/>
      <c r="J2031" s="100">
        <v>45083</v>
      </c>
      <c r="K2031" s="1">
        <f t="shared" si="92"/>
        <v>45142</v>
      </c>
      <c r="L2031" s="101"/>
      <c r="M2031" s="99">
        <f>IFERROR(VLOOKUP(C2031,Sheet9!$A$1:$C$457,3,FALSE),"")</f>
        <v>45225</v>
      </c>
      <c r="N2031" s="101">
        <f t="shared" ref="N2031:N2094" si="93">4*(M2031-$F$3+1)</f>
        <v>104</v>
      </c>
      <c r="O2031" s="102"/>
      <c r="P2031" s="101"/>
      <c r="Q2031" s="103" t="s">
        <v>8489</v>
      </c>
      <c r="R2031" s="104">
        <f t="shared" si="90"/>
        <v>104</v>
      </c>
    </row>
    <row r="2032" spans="1:18" s="6" customFormat="1" ht="12.75">
      <c r="A2032" s="117"/>
      <c r="B2032" s="3"/>
      <c r="C2032" s="106" t="s">
        <v>7965</v>
      </c>
      <c r="D2032" s="96" t="s">
        <v>39</v>
      </c>
      <c r="E2032" s="4" t="s">
        <v>8499</v>
      </c>
      <c r="F2032" s="97" t="str">
        <f>IFERROR(VLOOKUP(C2032,Sheet9!$A$1:$C$457,2,FALSE),"")</f>
        <v>QINGDAO</v>
      </c>
      <c r="G2032" s="98"/>
      <c r="H2032" s="5"/>
      <c r="I2032" s="99"/>
      <c r="J2032" s="100">
        <v>45083</v>
      </c>
      <c r="K2032" s="1">
        <f t="shared" si="92"/>
        <v>45142</v>
      </c>
      <c r="L2032" s="101"/>
      <c r="M2032" s="99">
        <f>IFERROR(VLOOKUP(C2032,Sheet9!$A$1:$C$457,3,FALSE),"")</f>
        <v>45224</v>
      </c>
      <c r="N2032" s="101">
        <f t="shared" si="93"/>
        <v>100</v>
      </c>
      <c r="O2032" s="102"/>
      <c r="P2032" s="101"/>
      <c r="Q2032" s="103" t="s">
        <v>8489</v>
      </c>
      <c r="R2032" s="104">
        <f t="shared" si="90"/>
        <v>100</v>
      </c>
    </row>
    <row r="2033" spans="1:18" s="6" customFormat="1" ht="12.75">
      <c r="A2033" s="117"/>
      <c r="B2033" s="3"/>
      <c r="C2033" s="106" t="s">
        <v>8098</v>
      </c>
      <c r="D2033" s="96" t="s">
        <v>39</v>
      </c>
      <c r="E2033" s="4" t="s">
        <v>8500</v>
      </c>
      <c r="F2033" s="97" t="str">
        <f>IFERROR(VLOOKUP(C2033,Sheet9!$A$1:$C$457,2,FALSE),"")</f>
        <v>SHANGHAI</v>
      </c>
      <c r="G2033" s="98"/>
      <c r="H2033" s="5"/>
      <c r="I2033" s="99"/>
      <c r="J2033" s="100">
        <v>45083</v>
      </c>
      <c r="K2033" s="1">
        <f t="shared" si="92"/>
        <v>45142</v>
      </c>
      <c r="L2033" s="101"/>
      <c r="M2033" s="99">
        <f>IFERROR(VLOOKUP(C2033,Sheet9!$A$1:$C$457,3,FALSE),"")</f>
        <v>45209</v>
      </c>
      <c r="N2033" s="101">
        <f t="shared" si="93"/>
        <v>40</v>
      </c>
      <c r="O2033" s="102"/>
      <c r="P2033" s="101"/>
      <c r="Q2033" s="103" t="s">
        <v>8489</v>
      </c>
      <c r="R2033" s="104">
        <f t="shared" si="90"/>
        <v>40</v>
      </c>
    </row>
    <row r="2034" spans="1:18" s="6" customFormat="1" ht="12.75">
      <c r="A2034" s="117"/>
      <c r="B2034" s="3"/>
      <c r="C2034" s="106" t="s">
        <v>7959</v>
      </c>
      <c r="D2034" s="96" t="s">
        <v>39</v>
      </c>
      <c r="E2034" s="4" t="s">
        <v>8499</v>
      </c>
      <c r="F2034" s="97" t="str">
        <f>IFERROR(VLOOKUP(C2034,Sheet9!$A$1:$C$457,2,FALSE),"")</f>
        <v>SHANGHAI</v>
      </c>
      <c r="G2034" s="98"/>
      <c r="H2034" s="5"/>
      <c r="I2034" s="99"/>
      <c r="J2034" s="100">
        <v>45083</v>
      </c>
      <c r="K2034" s="1">
        <f t="shared" si="92"/>
        <v>45142</v>
      </c>
      <c r="L2034" s="101"/>
      <c r="M2034" s="99">
        <f>IFERROR(VLOOKUP(C2034,Sheet9!$A$1:$C$457,3,FALSE),"")</f>
        <v>45203</v>
      </c>
      <c r="N2034" s="101">
        <f t="shared" si="93"/>
        <v>16</v>
      </c>
      <c r="O2034" s="102"/>
      <c r="P2034" s="101"/>
      <c r="Q2034" s="103" t="s">
        <v>8489</v>
      </c>
      <c r="R2034" s="104">
        <f t="shared" si="90"/>
        <v>16</v>
      </c>
    </row>
    <row r="2035" spans="1:18" s="6" customFormat="1" ht="12.75">
      <c r="A2035" s="117"/>
      <c r="B2035" s="3"/>
      <c r="C2035" s="106" t="s">
        <v>7975</v>
      </c>
      <c r="D2035" s="96" t="s">
        <v>39</v>
      </c>
      <c r="E2035" s="4" t="s">
        <v>8499</v>
      </c>
      <c r="F2035" s="97" t="str">
        <f>IFERROR(VLOOKUP(C2035,Sheet9!$A$1:$C$457,2,FALSE),"")</f>
        <v>SHANGHAI</v>
      </c>
      <c r="G2035" s="98"/>
      <c r="H2035" s="5"/>
      <c r="I2035" s="99"/>
      <c r="J2035" s="100">
        <v>45083</v>
      </c>
      <c r="K2035" s="1">
        <f t="shared" si="92"/>
        <v>45142</v>
      </c>
      <c r="L2035" s="101"/>
      <c r="M2035" s="99">
        <f>IFERROR(VLOOKUP(C2035,Sheet9!$A$1:$C$457,3,FALSE),"")</f>
        <v>45222</v>
      </c>
      <c r="N2035" s="101">
        <f t="shared" si="93"/>
        <v>92</v>
      </c>
      <c r="O2035" s="102"/>
      <c r="P2035" s="101"/>
      <c r="Q2035" s="103" t="s">
        <v>8489</v>
      </c>
      <c r="R2035" s="104">
        <f t="shared" si="90"/>
        <v>92</v>
      </c>
    </row>
    <row r="2036" spans="1:18" s="6" customFormat="1" ht="12.75">
      <c r="A2036" s="117"/>
      <c r="B2036" s="3"/>
      <c r="C2036" s="106" t="s">
        <v>7979</v>
      </c>
      <c r="D2036" s="96" t="s">
        <v>39</v>
      </c>
      <c r="E2036" s="4" t="s">
        <v>8499</v>
      </c>
      <c r="F2036" s="97" t="str">
        <f>IFERROR(VLOOKUP(C2036,Sheet9!$A$1:$C$457,2,FALSE),"")</f>
        <v>SHANGHAI</v>
      </c>
      <c r="G2036" s="98"/>
      <c r="H2036" s="5"/>
      <c r="I2036" s="99"/>
      <c r="J2036" s="100">
        <v>45083</v>
      </c>
      <c r="K2036" s="1">
        <f t="shared" si="92"/>
        <v>45142</v>
      </c>
      <c r="L2036" s="101"/>
      <c r="M2036" s="99">
        <f>IFERROR(VLOOKUP(C2036,Sheet9!$A$1:$C$457,3,FALSE),"")</f>
        <v>45207</v>
      </c>
      <c r="N2036" s="101">
        <f t="shared" si="93"/>
        <v>32</v>
      </c>
      <c r="O2036" s="102"/>
      <c r="P2036" s="101"/>
      <c r="Q2036" s="103" t="s">
        <v>8489</v>
      </c>
      <c r="R2036" s="104">
        <f t="shared" si="90"/>
        <v>32</v>
      </c>
    </row>
    <row r="2037" spans="1:18" s="6" customFormat="1" ht="12.75">
      <c r="A2037" s="117"/>
      <c r="B2037" s="3"/>
      <c r="C2037" s="106" t="s">
        <v>7930</v>
      </c>
      <c r="D2037" s="96" t="s">
        <v>39</v>
      </c>
      <c r="E2037" s="4" t="s">
        <v>8499</v>
      </c>
      <c r="F2037" s="97" t="str">
        <f>IFERROR(VLOOKUP(C2037,Sheet9!$A$1:$C$457,2,FALSE),"")</f>
        <v>TIANJIN</v>
      </c>
      <c r="G2037" s="98"/>
      <c r="H2037" s="5"/>
      <c r="I2037" s="99"/>
      <c r="J2037" s="100">
        <v>45083</v>
      </c>
      <c r="K2037" s="1">
        <f t="shared" si="92"/>
        <v>45142</v>
      </c>
      <c r="L2037" s="101"/>
      <c r="M2037" s="99">
        <f>IFERROR(VLOOKUP(C2037,Sheet9!$A$1:$C$457,3,FALSE),"")</f>
        <v>45199</v>
      </c>
      <c r="N2037" s="101">
        <f t="shared" si="93"/>
        <v>0</v>
      </c>
      <c r="O2037" s="102"/>
      <c r="P2037" s="101"/>
      <c r="Q2037" s="103" t="s">
        <v>8489</v>
      </c>
      <c r="R2037" s="104">
        <f t="shared" si="90"/>
        <v>0</v>
      </c>
    </row>
    <row r="2038" spans="1:18" s="6" customFormat="1" ht="12.75">
      <c r="A2038" s="117"/>
      <c r="B2038" s="3"/>
      <c r="C2038" s="106" t="s">
        <v>7707</v>
      </c>
      <c r="D2038" s="96" t="s">
        <v>39</v>
      </c>
      <c r="E2038" s="4" t="s">
        <v>8495</v>
      </c>
      <c r="F2038" s="97" t="str">
        <f>IFERROR(VLOOKUP(C2038,Sheet9!$A$1:$C$457,2,FALSE),"")</f>
        <v>BUSAN</v>
      </c>
      <c r="G2038" s="98"/>
      <c r="H2038" s="5"/>
      <c r="I2038" s="99"/>
      <c r="J2038" s="100">
        <v>45079</v>
      </c>
      <c r="K2038" s="1">
        <f t="shared" ref="K2038:K2042" si="94">69+J2038</f>
        <v>45148</v>
      </c>
      <c r="L2038" s="101"/>
      <c r="M2038" s="99">
        <f>IFERROR(VLOOKUP(C2038,Sheet9!$A$1:$C$457,3,FALSE),"")</f>
        <v>45224</v>
      </c>
      <c r="N2038" s="101">
        <f t="shared" si="93"/>
        <v>100</v>
      </c>
      <c r="O2038" s="102"/>
      <c r="P2038" s="101"/>
      <c r="Q2038" s="103" t="s">
        <v>10789</v>
      </c>
      <c r="R2038" s="104">
        <f t="shared" si="90"/>
        <v>100</v>
      </c>
    </row>
    <row r="2039" spans="1:18" s="6" customFormat="1" ht="12.75">
      <c r="A2039" s="117"/>
      <c r="B2039" s="3"/>
      <c r="C2039" s="106" t="s">
        <v>7714</v>
      </c>
      <c r="D2039" s="96" t="s">
        <v>39</v>
      </c>
      <c r="E2039" s="4" t="s">
        <v>8495</v>
      </c>
      <c r="F2039" s="97" t="str">
        <f>IFERROR(VLOOKUP(C2039,Sheet9!$A$1:$C$457,2,FALSE),"")</f>
        <v>BUSAN</v>
      </c>
      <c r="G2039" s="98"/>
      <c r="H2039" s="5"/>
      <c r="I2039" s="99"/>
      <c r="J2039" s="100">
        <v>45079</v>
      </c>
      <c r="K2039" s="1">
        <f t="shared" si="94"/>
        <v>45148</v>
      </c>
      <c r="L2039" s="101"/>
      <c r="M2039" s="99">
        <f>IFERROR(VLOOKUP(C2039,Sheet9!$A$1:$C$457,3,FALSE),"")</f>
        <v>45229</v>
      </c>
      <c r="N2039" s="101">
        <f t="shared" si="93"/>
        <v>120</v>
      </c>
      <c r="O2039" s="102"/>
      <c r="P2039" s="101"/>
      <c r="Q2039" s="103" t="s">
        <v>10789</v>
      </c>
      <c r="R2039" s="104">
        <f t="shared" si="90"/>
        <v>120</v>
      </c>
    </row>
    <row r="2040" spans="1:18" s="6" customFormat="1" ht="12.75">
      <c r="A2040" s="117"/>
      <c r="B2040" s="3"/>
      <c r="C2040" s="106" t="s">
        <v>7727</v>
      </c>
      <c r="D2040" s="96" t="s">
        <v>39</v>
      </c>
      <c r="E2040" s="4" t="s">
        <v>8495</v>
      </c>
      <c r="F2040" s="97" t="str">
        <f>IFERROR(VLOOKUP(C2040,Sheet9!$A$1:$C$457,2,FALSE),"")</f>
        <v>BUSAN</v>
      </c>
      <c r="G2040" s="98"/>
      <c r="H2040" s="5"/>
      <c r="I2040" s="99"/>
      <c r="J2040" s="100">
        <v>45079</v>
      </c>
      <c r="K2040" s="1">
        <f t="shared" si="94"/>
        <v>45148</v>
      </c>
      <c r="L2040" s="101"/>
      <c r="M2040" s="99">
        <f>IFERROR(VLOOKUP(C2040,Sheet9!$A$1:$C$457,3,FALSE),"")</f>
        <v>45225</v>
      </c>
      <c r="N2040" s="101">
        <f t="shared" si="93"/>
        <v>104</v>
      </c>
      <c r="O2040" s="102"/>
      <c r="P2040" s="101"/>
      <c r="Q2040" s="103" t="s">
        <v>10789</v>
      </c>
      <c r="R2040" s="104">
        <f t="shared" si="90"/>
        <v>104</v>
      </c>
    </row>
    <row r="2041" spans="1:18" s="6" customFormat="1" ht="12.75">
      <c r="A2041" s="117"/>
      <c r="B2041" s="3"/>
      <c r="C2041" s="106" t="s">
        <v>7746</v>
      </c>
      <c r="D2041" s="96" t="s">
        <v>39</v>
      </c>
      <c r="E2041" s="4" t="s">
        <v>8495</v>
      </c>
      <c r="F2041" s="97" t="s">
        <v>10785</v>
      </c>
      <c r="G2041" s="98"/>
      <c r="H2041" s="5"/>
      <c r="I2041" s="99"/>
      <c r="J2041" s="100">
        <v>45079</v>
      </c>
      <c r="K2041" s="1">
        <f t="shared" si="94"/>
        <v>45148</v>
      </c>
      <c r="L2041" s="101"/>
      <c r="M2041" s="99">
        <v>45230</v>
      </c>
      <c r="N2041" s="101">
        <f t="shared" si="93"/>
        <v>124</v>
      </c>
      <c r="O2041" s="102"/>
      <c r="P2041" s="101"/>
      <c r="Q2041" s="103" t="s">
        <v>10789</v>
      </c>
      <c r="R2041" s="104">
        <f t="shared" si="90"/>
        <v>124</v>
      </c>
    </row>
    <row r="2042" spans="1:18" s="6" customFormat="1" ht="12.75">
      <c r="A2042" s="117"/>
      <c r="B2042" s="3"/>
      <c r="C2042" s="106" t="s">
        <v>7662</v>
      </c>
      <c r="D2042" s="96" t="s">
        <v>39</v>
      </c>
      <c r="E2042" s="4" t="s">
        <v>8494</v>
      </c>
      <c r="F2042" s="97" t="str">
        <f>IFERROR(VLOOKUP(C2042,Sheet9!$A$1:$C$457,2,FALSE),"")</f>
        <v>BUSAN</v>
      </c>
      <c r="G2042" s="98"/>
      <c r="H2042" s="5"/>
      <c r="I2042" s="99"/>
      <c r="J2042" s="100">
        <v>45078</v>
      </c>
      <c r="K2042" s="1">
        <f t="shared" si="94"/>
        <v>45147</v>
      </c>
      <c r="L2042" s="101"/>
      <c r="M2042" s="99">
        <f>IFERROR(VLOOKUP(C2042,Sheet9!$A$1:$C$457,3,FALSE),"")</f>
        <v>45225</v>
      </c>
      <c r="N2042" s="101">
        <f t="shared" si="93"/>
        <v>104</v>
      </c>
      <c r="O2042" s="102"/>
      <c r="P2042" s="101"/>
      <c r="Q2042" s="103" t="s">
        <v>10789</v>
      </c>
      <c r="R2042" s="104">
        <f t="shared" si="90"/>
        <v>104</v>
      </c>
    </row>
    <row r="2043" spans="1:18" s="6" customFormat="1" ht="12.75">
      <c r="A2043" s="117"/>
      <c r="B2043" s="3"/>
      <c r="C2043" s="106" t="s">
        <v>7691</v>
      </c>
      <c r="D2043" s="96" t="s">
        <v>39</v>
      </c>
      <c r="E2043" s="4" t="s">
        <v>8494</v>
      </c>
      <c r="F2043" s="97" t="str">
        <f>IFERROR(VLOOKUP(C2043,Sheet9!$A$1:$C$457,2,FALSE),"")</f>
        <v>QINGDAO</v>
      </c>
      <c r="G2043" s="98"/>
      <c r="H2043" s="5"/>
      <c r="I2043" s="99"/>
      <c r="J2043" s="100">
        <v>45078</v>
      </c>
      <c r="K2043" s="1">
        <f t="shared" ref="K2043:K2051" si="95">59+J2043</f>
        <v>45137</v>
      </c>
      <c r="L2043" s="101"/>
      <c r="M2043" s="99">
        <f>IFERROR(VLOOKUP(C2043,Sheet9!$A$1:$C$457,3,FALSE),"")</f>
        <v>45202</v>
      </c>
      <c r="N2043" s="101">
        <f t="shared" si="93"/>
        <v>12</v>
      </c>
      <c r="O2043" s="102"/>
      <c r="P2043" s="101"/>
      <c r="Q2043" s="103" t="s">
        <v>8489</v>
      </c>
      <c r="R2043" s="104">
        <f t="shared" si="90"/>
        <v>12</v>
      </c>
    </row>
    <row r="2044" spans="1:18" s="6" customFormat="1" ht="12.75">
      <c r="A2044" s="117"/>
      <c r="B2044" s="3"/>
      <c r="C2044" s="106" t="s">
        <v>7591</v>
      </c>
      <c r="D2044" s="96" t="s">
        <v>39</v>
      </c>
      <c r="E2044" s="4" t="s">
        <v>7059</v>
      </c>
      <c r="F2044" s="97" t="str">
        <f>IFERROR(VLOOKUP(C2044,Sheet9!$A$1:$C$457,2,FALSE),"")</f>
        <v>TIANJIN</v>
      </c>
      <c r="G2044" s="98"/>
      <c r="H2044" s="5"/>
      <c r="I2044" s="99"/>
      <c r="J2044" s="100">
        <v>45076</v>
      </c>
      <c r="K2044" s="1">
        <f t="shared" si="95"/>
        <v>45135</v>
      </c>
      <c r="L2044" s="101"/>
      <c r="M2044" s="99">
        <f>IFERROR(VLOOKUP(C2044,Sheet9!$A$1:$C$457,3,FALSE),"")</f>
        <v>45199</v>
      </c>
      <c r="N2044" s="101">
        <f t="shared" si="93"/>
        <v>0</v>
      </c>
      <c r="O2044" s="102"/>
      <c r="P2044" s="101"/>
      <c r="Q2044" s="103" t="s">
        <v>8489</v>
      </c>
      <c r="R2044" s="104">
        <f t="shared" si="90"/>
        <v>0</v>
      </c>
    </row>
    <row r="2045" spans="1:18" s="6" customFormat="1" ht="12.75">
      <c r="A2045" s="117"/>
      <c r="B2045" s="3"/>
      <c r="C2045" s="106" t="s">
        <v>7602</v>
      </c>
      <c r="D2045" s="96" t="s">
        <v>39</v>
      </c>
      <c r="E2045" s="4" t="s">
        <v>7059</v>
      </c>
      <c r="F2045" s="97" t="str">
        <f>IFERROR(VLOOKUP(C2045,Sheet9!$A$1:$C$457,2,FALSE),"")</f>
        <v>TIANJIN</v>
      </c>
      <c r="G2045" s="98"/>
      <c r="H2045" s="5"/>
      <c r="I2045" s="99"/>
      <c r="J2045" s="100">
        <v>45076</v>
      </c>
      <c r="K2045" s="1">
        <f t="shared" si="95"/>
        <v>45135</v>
      </c>
      <c r="L2045" s="101"/>
      <c r="M2045" s="99">
        <f>IFERROR(VLOOKUP(C2045,Sheet9!$A$1:$C$457,3,FALSE),"")</f>
        <v>45199</v>
      </c>
      <c r="N2045" s="101">
        <f t="shared" si="93"/>
        <v>0</v>
      </c>
      <c r="O2045" s="102"/>
      <c r="P2045" s="101"/>
      <c r="Q2045" s="103" t="s">
        <v>8489</v>
      </c>
      <c r="R2045" s="104">
        <f t="shared" si="90"/>
        <v>0</v>
      </c>
    </row>
    <row r="2046" spans="1:18" s="6" customFormat="1" ht="12.75">
      <c r="A2046" s="117"/>
      <c r="B2046" s="3"/>
      <c r="C2046" s="106" t="s">
        <v>7606</v>
      </c>
      <c r="D2046" s="96" t="s">
        <v>39</v>
      </c>
      <c r="E2046" s="4" t="s">
        <v>7059</v>
      </c>
      <c r="F2046" s="97" t="str">
        <f>IFERROR(VLOOKUP(C2046,Sheet9!$A$1:$C$457,2,FALSE),"")</f>
        <v>TIANJIN</v>
      </c>
      <c r="G2046" s="98"/>
      <c r="H2046" s="5"/>
      <c r="I2046" s="99"/>
      <c r="J2046" s="100">
        <v>45076</v>
      </c>
      <c r="K2046" s="1">
        <f t="shared" si="95"/>
        <v>45135</v>
      </c>
      <c r="L2046" s="101"/>
      <c r="M2046" s="99">
        <f>IFERROR(VLOOKUP(C2046,Sheet9!$A$1:$C$457,3,FALSE),"")</f>
        <v>45199</v>
      </c>
      <c r="N2046" s="101">
        <f t="shared" si="93"/>
        <v>0</v>
      </c>
      <c r="O2046" s="102"/>
      <c r="P2046" s="101"/>
      <c r="Q2046" s="103" t="s">
        <v>8489</v>
      </c>
      <c r="R2046" s="104">
        <f t="shared" si="90"/>
        <v>0</v>
      </c>
    </row>
    <row r="2047" spans="1:18" s="6" customFormat="1" ht="12.75">
      <c r="A2047" s="117"/>
      <c r="B2047" s="3"/>
      <c r="C2047" s="106" t="s">
        <v>7610</v>
      </c>
      <c r="D2047" s="96" t="s">
        <v>39</v>
      </c>
      <c r="E2047" s="4" t="s">
        <v>7059</v>
      </c>
      <c r="F2047" s="97" t="str">
        <f>IFERROR(VLOOKUP(C2047,Sheet9!$A$1:$C$457,2,FALSE),"")</f>
        <v>TIANJIN</v>
      </c>
      <c r="G2047" s="98"/>
      <c r="H2047" s="5"/>
      <c r="I2047" s="99"/>
      <c r="J2047" s="100">
        <v>45076</v>
      </c>
      <c r="K2047" s="1">
        <f t="shared" si="95"/>
        <v>45135</v>
      </c>
      <c r="L2047" s="101"/>
      <c r="M2047" s="99">
        <f>IFERROR(VLOOKUP(C2047,Sheet9!$A$1:$C$457,3,FALSE),"")</f>
        <v>45201</v>
      </c>
      <c r="N2047" s="101">
        <f t="shared" si="93"/>
        <v>8</v>
      </c>
      <c r="O2047" s="102"/>
      <c r="P2047" s="101"/>
      <c r="Q2047" s="103" t="s">
        <v>8489</v>
      </c>
      <c r="R2047" s="104">
        <f t="shared" si="90"/>
        <v>8</v>
      </c>
    </row>
    <row r="2048" spans="1:18" s="6" customFormat="1" ht="12.75">
      <c r="A2048" s="117"/>
      <c r="B2048" s="3"/>
      <c r="C2048" s="106" t="s">
        <v>7620</v>
      </c>
      <c r="D2048" s="96" t="s">
        <v>39</v>
      </c>
      <c r="E2048" s="4" t="s">
        <v>7059</v>
      </c>
      <c r="F2048" s="97" t="str">
        <f>IFERROR(VLOOKUP(C2048,Sheet9!$A$1:$C$457,2,FALSE),"")</f>
        <v>TIANJIN</v>
      </c>
      <c r="G2048" s="98"/>
      <c r="H2048" s="5"/>
      <c r="I2048" s="99"/>
      <c r="J2048" s="100">
        <v>45076</v>
      </c>
      <c r="K2048" s="1">
        <f t="shared" si="95"/>
        <v>45135</v>
      </c>
      <c r="L2048" s="101"/>
      <c r="M2048" s="99">
        <f>IFERROR(VLOOKUP(C2048,Sheet9!$A$1:$C$457,3,FALSE),"")</f>
        <v>45208</v>
      </c>
      <c r="N2048" s="101">
        <f t="shared" si="93"/>
        <v>36</v>
      </c>
      <c r="O2048" s="102"/>
      <c r="P2048" s="101"/>
      <c r="Q2048" s="103" t="s">
        <v>8489</v>
      </c>
      <c r="R2048" s="104">
        <f t="shared" si="90"/>
        <v>36</v>
      </c>
    </row>
    <row r="2049" spans="1:18" s="6" customFormat="1" ht="12.75">
      <c r="A2049" s="117"/>
      <c r="B2049" s="3"/>
      <c r="C2049" s="106" t="s">
        <v>7259</v>
      </c>
      <c r="D2049" s="96" t="s">
        <v>39</v>
      </c>
      <c r="E2049" s="4" t="s">
        <v>8493</v>
      </c>
      <c r="F2049" s="97" t="str">
        <f>IFERROR(VLOOKUP(C2049,Sheet9!$A$1:$C$457,2,FALSE),"")</f>
        <v>QINGDAO</v>
      </c>
      <c r="G2049" s="98"/>
      <c r="H2049" s="5"/>
      <c r="I2049" s="99"/>
      <c r="J2049" s="100">
        <v>45064</v>
      </c>
      <c r="K2049" s="1">
        <f t="shared" si="95"/>
        <v>45123</v>
      </c>
      <c r="L2049" s="101"/>
      <c r="M2049" s="99">
        <f>IFERROR(VLOOKUP(C2049,Sheet9!$A$1:$C$457,3,FALSE),"")</f>
        <v>45224</v>
      </c>
      <c r="N2049" s="101">
        <f t="shared" si="93"/>
        <v>100</v>
      </c>
      <c r="O2049" s="102"/>
      <c r="P2049" s="101"/>
      <c r="Q2049" s="103" t="s">
        <v>8489</v>
      </c>
      <c r="R2049" s="104">
        <f t="shared" si="90"/>
        <v>100</v>
      </c>
    </row>
    <row r="2050" spans="1:18" s="6" customFormat="1" ht="12.75">
      <c r="A2050" s="117"/>
      <c r="B2050" s="3"/>
      <c r="C2050" s="106" t="s">
        <v>7232</v>
      </c>
      <c r="D2050" s="96" t="s">
        <v>39</v>
      </c>
      <c r="E2050" s="4" t="s">
        <v>8493</v>
      </c>
      <c r="F2050" s="97" t="str">
        <f>IFERROR(VLOOKUP(C2050,Sheet9!$A$1:$C$457,2,FALSE),"")</f>
        <v>SHANGHAI</v>
      </c>
      <c r="G2050" s="98"/>
      <c r="H2050" s="5"/>
      <c r="I2050" s="99"/>
      <c r="J2050" s="100">
        <v>45064</v>
      </c>
      <c r="K2050" s="1">
        <f t="shared" si="95"/>
        <v>45123</v>
      </c>
      <c r="L2050" s="101"/>
      <c r="M2050" s="99">
        <f>IFERROR(VLOOKUP(C2050,Sheet9!$A$1:$C$457,3,FALSE),"")</f>
        <v>45219</v>
      </c>
      <c r="N2050" s="101">
        <f t="shared" si="93"/>
        <v>80</v>
      </c>
      <c r="O2050" s="102"/>
      <c r="P2050" s="101"/>
      <c r="Q2050" s="103" t="s">
        <v>8489</v>
      </c>
      <c r="R2050" s="104">
        <f t="shared" si="90"/>
        <v>80</v>
      </c>
    </row>
    <row r="2051" spans="1:18" s="6" customFormat="1" ht="12.75">
      <c r="A2051" s="117"/>
      <c r="B2051" s="3"/>
      <c r="C2051" s="106" t="s">
        <v>7255</v>
      </c>
      <c r="D2051" s="96" t="s">
        <v>39</v>
      </c>
      <c r="E2051" s="4" t="s">
        <v>8493</v>
      </c>
      <c r="F2051" s="97" t="str">
        <f>IFERROR(VLOOKUP(C2051,Sheet9!$A$1:$C$457,2,FALSE),"")</f>
        <v>SHANGHAI</v>
      </c>
      <c r="G2051" s="98"/>
      <c r="H2051" s="5"/>
      <c r="I2051" s="99"/>
      <c r="J2051" s="100">
        <v>45064</v>
      </c>
      <c r="K2051" s="1">
        <f t="shared" si="95"/>
        <v>45123</v>
      </c>
      <c r="L2051" s="101"/>
      <c r="M2051" s="99">
        <f>IFERROR(VLOOKUP(C2051,Sheet9!$A$1:$C$457,3,FALSE),"")</f>
        <v>45219</v>
      </c>
      <c r="N2051" s="101">
        <f t="shared" si="93"/>
        <v>80</v>
      </c>
      <c r="O2051" s="102"/>
      <c r="P2051" s="101"/>
      <c r="Q2051" s="103" t="s">
        <v>8489</v>
      </c>
      <c r="R2051" s="104">
        <f t="shared" si="90"/>
        <v>80</v>
      </c>
    </row>
    <row r="2052" spans="1:18" s="6" customFormat="1" ht="12.75">
      <c r="A2052" s="117"/>
      <c r="B2052" s="3"/>
      <c r="C2052" s="107" t="s">
        <v>7112</v>
      </c>
      <c r="D2052" s="96" t="s">
        <v>39</v>
      </c>
      <c r="E2052" s="4" t="s">
        <v>8491</v>
      </c>
      <c r="F2052" s="97" t="str">
        <f>IFERROR(VLOOKUP(C2052,Sheet9!$A$1:$C$457,2,FALSE),"")</f>
        <v>BUSAN</v>
      </c>
      <c r="G2052" s="98"/>
      <c r="H2052" s="5"/>
      <c r="I2052" s="99"/>
      <c r="J2052" s="100">
        <v>45063</v>
      </c>
      <c r="K2052" s="1">
        <f>69+J2052</f>
        <v>45132</v>
      </c>
      <c r="L2052" s="101"/>
      <c r="M2052" s="99">
        <f>IFERROR(VLOOKUP(C2052,Sheet9!$A$1:$C$457,3,FALSE),"")</f>
        <v>45224</v>
      </c>
      <c r="N2052" s="101">
        <f>4*(M2052-$F$3+1)</f>
        <v>100</v>
      </c>
      <c r="O2052" s="102"/>
      <c r="P2052" s="101"/>
      <c r="Q2052" s="103" t="s">
        <v>10789</v>
      </c>
      <c r="R2052" s="104">
        <f t="shared" si="90"/>
        <v>100</v>
      </c>
    </row>
    <row r="2053" spans="1:18" s="6" customFormat="1" ht="12.75">
      <c r="A2053" s="117"/>
      <c r="B2053" s="3"/>
      <c r="C2053" s="107" t="s">
        <v>7164</v>
      </c>
      <c r="D2053" s="96" t="s">
        <v>39</v>
      </c>
      <c r="E2053" s="4" t="s">
        <v>8492</v>
      </c>
      <c r="F2053" s="97" t="s">
        <v>10786</v>
      </c>
      <c r="G2053" s="98"/>
      <c r="H2053" s="5"/>
      <c r="I2053" s="99"/>
      <c r="J2053" s="100">
        <v>45063</v>
      </c>
      <c r="K2053" s="1">
        <f>59+J2053</f>
        <v>45122</v>
      </c>
      <c r="L2053" s="101"/>
      <c r="M2053" s="99">
        <v>45230</v>
      </c>
      <c r="N2053" s="101">
        <f t="shared" si="93"/>
        <v>124</v>
      </c>
      <c r="O2053" s="102"/>
      <c r="P2053" s="101"/>
      <c r="Q2053" s="103" t="s">
        <v>8489</v>
      </c>
      <c r="R2053" s="104">
        <f t="shared" si="90"/>
        <v>124</v>
      </c>
    </row>
    <row r="2054" spans="1:18" s="6" customFormat="1" ht="12.75">
      <c r="A2054" s="117"/>
      <c r="B2054" s="3"/>
      <c r="C2054" s="107" t="s">
        <v>7173</v>
      </c>
      <c r="D2054" s="96" t="s">
        <v>39</v>
      </c>
      <c r="E2054" s="4" t="s">
        <v>8492</v>
      </c>
      <c r="F2054" s="97" t="str">
        <f>IFERROR(VLOOKUP(C2054,Sheet9!$A$1:$C$457,2,FALSE),"")</f>
        <v>QINGDAO</v>
      </c>
      <c r="G2054" s="98"/>
      <c r="H2054" s="5"/>
      <c r="I2054" s="99"/>
      <c r="J2054" s="100">
        <v>45063</v>
      </c>
      <c r="K2054" s="1">
        <f>59+J2054</f>
        <v>45122</v>
      </c>
      <c r="L2054" s="101"/>
      <c r="M2054" s="99">
        <f>IFERROR(VLOOKUP(C2054,Sheet9!$A$1:$C$457,3,FALSE),"")</f>
        <v>45227</v>
      </c>
      <c r="N2054" s="101">
        <f t="shared" si="93"/>
        <v>112</v>
      </c>
      <c r="O2054" s="102"/>
      <c r="P2054" s="101"/>
      <c r="Q2054" s="103" t="s">
        <v>8489</v>
      </c>
      <c r="R2054" s="104">
        <f t="shared" si="90"/>
        <v>112</v>
      </c>
    </row>
    <row r="2055" spans="1:18" s="6" customFormat="1" ht="12.75">
      <c r="A2055" s="117"/>
      <c r="B2055" s="3"/>
      <c r="C2055" s="107" t="s">
        <v>7175</v>
      </c>
      <c r="D2055" s="96" t="s">
        <v>39</v>
      </c>
      <c r="E2055" s="4" t="s">
        <v>8492</v>
      </c>
      <c r="F2055" s="97" t="str">
        <f>IFERROR(VLOOKUP(C2055,Sheet9!$A$1:$C$457,2,FALSE),"")</f>
        <v>SHANGHAI</v>
      </c>
      <c r="G2055" s="98"/>
      <c r="H2055" s="5"/>
      <c r="I2055" s="99"/>
      <c r="J2055" s="100">
        <v>45063</v>
      </c>
      <c r="K2055" s="1">
        <f>59+J2055</f>
        <v>45122</v>
      </c>
      <c r="L2055" s="101"/>
      <c r="M2055" s="99">
        <f>IFERROR(VLOOKUP(C2055,Sheet9!$A$1:$C$457,3,FALSE),"")</f>
        <v>45228</v>
      </c>
      <c r="N2055" s="101">
        <f t="shared" si="93"/>
        <v>116</v>
      </c>
      <c r="O2055" s="102"/>
      <c r="P2055" s="101"/>
      <c r="Q2055" s="103" t="s">
        <v>8489</v>
      </c>
      <c r="R2055" s="104">
        <f t="shared" si="90"/>
        <v>116</v>
      </c>
    </row>
    <row r="2056" spans="1:18" s="6" customFormat="1" ht="12.75">
      <c r="A2056" s="117"/>
      <c r="B2056" s="3"/>
      <c r="C2056" s="107" t="s">
        <v>7109</v>
      </c>
      <c r="D2056" s="96" t="s">
        <v>39</v>
      </c>
      <c r="E2056" s="4" t="s">
        <v>8491</v>
      </c>
      <c r="F2056" s="97" t="str">
        <f>IFERROR(VLOOKUP(C2056,Sheet9!$A$1:$C$457,2,FALSE),"")</f>
        <v>SHANGHAI</v>
      </c>
      <c r="G2056" s="98"/>
      <c r="H2056" s="5"/>
      <c r="I2056" s="99"/>
      <c r="J2056" s="100">
        <v>45063</v>
      </c>
      <c r="K2056" s="1">
        <f>59+J2056</f>
        <v>45122</v>
      </c>
      <c r="L2056" s="101"/>
      <c r="M2056" s="99">
        <f>IFERROR(VLOOKUP(C2056,Sheet9!$A$1:$C$457,3,FALSE),"")</f>
        <v>45204</v>
      </c>
      <c r="N2056" s="101">
        <f t="shared" si="93"/>
        <v>20</v>
      </c>
      <c r="O2056" s="102"/>
      <c r="P2056" s="101"/>
      <c r="Q2056" s="103" t="s">
        <v>8489</v>
      </c>
      <c r="R2056" s="104">
        <f t="shared" si="90"/>
        <v>20</v>
      </c>
    </row>
    <row r="2057" spans="1:18" s="6" customFormat="1" ht="12.75">
      <c r="A2057" s="117"/>
      <c r="B2057" s="3"/>
      <c r="C2057" s="106" t="s">
        <v>6667</v>
      </c>
      <c r="D2057" s="96" t="s">
        <v>39</v>
      </c>
      <c r="E2057" s="4" t="s">
        <v>7058</v>
      </c>
      <c r="F2057" s="97" t="str">
        <f>IFERROR(VLOOKUP(C2057,Sheet9!$A$1:$C$457,2,FALSE),"")</f>
        <v>QINGDAO</v>
      </c>
      <c r="G2057" s="98"/>
      <c r="H2057" s="5"/>
      <c r="I2057" s="99"/>
      <c r="J2057" s="100">
        <v>45058</v>
      </c>
      <c r="K2057" s="1">
        <f>59+J2057</f>
        <v>45117</v>
      </c>
      <c r="L2057" s="101"/>
      <c r="M2057" s="99">
        <f>IFERROR(VLOOKUP(C2057,Sheet9!$A$1:$C$457,3,FALSE),"")</f>
        <v>45224</v>
      </c>
      <c r="N2057" s="101">
        <f t="shared" si="93"/>
        <v>100</v>
      </c>
      <c r="O2057" s="102"/>
      <c r="P2057" s="101"/>
      <c r="Q2057" s="103" t="s">
        <v>62</v>
      </c>
      <c r="R2057" s="104">
        <f t="shared" ref="R2057:R2120" si="96">P2057+N2057+L2057+I2057</f>
        <v>100</v>
      </c>
    </row>
    <row r="2058" spans="1:18" s="6" customFormat="1" ht="12.75">
      <c r="A2058" s="117"/>
      <c r="B2058" s="3"/>
      <c r="C2058" s="106" t="s">
        <v>5989</v>
      </c>
      <c r="D2058" s="96" t="s">
        <v>39</v>
      </c>
      <c r="E2058" s="4" t="s">
        <v>6094</v>
      </c>
      <c r="F2058" s="97" t="str">
        <f>IFERROR(VLOOKUP(C2058,Sheet9!$A$1:$C$457,2,FALSE),"")</f>
        <v>BUSAN</v>
      </c>
      <c r="G2058" s="98"/>
      <c r="H2058" s="5"/>
      <c r="I2058" s="99"/>
      <c r="J2058" s="100">
        <v>45044</v>
      </c>
      <c r="K2058" s="1">
        <f>69+J2058</f>
        <v>45113</v>
      </c>
      <c r="L2058" s="101"/>
      <c r="M2058" s="99">
        <f>IFERROR(VLOOKUP(C2058,Sheet9!$A$1:$C$457,3,FALSE),"")</f>
        <v>45229</v>
      </c>
      <c r="N2058" s="101">
        <f>4*(M2058-$F$3+1)</f>
        <v>120</v>
      </c>
      <c r="O2058" s="102"/>
      <c r="P2058" s="101"/>
      <c r="Q2058" s="103" t="s">
        <v>10789</v>
      </c>
      <c r="R2058" s="104">
        <f t="shared" si="96"/>
        <v>120</v>
      </c>
    </row>
    <row r="2059" spans="1:18" s="6" customFormat="1" ht="12.75">
      <c r="A2059" s="117"/>
      <c r="B2059" s="3"/>
      <c r="C2059" s="106" t="s">
        <v>5992</v>
      </c>
      <c r="D2059" s="96" t="s">
        <v>39</v>
      </c>
      <c r="E2059" s="4" t="s">
        <v>6094</v>
      </c>
      <c r="F2059" s="97" t="str">
        <f>IFERROR(VLOOKUP(C2059,Sheet9!$A$1:$C$457,2,FALSE),"")</f>
        <v>DALIAN</v>
      </c>
      <c r="G2059" s="98"/>
      <c r="H2059" s="5"/>
      <c r="I2059" s="99"/>
      <c r="J2059" s="100">
        <v>45044</v>
      </c>
      <c r="K2059" s="1">
        <f t="shared" ref="K2059:K2071" si="97">59+J2059</f>
        <v>45103</v>
      </c>
      <c r="L2059" s="101"/>
      <c r="M2059" s="99">
        <f>IFERROR(VLOOKUP(C2059,Sheet9!$A$1:$C$457,3,FALSE),"")</f>
        <v>45212</v>
      </c>
      <c r="N2059" s="101">
        <f t="shared" si="93"/>
        <v>52</v>
      </c>
      <c r="O2059" s="102"/>
      <c r="P2059" s="101"/>
      <c r="Q2059" s="103" t="s">
        <v>62</v>
      </c>
      <c r="R2059" s="104">
        <f t="shared" si="96"/>
        <v>52</v>
      </c>
    </row>
    <row r="2060" spans="1:18" s="6" customFormat="1" ht="12.75">
      <c r="A2060" s="117"/>
      <c r="B2060" s="3"/>
      <c r="C2060" s="106" t="s">
        <v>6001</v>
      </c>
      <c r="D2060" s="96" t="s">
        <v>39</v>
      </c>
      <c r="E2060" s="4" t="s">
        <v>6094</v>
      </c>
      <c r="F2060" s="97" t="str">
        <f>IFERROR(VLOOKUP(C2060,Sheet9!$A$1:$C$457,2,FALSE),"")</f>
        <v>QINGDAO</v>
      </c>
      <c r="G2060" s="98"/>
      <c r="H2060" s="5"/>
      <c r="I2060" s="99"/>
      <c r="J2060" s="100">
        <v>45044</v>
      </c>
      <c r="K2060" s="1">
        <f t="shared" si="97"/>
        <v>45103</v>
      </c>
      <c r="L2060" s="101"/>
      <c r="M2060" s="99">
        <f>IFERROR(VLOOKUP(C2060,Sheet9!$A$1:$C$457,3,FALSE),"")</f>
        <v>45202</v>
      </c>
      <c r="N2060" s="101">
        <f t="shared" si="93"/>
        <v>12</v>
      </c>
      <c r="O2060" s="102"/>
      <c r="P2060" s="101"/>
      <c r="Q2060" s="103" t="s">
        <v>62</v>
      </c>
      <c r="R2060" s="104">
        <f t="shared" si="96"/>
        <v>12</v>
      </c>
    </row>
    <row r="2061" spans="1:18" s="6" customFormat="1" ht="12.75">
      <c r="A2061" s="117"/>
      <c r="B2061" s="3"/>
      <c r="C2061" s="106" t="s">
        <v>5880</v>
      </c>
      <c r="D2061" s="96" t="s">
        <v>39</v>
      </c>
      <c r="E2061" s="4" t="s">
        <v>6092</v>
      </c>
      <c r="F2061" s="97" t="str">
        <f>IFERROR(VLOOKUP(C2061,Sheet9!$A$1:$C$457,2,FALSE),"")</f>
        <v>DALIAN</v>
      </c>
      <c r="G2061" s="98"/>
      <c r="H2061" s="5"/>
      <c r="I2061" s="99"/>
      <c r="J2061" s="100">
        <v>45043</v>
      </c>
      <c r="K2061" s="1">
        <f t="shared" si="97"/>
        <v>45102</v>
      </c>
      <c r="L2061" s="101"/>
      <c r="M2061" s="99">
        <f>IFERROR(VLOOKUP(C2061,Sheet9!$A$1:$C$457,3,FALSE),"")</f>
        <v>45211</v>
      </c>
      <c r="N2061" s="101">
        <f t="shared" si="93"/>
        <v>48</v>
      </c>
      <c r="O2061" s="102"/>
      <c r="P2061" s="101"/>
      <c r="Q2061" s="103" t="s">
        <v>62</v>
      </c>
      <c r="R2061" s="104">
        <f t="shared" si="96"/>
        <v>48</v>
      </c>
    </row>
    <row r="2062" spans="1:18" s="6" customFormat="1" ht="12.75">
      <c r="A2062" s="117"/>
      <c r="B2062" s="3"/>
      <c r="C2062" s="106" t="s">
        <v>5906</v>
      </c>
      <c r="D2062" s="96" t="s">
        <v>39</v>
      </c>
      <c r="E2062" s="4" t="s">
        <v>6093</v>
      </c>
      <c r="F2062" s="97" t="str">
        <f>IFERROR(VLOOKUP(C2062,Sheet9!$A$1:$C$457,2,FALSE),"")</f>
        <v>SHANGHAI</v>
      </c>
      <c r="G2062" s="98"/>
      <c r="H2062" s="5"/>
      <c r="I2062" s="99"/>
      <c r="J2062" s="100">
        <v>45043</v>
      </c>
      <c r="K2062" s="1">
        <f t="shared" si="97"/>
        <v>45102</v>
      </c>
      <c r="L2062" s="101"/>
      <c r="M2062" s="99">
        <f>IFERROR(VLOOKUP(C2062,Sheet9!$A$1:$C$457,3,FALSE),"")</f>
        <v>45205</v>
      </c>
      <c r="N2062" s="101">
        <f t="shared" si="93"/>
        <v>24</v>
      </c>
      <c r="O2062" s="102"/>
      <c r="P2062" s="101"/>
      <c r="Q2062" s="103" t="s">
        <v>62</v>
      </c>
      <c r="R2062" s="104">
        <f t="shared" si="96"/>
        <v>24</v>
      </c>
    </row>
    <row r="2063" spans="1:18" s="6" customFormat="1" ht="12.75">
      <c r="A2063" s="117"/>
      <c r="B2063" s="3"/>
      <c r="C2063" s="106" t="s">
        <v>5931</v>
      </c>
      <c r="D2063" s="96" t="s">
        <v>39</v>
      </c>
      <c r="E2063" s="4" t="s">
        <v>6093</v>
      </c>
      <c r="F2063" s="97" t="str">
        <f>IFERROR(VLOOKUP(C2063,Sheet9!$A$1:$C$457,2,FALSE),"")</f>
        <v>SHANGHAI</v>
      </c>
      <c r="G2063" s="98"/>
      <c r="H2063" s="5"/>
      <c r="I2063" s="99"/>
      <c r="J2063" s="100">
        <v>45043</v>
      </c>
      <c r="K2063" s="1">
        <f t="shared" si="97"/>
        <v>45102</v>
      </c>
      <c r="L2063" s="101"/>
      <c r="M2063" s="99">
        <f>IFERROR(VLOOKUP(C2063,Sheet9!$A$1:$C$457,3,FALSE),"")</f>
        <v>45203</v>
      </c>
      <c r="N2063" s="101">
        <f t="shared" si="93"/>
        <v>16</v>
      </c>
      <c r="O2063" s="102"/>
      <c r="P2063" s="101"/>
      <c r="Q2063" s="103" t="s">
        <v>62</v>
      </c>
      <c r="R2063" s="104">
        <f t="shared" si="96"/>
        <v>16</v>
      </c>
    </row>
    <row r="2064" spans="1:18" s="6" customFormat="1" ht="12.75">
      <c r="A2064" s="117"/>
      <c r="B2064" s="3"/>
      <c r="C2064" s="106" t="s">
        <v>5347</v>
      </c>
      <c r="D2064" s="96" t="s">
        <v>39</v>
      </c>
      <c r="E2064" s="4" t="s">
        <v>6087</v>
      </c>
      <c r="F2064" s="97" t="str">
        <f>IFERROR(VLOOKUP(C2064,Sheet9!$A$1:$C$457,2,FALSE),"")</f>
        <v>DALIAN</v>
      </c>
      <c r="G2064" s="98"/>
      <c r="H2064" s="5"/>
      <c r="I2064" s="99"/>
      <c r="J2064" s="100">
        <v>45039</v>
      </c>
      <c r="K2064" s="1">
        <f t="shared" si="97"/>
        <v>45098</v>
      </c>
      <c r="L2064" s="101"/>
      <c r="M2064" s="99">
        <f>IFERROR(VLOOKUP(C2064,Sheet9!$A$1:$C$457,3,FALSE),"")</f>
        <v>45212</v>
      </c>
      <c r="N2064" s="101">
        <f t="shared" si="93"/>
        <v>52</v>
      </c>
      <c r="O2064" s="102"/>
      <c r="P2064" s="101"/>
      <c r="Q2064" s="103" t="s">
        <v>62</v>
      </c>
      <c r="R2064" s="104">
        <f t="shared" si="96"/>
        <v>52</v>
      </c>
    </row>
    <row r="2065" spans="1:18" s="6" customFormat="1" ht="12.75">
      <c r="A2065" s="117"/>
      <c r="B2065" s="3"/>
      <c r="C2065" s="106" t="s">
        <v>5349</v>
      </c>
      <c r="D2065" s="96" t="s">
        <v>39</v>
      </c>
      <c r="E2065" s="4" t="s">
        <v>6087</v>
      </c>
      <c r="F2065" s="97" t="str">
        <f>IFERROR(VLOOKUP(C2065,Sheet9!$A$1:$C$457,2,FALSE),"")</f>
        <v>DALIAN</v>
      </c>
      <c r="G2065" s="98"/>
      <c r="H2065" s="5"/>
      <c r="I2065" s="99"/>
      <c r="J2065" s="100">
        <v>45039</v>
      </c>
      <c r="K2065" s="1">
        <f t="shared" si="97"/>
        <v>45098</v>
      </c>
      <c r="L2065" s="101"/>
      <c r="M2065" s="99">
        <f>IFERROR(VLOOKUP(C2065,Sheet9!$A$1:$C$457,3,FALSE),"")</f>
        <v>45212</v>
      </c>
      <c r="N2065" s="101">
        <f t="shared" si="93"/>
        <v>52</v>
      </c>
      <c r="O2065" s="102"/>
      <c r="P2065" s="101"/>
      <c r="Q2065" s="103" t="s">
        <v>62</v>
      </c>
      <c r="R2065" s="104">
        <f t="shared" si="96"/>
        <v>52</v>
      </c>
    </row>
    <row r="2066" spans="1:18" s="6" customFormat="1" ht="12.75">
      <c r="A2066" s="117"/>
      <c r="B2066" s="3"/>
      <c r="C2066" s="106" t="s">
        <v>5353</v>
      </c>
      <c r="D2066" s="96" t="s">
        <v>39</v>
      </c>
      <c r="E2066" s="4" t="s">
        <v>6087</v>
      </c>
      <c r="F2066" s="97" t="str">
        <f>IFERROR(VLOOKUP(C2066,Sheet9!$A$1:$C$457,2,FALSE),"")</f>
        <v>SHANGHAI</v>
      </c>
      <c r="G2066" s="98"/>
      <c r="H2066" s="5"/>
      <c r="I2066" s="99"/>
      <c r="J2066" s="100">
        <v>45039</v>
      </c>
      <c r="K2066" s="1">
        <f t="shared" si="97"/>
        <v>45098</v>
      </c>
      <c r="L2066" s="101"/>
      <c r="M2066" s="99">
        <f>IFERROR(VLOOKUP(C2066,Sheet9!$A$1:$C$457,3,FALSE),"")</f>
        <v>45196</v>
      </c>
      <c r="N2066" s="101">
        <f t="shared" si="93"/>
        <v>-12</v>
      </c>
      <c r="O2066" s="102"/>
      <c r="P2066" s="101"/>
      <c r="Q2066" s="103" t="s">
        <v>62</v>
      </c>
      <c r="R2066" s="104">
        <f t="shared" si="96"/>
        <v>-12</v>
      </c>
    </row>
    <row r="2067" spans="1:18" s="6" customFormat="1" ht="12.75">
      <c r="A2067" s="117"/>
      <c r="B2067" s="3"/>
      <c r="C2067" s="106" t="s">
        <v>5355</v>
      </c>
      <c r="D2067" s="96" t="s">
        <v>39</v>
      </c>
      <c r="E2067" s="4" t="s">
        <v>6087</v>
      </c>
      <c r="F2067" s="97" t="str">
        <f>IFERROR(VLOOKUP(C2067,Sheet9!$A$1:$C$457,2,FALSE),"")</f>
        <v>SHANGHAI</v>
      </c>
      <c r="G2067" s="98"/>
      <c r="H2067" s="5"/>
      <c r="I2067" s="99"/>
      <c r="J2067" s="100">
        <v>45039</v>
      </c>
      <c r="K2067" s="1">
        <f t="shared" si="97"/>
        <v>45098</v>
      </c>
      <c r="L2067" s="101"/>
      <c r="M2067" s="99">
        <f>IFERROR(VLOOKUP(C2067,Sheet9!$A$1:$C$457,3,FALSE),"")</f>
        <v>45197</v>
      </c>
      <c r="N2067" s="101">
        <f t="shared" si="93"/>
        <v>-8</v>
      </c>
      <c r="O2067" s="102"/>
      <c r="P2067" s="101"/>
      <c r="Q2067" s="103" t="s">
        <v>62</v>
      </c>
      <c r="R2067" s="104">
        <f t="shared" si="96"/>
        <v>-8</v>
      </c>
    </row>
    <row r="2068" spans="1:18" s="6" customFormat="1" ht="12.75">
      <c r="A2068" s="117"/>
      <c r="B2068" s="3"/>
      <c r="C2068" s="106" t="s">
        <v>5361</v>
      </c>
      <c r="D2068" s="96" t="s">
        <v>39</v>
      </c>
      <c r="E2068" s="4" t="s">
        <v>6087</v>
      </c>
      <c r="F2068" s="97" t="str">
        <f>IFERROR(VLOOKUP(C2068,Sheet9!$A$1:$C$457,2,FALSE),"")</f>
        <v>SHANGHAI</v>
      </c>
      <c r="G2068" s="98"/>
      <c r="H2068" s="5"/>
      <c r="I2068" s="99"/>
      <c r="J2068" s="100">
        <v>45039</v>
      </c>
      <c r="K2068" s="1">
        <f t="shared" si="97"/>
        <v>45098</v>
      </c>
      <c r="L2068" s="101"/>
      <c r="M2068" s="99">
        <f>IFERROR(VLOOKUP(C2068,Sheet9!$A$1:$C$457,3,FALSE),"")</f>
        <v>45196</v>
      </c>
      <c r="N2068" s="101">
        <f t="shared" si="93"/>
        <v>-12</v>
      </c>
      <c r="O2068" s="102"/>
      <c r="P2068" s="101"/>
      <c r="Q2068" s="103" t="s">
        <v>62</v>
      </c>
      <c r="R2068" s="104">
        <f t="shared" si="96"/>
        <v>-12</v>
      </c>
    </row>
    <row r="2069" spans="1:18" s="6" customFormat="1" ht="12.75">
      <c r="A2069" s="117"/>
      <c r="B2069" s="3"/>
      <c r="C2069" s="106" t="s">
        <v>5480</v>
      </c>
      <c r="D2069" s="96" t="s">
        <v>39</v>
      </c>
      <c r="E2069" s="4" t="s">
        <v>6088</v>
      </c>
      <c r="F2069" s="97" t="str">
        <f>IFERROR(VLOOKUP(C2069,Sheet9!$A$1:$C$457,2,FALSE),"")</f>
        <v>DALIAN</v>
      </c>
      <c r="G2069" s="98"/>
      <c r="H2069" s="5"/>
      <c r="I2069" s="99"/>
      <c r="J2069" s="100">
        <v>45036</v>
      </c>
      <c r="K2069" s="1">
        <f t="shared" si="97"/>
        <v>45095</v>
      </c>
      <c r="L2069" s="101"/>
      <c r="M2069" s="99">
        <f>IFERROR(VLOOKUP(C2069,Sheet9!$A$1:$C$457,3,FALSE),"")</f>
        <v>45217</v>
      </c>
      <c r="N2069" s="101">
        <f t="shared" si="93"/>
        <v>72</v>
      </c>
      <c r="O2069" s="102"/>
      <c r="P2069" s="101"/>
      <c r="Q2069" s="103" t="s">
        <v>62</v>
      </c>
      <c r="R2069" s="104">
        <f t="shared" si="96"/>
        <v>72</v>
      </c>
    </row>
    <row r="2070" spans="1:18" s="6" customFormat="1" ht="12.75">
      <c r="A2070" s="117"/>
      <c r="B2070" s="3"/>
      <c r="C2070" s="106" t="s">
        <v>5478</v>
      </c>
      <c r="D2070" s="96" t="s">
        <v>39</v>
      </c>
      <c r="E2070" s="4" t="s">
        <v>6088</v>
      </c>
      <c r="F2070" s="97" t="str">
        <f>IFERROR(VLOOKUP(C2070,Sheet9!$A$1:$C$457,2,FALSE),"")</f>
        <v>SHANGHAI</v>
      </c>
      <c r="G2070" s="98"/>
      <c r="H2070" s="5"/>
      <c r="I2070" s="99"/>
      <c r="J2070" s="100">
        <v>45036</v>
      </c>
      <c r="K2070" s="1">
        <f t="shared" si="97"/>
        <v>45095</v>
      </c>
      <c r="L2070" s="101"/>
      <c r="M2070" s="99">
        <f>IFERROR(VLOOKUP(C2070,Sheet9!$A$1:$C$457,3,FALSE),"")</f>
        <v>45203</v>
      </c>
      <c r="N2070" s="101">
        <f t="shared" si="93"/>
        <v>16</v>
      </c>
      <c r="O2070" s="102"/>
      <c r="P2070" s="101"/>
      <c r="Q2070" s="103" t="s">
        <v>62</v>
      </c>
      <c r="R2070" s="104">
        <f t="shared" si="96"/>
        <v>16</v>
      </c>
    </row>
    <row r="2071" spans="1:18" s="6" customFormat="1" ht="12.75">
      <c r="A2071" s="117"/>
      <c r="B2071" s="3"/>
      <c r="C2071" s="106" t="s">
        <v>5168</v>
      </c>
      <c r="D2071" s="96" t="s">
        <v>39</v>
      </c>
      <c r="E2071" s="4" t="s">
        <v>6084</v>
      </c>
      <c r="F2071" s="97" t="str">
        <f>IFERROR(VLOOKUP(C2071,Sheet9!$A$1:$C$457,2,FALSE),"")</f>
        <v>SHANGHAI</v>
      </c>
      <c r="G2071" s="98"/>
      <c r="H2071" s="5"/>
      <c r="I2071" s="99"/>
      <c r="J2071" s="100">
        <v>45030</v>
      </c>
      <c r="K2071" s="1">
        <f t="shared" si="97"/>
        <v>45089</v>
      </c>
      <c r="L2071" s="101"/>
      <c r="M2071" s="99">
        <f>IFERROR(VLOOKUP(C2071,Sheet9!$A$1:$C$457,3,FALSE),"")</f>
        <v>45203</v>
      </c>
      <c r="N2071" s="101">
        <f t="shared" si="93"/>
        <v>16</v>
      </c>
      <c r="O2071" s="102"/>
      <c r="P2071" s="101"/>
      <c r="Q2071" s="103" t="s">
        <v>62</v>
      </c>
      <c r="R2071" s="104">
        <f t="shared" si="96"/>
        <v>16</v>
      </c>
    </row>
    <row r="2072" spans="1:18" s="6" customFormat="1" ht="12.75">
      <c r="A2072" s="117"/>
      <c r="B2072" s="3"/>
      <c r="C2072" s="106" t="s">
        <v>4983</v>
      </c>
      <c r="D2072" s="96" t="s">
        <v>39</v>
      </c>
      <c r="E2072" s="4" t="s">
        <v>6056</v>
      </c>
      <c r="F2072" s="97" t="str">
        <f>IFERROR(VLOOKUP(C2072,Sheet9!$A$1:$C$457,2,FALSE),"")</f>
        <v>BUSAN</v>
      </c>
      <c r="G2072" s="98"/>
      <c r="H2072" s="5"/>
      <c r="I2072" s="99"/>
      <c r="J2072" s="100">
        <v>45029</v>
      </c>
      <c r="K2072" s="1">
        <f>69+J2072</f>
        <v>45098</v>
      </c>
      <c r="L2072" s="101"/>
      <c r="M2072" s="99">
        <f>IFERROR(VLOOKUP(C2072,Sheet9!$A$1:$C$457,3,FALSE),"")</f>
        <v>45229</v>
      </c>
      <c r="N2072" s="101">
        <f>4*(M2072-$F$3+1)</f>
        <v>120</v>
      </c>
      <c r="O2072" s="102"/>
      <c r="P2072" s="101"/>
      <c r="Q2072" s="103" t="s">
        <v>10789</v>
      </c>
      <c r="R2072" s="104">
        <f t="shared" si="96"/>
        <v>120</v>
      </c>
    </row>
    <row r="2073" spans="1:18" s="6" customFormat="1" ht="12.75">
      <c r="A2073" s="117"/>
      <c r="B2073" s="3"/>
      <c r="C2073" s="106" t="s">
        <v>4919</v>
      </c>
      <c r="D2073" s="96" t="s">
        <v>39</v>
      </c>
      <c r="E2073" s="4" t="s">
        <v>6056</v>
      </c>
      <c r="F2073" s="97" t="str">
        <f>IFERROR(VLOOKUP(C2073,Sheet9!$A$1:$C$457,2,FALSE),"")</f>
        <v>DALIAN</v>
      </c>
      <c r="G2073" s="98"/>
      <c r="H2073" s="5"/>
      <c r="I2073" s="99"/>
      <c r="J2073" s="100">
        <v>45029</v>
      </c>
      <c r="K2073" s="1">
        <f t="shared" ref="K2073:K2079" si="98">59+J2073</f>
        <v>45088</v>
      </c>
      <c r="L2073" s="101"/>
      <c r="M2073" s="99">
        <f>IFERROR(VLOOKUP(C2073,Sheet9!$A$1:$C$457,3,FALSE),"")</f>
        <v>45219</v>
      </c>
      <c r="N2073" s="101">
        <f t="shared" si="93"/>
        <v>80</v>
      </c>
      <c r="O2073" s="102"/>
      <c r="P2073" s="101"/>
      <c r="Q2073" s="103" t="s">
        <v>62</v>
      </c>
      <c r="R2073" s="104">
        <f t="shared" si="96"/>
        <v>80</v>
      </c>
    </row>
    <row r="2074" spans="1:18" s="6" customFormat="1" ht="12.75">
      <c r="A2074" s="117"/>
      <c r="B2074" s="3"/>
      <c r="C2074" s="106" t="s">
        <v>4950</v>
      </c>
      <c r="D2074" s="96" t="s">
        <v>39</v>
      </c>
      <c r="E2074" s="4" t="s">
        <v>6056</v>
      </c>
      <c r="F2074" s="97" t="str">
        <f>IFERROR(VLOOKUP(C2074,Sheet9!$A$1:$C$457,2,FALSE),"")</f>
        <v>DALIAN</v>
      </c>
      <c r="G2074" s="98"/>
      <c r="H2074" s="5"/>
      <c r="I2074" s="99"/>
      <c r="J2074" s="100">
        <v>45029</v>
      </c>
      <c r="K2074" s="1">
        <f t="shared" si="98"/>
        <v>45088</v>
      </c>
      <c r="L2074" s="101"/>
      <c r="M2074" s="99">
        <f>IFERROR(VLOOKUP(C2074,Sheet9!$A$1:$C$457,3,FALSE),"")</f>
        <v>45217</v>
      </c>
      <c r="N2074" s="101">
        <f t="shared" si="93"/>
        <v>72</v>
      </c>
      <c r="O2074" s="102"/>
      <c r="P2074" s="101"/>
      <c r="Q2074" s="103" t="s">
        <v>62</v>
      </c>
      <c r="R2074" s="104">
        <f t="shared" si="96"/>
        <v>72</v>
      </c>
    </row>
    <row r="2075" spans="1:18" s="6" customFormat="1" ht="12.75">
      <c r="A2075" s="117"/>
      <c r="B2075" s="3"/>
      <c r="C2075" s="106" t="s">
        <v>4959</v>
      </c>
      <c r="D2075" s="96" t="s">
        <v>39</v>
      </c>
      <c r="E2075" s="4" t="s">
        <v>6056</v>
      </c>
      <c r="F2075" s="97" t="str">
        <f>IFERROR(VLOOKUP(C2075,Sheet9!$A$1:$C$457,2,FALSE),"")</f>
        <v>DALIAN</v>
      </c>
      <c r="G2075" s="98"/>
      <c r="H2075" s="5"/>
      <c r="I2075" s="99"/>
      <c r="J2075" s="100">
        <v>45029</v>
      </c>
      <c r="K2075" s="1">
        <f t="shared" si="98"/>
        <v>45088</v>
      </c>
      <c r="L2075" s="101"/>
      <c r="M2075" s="99">
        <f>IFERROR(VLOOKUP(C2075,Sheet9!$A$1:$C$457,3,FALSE),"")</f>
        <v>45222</v>
      </c>
      <c r="N2075" s="101">
        <f t="shared" si="93"/>
        <v>92</v>
      </c>
      <c r="O2075" s="102"/>
      <c r="P2075" s="101"/>
      <c r="Q2075" s="103" t="s">
        <v>62</v>
      </c>
      <c r="R2075" s="104">
        <f t="shared" si="96"/>
        <v>92</v>
      </c>
    </row>
    <row r="2076" spans="1:18" s="6" customFormat="1" ht="12.75">
      <c r="A2076" s="117"/>
      <c r="B2076" s="3"/>
      <c r="C2076" s="106" t="s">
        <v>4960</v>
      </c>
      <c r="D2076" s="96" t="s">
        <v>39</v>
      </c>
      <c r="E2076" s="4" t="s">
        <v>6056</v>
      </c>
      <c r="F2076" s="97" t="str">
        <f>IFERROR(VLOOKUP(C2076,Sheet9!$A$1:$C$457,2,FALSE),"")</f>
        <v>DALIAN</v>
      </c>
      <c r="G2076" s="98"/>
      <c r="H2076" s="5"/>
      <c r="I2076" s="99"/>
      <c r="J2076" s="100">
        <v>45029</v>
      </c>
      <c r="K2076" s="1">
        <f t="shared" si="98"/>
        <v>45088</v>
      </c>
      <c r="L2076" s="101"/>
      <c r="M2076" s="99">
        <f>IFERROR(VLOOKUP(C2076,Sheet9!$A$1:$C$457,3,FALSE),"")</f>
        <v>45217</v>
      </c>
      <c r="N2076" s="101">
        <f t="shared" si="93"/>
        <v>72</v>
      </c>
      <c r="O2076" s="102"/>
      <c r="P2076" s="101"/>
      <c r="Q2076" s="103" t="s">
        <v>62</v>
      </c>
      <c r="R2076" s="104">
        <f t="shared" si="96"/>
        <v>72</v>
      </c>
    </row>
    <row r="2077" spans="1:18" s="6" customFormat="1" ht="12.75">
      <c r="A2077" s="117"/>
      <c r="B2077" s="3"/>
      <c r="C2077" s="106" t="s">
        <v>5283</v>
      </c>
      <c r="D2077" s="96" t="s">
        <v>39</v>
      </c>
      <c r="E2077" s="4" t="s">
        <v>6086</v>
      </c>
      <c r="F2077" s="97" t="str">
        <f>IFERROR(VLOOKUP(C2077,Sheet9!$A$1:$C$457,2,FALSE),"")</f>
        <v>SHANGHAI</v>
      </c>
      <c r="G2077" s="98"/>
      <c r="H2077" s="5"/>
      <c r="I2077" s="99"/>
      <c r="J2077" s="100">
        <v>45028</v>
      </c>
      <c r="K2077" s="1">
        <f t="shared" si="98"/>
        <v>45087</v>
      </c>
      <c r="L2077" s="101"/>
      <c r="M2077" s="99">
        <f>IFERROR(VLOOKUP(C2077,Sheet9!$A$1:$C$457,3,FALSE),"")</f>
        <v>45208</v>
      </c>
      <c r="N2077" s="101">
        <f t="shared" si="93"/>
        <v>36</v>
      </c>
      <c r="O2077" s="102"/>
      <c r="P2077" s="101"/>
      <c r="Q2077" s="103" t="s">
        <v>62</v>
      </c>
      <c r="R2077" s="104">
        <f t="shared" si="96"/>
        <v>36</v>
      </c>
    </row>
    <row r="2078" spans="1:18" s="6" customFormat="1" ht="12.75">
      <c r="A2078" s="117"/>
      <c r="B2078" s="3"/>
      <c r="C2078" s="106" t="s">
        <v>5020</v>
      </c>
      <c r="D2078" s="96" t="s">
        <v>39</v>
      </c>
      <c r="E2078" s="4" t="s">
        <v>6082</v>
      </c>
      <c r="F2078" s="97" t="str">
        <f>IFERROR(VLOOKUP(C2078,Sheet9!$A$1:$C$457,2,FALSE),"")</f>
        <v>TIANJIN</v>
      </c>
      <c r="G2078" s="98"/>
      <c r="H2078" s="5"/>
      <c r="I2078" s="99"/>
      <c r="J2078" s="100">
        <v>45028</v>
      </c>
      <c r="K2078" s="1">
        <f t="shared" si="98"/>
        <v>45087</v>
      </c>
      <c r="L2078" s="101"/>
      <c r="M2078" s="99">
        <f>IFERROR(VLOOKUP(C2078,Sheet9!$A$1:$C$457,3,FALSE),"")</f>
        <v>45213</v>
      </c>
      <c r="N2078" s="101">
        <f t="shared" si="93"/>
        <v>56</v>
      </c>
      <c r="O2078" s="102"/>
      <c r="P2078" s="101"/>
      <c r="Q2078" s="103" t="s">
        <v>62</v>
      </c>
      <c r="R2078" s="104">
        <f t="shared" si="96"/>
        <v>56</v>
      </c>
    </row>
    <row r="2079" spans="1:18" s="6" customFormat="1" ht="12.75">
      <c r="A2079" s="117"/>
      <c r="B2079" s="3"/>
      <c r="C2079" s="106" t="s">
        <v>5028</v>
      </c>
      <c r="D2079" s="96" t="s">
        <v>39</v>
      </c>
      <c r="E2079" s="4" t="s">
        <v>6082</v>
      </c>
      <c r="F2079" s="97" t="str">
        <f>IFERROR(VLOOKUP(C2079,Sheet9!$A$1:$C$457,2,FALSE),"")</f>
        <v>TIANJIN</v>
      </c>
      <c r="G2079" s="98"/>
      <c r="H2079" s="5"/>
      <c r="I2079" s="99"/>
      <c r="J2079" s="100">
        <v>45028</v>
      </c>
      <c r="K2079" s="1">
        <f t="shared" si="98"/>
        <v>45087</v>
      </c>
      <c r="L2079" s="101"/>
      <c r="M2079" s="99">
        <f>IFERROR(VLOOKUP(C2079,Sheet9!$A$1:$C$457,3,FALSE),"")</f>
        <v>45213</v>
      </c>
      <c r="N2079" s="101">
        <f t="shared" si="93"/>
        <v>56</v>
      </c>
      <c r="O2079" s="102"/>
      <c r="P2079" s="101"/>
      <c r="Q2079" s="103" t="s">
        <v>62</v>
      </c>
      <c r="R2079" s="104">
        <f t="shared" si="96"/>
        <v>56</v>
      </c>
    </row>
    <row r="2080" spans="1:18" s="6" customFormat="1" ht="12.75">
      <c r="A2080" s="117"/>
      <c r="B2080" s="3"/>
      <c r="C2080" s="106" t="s">
        <v>4826</v>
      </c>
      <c r="D2080" s="96" t="s">
        <v>39</v>
      </c>
      <c r="E2080" s="4" t="s">
        <v>6080</v>
      </c>
      <c r="F2080" s="97" t="str">
        <f>IFERROR(VLOOKUP(C2080,Sheet9!$A$1:$C$457,2,FALSE),"")</f>
        <v>BUSAN</v>
      </c>
      <c r="G2080" s="98"/>
      <c r="H2080" s="5"/>
      <c r="I2080" s="99"/>
      <c r="J2080" s="100">
        <v>45026</v>
      </c>
      <c r="K2080" s="1">
        <f>69+J2080</f>
        <v>45095</v>
      </c>
      <c r="L2080" s="101"/>
      <c r="M2080" s="99">
        <f>IFERROR(VLOOKUP(C2080,Sheet9!$A$1:$C$457,3,FALSE),"")</f>
        <v>45226</v>
      </c>
      <c r="N2080" s="101">
        <f>4*(M2080-$F$3+1)</f>
        <v>108</v>
      </c>
      <c r="O2080" s="102"/>
      <c r="P2080" s="101"/>
      <c r="Q2080" s="103" t="s">
        <v>10789</v>
      </c>
      <c r="R2080" s="104">
        <f t="shared" si="96"/>
        <v>108</v>
      </c>
    </row>
    <row r="2081" spans="1:18" s="6" customFormat="1" ht="12.75">
      <c r="A2081" s="117"/>
      <c r="B2081" s="3"/>
      <c r="C2081" s="106" t="s">
        <v>4798</v>
      </c>
      <c r="D2081" s="96" t="s">
        <v>39</v>
      </c>
      <c r="E2081" s="4" t="s">
        <v>6080</v>
      </c>
      <c r="F2081" s="97" t="str">
        <f>IFERROR(VLOOKUP(C2081,Sheet9!$A$1:$C$457,2,FALSE),"")</f>
        <v>Dalian</v>
      </c>
      <c r="G2081" s="98"/>
      <c r="H2081" s="5"/>
      <c r="I2081" s="99"/>
      <c r="J2081" s="100">
        <v>45026</v>
      </c>
      <c r="K2081" s="1">
        <f>59+J2081</f>
        <v>45085</v>
      </c>
      <c r="L2081" s="101"/>
      <c r="M2081" s="99">
        <f>IFERROR(VLOOKUP(C2081,Sheet9!$A$1:$C$457,3,FALSE),"")</f>
        <v>45217</v>
      </c>
      <c r="N2081" s="101">
        <f t="shared" si="93"/>
        <v>72</v>
      </c>
      <c r="O2081" s="102"/>
      <c r="P2081" s="101"/>
      <c r="Q2081" s="103" t="s">
        <v>62</v>
      </c>
      <c r="R2081" s="104">
        <f t="shared" si="96"/>
        <v>72</v>
      </c>
    </row>
    <row r="2082" spans="1:18" s="6" customFormat="1" ht="12.75">
      <c r="A2082" s="117"/>
      <c r="B2082" s="3"/>
      <c r="C2082" s="106" t="s">
        <v>4912</v>
      </c>
      <c r="D2082" s="96" t="s">
        <v>39</v>
      </c>
      <c r="E2082" s="4" t="s">
        <v>6081</v>
      </c>
      <c r="F2082" s="97" t="str">
        <f>IFERROR(VLOOKUP(C2082,Sheet9!$A$1:$C$457,2,FALSE),"")</f>
        <v>Dalian</v>
      </c>
      <c r="G2082" s="98"/>
      <c r="H2082" s="5"/>
      <c r="I2082" s="99"/>
      <c r="J2082" s="100">
        <v>45026</v>
      </c>
      <c r="K2082" s="1">
        <f>59+J2082</f>
        <v>45085</v>
      </c>
      <c r="L2082" s="101"/>
      <c r="M2082" s="99">
        <f>IFERROR(VLOOKUP(C2082,Sheet9!$A$1:$C$457,3,FALSE),"")</f>
        <v>45218</v>
      </c>
      <c r="N2082" s="101">
        <f t="shared" si="93"/>
        <v>76</v>
      </c>
      <c r="O2082" s="102"/>
      <c r="P2082" s="101"/>
      <c r="Q2082" s="103" t="s">
        <v>62</v>
      </c>
      <c r="R2082" s="104">
        <f t="shared" si="96"/>
        <v>76</v>
      </c>
    </row>
    <row r="2083" spans="1:18" s="6" customFormat="1" ht="12.75">
      <c r="A2083" s="117"/>
      <c r="B2083" s="3"/>
      <c r="C2083" s="106" t="s">
        <v>4831</v>
      </c>
      <c r="D2083" s="96" t="s">
        <v>39</v>
      </c>
      <c r="E2083" s="4" t="s">
        <v>6080</v>
      </c>
      <c r="F2083" s="97" t="str">
        <f>IFERROR(VLOOKUP(C2083,Sheet9!$A$1:$C$457,2,FALSE),"")</f>
        <v>SHANGHAI</v>
      </c>
      <c r="G2083" s="98"/>
      <c r="H2083" s="5"/>
      <c r="I2083" s="99"/>
      <c r="J2083" s="100">
        <v>45026</v>
      </c>
      <c r="K2083" s="1">
        <f>59+J2083</f>
        <v>45085</v>
      </c>
      <c r="L2083" s="101"/>
      <c r="M2083" s="99">
        <f>IFERROR(VLOOKUP(C2083,Sheet9!$A$1:$C$457,3,FALSE),"")</f>
        <v>45219</v>
      </c>
      <c r="N2083" s="101">
        <f t="shared" si="93"/>
        <v>80</v>
      </c>
      <c r="O2083" s="102"/>
      <c r="P2083" s="101"/>
      <c r="Q2083" s="103" t="s">
        <v>62</v>
      </c>
      <c r="R2083" s="104">
        <f t="shared" si="96"/>
        <v>80</v>
      </c>
    </row>
    <row r="2084" spans="1:18" s="6" customFormat="1" ht="12.75">
      <c r="A2084" s="117"/>
      <c r="B2084" s="3"/>
      <c r="C2084" s="106" t="s">
        <v>4901</v>
      </c>
      <c r="D2084" s="96" t="s">
        <v>39</v>
      </c>
      <c r="E2084" s="4" t="s">
        <v>6081</v>
      </c>
      <c r="F2084" s="97" t="str">
        <f>IFERROR(VLOOKUP(C2084,Sheet9!$A$1:$C$457,2,FALSE),"")</f>
        <v>SHANGHAI</v>
      </c>
      <c r="G2084" s="98"/>
      <c r="H2084" s="5"/>
      <c r="I2084" s="99"/>
      <c r="J2084" s="100">
        <v>45026</v>
      </c>
      <c r="K2084" s="1">
        <f>59+J2084</f>
        <v>45085</v>
      </c>
      <c r="L2084" s="101"/>
      <c r="M2084" s="99">
        <f>IFERROR(VLOOKUP(C2084,Sheet9!$A$1:$C$457,3,FALSE),"")</f>
        <v>45196</v>
      </c>
      <c r="N2084" s="101">
        <f t="shared" si="93"/>
        <v>-12</v>
      </c>
      <c r="O2084" s="102"/>
      <c r="P2084" s="101"/>
      <c r="Q2084" s="103" t="s">
        <v>62</v>
      </c>
      <c r="R2084" s="104">
        <f t="shared" si="96"/>
        <v>-12</v>
      </c>
    </row>
    <row r="2085" spans="1:18" s="6" customFormat="1" ht="12.75">
      <c r="A2085" s="117"/>
      <c r="B2085" s="3"/>
      <c r="C2085" s="106" t="s">
        <v>4915</v>
      </c>
      <c r="D2085" s="96" t="s">
        <v>39</v>
      </c>
      <c r="E2085" s="4" t="s">
        <v>6081</v>
      </c>
      <c r="F2085" s="97" t="str">
        <f>IFERROR(VLOOKUP(C2085,Sheet9!$A$1:$C$457,2,FALSE),"")</f>
        <v>SHANGHAI</v>
      </c>
      <c r="G2085" s="98"/>
      <c r="H2085" s="5"/>
      <c r="I2085" s="99"/>
      <c r="J2085" s="100">
        <v>45026</v>
      </c>
      <c r="K2085" s="1">
        <f>59+J2085</f>
        <v>45085</v>
      </c>
      <c r="L2085" s="101"/>
      <c r="M2085" s="99">
        <f>IFERROR(VLOOKUP(C2085,Sheet9!$A$1:$C$457,3,FALSE),"")</f>
        <v>45196</v>
      </c>
      <c r="N2085" s="101">
        <f t="shared" si="93"/>
        <v>-12</v>
      </c>
      <c r="O2085" s="102"/>
      <c r="P2085" s="101"/>
      <c r="Q2085" s="103" t="s">
        <v>62</v>
      </c>
      <c r="R2085" s="104">
        <f t="shared" si="96"/>
        <v>-12</v>
      </c>
    </row>
    <row r="2086" spans="1:18" s="6" customFormat="1" ht="12.75">
      <c r="A2086" s="117"/>
      <c r="B2086" s="3"/>
      <c r="C2086" s="106" t="s">
        <v>4683</v>
      </c>
      <c r="D2086" s="96" t="s">
        <v>39</v>
      </c>
      <c r="E2086" s="4" t="s">
        <v>6079</v>
      </c>
      <c r="F2086" s="97" t="str">
        <f>IFERROR(VLOOKUP(C2086,Sheet9!$A$1:$C$457,2,FALSE),"")</f>
        <v>BUSAN</v>
      </c>
      <c r="G2086" s="98"/>
      <c r="H2086" s="5"/>
      <c r="I2086" s="99"/>
      <c r="J2086" s="100">
        <v>45022</v>
      </c>
      <c r="K2086" s="1">
        <f t="shared" ref="K2086:K2088" si="99">69+J2086</f>
        <v>45091</v>
      </c>
      <c r="L2086" s="101"/>
      <c r="M2086" s="99">
        <f>IFERROR(VLOOKUP(C2086,Sheet9!$A$1:$C$457,3,FALSE),"")</f>
        <v>45229</v>
      </c>
      <c r="N2086" s="101">
        <f t="shared" si="93"/>
        <v>120</v>
      </c>
      <c r="O2086" s="102"/>
      <c r="P2086" s="101"/>
      <c r="Q2086" s="103" t="s">
        <v>10789</v>
      </c>
      <c r="R2086" s="104">
        <f t="shared" si="96"/>
        <v>120</v>
      </c>
    </row>
    <row r="2087" spans="1:18" s="6" customFormat="1" ht="12.75">
      <c r="A2087" s="117"/>
      <c r="B2087" s="3"/>
      <c r="C2087" s="106" t="s">
        <v>4573</v>
      </c>
      <c r="D2087" s="96" t="s">
        <v>39</v>
      </c>
      <c r="E2087" s="4" t="s">
        <v>6077</v>
      </c>
      <c r="F2087" s="97" t="str">
        <f>IFERROR(VLOOKUP(C2087,Sheet9!$A$1:$C$457,2,FALSE),"")</f>
        <v>BUSAN</v>
      </c>
      <c r="G2087" s="98"/>
      <c r="H2087" s="5"/>
      <c r="I2087" s="99"/>
      <c r="J2087" s="100">
        <v>45021</v>
      </c>
      <c r="K2087" s="1">
        <f t="shared" si="99"/>
        <v>45090</v>
      </c>
      <c r="L2087" s="101"/>
      <c r="M2087" s="99">
        <f>IFERROR(VLOOKUP(C2087,Sheet9!$A$1:$C$457,3,FALSE),"")</f>
        <v>45226</v>
      </c>
      <c r="N2087" s="101">
        <f t="shared" si="93"/>
        <v>108</v>
      </c>
      <c r="O2087" s="102"/>
      <c r="P2087" s="101"/>
      <c r="Q2087" s="103" t="s">
        <v>10789</v>
      </c>
      <c r="R2087" s="104">
        <f t="shared" si="96"/>
        <v>108</v>
      </c>
    </row>
    <row r="2088" spans="1:18" s="6" customFormat="1" ht="12.75">
      <c r="A2088" s="117"/>
      <c r="B2088" s="3"/>
      <c r="C2088" s="106" t="s">
        <v>4580</v>
      </c>
      <c r="D2088" s="96" t="s">
        <v>39</v>
      </c>
      <c r="E2088" s="4" t="s">
        <v>6077</v>
      </c>
      <c r="F2088" s="97" t="str">
        <f>IFERROR(VLOOKUP(C2088,Sheet9!$A$1:$C$457,2,FALSE),"")</f>
        <v>BUSAN</v>
      </c>
      <c r="G2088" s="98"/>
      <c r="H2088" s="5"/>
      <c r="I2088" s="99"/>
      <c r="J2088" s="100">
        <v>45021</v>
      </c>
      <c r="K2088" s="1">
        <f t="shared" si="99"/>
        <v>45090</v>
      </c>
      <c r="L2088" s="101"/>
      <c r="M2088" s="99">
        <f>IFERROR(VLOOKUP(C2088,Sheet9!$A$1:$C$457,3,FALSE),"")</f>
        <v>45224</v>
      </c>
      <c r="N2088" s="101">
        <f t="shared" si="93"/>
        <v>100</v>
      </c>
      <c r="O2088" s="102"/>
      <c r="P2088" s="101"/>
      <c r="Q2088" s="103" t="s">
        <v>10789</v>
      </c>
      <c r="R2088" s="104">
        <f t="shared" si="96"/>
        <v>100</v>
      </c>
    </row>
    <row r="2089" spans="1:18" s="6" customFormat="1" ht="12.75">
      <c r="A2089" s="117"/>
      <c r="B2089" s="3"/>
      <c r="C2089" s="106" t="s">
        <v>4566</v>
      </c>
      <c r="D2089" s="96" t="s">
        <v>39</v>
      </c>
      <c r="E2089" s="4" t="s">
        <v>6077</v>
      </c>
      <c r="F2089" s="97" t="str">
        <f>IFERROR(VLOOKUP(C2089,Sheet9!$A$1:$C$457,2,FALSE),"")</f>
        <v>DALIAN</v>
      </c>
      <c r="G2089" s="98"/>
      <c r="H2089" s="5"/>
      <c r="I2089" s="99"/>
      <c r="J2089" s="100">
        <v>45021</v>
      </c>
      <c r="K2089" s="1">
        <f t="shared" ref="K2089:K2099" si="100">59+J2089</f>
        <v>45080</v>
      </c>
      <c r="L2089" s="101"/>
      <c r="M2089" s="99">
        <f>IFERROR(VLOOKUP(C2089,Sheet9!$A$1:$C$457,3,FALSE),"")</f>
        <v>45217</v>
      </c>
      <c r="N2089" s="101">
        <f t="shared" si="93"/>
        <v>72</v>
      </c>
      <c r="O2089" s="102"/>
      <c r="P2089" s="101"/>
      <c r="Q2089" s="103" t="s">
        <v>62</v>
      </c>
      <c r="R2089" s="104">
        <f t="shared" si="96"/>
        <v>72</v>
      </c>
    </row>
    <row r="2090" spans="1:18" s="6" customFormat="1" ht="12.75">
      <c r="A2090" s="117"/>
      <c r="B2090" s="3"/>
      <c r="C2090" s="106" t="s">
        <v>4585</v>
      </c>
      <c r="D2090" s="96" t="s">
        <v>39</v>
      </c>
      <c r="E2090" s="4" t="s">
        <v>6077</v>
      </c>
      <c r="F2090" s="97" t="str">
        <f>IFERROR(VLOOKUP(C2090,Sheet9!$A$1:$C$457,2,FALSE),"")</f>
        <v>DALIAN</v>
      </c>
      <c r="G2090" s="98"/>
      <c r="H2090" s="5"/>
      <c r="I2090" s="99"/>
      <c r="J2090" s="100">
        <v>45021</v>
      </c>
      <c r="K2090" s="1">
        <f t="shared" si="100"/>
        <v>45080</v>
      </c>
      <c r="L2090" s="101"/>
      <c r="M2090" s="99">
        <f>IFERROR(VLOOKUP(C2090,Sheet9!$A$1:$C$457,3,FALSE),"")</f>
        <v>45212</v>
      </c>
      <c r="N2090" s="101">
        <f t="shared" si="93"/>
        <v>52</v>
      </c>
      <c r="O2090" s="102"/>
      <c r="P2090" s="101"/>
      <c r="Q2090" s="103" t="s">
        <v>62</v>
      </c>
      <c r="R2090" s="104">
        <f t="shared" si="96"/>
        <v>52</v>
      </c>
    </row>
    <row r="2091" spans="1:18" s="6" customFormat="1" ht="12.75">
      <c r="A2091" s="117"/>
      <c r="B2091" s="3"/>
      <c r="C2091" s="106" t="s">
        <v>4615</v>
      </c>
      <c r="D2091" s="96" t="s">
        <v>39</v>
      </c>
      <c r="E2091" s="4" t="s">
        <v>6078</v>
      </c>
      <c r="F2091" s="97" t="str">
        <f>IFERROR(VLOOKUP(C2091,Sheet9!$A$1:$C$457,2,FALSE),"")</f>
        <v>SHANGHAI</v>
      </c>
      <c r="G2091" s="98"/>
      <c r="H2091" s="5"/>
      <c r="I2091" s="99"/>
      <c r="J2091" s="100">
        <v>45021</v>
      </c>
      <c r="K2091" s="1">
        <f t="shared" si="100"/>
        <v>45080</v>
      </c>
      <c r="L2091" s="101"/>
      <c r="M2091" s="99">
        <f>IFERROR(VLOOKUP(C2091,Sheet9!$A$1:$C$457,3,FALSE),"")</f>
        <v>45204</v>
      </c>
      <c r="N2091" s="101">
        <f t="shared" si="93"/>
        <v>20</v>
      </c>
      <c r="O2091" s="102"/>
      <c r="P2091" s="101"/>
      <c r="Q2091" s="103" t="s">
        <v>62</v>
      </c>
      <c r="R2091" s="104">
        <f t="shared" si="96"/>
        <v>20</v>
      </c>
    </row>
    <row r="2092" spans="1:18" s="6" customFormat="1" ht="12.75">
      <c r="A2092" s="117"/>
      <c r="B2092" s="3"/>
      <c r="C2092" s="106" t="s">
        <v>4650</v>
      </c>
      <c r="D2092" s="96" t="s">
        <v>39</v>
      </c>
      <c r="E2092" s="4" t="s">
        <v>6078</v>
      </c>
      <c r="F2092" s="97" t="str">
        <f>IFERROR(VLOOKUP(C2092,Sheet9!$A$1:$C$457,2,FALSE),"")</f>
        <v>SHANGHAI</v>
      </c>
      <c r="G2092" s="98"/>
      <c r="H2092" s="5"/>
      <c r="I2092" s="99"/>
      <c r="J2092" s="100">
        <v>45021</v>
      </c>
      <c r="K2092" s="1">
        <f t="shared" si="100"/>
        <v>45080</v>
      </c>
      <c r="L2092" s="101"/>
      <c r="M2092" s="99">
        <f>IFERROR(VLOOKUP(C2092,Sheet9!$A$1:$C$457,3,FALSE),"")</f>
        <v>45196</v>
      </c>
      <c r="N2092" s="101">
        <f t="shared" si="93"/>
        <v>-12</v>
      </c>
      <c r="O2092" s="102"/>
      <c r="P2092" s="101"/>
      <c r="Q2092" s="103" t="s">
        <v>62</v>
      </c>
      <c r="R2092" s="104">
        <f t="shared" si="96"/>
        <v>-12</v>
      </c>
    </row>
    <row r="2093" spans="1:18" s="6" customFormat="1" ht="12.75">
      <c r="A2093" s="117"/>
      <c r="B2093" s="3"/>
      <c r="C2093" s="106" t="s">
        <v>4659</v>
      </c>
      <c r="D2093" s="96" t="s">
        <v>39</v>
      </c>
      <c r="E2093" s="4" t="s">
        <v>6078</v>
      </c>
      <c r="F2093" s="97" t="str">
        <f>IFERROR(VLOOKUP(C2093,Sheet9!$A$1:$C$457,2,FALSE),"")</f>
        <v>SHANGHAI</v>
      </c>
      <c r="G2093" s="98"/>
      <c r="H2093" s="5"/>
      <c r="I2093" s="99"/>
      <c r="J2093" s="100">
        <v>45021</v>
      </c>
      <c r="K2093" s="1">
        <f t="shared" si="100"/>
        <v>45080</v>
      </c>
      <c r="L2093" s="101"/>
      <c r="M2093" s="99">
        <f>IFERROR(VLOOKUP(C2093,Sheet9!$A$1:$C$457,3,FALSE),"")</f>
        <v>45204</v>
      </c>
      <c r="N2093" s="101">
        <f t="shared" si="93"/>
        <v>20</v>
      </c>
      <c r="O2093" s="102"/>
      <c r="P2093" s="101"/>
      <c r="Q2093" s="103" t="s">
        <v>62</v>
      </c>
      <c r="R2093" s="104">
        <f t="shared" si="96"/>
        <v>20</v>
      </c>
    </row>
    <row r="2094" spans="1:18" s="6" customFormat="1" ht="12.75">
      <c r="A2094" s="117"/>
      <c r="B2094" s="3"/>
      <c r="C2094" s="106" t="s">
        <v>4529</v>
      </c>
      <c r="D2094" s="96" t="s">
        <v>39</v>
      </c>
      <c r="E2094" s="4" t="s">
        <v>6077</v>
      </c>
      <c r="F2094" s="97" t="str">
        <f>IFERROR(VLOOKUP(C2094,Sheet9!$A$1:$C$457,2,FALSE),"")</f>
        <v>SHANGHAI</v>
      </c>
      <c r="G2094" s="98"/>
      <c r="H2094" s="5"/>
      <c r="I2094" s="99"/>
      <c r="J2094" s="100">
        <v>45021</v>
      </c>
      <c r="K2094" s="1">
        <f t="shared" si="100"/>
        <v>45080</v>
      </c>
      <c r="L2094" s="101"/>
      <c r="M2094" s="99">
        <f>IFERROR(VLOOKUP(C2094,Sheet9!$A$1:$C$457,3,FALSE),"")</f>
        <v>45196</v>
      </c>
      <c r="N2094" s="101">
        <f t="shared" si="93"/>
        <v>-12</v>
      </c>
      <c r="O2094" s="102"/>
      <c r="P2094" s="101"/>
      <c r="Q2094" s="103" t="s">
        <v>62</v>
      </c>
      <c r="R2094" s="104">
        <f t="shared" si="96"/>
        <v>-12</v>
      </c>
    </row>
    <row r="2095" spans="1:18" s="6" customFormat="1" ht="12.75">
      <c r="A2095" s="117"/>
      <c r="B2095" s="3"/>
      <c r="C2095" s="106" t="s">
        <v>4538</v>
      </c>
      <c r="D2095" s="96" t="s">
        <v>39</v>
      </c>
      <c r="E2095" s="4" t="s">
        <v>6077</v>
      </c>
      <c r="F2095" s="97" t="str">
        <f>IFERROR(VLOOKUP(C2095,Sheet9!$A$1:$C$457,2,FALSE),"")</f>
        <v>SHANGHAI</v>
      </c>
      <c r="G2095" s="98"/>
      <c r="H2095" s="5"/>
      <c r="I2095" s="99"/>
      <c r="J2095" s="100">
        <v>45021</v>
      </c>
      <c r="K2095" s="1">
        <f t="shared" si="100"/>
        <v>45080</v>
      </c>
      <c r="L2095" s="101"/>
      <c r="M2095" s="99">
        <f>IFERROR(VLOOKUP(C2095,Sheet9!$A$1:$C$457,3,FALSE),"")</f>
        <v>45204</v>
      </c>
      <c r="N2095" s="101">
        <f t="shared" ref="N2095:N2127" si="101">4*(M2095-$F$3+1)</f>
        <v>20</v>
      </c>
      <c r="O2095" s="102"/>
      <c r="P2095" s="101"/>
      <c r="Q2095" s="103" t="s">
        <v>62</v>
      </c>
      <c r="R2095" s="104">
        <f t="shared" si="96"/>
        <v>20</v>
      </c>
    </row>
    <row r="2096" spans="1:18" s="6" customFormat="1" ht="12.75">
      <c r="A2096" s="117"/>
      <c r="B2096" s="3"/>
      <c r="C2096" s="106" t="s">
        <v>4546</v>
      </c>
      <c r="D2096" s="96" t="s">
        <v>39</v>
      </c>
      <c r="E2096" s="4" t="s">
        <v>6077</v>
      </c>
      <c r="F2096" s="97" t="str">
        <f>IFERROR(VLOOKUP(C2096,Sheet9!$A$1:$C$457,2,FALSE),"")</f>
        <v>SHANGHAI</v>
      </c>
      <c r="G2096" s="98"/>
      <c r="H2096" s="5"/>
      <c r="I2096" s="99"/>
      <c r="J2096" s="100">
        <v>45021</v>
      </c>
      <c r="K2096" s="1">
        <f t="shared" si="100"/>
        <v>45080</v>
      </c>
      <c r="L2096" s="101"/>
      <c r="M2096" s="99">
        <f>IFERROR(VLOOKUP(C2096,Sheet9!$A$1:$C$457,3,FALSE),"")</f>
        <v>45196</v>
      </c>
      <c r="N2096" s="101">
        <f t="shared" si="101"/>
        <v>-12</v>
      </c>
      <c r="O2096" s="102"/>
      <c r="P2096" s="101"/>
      <c r="Q2096" s="103" t="s">
        <v>62</v>
      </c>
      <c r="R2096" s="104">
        <f t="shared" si="96"/>
        <v>-12</v>
      </c>
    </row>
    <row r="2097" spans="1:18" s="6" customFormat="1" ht="12.75">
      <c r="A2097" s="117"/>
      <c r="B2097" s="3"/>
      <c r="C2097" s="106" t="s">
        <v>4576</v>
      </c>
      <c r="D2097" s="96" t="s">
        <v>39</v>
      </c>
      <c r="E2097" s="4" t="s">
        <v>6077</v>
      </c>
      <c r="F2097" s="97" t="str">
        <f>IFERROR(VLOOKUP(C2097,Sheet9!$A$1:$C$457,2,FALSE),"")</f>
        <v>SHANGHAI</v>
      </c>
      <c r="G2097" s="98"/>
      <c r="H2097" s="5"/>
      <c r="I2097" s="99"/>
      <c r="J2097" s="100">
        <v>45021</v>
      </c>
      <c r="K2097" s="1">
        <f t="shared" si="100"/>
        <v>45080</v>
      </c>
      <c r="L2097" s="101"/>
      <c r="M2097" s="99">
        <f>IFERROR(VLOOKUP(C2097,Sheet9!$A$1:$C$457,3,FALSE),"")</f>
        <v>45206</v>
      </c>
      <c r="N2097" s="101">
        <f t="shared" si="101"/>
        <v>28</v>
      </c>
      <c r="O2097" s="102"/>
      <c r="P2097" s="101"/>
      <c r="Q2097" s="103" t="s">
        <v>62</v>
      </c>
      <c r="R2097" s="104">
        <f t="shared" si="96"/>
        <v>28</v>
      </c>
    </row>
    <row r="2098" spans="1:18" s="6" customFormat="1" ht="12.75">
      <c r="A2098" s="117"/>
      <c r="B2098" s="3"/>
      <c r="C2098" s="106" t="s">
        <v>4583</v>
      </c>
      <c r="D2098" s="96" t="s">
        <v>39</v>
      </c>
      <c r="E2098" s="4" t="s">
        <v>6077</v>
      </c>
      <c r="F2098" s="97" t="str">
        <f>IFERROR(VLOOKUP(C2098,Sheet9!$A$1:$C$457,2,FALSE),"")</f>
        <v>SHANGHAI</v>
      </c>
      <c r="G2098" s="98"/>
      <c r="H2098" s="5"/>
      <c r="I2098" s="99"/>
      <c r="J2098" s="100">
        <v>45021</v>
      </c>
      <c r="K2098" s="1">
        <f t="shared" si="100"/>
        <v>45080</v>
      </c>
      <c r="L2098" s="101"/>
      <c r="M2098" s="99">
        <f>IFERROR(VLOOKUP(C2098,Sheet9!$A$1:$C$457,3,FALSE),"")</f>
        <v>45203</v>
      </c>
      <c r="N2098" s="101">
        <f t="shared" si="101"/>
        <v>16</v>
      </c>
      <c r="O2098" s="102"/>
      <c r="P2098" s="101"/>
      <c r="Q2098" s="103" t="s">
        <v>62</v>
      </c>
      <c r="R2098" s="104">
        <f t="shared" si="96"/>
        <v>16</v>
      </c>
    </row>
    <row r="2099" spans="1:18" s="6" customFormat="1" ht="12.75">
      <c r="A2099" s="117"/>
      <c r="B2099" s="3"/>
      <c r="C2099" s="106" t="s">
        <v>4584</v>
      </c>
      <c r="D2099" s="96" t="s">
        <v>39</v>
      </c>
      <c r="E2099" s="4" t="s">
        <v>6077</v>
      </c>
      <c r="F2099" s="97" t="str">
        <f>IFERROR(VLOOKUP(C2099,Sheet9!$A$1:$C$457,2,FALSE),"")</f>
        <v>SHANGHAI</v>
      </c>
      <c r="G2099" s="98"/>
      <c r="H2099" s="5"/>
      <c r="I2099" s="99"/>
      <c r="J2099" s="100">
        <v>45021</v>
      </c>
      <c r="K2099" s="1">
        <f t="shared" si="100"/>
        <v>45080</v>
      </c>
      <c r="L2099" s="101"/>
      <c r="M2099" s="99">
        <f>IFERROR(VLOOKUP(C2099,Sheet9!$A$1:$C$457,3,FALSE),"")</f>
        <v>45204</v>
      </c>
      <c r="N2099" s="101">
        <f t="shared" si="101"/>
        <v>20</v>
      </c>
      <c r="O2099" s="102"/>
      <c r="P2099" s="101"/>
      <c r="Q2099" s="103" t="s">
        <v>62</v>
      </c>
      <c r="R2099" s="104">
        <f t="shared" si="96"/>
        <v>20</v>
      </c>
    </row>
    <row r="2100" spans="1:18" s="6" customFormat="1" ht="12.75">
      <c r="A2100" s="117"/>
      <c r="B2100" s="3"/>
      <c r="C2100" s="106" t="s">
        <v>4510</v>
      </c>
      <c r="D2100" s="96" t="s">
        <v>39</v>
      </c>
      <c r="E2100" s="4" t="s">
        <v>6076</v>
      </c>
      <c r="F2100" s="97" t="str">
        <f>IFERROR(VLOOKUP(C2100,Sheet9!$A$1:$C$457,2,FALSE),"")</f>
        <v>BUSAN</v>
      </c>
      <c r="G2100" s="98"/>
      <c r="H2100" s="5"/>
      <c r="I2100" s="99"/>
      <c r="J2100" s="100">
        <v>45020</v>
      </c>
      <c r="K2100" s="1">
        <f>69+J2100</f>
        <v>45089</v>
      </c>
      <c r="L2100" s="101"/>
      <c r="M2100" s="99">
        <f>IFERROR(VLOOKUP(C2100,Sheet9!$A$1:$C$457,3,FALSE),"")</f>
        <v>45229</v>
      </c>
      <c r="N2100" s="101">
        <f>4*(M2100-$F$3+1)</f>
        <v>120</v>
      </c>
      <c r="O2100" s="102"/>
      <c r="P2100" s="101"/>
      <c r="Q2100" s="103" t="s">
        <v>10789</v>
      </c>
      <c r="R2100" s="104">
        <f t="shared" si="96"/>
        <v>120</v>
      </c>
    </row>
    <row r="2101" spans="1:18" s="6" customFormat="1" ht="12.75">
      <c r="A2101" s="117"/>
      <c r="B2101" s="3"/>
      <c r="C2101" s="106" t="s">
        <v>4400</v>
      </c>
      <c r="D2101" s="96" t="s">
        <v>39</v>
      </c>
      <c r="E2101" s="4" t="s">
        <v>6074</v>
      </c>
      <c r="F2101" s="97" t="str">
        <f>IFERROR(VLOOKUP(C2101,Sheet9!$A$1:$C$457,2,FALSE),"")</f>
        <v>SHANGHAI</v>
      </c>
      <c r="G2101" s="98"/>
      <c r="H2101" s="5"/>
      <c r="I2101" s="99"/>
      <c r="J2101" s="100">
        <v>45019</v>
      </c>
      <c r="K2101" s="1">
        <f t="shared" ref="K2101:K2128" si="102">59+J2101</f>
        <v>45078</v>
      </c>
      <c r="L2101" s="101"/>
      <c r="M2101" s="99">
        <f>IFERROR(VLOOKUP(C2101,Sheet9!$A$1:$C$457,3,FALSE),"")</f>
        <v>45204</v>
      </c>
      <c r="N2101" s="101">
        <f t="shared" si="101"/>
        <v>20</v>
      </c>
      <c r="O2101" s="102"/>
      <c r="P2101" s="101"/>
      <c r="Q2101" s="103" t="s">
        <v>62</v>
      </c>
      <c r="R2101" s="104">
        <f t="shared" si="96"/>
        <v>20</v>
      </c>
    </row>
    <row r="2102" spans="1:18" s="6" customFormat="1" ht="12.75">
      <c r="A2102" s="117"/>
      <c r="B2102" s="3"/>
      <c r="C2102" s="106" t="s">
        <v>4404</v>
      </c>
      <c r="D2102" s="96" t="s">
        <v>39</v>
      </c>
      <c r="E2102" s="4" t="s">
        <v>6074</v>
      </c>
      <c r="F2102" s="97" t="str">
        <f>IFERROR(VLOOKUP(C2102,Sheet9!$A$1:$C$457,2,FALSE),"")</f>
        <v>SHANGHAI</v>
      </c>
      <c r="G2102" s="98"/>
      <c r="H2102" s="5"/>
      <c r="I2102" s="99"/>
      <c r="J2102" s="100">
        <v>45019</v>
      </c>
      <c r="K2102" s="1">
        <f t="shared" si="102"/>
        <v>45078</v>
      </c>
      <c r="L2102" s="101"/>
      <c r="M2102" s="99">
        <f>IFERROR(VLOOKUP(C2102,Sheet9!$A$1:$C$457,3,FALSE),"")</f>
        <v>45203</v>
      </c>
      <c r="N2102" s="101">
        <f t="shared" si="101"/>
        <v>16</v>
      </c>
      <c r="O2102" s="102"/>
      <c r="P2102" s="101"/>
      <c r="Q2102" s="103" t="s">
        <v>62</v>
      </c>
      <c r="R2102" s="104">
        <f t="shared" si="96"/>
        <v>16</v>
      </c>
    </row>
    <row r="2103" spans="1:18" s="6" customFormat="1" ht="12.75">
      <c r="A2103" s="117"/>
      <c r="B2103" s="3"/>
      <c r="C2103" s="106" t="s">
        <v>4446</v>
      </c>
      <c r="D2103" s="96" t="s">
        <v>39</v>
      </c>
      <c r="E2103" s="4" t="s">
        <v>6075</v>
      </c>
      <c r="F2103" s="97" t="str">
        <f>IFERROR(VLOOKUP(C2103,Sheet9!$A$1:$C$457,2,FALSE),"")</f>
        <v>TIANJIN</v>
      </c>
      <c r="G2103" s="98"/>
      <c r="H2103" s="5"/>
      <c r="I2103" s="99"/>
      <c r="J2103" s="100">
        <v>45019</v>
      </c>
      <c r="K2103" s="1">
        <f t="shared" si="102"/>
        <v>45078</v>
      </c>
      <c r="L2103" s="101"/>
      <c r="M2103" s="99">
        <f>IFERROR(VLOOKUP(C2103,Sheet9!$A$1:$C$457,3,FALSE),"")</f>
        <v>45213</v>
      </c>
      <c r="N2103" s="101">
        <f t="shared" si="101"/>
        <v>56</v>
      </c>
      <c r="O2103" s="102"/>
      <c r="P2103" s="101"/>
      <c r="Q2103" s="103" t="s">
        <v>62</v>
      </c>
      <c r="R2103" s="104">
        <f t="shared" si="96"/>
        <v>56</v>
      </c>
    </row>
    <row r="2104" spans="1:18" s="6" customFormat="1" ht="12.75">
      <c r="A2104" s="117"/>
      <c r="B2104" s="3"/>
      <c r="C2104" s="107" t="s">
        <v>4114</v>
      </c>
      <c r="D2104" s="96" t="s">
        <v>39</v>
      </c>
      <c r="E2104" s="4" t="s">
        <v>6070</v>
      </c>
      <c r="F2104" s="97" t="str">
        <f>IFERROR(VLOOKUP(C2104,Sheet9!$A$1:$C$457,2,FALSE),"")</f>
        <v>BUSAN</v>
      </c>
      <c r="G2104" s="98"/>
      <c r="H2104" s="5"/>
      <c r="I2104" s="99"/>
      <c r="J2104" s="100">
        <v>45014</v>
      </c>
      <c r="K2104" s="1">
        <f t="shared" si="102"/>
        <v>45073</v>
      </c>
      <c r="L2104" s="101"/>
      <c r="M2104" s="99">
        <f>IFERROR(VLOOKUP(C2104,Sheet9!$A$1:$C$457,3,FALSE),"")</f>
        <v>45226</v>
      </c>
      <c r="N2104" s="101">
        <f t="shared" si="101"/>
        <v>108</v>
      </c>
      <c r="O2104" s="102"/>
      <c r="P2104" s="101"/>
      <c r="Q2104" s="103" t="s">
        <v>62</v>
      </c>
      <c r="R2104" s="104">
        <f t="shared" si="96"/>
        <v>108</v>
      </c>
    </row>
    <row r="2105" spans="1:18" s="6" customFormat="1" ht="12.75">
      <c r="A2105" s="117"/>
      <c r="B2105" s="3"/>
      <c r="C2105" s="107" t="s">
        <v>4000</v>
      </c>
      <c r="D2105" s="96" t="s">
        <v>39</v>
      </c>
      <c r="E2105" s="4" t="s">
        <v>6069</v>
      </c>
      <c r="F2105" s="97" t="str">
        <f>IFERROR(VLOOKUP(C2105,Sheet9!$A$1:$C$457,2,FALSE),"")</f>
        <v>QINGDAO</v>
      </c>
      <c r="G2105" s="98"/>
      <c r="H2105" s="5"/>
      <c r="I2105" s="99"/>
      <c r="J2105" s="100">
        <v>45013</v>
      </c>
      <c r="K2105" s="1">
        <f t="shared" si="102"/>
        <v>45072</v>
      </c>
      <c r="L2105" s="101"/>
      <c r="M2105" s="99">
        <f>IFERROR(VLOOKUP(C2105,Sheet9!$A$1:$C$457,3,FALSE),"")</f>
        <v>45219</v>
      </c>
      <c r="N2105" s="101">
        <f t="shared" si="101"/>
        <v>80</v>
      </c>
      <c r="O2105" s="102"/>
      <c r="P2105" s="101"/>
      <c r="Q2105" s="103" t="s">
        <v>62</v>
      </c>
      <c r="R2105" s="104">
        <f t="shared" si="96"/>
        <v>80</v>
      </c>
    </row>
    <row r="2106" spans="1:18" s="6" customFormat="1" ht="12.75">
      <c r="A2106" s="117"/>
      <c r="B2106" s="3"/>
      <c r="C2106" s="107" t="s">
        <v>3741</v>
      </c>
      <c r="D2106" s="96" t="s">
        <v>39</v>
      </c>
      <c r="E2106" s="4" t="s">
        <v>6066</v>
      </c>
      <c r="F2106" s="97" t="str">
        <f>IFERROR(VLOOKUP(C2106,Sheet9!$A$1:$C$457,2,FALSE),"")</f>
        <v>BUSAN</v>
      </c>
      <c r="G2106" s="98"/>
      <c r="H2106" s="5"/>
      <c r="I2106" s="99"/>
      <c r="J2106" s="100">
        <v>45011</v>
      </c>
      <c r="K2106" s="1">
        <f t="shared" si="102"/>
        <v>45070</v>
      </c>
      <c r="L2106" s="101"/>
      <c r="M2106" s="99">
        <f>IFERROR(VLOOKUP(C2106,Sheet9!$A$1:$C$457,3,FALSE),"")</f>
        <v>45229</v>
      </c>
      <c r="N2106" s="101">
        <f t="shared" si="101"/>
        <v>120</v>
      </c>
      <c r="O2106" s="102"/>
      <c r="P2106" s="101"/>
      <c r="Q2106" s="103" t="s">
        <v>62</v>
      </c>
      <c r="R2106" s="104">
        <f t="shared" si="96"/>
        <v>120</v>
      </c>
    </row>
    <row r="2107" spans="1:18" s="6" customFormat="1" ht="12.75">
      <c r="A2107" s="117"/>
      <c r="B2107" s="3"/>
      <c r="C2107" s="107" t="s">
        <v>3696</v>
      </c>
      <c r="D2107" s="96" t="s">
        <v>39</v>
      </c>
      <c r="E2107" s="4" t="s">
        <v>6066</v>
      </c>
      <c r="F2107" s="97" t="str">
        <f>IFERROR(VLOOKUP(C2107,Sheet9!$A$1:$C$457,2,FALSE),"")</f>
        <v>QINGDAO</v>
      </c>
      <c r="G2107" s="98"/>
      <c r="H2107" s="5"/>
      <c r="I2107" s="99"/>
      <c r="J2107" s="100">
        <v>45011</v>
      </c>
      <c r="K2107" s="1">
        <f t="shared" si="102"/>
        <v>45070</v>
      </c>
      <c r="L2107" s="101"/>
      <c r="M2107" s="99">
        <f>IFERROR(VLOOKUP(C2107,Sheet9!$A$1:$C$457,3,FALSE),"")</f>
        <v>45202</v>
      </c>
      <c r="N2107" s="101">
        <f t="shared" si="101"/>
        <v>12</v>
      </c>
      <c r="O2107" s="102"/>
      <c r="P2107" s="101"/>
      <c r="Q2107" s="103" t="s">
        <v>62</v>
      </c>
      <c r="R2107" s="104">
        <f t="shared" si="96"/>
        <v>12</v>
      </c>
    </row>
    <row r="2108" spans="1:18" s="6" customFormat="1" ht="12.75">
      <c r="A2108" s="117"/>
      <c r="B2108" s="3"/>
      <c r="C2108" s="107" t="s">
        <v>3755</v>
      </c>
      <c r="D2108" s="96" t="s">
        <v>39</v>
      </c>
      <c r="E2108" s="4" t="s">
        <v>6066</v>
      </c>
      <c r="F2108" s="97" t="str">
        <f>IFERROR(VLOOKUP(C2108,Sheet9!$A$1:$C$457,2,FALSE),"")</f>
        <v>QINGDAO</v>
      </c>
      <c r="G2108" s="98"/>
      <c r="H2108" s="5"/>
      <c r="I2108" s="99"/>
      <c r="J2108" s="100">
        <v>45011</v>
      </c>
      <c r="K2108" s="1">
        <f t="shared" si="102"/>
        <v>45070</v>
      </c>
      <c r="L2108" s="101"/>
      <c r="M2108" s="99">
        <f>IFERROR(VLOOKUP(C2108,Sheet9!$A$1:$C$457,3,FALSE),"")</f>
        <v>45225</v>
      </c>
      <c r="N2108" s="101">
        <f t="shared" si="101"/>
        <v>104</v>
      </c>
      <c r="O2108" s="102"/>
      <c r="P2108" s="101"/>
      <c r="Q2108" s="103" t="s">
        <v>62</v>
      </c>
      <c r="R2108" s="104">
        <f t="shared" si="96"/>
        <v>104</v>
      </c>
    </row>
    <row r="2109" spans="1:18" s="6" customFormat="1" ht="12.75">
      <c r="A2109" s="117"/>
      <c r="B2109" s="3"/>
      <c r="C2109" s="107" t="s">
        <v>3756</v>
      </c>
      <c r="D2109" s="96" t="s">
        <v>39</v>
      </c>
      <c r="E2109" s="4" t="s">
        <v>6066</v>
      </c>
      <c r="F2109" s="97" t="str">
        <f>IFERROR(VLOOKUP(C2109,Sheet9!$A$1:$C$457,2,FALSE),"")</f>
        <v>QINGDAO</v>
      </c>
      <c r="G2109" s="98"/>
      <c r="H2109" s="5"/>
      <c r="I2109" s="99"/>
      <c r="J2109" s="100">
        <v>45011</v>
      </c>
      <c r="K2109" s="1">
        <f t="shared" si="102"/>
        <v>45070</v>
      </c>
      <c r="L2109" s="101"/>
      <c r="M2109" s="99">
        <f>IFERROR(VLOOKUP(C2109,Sheet9!$A$1:$C$457,3,FALSE),"")</f>
        <v>45224</v>
      </c>
      <c r="N2109" s="101">
        <f t="shared" si="101"/>
        <v>100</v>
      </c>
      <c r="O2109" s="102"/>
      <c r="P2109" s="101"/>
      <c r="Q2109" s="103" t="s">
        <v>62</v>
      </c>
      <c r="R2109" s="104">
        <f t="shared" si="96"/>
        <v>100</v>
      </c>
    </row>
    <row r="2110" spans="1:18" s="6" customFormat="1" ht="12.75">
      <c r="A2110" s="117"/>
      <c r="B2110" s="3"/>
      <c r="C2110" s="107" t="s">
        <v>3758</v>
      </c>
      <c r="D2110" s="96" t="s">
        <v>39</v>
      </c>
      <c r="E2110" s="4" t="s">
        <v>6066</v>
      </c>
      <c r="F2110" s="97" t="str">
        <f>IFERROR(VLOOKUP(C2110,Sheet9!$A$1:$C$457,2,FALSE),"")</f>
        <v>QINGDAO</v>
      </c>
      <c r="G2110" s="98"/>
      <c r="H2110" s="5"/>
      <c r="I2110" s="99"/>
      <c r="J2110" s="100">
        <v>45011</v>
      </c>
      <c r="K2110" s="1">
        <f t="shared" si="102"/>
        <v>45070</v>
      </c>
      <c r="L2110" s="101"/>
      <c r="M2110" s="99">
        <f>IFERROR(VLOOKUP(C2110,Sheet9!$A$1:$C$457,3,FALSE),"")</f>
        <v>45224</v>
      </c>
      <c r="N2110" s="101">
        <f t="shared" si="101"/>
        <v>100</v>
      </c>
      <c r="O2110" s="102"/>
      <c r="P2110" s="101"/>
      <c r="Q2110" s="103" t="s">
        <v>62</v>
      </c>
      <c r="R2110" s="104">
        <f t="shared" si="96"/>
        <v>100</v>
      </c>
    </row>
    <row r="2111" spans="1:18" s="6" customFormat="1" ht="12.75">
      <c r="A2111" s="117"/>
      <c r="B2111" s="3"/>
      <c r="C2111" s="107" t="s">
        <v>3759</v>
      </c>
      <c r="D2111" s="96" t="s">
        <v>39</v>
      </c>
      <c r="E2111" s="4" t="s">
        <v>6066</v>
      </c>
      <c r="F2111" s="97" t="str">
        <f>IFERROR(VLOOKUP(C2111,Sheet9!$A$1:$C$457,2,FALSE),"")</f>
        <v>QINGDAO</v>
      </c>
      <c r="G2111" s="98"/>
      <c r="H2111" s="5"/>
      <c r="I2111" s="99"/>
      <c r="J2111" s="100">
        <v>45011</v>
      </c>
      <c r="K2111" s="1">
        <f t="shared" si="102"/>
        <v>45070</v>
      </c>
      <c r="L2111" s="101"/>
      <c r="M2111" s="99">
        <f>IFERROR(VLOOKUP(C2111,Sheet9!$A$1:$C$457,3,FALSE),"")</f>
        <v>45225</v>
      </c>
      <c r="N2111" s="101">
        <f t="shared" si="101"/>
        <v>104</v>
      </c>
      <c r="O2111" s="102"/>
      <c r="P2111" s="101"/>
      <c r="Q2111" s="103" t="s">
        <v>62</v>
      </c>
      <c r="R2111" s="104">
        <f t="shared" si="96"/>
        <v>104</v>
      </c>
    </row>
    <row r="2112" spans="1:18" s="6" customFormat="1" ht="12.75">
      <c r="A2112" s="117"/>
      <c r="B2112" s="3"/>
      <c r="C2112" s="107" t="s">
        <v>3644</v>
      </c>
      <c r="D2112" s="96" t="s">
        <v>39</v>
      </c>
      <c r="E2112" s="4" t="s">
        <v>6065</v>
      </c>
      <c r="F2112" s="97" t="str">
        <f>IFERROR(VLOOKUP(C2112,Sheet9!$A$1:$C$457,2,FALSE),"")</f>
        <v>HUANGPU</v>
      </c>
      <c r="G2112" s="98"/>
      <c r="H2112" s="5"/>
      <c r="I2112" s="99"/>
      <c r="J2112" s="100">
        <v>45010</v>
      </c>
      <c r="K2112" s="1">
        <f t="shared" si="102"/>
        <v>45069</v>
      </c>
      <c r="L2112" s="101"/>
      <c r="M2112" s="99">
        <f>IFERROR(VLOOKUP(C2112,Sheet9!$A$1:$C$457,3,FALSE),"")</f>
        <v>45220</v>
      </c>
      <c r="N2112" s="101">
        <f t="shared" si="101"/>
        <v>84</v>
      </c>
      <c r="O2112" s="102"/>
      <c r="P2112" s="101"/>
      <c r="Q2112" s="103" t="s">
        <v>62</v>
      </c>
      <c r="R2112" s="104">
        <f t="shared" si="96"/>
        <v>84</v>
      </c>
    </row>
    <row r="2113" spans="1:18" s="6" customFormat="1" ht="12.75">
      <c r="A2113" s="117"/>
      <c r="B2113" s="3"/>
      <c r="C2113" s="107" t="s">
        <v>3664</v>
      </c>
      <c r="D2113" s="96" t="s">
        <v>39</v>
      </c>
      <c r="E2113" s="4" t="s">
        <v>6065</v>
      </c>
      <c r="F2113" s="97" t="str">
        <f>IFERROR(VLOOKUP(C2113,Sheet9!$A$1:$C$457,2,FALSE),"")</f>
        <v>NINGBO</v>
      </c>
      <c r="G2113" s="98"/>
      <c r="H2113" s="5"/>
      <c r="I2113" s="99"/>
      <c r="J2113" s="100">
        <v>45010</v>
      </c>
      <c r="K2113" s="1">
        <f t="shared" si="102"/>
        <v>45069</v>
      </c>
      <c r="L2113" s="101"/>
      <c r="M2113" s="99">
        <f>IFERROR(VLOOKUP(C2113,Sheet9!$A$1:$C$457,3,FALSE),"")</f>
        <v>45224</v>
      </c>
      <c r="N2113" s="101">
        <f t="shared" si="101"/>
        <v>100</v>
      </c>
      <c r="O2113" s="102"/>
      <c r="P2113" s="101"/>
      <c r="Q2113" s="103" t="s">
        <v>62</v>
      </c>
      <c r="R2113" s="104">
        <f t="shared" si="96"/>
        <v>100</v>
      </c>
    </row>
    <row r="2114" spans="1:18" s="6" customFormat="1" ht="12.75">
      <c r="A2114" s="117"/>
      <c r="B2114" s="3"/>
      <c r="C2114" s="107" t="s">
        <v>3678</v>
      </c>
      <c r="D2114" s="96" t="s">
        <v>39</v>
      </c>
      <c r="E2114" s="4" t="s">
        <v>6065</v>
      </c>
      <c r="F2114" s="97" t="str">
        <f>IFERROR(VLOOKUP(C2114,Sheet9!$A$1:$C$457,2,FALSE),"")</f>
        <v>NINGBO</v>
      </c>
      <c r="G2114" s="98"/>
      <c r="H2114" s="5"/>
      <c r="I2114" s="99"/>
      <c r="J2114" s="100">
        <v>45010</v>
      </c>
      <c r="K2114" s="1">
        <f t="shared" si="102"/>
        <v>45069</v>
      </c>
      <c r="L2114" s="101"/>
      <c r="M2114" s="99">
        <f>IFERROR(VLOOKUP(C2114,Sheet9!$A$1:$C$457,3,FALSE),"")</f>
        <v>45224</v>
      </c>
      <c r="N2114" s="101">
        <f t="shared" si="101"/>
        <v>100</v>
      </c>
      <c r="O2114" s="102"/>
      <c r="P2114" s="101"/>
      <c r="Q2114" s="103" t="s">
        <v>62</v>
      </c>
      <c r="R2114" s="104">
        <f t="shared" si="96"/>
        <v>100</v>
      </c>
    </row>
    <row r="2115" spans="1:18" s="6" customFormat="1" ht="12.75">
      <c r="A2115" s="117"/>
      <c r="B2115" s="3"/>
      <c r="C2115" s="107" t="s">
        <v>3634</v>
      </c>
      <c r="D2115" s="96" t="s">
        <v>39</v>
      </c>
      <c r="E2115" s="4" t="s">
        <v>6065</v>
      </c>
      <c r="F2115" s="97" t="str">
        <f>IFERROR(VLOOKUP(C2115,Sheet9!$A$1:$C$457,2,FALSE),"")</f>
        <v>SHANGHAI</v>
      </c>
      <c r="G2115" s="98"/>
      <c r="H2115" s="5"/>
      <c r="I2115" s="99"/>
      <c r="J2115" s="100">
        <v>45010</v>
      </c>
      <c r="K2115" s="1">
        <f t="shared" si="102"/>
        <v>45069</v>
      </c>
      <c r="L2115" s="101"/>
      <c r="M2115" s="99">
        <f>IFERROR(VLOOKUP(C2115,Sheet9!$A$1:$C$457,3,FALSE),"")</f>
        <v>45222</v>
      </c>
      <c r="N2115" s="101">
        <f t="shared" si="101"/>
        <v>92</v>
      </c>
      <c r="O2115" s="102"/>
      <c r="P2115" s="101"/>
      <c r="Q2115" s="103" t="s">
        <v>62</v>
      </c>
      <c r="R2115" s="104">
        <f t="shared" si="96"/>
        <v>92</v>
      </c>
    </row>
    <row r="2116" spans="1:18" s="6" customFormat="1" ht="12.75">
      <c r="A2116" s="117"/>
      <c r="B2116" s="3"/>
      <c r="C2116" s="107" t="s">
        <v>3639</v>
      </c>
      <c r="D2116" s="96" t="s">
        <v>39</v>
      </c>
      <c r="E2116" s="4" t="s">
        <v>6065</v>
      </c>
      <c r="F2116" s="97" t="str">
        <f>IFERROR(VLOOKUP(C2116,Sheet9!$A$1:$C$457,2,FALSE),"")</f>
        <v>SHANGHAI</v>
      </c>
      <c r="G2116" s="98"/>
      <c r="H2116" s="5"/>
      <c r="I2116" s="99"/>
      <c r="J2116" s="100">
        <v>45010</v>
      </c>
      <c r="K2116" s="1">
        <f t="shared" si="102"/>
        <v>45069</v>
      </c>
      <c r="L2116" s="101"/>
      <c r="M2116" s="99">
        <f>IFERROR(VLOOKUP(C2116,Sheet9!$A$1:$C$457,3,FALSE),"")</f>
        <v>45222</v>
      </c>
      <c r="N2116" s="101">
        <f t="shared" si="101"/>
        <v>92</v>
      </c>
      <c r="O2116" s="102"/>
      <c r="P2116" s="101"/>
      <c r="Q2116" s="103" t="s">
        <v>62</v>
      </c>
      <c r="R2116" s="104">
        <f t="shared" si="96"/>
        <v>92</v>
      </c>
    </row>
    <row r="2117" spans="1:18" s="6" customFormat="1" ht="12.75">
      <c r="A2117" s="117"/>
      <c r="B2117" s="3"/>
      <c r="C2117" s="107" t="s">
        <v>3660</v>
      </c>
      <c r="D2117" s="96" t="s">
        <v>39</v>
      </c>
      <c r="E2117" s="4" t="s">
        <v>6065</v>
      </c>
      <c r="F2117" s="97" t="str">
        <f>IFERROR(VLOOKUP(C2117,Sheet9!$A$1:$C$457,2,FALSE),"")</f>
        <v>SHANGHAI</v>
      </c>
      <c r="G2117" s="98"/>
      <c r="H2117" s="5"/>
      <c r="I2117" s="99"/>
      <c r="J2117" s="100">
        <v>45010</v>
      </c>
      <c r="K2117" s="1">
        <f t="shared" si="102"/>
        <v>45069</v>
      </c>
      <c r="L2117" s="101"/>
      <c r="M2117" s="99">
        <f>IFERROR(VLOOKUP(C2117,Sheet9!$A$1:$C$457,3,FALSE),"")</f>
        <v>45222</v>
      </c>
      <c r="N2117" s="101">
        <f t="shared" si="101"/>
        <v>92</v>
      </c>
      <c r="O2117" s="102"/>
      <c r="P2117" s="101"/>
      <c r="Q2117" s="103" t="s">
        <v>62</v>
      </c>
      <c r="R2117" s="104">
        <f t="shared" si="96"/>
        <v>92</v>
      </c>
    </row>
    <row r="2118" spans="1:18" s="6" customFormat="1" ht="12.75">
      <c r="A2118" s="117"/>
      <c r="B2118" s="3"/>
      <c r="C2118" s="107" t="s">
        <v>3671</v>
      </c>
      <c r="D2118" s="96" t="s">
        <v>39</v>
      </c>
      <c r="E2118" s="4" t="s">
        <v>6065</v>
      </c>
      <c r="F2118" s="97" t="str">
        <f>IFERROR(VLOOKUP(C2118,Sheet9!$A$1:$C$457,2,FALSE),"")</f>
        <v>SHANGHAI</v>
      </c>
      <c r="G2118" s="98"/>
      <c r="H2118" s="5"/>
      <c r="I2118" s="99"/>
      <c r="J2118" s="100">
        <v>45010</v>
      </c>
      <c r="K2118" s="1">
        <f t="shared" si="102"/>
        <v>45069</v>
      </c>
      <c r="L2118" s="101"/>
      <c r="M2118" s="99">
        <f>IFERROR(VLOOKUP(C2118,Sheet9!$A$1:$C$457,3,FALSE),"")</f>
        <v>45209</v>
      </c>
      <c r="N2118" s="101">
        <f t="shared" si="101"/>
        <v>40</v>
      </c>
      <c r="O2118" s="102"/>
      <c r="P2118" s="101"/>
      <c r="Q2118" s="103" t="s">
        <v>62</v>
      </c>
      <c r="R2118" s="104">
        <f t="shared" si="96"/>
        <v>40</v>
      </c>
    </row>
    <row r="2119" spans="1:18" s="6" customFormat="1" ht="12.75">
      <c r="A2119" s="117"/>
      <c r="B2119" s="3"/>
      <c r="C2119" s="107" t="s">
        <v>3674</v>
      </c>
      <c r="D2119" s="96" t="s">
        <v>39</v>
      </c>
      <c r="E2119" s="4" t="s">
        <v>6065</v>
      </c>
      <c r="F2119" s="97" t="str">
        <f>IFERROR(VLOOKUP(C2119,Sheet9!$A$1:$C$457,2,FALSE),"")</f>
        <v>SHANGHAI</v>
      </c>
      <c r="G2119" s="98"/>
      <c r="H2119" s="5"/>
      <c r="I2119" s="99"/>
      <c r="J2119" s="100">
        <v>45010</v>
      </c>
      <c r="K2119" s="1">
        <f t="shared" si="102"/>
        <v>45069</v>
      </c>
      <c r="L2119" s="101"/>
      <c r="M2119" s="99">
        <f>IFERROR(VLOOKUP(C2119,Sheet9!$A$1:$C$457,3,FALSE),"")</f>
        <v>45222</v>
      </c>
      <c r="N2119" s="101">
        <f t="shared" si="101"/>
        <v>92</v>
      </c>
      <c r="O2119" s="102"/>
      <c r="P2119" s="101"/>
      <c r="Q2119" s="103" t="s">
        <v>62</v>
      </c>
      <c r="R2119" s="104">
        <f t="shared" si="96"/>
        <v>92</v>
      </c>
    </row>
    <row r="2120" spans="1:18" s="6" customFormat="1" ht="12.75">
      <c r="A2120" s="117"/>
      <c r="B2120" s="3"/>
      <c r="C2120" s="107" t="s">
        <v>3680</v>
      </c>
      <c r="D2120" s="96" t="s">
        <v>39</v>
      </c>
      <c r="E2120" s="4" t="s">
        <v>6065</v>
      </c>
      <c r="F2120" s="97" t="str">
        <f>IFERROR(VLOOKUP(C2120,Sheet9!$A$1:$C$457,2,FALSE),"")</f>
        <v>TIANJIN</v>
      </c>
      <c r="G2120" s="98"/>
      <c r="H2120" s="5"/>
      <c r="I2120" s="99"/>
      <c r="J2120" s="100">
        <v>45010</v>
      </c>
      <c r="K2120" s="1">
        <f t="shared" si="102"/>
        <v>45069</v>
      </c>
      <c r="L2120" s="101"/>
      <c r="M2120" s="99">
        <f>IFERROR(VLOOKUP(C2120,Sheet9!$A$1:$C$457,3,FALSE),"")</f>
        <v>45208</v>
      </c>
      <c r="N2120" s="101">
        <f t="shared" si="101"/>
        <v>36</v>
      </c>
      <c r="O2120" s="102"/>
      <c r="P2120" s="101"/>
      <c r="Q2120" s="103" t="s">
        <v>62</v>
      </c>
      <c r="R2120" s="104">
        <f t="shared" si="96"/>
        <v>36</v>
      </c>
    </row>
    <row r="2121" spans="1:18" s="6" customFormat="1" ht="12.75">
      <c r="A2121" s="117"/>
      <c r="B2121" s="3"/>
      <c r="C2121" s="107" t="s">
        <v>3886</v>
      </c>
      <c r="D2121" s="96" t="s">
        <v>39</v>
      </c>
      <c r="E2121" s="4" t="s">
        <v>6068</v>
      </c>
      <c r="F2121" s="97" t="str">
        <f>IFERROR(VLOOKUP(C2121,Sheet9!$A$1:$C$457,2,FALSE),"")</f>
        <v>QINGDAO</v>
      </c>
      <c r="G2121" s="98"/>
      <c r="H2121" s="5"/>
      <c r="I2121" s="99"/>
      <c r="J2121" s="100">
        <v>45008</v>
      </c>
      <c r="K2121" s="1">
        <f t="shared" si="102"/>
        <v>45067</v>
      </c>
      <c r="L2121" s="101"/>
      <c r="M2121" s="99">
        <f>IFERROR(VLOOKUP(C2121,Sheet9!$A$1:$C$457,3,FALSE),"")</f>
        <v>45202</v>
      </c>
      <c r="N2121" s="101">
        <f t="shared" si="101"/>
        <v>12</v>
      </c>
      <c r="O2121" s="102"/>
      <c r="P2121" s="101"/>
      <c r="Q2121" s="103" t="s">
        <v>62</v>
      </c>
      <c r="R2121" s="104">
        <f t="shared" ref="R2121:R2129" si="103">P2121+N2121+L2121+I2121</f>
        <v>12</v>
      </c>
    </row>
    <row r="2122" spans="1:18" s="6" customFormat="1" ht="12.75">
      <c r="A2122" s="117"/>
      <c r="B2122" s="3"/>
      <c r="C2122" s="107" t="s">
        <v>5680</v>
      </c>
      <c r="D2122" s="96" t="s">
        <v>39</v>
      </c>
      <c r="E2122" s="4" t="s">
        <v>6090</v>
      </c>
      <c r="F2122" s="97" t="str">
        <f>IFERROR(VLOOKUP(C2122,Sheet9!$A$1:$C$457,2,FALSE),"")</f>
        <v>QINGDAO</v>
      </c>
      <c r="G2122" s="98"/>
      <c r="H2122" s="5"/>
      <c r="I2122" s="99"/>
      <c r="J2122" s="100">
        <v>45003</v>
      </c>
      <c r="K2122" s="1">
        <f t="shared" si="102"/>
        <v>45062</v>
      </c>
      <c r="L2122" s="101"/>
      <c r="M2122" s="99">
        <f>IFERROR(VLOOKUP(C2122,Sheet9!$A$1:$C$457,3,FALSE),"")</f>
        <v>45227</v>
      </c>
      <c r="N2122" s="101">
        <f t="shared" si="101"/>
        <v>112</v>
      </c>
      <c r="O2122" s="102"/>
      <c r="P2122" s="101"/>
      <c r="Q2122" s="103" t="s">
        <v>62</v>
      </c>
      <c r="R2122" s="104">
        <f t="shared" si="103"/>
        <v>112</v>
      </c>
    </row>
    <row r="2123" spans="1:18" s="6" customFormat="1" ht="12.75">
      <c r="A2123" s="117"/>
      <c r="B2123" s="3"/>
      <c r="C2123" s="107" t="s">
        <v>1586</v>
      </c>
      <c r="D2123" s="96" t="s">
        <v>39</v>
      </c>
      <c r="E2123" s="4" t="s">
        <v>1553</v>
      </c>
      <c r="F2123" s="97" t="s">
        <v>10784</v>
      </c>
      <c r="G2123" s="98"/>
      <c r="H2123" s="5"/>
      <c r="I2123" s="99"/>
      <c r="J2123" s="100">
        <v>44981</v>
      </c>
      <c r="K2123" s="1">
        <f t="shared" si="102"/>
        <v>45040</v>
      </c>
      <c r="L2123" s="101"/>
      <c r="M2123" s="99">
        <v>45226</v>
      </c>
      <c r="N2123" s="101">
        <f t="shared" si="101"/>
        <v>108</v>
      </c>
      <c r="O2123" s="102"/>
      <c r="P2123" s="101"/>
      <c r="Q2123" s="103" t="s">
        <v>62</v>
      </c>
      <c r="R2123" s="104">
        <f t="shared" si="103"/>
        <v>108</v>
      </c>
    </row>
    <row r="2124" spans="1:18" s="6" customFormat="1" ht="12.75">
      <c r="A2124" s="117"/>
      <c r="B2124" s="3"/>
      <c r="C2124" s="107" t="s">
        <v>1566</v>
      </c>
      <c r="D2124" s="96" t="s">
        <v>39</v>
      </c>
      <c r="E2124" s="4" t="s">
        <v>1553</v>
      </c>
      <c r="F2124" s="97" t="s">
        <v>10782</v>
      </c>
      <c r="G2124" s="98"/>
      <c r="H2124" s="5"/>
      <c r="I2124" s="99"/>
      <c r="J2124" s="100">
        <v>44981</v>
      </c>
      <c r="K2124" s="1">
        <f t="shared" si="102"/>
        <v>45040</v>
      </c>
      <c r="L2124" s="101"/>
      <c r="M2124" s="99">
        <v>45222</v>
      </c>
      <c r="N2124" s="101">
        <f t="shared" si="101"/>
        <v>92</v>
      </c>
      <c r="O2124" s="102"/>
      <c r="P2124" s="101"/>
      <c r="Q2124" s="103" t="s">
        <v>62</v>
      </c>
      <c r="R2124" s="104">
        <f t="shared" si="103"/>
        <v>92</v>
      </c>
    </row>
    <row r="2125" spans="1:18" s="6" customFormat="1" ht="12.75">
      <c r="A2125" s="117"/>
      <c r="B2125" s="3"/>
      <c r="C2125" s="107" t="s">
        <v>1423</v>
      </c>
      <c r="D2125" s="96" t="s">
        <v>39</v>
      </c>
      <c r="E2125" s="4" t="s">
        <v>1349</v>
      </c>
      <c r="F2125" s="97" t="s">
        <v>10783</v>
      </c>
      <c r="G2125" s="98"/>
      <c r="H2125" s="5"/>
      <c r="I2125" s="99"/>
      <c r="J2125" s="100">
        <v>44980</v>
      </c>
      <c r="K2125" s="1">
        <f t="shared" si="102"/>
        <v>45039</v>
      </c>
      <c r="L2125" s="101"/>
      <c r="M2125" s="99">
        <v>45229</v>
      </c>
      <c r="N2125" s="101">
        <f t="shared" si="101"/>
        <v>120</v>
      </c>
      <c r="O2125" s="102"/>
      <c r="P2125" s="101"/>
      <c r="Q2125" s="103" t="s">
        <v>62</v>
      </c>
      <c r="R2125" s="104">
        <f t="shared" si="103"/>
        <v>120</v>
      </c>
    </row>
    <row r="2126" spans="1:18" s="6" customFormat="1" ht="12.75">
      <c r="A2126" s="117"/>
      <c r="B2126" s="3"/>
      <c r="C2126" s="106" t="s">
        <v>263</v>
      </c>
      <c r="D2126" s="96" t="s">
        <v>39</v>
      </c>
      <c r="E2126" s="4" t="s">
        <v>260</v>
      </c>
      <c r="F2126" s="97" t="s">
        <v>10782</v>
      </c>
      <c r="G2126" s="98"/>
      <c r="H2126" s="5"/>
      <c r="I2126" s="99"/>
      <c r="J2126" s="100">
        <v>44918</v>
      </c>
      <c r="K2126" s="1">
        <f t="shared" si="102"/>
        <v>44977</v>
      </c>
      <c r="L2126" s="101"/>
      <c r="M2126" s="99">
        <v>45222</v>
      </c>
      <c r="N2126" s="101">
        <f t="shared" si="101"/>
        <v>92</v>
      </c>
      <c r="O2126" s="102"/>
      <c r="P2126" s="101"/>
      <c r="Q2126" s="103" t="s">
        <v>62</v>
      </c>
      <c r="R2126" s="104">
        <f t="shared" si="103"/>
        <v>92</v>
      </c>
    </row>
    <row r="2127" spans="1:18" s="6" customFormat="1" ht="12.75">
      <c r="A2127" s="117"/>
      <c r="B2127" s="3"/>
      <c r="C2127" s="107" t="s">
        <v>235</v>
      </c>
      <c r="D2127" s="96" t="s">
        <v>39</v>
      </c>
      <c r="E2127" s="4" t="s">
        <v>232</v>
      </c>
      <c r="F2127" s="97" t="s">
        <v>10780</v>
      </c>
      <c r="G2127" s="98"/>
      <c r="H2127" s="5"/>
      <c r="I2127" s="99"/>
      <c r="J2127" s="100">
        <v>44900</v>
      </c>
      <c r="K2127" s="1">
        <f t="shared" si="102"/>
        <v>44959</v>
      </c>
      <c r="L2127" s="101"/>
      <c r="M2127" s="99">
        <v>45226</v>
      </c>
      <c r="N2127" s="101">
        <f t="shared" si="101"/>
        <v>108</v>
      </c>
      <c r="O2127" s="102"/>
      <c r="P2127" s="101"/>
      <c r="Q2127" s="103" t="s">
        <v>62</v>
      </c>
      <c r="R2127" s="104">
        <f t="shared" si="103"/>
        <v>108</v>
      </c>
    </row>
    <row r="2128" spans="1:18" s="6" customFormat="1" ht="12.75">
      <c r="A2128" s="117"/>
      <c r="B2128" s="3"/>
      <c r="C2128" s="107" t="s">
        <v>234</v>
      </c>
      <c r="D2128" s="96" t="s">
        <v>39</v>
      </c>
      <c r="E2128" s="4" t="s">
        <v>232</v>
      </c>
      <c r="F2128" s="97" t="s">
        <v>10781</v>
      </c>
      <c r="G2128" s="98"/>
      <c r="H2128" s="5"/>
      <c r="I2128" s="99"/>
      <c r="J2128" s="100">
        <v>44900</v>
      </c>
      <c r="K2128" s="1">
        <f t="shared" si="102"/>
        <v>44959</v>
      </c>
      <c r="L2128" s="101"/>
      <c r="M2128" s="99">
        <v>45223</v>
      </c>
      <c r="N2128" s="101">
        <f>4*(M2128-$F$3+1)</f>
        <v>96</v>
      </c>
      <c r="O2128" s="102"/>
      <c r="P2128" s="101"/>
      <c r="Q2128" s="103" t="s">
        <v>62</v>
      </c>
      <c r="R2128" s="104">
        <f t="shared" si="103"/>
        <v>96</v>
      </c>
    </row>
    <row r="2129" spans="1:18" s="6" customFormat="1" ht="12.75">
      <c r="A2129" s="117"/>
      <c r="B2129" s="3"/>
      <c r="C2129" s="106" t="s">
        <v>8455</v>
      </c>
      <c r="D2129" s="96" t="s">
        <v>39</v>
      </c>
      <c r="E2129" s="4" t="s">
        <v>8504</v>
      </c>
      <c r="F2129" s="97" t="s">
        <v>10800</v>
      </c>
      <c r="G2129" s="98"/>
      <c r="H2129" s="5"/>
      <c r="I2129" s="99"/>
      <c r="J2129" s="100">
        <v>45101</v>
      </c>
      <c r="K2129" s="1">
        <f>J2129+79</f>
        <v>45180</v>
      </c>
      <c r="L2129" s="101"/>
      <c r="M2129" s="99">
        <v>45185</v>
      </c>
      <c r="N2129" s="101">
        <f>4*(M2129-$F$3+1)</f>
        <v>-56</v>
      </c>
      <c r="O2129" s="102"/>
      <c r="P2129" s="101"/>
      <c r="Q2129" s="103" t="s">
        <v>8490</v>
      </c>
      <c r="R2129" s="104">
        <f t="shared" si="103"/>
        <v>-56</v>
      </c>
    </row>
    <row r="2130" spans="1:18" s="6" customFormat="1" ht="12.75">
      <c r="A2130" s="117"/>
      <c r="B2130" s="3"/>
      <c r="C2130" s="106" t="s">
        <v>8460</v>
      </c>
      <c r="D2130" s="96" t="s">
        <v>39</v>
      </c>
      <c r="E2130" s="4" t="s">
        <v>8504</v>
      </c>
      <c r="F2130" s="97" t="str">
        <f>IFERROR(VLOOKUP(C2130,Sheet9!$A$1:$C$457,2,FALSE),"")</f>
        <v/>
      </c>
      <c r="G2130" s="98"/>
      <c r="H2130" s="5"/>
      <c r="I2130" s="99"/>
      <c r="J2130" s="100">
        <v>45101</v>
      </c>
      <c r="K2130" s="1">
        <f>J2130+79</f>
        <v>45180</v>
      </c>
      <c r="L2130" s="101"/>
      <c r="M2130" s="99" t="str">
        <f>IFERROR(VLOOKUP(C2130,Sheet9!$A$1:$C$457,3,FALSE),"")</f>
        <v/>
      </c>
      <c r="N2130" s="101">
        <f>4*31</f>
        <v>124</v>
      </c>
      <c r="O2130" s="102"/>
      <c r="P2130" s="101"/>
      <c r="Q2130" s="103" t="s">
        <v>8490</v>
      </c>
      <c r="R2130" s="104">
        <f>P2130+N2130+L2130+I2130</f>
        <v>124</v>
      </c>
    </row>
    <row r="2131" spans="1:18" s="6" customFormat="1" ht="12.75">
      <c r="A2131" s="124"/>
      <c r="B2131" s="3"/>
      <c r="C2131" s="107" t="s">
        <v>5520</v>
      </c>
      <c r="D2131" s="96" t="s">
        <v>6055</v>
      </c>
      <c r="E2131" s="4" t="s">
        <v>10802</v>
      </c>
      <c r="F2131" s="97" t="s">
        <v>10803</v>
      </c>
      <c r="G2131" s="98"/>
      <c r="H2131" s="5"/>
      <c r="I2131" s="99"/>
      <c r="J2131" s="100">
        <v>44904</v>
      </c>
      <c r="K2131" s="1">
        <f t="shared" ref="K2131:K2132" si="104">59+J2131</f>
        <v>44963</v>
      </c>
      <c r="L2131" s="101"/>
      <c r="M2131" s="99">
        <v>45042</v>
      </c>
      <c r="N2131" s="101">
        <f>-4*51</f>
        <v>-204</v>
      </c>
      <c r="O2131" s="102"/>
      <c r="P2131" s="101"/>
      <c r="Q2131" s="103" t="s">
        <v>10810</v>
      </c>
      <c r="R2131" s="104">
        <f t="shared" ref="R2131:R2132" si="105">P2131+N2131+L2131+I2131</f>
        <v>-204</v>
      </c>
    </row>
    <row r="2132" spans="1:18" s="6" customFormat="1" ht="12.75">
      <c r="A2132" s="124"/>
      <c r="B2132" s="3"/>
      <c r="C2132" s="107" t="s">
        <v>10801</v>
      </c>
      <c r="D2132" s="96" t="s">
        <v>10804</v>
      </c>
      <c r="E2132" s="4" t="s">
        <v>10805</v>
      </c>
      <c r="F2132" s="97" t="s">
        <v>10803</v>
      </c>
      <c r="G2132" s="98"/>
      <c r="H2132" s="5"/>
      <c r="I2132" s="99"/>
      <c r="J2132" s="100">
        <v>44916</v>
      </c>
      <c r="K2132" s="1">
        <f t="shared" si="104"/>
        <v>44975</v>
      </c>
      <c r="L2132" s="101"/>
      <c r="M2132" s="99">
        <v>45042</v>
      </c>
      <c r="N2132" s="101">
        <f>-4*51</f>
        <v>-204</v>
      </c>
      <c r="O2132" s="102"/>
      <c r="P2132" s="101"/>
      <c r="Q2132" s="103" t="s">
        <v>10810</v>
      </c>
      <c r="R2132" s="104">
        <f t="shared" si="105"/>
        <v>-204</v>
      </c>
    </row>
    <row r="2133" spans="1:18" s="6" customFormat="1" ht="12.75">
      <c r="A2133" s="4" t="s">
        <v>26</v>
      </c>
      <c r="B2133" s="3"/>
      <c r="C2133" s="4"/>
      <c r="D2133" s="4"/>
      <c r="E2133" s="36"/>
      <c r="F2133" s="4"/>
      <c r="G2133" s="4"/>
      <c r="H2133" s="5"/>
      <c r="I2133" s="37">
        <f>SUM(I9:I2130)</f>
        <v>0</v>
      </c>
      <c r="J2133" s="1"/>
      <c r="K2133" s="1"/>
      <c r="L2133" s="37">
        <f>SUM(L9:L2130)</f>
        <v>0</v>
      </c>
      <c r="M2133" s="1"/>
      <c r="N2133" s="37">
        <f>SUM(N9:N2132)</f>
        <v>120888</v>
      </c>
      <c r="O2133" s="38"/>
      <c r="P2133" s="37">
        <f>SUM(P9:P111)</f>
        <v>0</v>
      </c>
      <c r="Q2133" s="4"/>
      <c r="R2133" s="37">
        <f>SUM(R9:R2132)</f>
        <v>120888</v>
      </c>
    </row>
    <row r="2134" spans="1:18" ht="19.5" customHeight="1">
      <c r="D2134" s="29"/>
      <c r="E2134" s="14"/>
      <c r="H2134" s="28"/>
    </row>
    <row r="2135" spans="1:18" ht="19.5" customHeight="1">
      <c r="A2135" s="6"/>
      <c r="B2135" s="6"/>
      <c r="C2135" s="6"/>
      <c r="D2135" s="6"/>
      <c r="F2135" s="11" t="s">
        <v>27</v>
      </c>
      <c r="G2135" s="12"/>
      <c r="H2135" s="13"/>
      <c r="I2135" s="12"/>
      <c r="N2135" s="30" t="s">
        <v>42</v>
      </c>
      <c r="P2135" s="11"/>
      <c r="Q2135" s="31"/>
    </row>
    <row r="2136" spans="1:18" ht="45.75" customHeight="1">
      <c r="A2136" s="6"/>
      <c r="B2136" s="6"/>
      <c r="C2136" s="6"/>
      <c r="D2136" s="6"/>
      <c r="G2136" s="12"/>
      <c r="H2136" s="13"/>
      <c r="I2136" s="12"/>
      <c r="P2136" s="11"/>
      <c r="Q2136" s="31"/>
    </row>
    <row r="2137" spans="1:18" ht="19.5" customHeight="1">
      <c r="A2137" s="6"/>
      <c r="B2137" s="6"/>
      <c r="C2137" s="6"/>
      <c r="D2137" s="6"/>
      <c r="G2137" s="12"/>
      <c r="H2137" s="13"/>
      <c r="I2137" s="12"/>
      <c r="P2137" s="11"/>
      <c r="Q2137" s="31"/>
    </row>
    <row r="2138" spans="1:18" ht="19.5" customHeight="1">
      <c r="A2138" s="6"/>
      <c r="B2138" s="6"/>
      <c r="C2138" s="6"/>
      <c r="D2138" s="6"/>
      <c r="G2138" s="12"/>
      <c r="H2138" s="13"/>
      <c r="I2138" s="12"/>
      <c r="P2138" s="11"/>
      <c r="Q2138" s="31"/>
    </row>
    <row r="2139" spans="1:18" ht="19.5" customHeight="1">
      <c r="A2139" s="6"/>
      <c r="B2139" s="6"/>
      <c r="D2139" s="6"/>
      <c r="G2139" s="12"/>
      <c r="H2139" s="13"/>
      <c r="I2139" s="12"/>
      <c r="P2139" s="11"/>
      <c r="Q2139" s="31"/>
    </row>
    <row r="2140" spans="1:18" ht="19.5" customHeight="1">
      <c r="A2140" s="6"/>
      <c r="B2140" s="6"/>
      <c r="G2140" s="12"/>
      <c r="H2140" s="13"/>
      <c r="I2140" s="12"/>
      <c r="P2140" s="11"/>
      <c r="Q2140" s="31"/>
    </row>
    <row r="2141" spans="1:18" ht="19.5" customHeight="1" thickBot="1">
      <c r="A2141" s="6"/>
      <c r="B2141" s="6"/>
      <c r="F2141" s="32" t="s">
        <v>28</v>
      </c>
      <c r="G2141" s="33"/>
      <c r="H2141" s="34"/>
      <c r="I2141" s="12"/>
      <c r="N2141" s="35" t="s">
        <v>28</v>
      </c>
      <c r="O2141" s="32" t="s">
        <v>28</v>
      </c>
      <c r="P2141" s="34" t="s">
        <v>28</v>
      </c>
      <c r="Q2141" s="31"/>
    </row>
    <row r="2142" spans="1:18" ht="19.5" customHeight="1">
      <c r="A2142" s="6"/>
      <c r="B2142" s="6"/>
      <c r="G2142" s="12"/>
      <c r="H2142" s="13"/>
      <c r="I2142" s="12"/>
      <c r="P2142" s="11"/>
      <c r="Q2142" s="31"/>
    </row>
  </sheetData>
  <autoFilter ref="C8:R2133"/>
  <mergeCells count="23">
    <mergeCell ref="C1:F1"/>
    <mergeCell ref="A4:A7"/>
    <mergeCell ref="C4:F4"/>
    <mergeCell ref="C5:D5"/>
    <mergeCell ref="E5:E7"/>
    <mergeCell ref="F5:F7"/>
    <mergeCell ref="C6:C7"/>
    <mergeCell ref="D6:D7"/>
    <mergeCell ref="G5:G7"/>
    <mergeCell ref="H5:H7"/>
    <mergeCell ref="N5:O5"/>
    <mergeCell ref="N4:O4"/>
    <mergeCell ref="Q4:Q7"/>
    <mergeCell ref="I4:M4"/>
    <mergeCell ref="I5:J5"/>
    <mergeCell ref="I6:I7"/>
    <mergeCell ref="L5:M5"/>
    <mergeCell ref="M6:M7"/>
    <mergeCell ref="L6:L7"/>
    <mergeCell ref="P5:P6"/>
    <mergeCell ref="J6:J7"/>
    <mergeCell ref="O6:O7"/>
    <mergeCell ref="N6:N7"/>
  </mergeCells>
  <phoneticPr fontId="77" type="noConversion"/>
  <conditionalFormatting sqref="A2134">
    <cfRule type="duplicateValues" dxfId="10" priority="5642"/>
  </conditionalFormatting>
  <conditionalFormatting sqref="A2134">
    <cfRule type="duplicateValues" dxfId="9" priority="5641"/>
  </conditionalFormatting>
  <conditionalFormatting sqref="C2133:C1048576 C1:C111">
    <cfRule type="duplicateValues" dxfId="8" priority="11"/>
  </conditionalFormatting>
  <conditionalFormatting sqref="C951:C1626">
    <cfRule type="duplicateValues" dxfId="7" priority="9"/>
  </conditionalFormatting>
  <conditionalFormatting sqref="C112:C950">
    <cfRule type="duplicateValues" dxfId="6" priority="5644"/>
  </conditionalFormatting>
  <conditionalFormatting sqref="C1627:C2130">
    <cfRule type="duplicateValues" dxfId="5" priority="8"/>
  </conditionalFormatting>
  <conditionalFormatting sqref="C2133:C1048576 C1:C2130">
    <cfRule type="duplicateValues" dxfId="4" priority="7"/>
  </conditionalFormatting>
  <conditionalFormatting sqref="C2131">
    <cfRule type="duplicateValues" dxfId="3" priority="2"/>
  </conditionalFormatting>
  <conditionalFormatting sqref="C2132">
    <cfRule type="duplicateValues" dxfId="2" priority="1"/>
  </conditionalFormatting>
  <pageMargins left="0.19685039370078741" right="0.19685039370078741" top="7.874015748031496E-2" bottom="7.874015748031496E-2" header="0" footer="0"/>
  <pageSetup paperSize="9" scale="4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57"/>
  <sheetViews>
    <sheetView topLeftCell="G1" workbookViewId="0">
      <selection activeCell="W1" sqref="W1:Y100"/>
    </sheetView>
  </sheetViews>
  <sheetFormatPr defaultRowHeight="15"/>
  <cols>
    <col min="1" max="1" width="15" customWidth="1"/>
    <col min="2" max="2" width="10.42578125" customWidth="1"/>
    <col min="3" max="3" width="10.28515625" customWidth="1"/>
  </cols>
  <sheetData>
    <row r="1" spans="1:25">
      <c r="A1" s="47" t="s">
        <v>7031</v>
      </c>
      <c r="B1" s="47" t="s">
        <v>7032</v>
      </c>
      <c r="C1" s="48" t="s">
        <v>7033</v>
      </c>
      <c r="D1" s="47" t="s">
        <v>7034</v>
      </c>
      <c r="E1" s="48" t="s">
        <v>7035</v>
      </c>
      <c r="F1" s="39"/>
      <c r="G1" s="56" t="s">
        <v>2397</v>
      </c>
      <c r="H1" s="56" t="s">
        <v>2398</v>
      </c>
      <c r="I1" s="56" t="s">
        <v>2399</v>
      </c>
      <c r="J1" s="41"/>
      <c r="K1" s="59" t="s">
        <v>2397</v>
      </c>
      <c r="L1" s="59" t="s">
        <v>2398</v>
      </c>
      <c r="M1" s="59" t="s">
        <v>2399</v>
      </c>
      <c r="N1" s="7"/>
      <c r="O1" s="62" t="s">
        <v>2397</v>
      </c>
      <c r="P1" s="62" t="s">
        <v>2398</v>
      </c>
      <c r="Q1" s="62" t="s">
        <v>2399</v>
      </c>
      <c r="R1" s="43"/>
      <c r="S1" s="65" t="s">
        <v>2397</v>
      </c>
      <c r="T1" s="65" t="s">
        <v>2398</v>
      </c>
      <c r="U1" s="65" t="s">
        <v>2399</v>
      </c>
      <c r="V1" s="45"/>
      <c r="W1" s="68" t="s">
        <v>2397</v>
      </c>
      <c r="X1" s="68" t="s">
        <v>2398</v>
      </c>
      <c r="Y1" s="68" t="s">
        <v>2399</v>
      </c>
    </row>
    <row r="2" spans="1:25" ht="21">
      <c r="A2" s="49" t="s">
        <v>4024</v>
      </c>
      <c r="B2" s="50" t="s">
        <v>7036</v>
      </c>
      <c r="C2" s="51">
        <v>45069</v>
      </c>
      <c r="D2" s="52" t="s">
        <v>7037</v>
      </c>
      <c r="E2" s="53">
        <v>45013</v>
      </c>
      <c r="F2" s="40"/>
      <c r="G2" s="57" t="s">
        <v>218</v>
      </c>
      <c r="H2" s="58">
        <v>45054</v>
      </c>
      <c r="I2" s="57" t="s">
        <v>2396</v>
      </c>
      <c r="J2" s="42"/>
      <c r="K2" s="60" t="s">
        <v>1325</v>
      </c>
      <c r="L2" s="61">
        <v>45072</v>
      </c>
      <c r="M2" s="60" t="s">
        <v>2393</v>
      </c>
      <c r="N2" s="2"/>
      <c r="O2" s="63" t="s">
        <v>930</v>
      </c>
      <c r="P2" s="64">
        <v>45049</v>
      </c>
      <c r="Q2" s="63" t="s">
        <v>2393</v>
      </c>
      <c r="R2" s="44"/>
      <c r="S2" s="66" t="s">
        <v>2101</v>
      </c>
      <c r="T2" s="67">
        <v>45035</v>
      </c>
      <c r="U2" s="66" t="s">
        <v>2394</v>
      </c>
      <c r="V2" s="46"/>
      <c r="W2" s="69" t="s">
        <v>5388</v>
      </c>
      <c r="X2" s="70">
        <v>45072</v>
      </c>
      <c r="Y2" s="69" t="s">
        <v>2392</v>
      </c>
    </row>
    <row r="3" spans="1:25" ht="21">
      <c r="A3" s="49" t="s">
        <v>4025</v>
      </c>
      <c r="B3" s="50" t="s">
        <v>7036</v>
      </c>
      <c r="C3" s="51">
        <v>45069</v>
      </c>
      <c r="D3" s="52" t="s">
        <v>7037</v>
      </c>
      <c r="E3" s="53">
        <v>45013</v>
      </c>
      <c r="F3" s="40"/>
      <c r="G3" s="57" t="s">
        <v>129</v>
      </c>
      <c r="H3" s="58">
        <v>45054</v>
      </c>
      <c r="I3" s="57" t="s">
        <v>7056</v>
      </c>
      <c r="J3" s="42"/>
      <c r="K3" s="60" t="s">
        <v>1000</v>
      </c>
      <c r="L3" s="61">
        <v>45052</v>
      </c>
      <c r="M3" s="60" t="s">
        <v>7056</v>
      </c>
      <c r="N3" s="2"/>
      <c r="O3" s="63" t="s">
        <v>923</v>
      </c>
      <c r="P3" s="64">
        <v>45029</v>
      </c>
      <c r="Q3" s="63" t="s">
        <v>2393</v>
      </c>
      <c r="R3" s="44"/>
      <c r="S3" s="66" t="s">
        <v>2027</v>
      </c>
      <c r="T3" s="67">
        <v>45057</v>
      </c>
      <c r="U3" s="66" t="s">
        <v>2393</v>
      </c>
      <c r="V3" s="46"/>
      <c r="W3" s="69" t="s">
        <v>4743</v>
      </c>
      <c r="X3" s="70">
        <v>45076</v>
      </c>
      <c r="Y3" s="69" t="s">
        <v>2394</v>
      </c>
    </row>
    <row r="4" spans="1:25" ht="21">
      <c r="A4" s="49" t="s">
        <v>3688</v>
      </c>
      <c r="B4" s="54" t="s">
        <v>7038</v>
      </c>
      <c r="C4" s="53">
        <v>45076</v>
      </c>
      <c r="D4" s="52" t="s">
        <v>7037</v>
      </c>
      <c r="E4" s="53">
        <v>45010</v>
      </c>
      <c r="F4" s="40"/>
      <c r="G4" s="57" t="s">
        <v>222</v>
      </c>
      <c r="H4" s="58">
        <v>45062</v>
      </c>
      <c r="I4" s="57" t="s">
        <v>2392</v>
      </c>
      <c r="J4" s="42"/>
      <c r="K4" s="60" t="s">
        <v>881</v>
      </c>
      <c r="L4" s="61">
        <v>45051</v>
      </c>
      <c r="M4" s="60" t="s">
        <v>2393</v>
      </c>
      <c r="N4" s="2"/>
      <c r="O4" s="63" t="s">
        <v>949</v>
      </c>
      <c r="P4" s="64">
        <v>45056</v>
      </c>
      <c r="Q4" s="63" t="s">
        <v>7036</v>
      </c>
      <c r="R4" s="44"/>
      <c r="S4" s="66" t="s">
        <v>2202</v>
      </c>
      <c r="T4" s="67">
        <v>45021</v>
      </c>
      <c r="U4" s="66" t="s">
        <v>2392</v>
      </c>
      <c r="V4" s="46"/>
      <c r="W4" s="69" t="s">
        <v>5391</v>
      </c>
      <c r="X4" s="70">
        <v>45074</v>
      </c>
      <c r="Y4" s="69" t="s">
        <v>2392</v>
      </c>
    </row>
    <row r="5" spans="1:25" ht="21">
      <c r="A5" s="49" t="s">
        <v>3689</v>
      </c>
      <c r="B5" s="54" t="s">
        <v>7038</v>
      </c>
      <c r="C5" s="53">
        <v>45076</v>
      </c>
      <c r="D5" s="52" t="s">
        <v>7037</v>
      </c>
      <c r="E5" s="53">
        <v>45010</v>
      </c>
      <c r="F5" s="40"/>
      <c r="G5" s="57" t="s">
        <v>143</v>
      </c>
      <c r="H5" s="58">
        <v>45075</v>
      </c>
      <c r="I5" s="57" t="s">
        <v>2396</v>
      </c>
      <c r="J5" s="42"/>
      <c r="K5" s="60" t="s">
        <v>895</v>
      </c>
      <c r="L5" s="61">
        <v>45054</v>
      </c>
      <c r="M5" s="60" t="s">
        <v>2392</v>
      </c>
      <c r="N5" s="2"/>
      <c r="O5" s="63" t="s">
        <v>949</v>
      </c>
      <c r="P5" s="64">
        <v>45033</v>
      </c>
      <c r="Q5" s="63" t="s">
        <v>2395</v>
      </c>
      <c r="R5" s="44"/>
      <c r="S5" s="66" t="s">
        <v>2003</v>
      </c>
      <c r="T5" s="67">
        <v>45056</v>
      </c>
      <c r="U5" s="66" t="s">
        <v>2393</v>
      </c>
      <c r="V5" s="46"/>
      <c r="W5" s="69" t="s">
        <v>4293</v>
      </c>
      <c r="X5" s="70">
        <v>45072</v>
      </c>
      <c r="Y5" s="69" t="s">
        <v>2394</v>
      </c>
    </row>
    <row r="6" spans="1:25" ht="21">
      <c r="A6" s="49" t="s">
        <v>5495</v>
      </c>
      <c r="B6" s="54" t="s">
        <v>7039</v>
      </c>
      <c r="C6" s="53">
        <v>45042</v>
      </c>
      <c r="D6" s="52" t="s">
        <v>7037</v>
      </c>
      <c r="E6" s="53">
        <v>44904</v>
      </c>
      <c r="F6" s="40"/>
      <c r="G6" s="57" t="s">
        <v>123</v>
      </c>
      <c r="H6" s="58">
        <v>45062</v>
      </c>
      <c r="I6" s="57" t="s">
        <v>7056</v>
      </c>
      <c r="J6" s="42"/>
      <c r="K6" s="60" t="s">
        <v>623</v>
      </c>
      <c r="L6" s="61">
        <v>45027</v>
      </c>
      <c r="M6" s="60" t="s">
        <v>2392</v>
      </c>
      <c r="N6" s="2"/>
      <c r="O6" s="63" t="s">
        <v>404</v>
      </c>
      <c r="P6" s="64">
        <v>45031</v>
      </c>
      <c r="Q6" s="63" t="s">
        <v>2392</v>
      </c>
      <c r="R6" s="44"/>
      <c r="S6" s="66" t="s">
        <v>1651</v>
      </c>
      <c r="T6" s="67">
        <v>45044</v>
      </c>
      <c r="U6" s="66" t="s">
        <v>2401</v>
      </c>
      <c r="V6" s="46"/>
      <c r="W6" s="69" t="s">
        <v>2412</v>
      </c>
      <c r="X6" s="70">
        <v>45072</v>
      </c>
      <c r="Y6" s="69" t="s">
        <v>2393</v>
      </c>
    </row>
    <row r="7" spans="1:25" ht="21">
      <c r="A7" s="49" t="s">
        <v>5499</v>
      </c>
      <c r="B7" s="54" t="s">
        <v>7039</v>
      </c>
      <c r="C7" s="53">
        <v>45064</v>
      </c>
      <c r="D7" s="52" t="s">
        <v>7037</v>
      </c>
      <c r="E7" s="53">
        <v>44904</v>
      </c>
      <c r="F7" s="40"/>
      <c r="G7" s="57" t="s">
        <v>117</v>
      </c>
      <c r="H7" s="58">
        <v>45065</v>
      </c>
      <c r="I7" s="57" t="s">
        <v>2393</v>
      </c>
      <c r="J7" s="42"/>
      <c r="K7" s="60" t="s">
        <v>1013</v>
      </c>
      <c r="L7" s="61">
        <v>45044</v>
      </c>
      <c r="M7" s="60" t="s">
        <v>2393</v>
      </c>
      <c r="N7" s="2"/>
      <c r="O7" s="63" t="s">
        <v>370</v>
      </c>
      <c r="P7" s="64">
        <v>45031</v>
      </c>
      <c r="Q7" s="63" t="s">
        <v>2392</v>
      </c>
      <c r="R7" s="44"/>
      <c r="S7" s="66" t="s">
        <v>2150</v>
      </c>
      <c r="T7" s="67">
        <v>45030</v>
      </c>
      <c r="U7" s="66" t="s">
        <v>2395</v>
      </c>
      <c r="V7" s="46"/>
      <c r="W7" s="69" t="s">
        <v>4315</v>
      </c>
      <c r="X7" s="70">
        <v>45071</v>
      </c>
      <c r="Y7" s="69" t="s">
        <v>2394</v>
      </c>
    </row>
    <row r="8" spans="1:25" ht="21">
      <c r="A8" s="49" t="s">
        <v>5513</v>
      </c>
      <c r="B8" s="54" t="s">
        <v>7039</v>
      </c>
      <c r="C8" s="53">
        <v>45062</v>
      </c>
      <c r="D8" s="52" t="s">
        <v>7037</v>
      </c>
      <c r="E8" s="53">
        <v>44904</v>
      </c>
      <c r="F8" s="40"/>
      <c r="G8" s="57" t="s">
        <v>219</v>
      </c>
      <c r="H8" s="58">
        <v>45068</v>
      </c>
      <c r="I8" s="57" t="s">
        <v>2393</v>
      </c>
      <c r="J8" s="42"/>
      <c r="K8" s="60" t="s">
        <v>892</v>
      </c>
      <c r="L8" s="61">
        <v>45055</v>
      </c>
      <c r="M8" s="60" t="s">
        <v>2392</v>
      </c>
      <c r="N8" s="2"/>
      <c r="O8" s="63" t="s">
        <v>955</v>
      </c>
      <c r="P8" s="64">
        <v>45054</v>
      </c>
      <c r="Q8" s="63" t="s">
        <v>7064</v>
      </c>
      <c r="R8" s="44"/>
      <c r="S8" s="66" t="s">
        <v>2044</v>
      </c>
      <c r="T8" s="67">
        <v>45051</v>
      </c>
      <c r="U8" s="66" t="s">
        <v>2393</v>
      </c>
      <c r="V8" s="46"/>
      <c r="W8" s="69" t="s">
        <v>4295</v>
      </c>
      <c r="X8" s="70">
        <v>45065</v>
      </c>
      <c r="Y8" s="69" t="s">
        <v>2394</v>
      </c>
    </row>
    <row r="9" spans="1:25" ht="21">
      <c r="A9" s="49" t="s">
        <v>5522</v>
      </c>
      <c r="B9" s="54" t="s">
        <v>7039</v>
      </c>
      <c r="C9" s="53">
        <v>45042</v>
      </c>
      <c r="D9" s="52" t="s">
        <v>7037</v>
      </c>
      <c r="E9" s="53">
        <v>44904</v>
      </c>
      <c r="F9" s="40"/>
      <c r="G9" s="57" t="s">
        <v>190</v>
      </c>
      <c r="H9" s="58">
        <v>45056</v>
      </c>
      <c r="I9" s="57" t="s">
        <v>2393</v>
      </c>
      <c r="J9" s="42"/>
      <c r="K9" s="60" t="s">
        <v>993</v>
      </c>
      <c r="L9" s="61">
        <v>45057</v>
      </c>
      <c r="M9" s="60" t="s">
        <v>7063</v>
      </c>
      <c r="N9" s="2"/>
      <c r="O9" s="63" t="s">
        <v>955</v>
      </c>
      <c r="P9" s="64">
        <v>45028</v>
      </c>
      <c r="Q9" s="63" t="s">
        <v>2393</v>
      </c>
      <c r="R9" s="44"/>
      <c r="S9" s="66" t="s">
        <v>2198</v>
      </c>
      <c r="T9" s="67">
        <v>45025</v>
      </c>
      <c r="U9" s="66" t="s">
        <v>2395</v>
      </c>
      <c r="V9" s="46"/>
      <c r="W9" s="69" t="s">
        <v>2564</v>
      </c>
      <c r="X9" s="70">
        <v>45075</v>
      </c>
      <c r="Y9" s="69" t="s">
        <v>2392</v>
      </c>
    </row>
    <row r="10" spans="1:25" ht="21">
      <c r="A10" s="49" t="s">
        <v>5534</v>
      </c>
      <c r="B10" s="54" t="s">
        <v>7039</v>
      </c>
      <c r="C10" s="53">
        <v>45056</v>
      </c>
      <c r="D10" s="52" t="s">
        <v>7040</v>
      </c>
      <c r="E10" s="53">
        <v>44904</v>
      </c>
      <c r="F10" s="40"/>
      <c r="G10" s="57" t="s">
        <v>203</v>
      </c>
      <c r="H10" s="58">
        <v>45065</v>
      </c>
      <c r="I10" s="57" t="s">
        <v>2393</v>
      </c>
      <c r="J10" s="42"/>
      <c r="K10" s="60" t="s">
        <v>886</v>
      </c>
      <c r="L10" s="61">
        <v>45055</v>
      </c>
      <c r="M10" s="60" t="s">
        <v>2392</v>
      </c>
      <c r="N10" s="2"/>
      <c r="O10" s="63" t="s">
        <v>953</v>
      </c>
      <c r="P10" s="64">
        <v>45025</v>
      </c>
      <c r="Q10" s="63" t="s">
        <v>2395</v>
      </c>
      <c r="R10" s="44"/>
      <c r="S10" s="66" t="s">
        <v>2018</v>
      </c>
      <c r="T10" s="67">
        <v>45052</v>
      </c>
      <c r="U10" s="66" t="s">
        <v>2393</v>
      </c>
      <c r="V10" s="46"/>
      <c r="W10" s="69" t="s">
        <v>2421</v>
      </c>
      <c r="X10" s="70">
        <v>45073</v>
      </c>
      <c r="Y10" s="69" t="s">
        <v>2393</v>
      </c>
    </row>
    <row r="11" spans="1:25" ht="21">
      <c r="A11" s="49" t="s">
        <v>5535</v>
      </c>
      <c r="B11" s="54" t="s">
        <v>7039</v>
      </c>
      <c r="C11" s="53">
        <v>45055</v>
      </c>
      <c r="D11" s="52" t="s">
        <v>7037</v>
      </c>
      <c r="E11" s="53">
        <v>44904</v>
      </c>
      <c r="F11" s="40"/>
      <c r="G11" s="57" t="s">
        <v>116</v>
      </c>
      <c r="H11" s="58">
        <v>45052</v>
      </c>
      <c r="I11" s="57" t="s">
        <v>7056</v>
      </c>
      <c r="J11" s="42"/>
      <c r="K11" s="60" t="s">
        <v>866</v>
      </c>
      <c r="L11" s="61">
        <v>45055</v>
      </c>
      <c r="M11" s="60" t="s">
        <v>2392</v>
      </c>
      <c r="N11" s="2"/>
      <c r="O11" s="63" t="s">
        <v>1134</v>
      </c>
      <c r="P11" s="64">
        <v>44999</v>
      </c>
      <c r="Q11" s="63" t="s">
        <v>2395</v>
      </c>
      <c r="R11" s="44"/>
      <c r="S11" s="66" t="s">
        <v>2194</v>
      </c>
      <c r="T11" s="67">
        <v>45021</v>
      </c>
      <c r="U11" s="66" t="s">
        <v>2393</v>
      </c>
      <c r="V11" s="46"/>
      <c r="W11" s="69" t="s">
        <v>2427</v>
      </c>
      <c r="X11" s="70">
        <v>45072</v>
      </c>
      <c r="Y11" s="69" t="s">
        <v>2393</v>
      </c>
    </row>
    <row r="12" spans="1:25" ht="21">
      <c r="A12" s="49" t="s">
        <v>5491</v>
      </c>
      <c r="B12" s="54" t="s">
        <v>7041</v>
      </c>
      <c r="C12" s="53">
        <v>45057</v>
      </c>
      <c r="D12" s="52" t="s">
        <v>7037</v>
      </c>
      <c r="E12" s="53">
        <v>44904</v>
      </c>
      <c r="F12" s="40"/>
      <c r="G12" s="57" t="s">
        <v>149</v>
      </c>
      <c r="H12" s="58">
        <v>45053</v>
      </c>
      <c r="I12" s="57" t="s">
        <v>2392</v>
      </c>
      <c r="J12" s="42"/>
      <c r="K12" s="60" t="s">
        <v>904</v>
      </c>
      <c r="L12" s="61">
        <v>45051</v>
      </c>
      <c r="M12" s="60" t="s">
        <v>2393</v>
      </c>
      <c r="N12" s="2"/>
      <c r="O12" s="63" t="s">
        <v>1284</v>
      </c>
      <c r="P12" s="64">
        <v>45058</v>
      </c>
      <c r="Q12" s="63" t="s">
        <v>7064</v>
      </c>
      <c r="R12" s="44"/>
      <c r="S12" s="66" t="s">
        <v>2148</v>
      </c>
      <c r="T12" s="67">
        <v>45024</v>
      </c>
      <c r="U12" s="66" t="s">
        <v>2394</v>
      </c>
      <c r="V12" s="46"/>
      <c r="W12" s="69" t="s">
        <v>4303</v>
      </c>
      <c r="X12" s="70">
        <v>45073</v>
      </c>
      <c r="Y12" s="69" t="s">
        <v>2394</v>
      </c>
    </row>
    <row r="13" spans="1:25" ht="21">
      <c r="A13" s="49" t="s">
        <v>5507</v>
      </c>
      <c r="B13" s="54" t="s">
        <v>7041</v>
      </c>
      <c r="C13" s="53">
        <v>45052</v>
      </c>
      <c r="D13" s="52" t="s">
        <v>7037</v>
      </c>
      <c r="E13" s="53">
        <v>44904</v>
      </c>
      <c r="F13" s="40"/>
      <c r="G13" s="57" t="s">
        <v>139</v>
      </c>
      <c r="H13" s="58">
        <v>45053</v>
      </c>
      <c r="I13" s="57" t="s">
        <v>2392</v>
      </c>
      <c r="J13" s="42"/>
      <c r="K13" s="60" t="s">
        <v>971</v>
      </c>
      <c r="L13" s="61">
        <v>45064</v>
      </c>
      <c r="M13" s="60" t="s">
        <v>7063</v>
      </c>
      <c r="N13" s="2"/>
      <c r="O13" s="63" t="s">
        <v>1284</v>
      </c>
      <c r="P13" s="64">
        <v>45033</v>
      </c>
      <c r="Q13" s="63" t="s">
        <v>2395</v>
      </c>
      <c r="R13" s="44"/>
      <c r="S13" s="66" t="s">
        <v>2162</v>
      </c>
      <c r="T13" s="67">
        <v>45019</v>
      </c>
      <c r="U13" s="66" t="s">
        <v>2393</v>
      </c>
      <c r="V13" s="46"/>
      <c r="W13" s="69" t="s">
        <v>4307</v>
      </c>
      <c r="X13" s="70">
        <v>45073</v>
      </c>
      <c r="Y13" s="69" t="s">
        <v>2394</v>
      </c>
    </row>
    <row r="14" spans="1:25" ht="21">
      <c r="A14" s="49" t="s">
        <v>5517</v>
      </c>
      <c r="B14" s="54" t="s">
        <v>7042</v>
      </c>
      <c r="C14" s="53">
        <v>45051</v>
      </c>
      <c r="D14" s="52" t="s">
        <v>7037</v>
      </c>
      <c r="E14" s="53">
        <v>44904</v>
      </c>
      <c r="F14" s="40"/>
      <c r="G14" s="57" t="s">
        <v>150</v>
      </c>
      <c r="H14" s="58">
        <v>45057</v>
      </c>
      <c r="I14" s="57" t="s">
        <v>2396</v>
      </c>
      <c r="J14" s="42"/>
      <c r="K14" s="60" t="s">
        <v>625</v>
      </c>
      <c r="L14" s="61">
        <v>45051</v>
      </c>
      <c r="M14" s="60" t="s">
        <v>2392</v>
      </c>
      <c r="N14" s="2"/>
      <c r="O14" s="63" t="s">
        <v>414</v>
      </c>
      <c r="P14" s="64">
        <v>45033</v>
      </c>
      <c r="Q14" s="63" t="s">
        <v>2394</v>
      </c>
      <c r="R14" s="44"/>
      <c r="S14" s="66" t="s">
        <v>2006</v>
      </c>
      <c r="T14" s="67">
        <v>45057</v>
      </c>
      <c r="U14" s="66" t="s">
        <v>2393</v>
      </c>
      <c r="V14" s="46"/>
      <c r="W14" s="69" t="s">
        <v>5387</v>
      </c>
      <c r="X14" s="70">
        <v>45073</v>
      </c>
      <c r="Y14" s="69" t="s">
        <v>2392</v>
      </c>
    </row>
    <row r="15" spans="1:25" ht="21">
      <c r="A15" s="49" t="s">
        <v>5625</v>
      </c>
      <c r="B15" s="54" t="s">
        <v>7041</v>
      </c>
      <c r="C15" s="53">
        <v>45056</v>
      </c>
      <c r="D15" s="52" t="s">
        <v>7037</v>
      </c>
      <c r="E15" s="53">
        <v>44919</v>
      </c>
      <c r="F15" s="40"/>
      <c r="G15" s="57" t="s">
        <v>96</v>
      </c>
      <c r="H15" s="58">
        <v>45057</v>
      </c>
      <c r="I15" s="57" t="s">
        <v>7056</v>
      </c>
      <c r="J15" s="42"/>
      <c r="K15" s="60" t="s">
        <v>1009</v>
      </c>
      <c r="L15" s="61">
        <v>45055</v>
      </c>
      <c r="M15" s="60" t="s">
        <v>2396</v>
      </c>
      <c r="N15" s="2"/>
      <c r="O15" s="63" t="s">
        <v>933</v>
      </c>
      <c r="P15" s="64">
        <v>45052</v>
      </c>
      <c r="Q15" s="63" t="s">
        <v>2393</v>
      </c>
      <c r="R15" s="44"/>
      <c r="S15" s="66" t="s">
        <v>2188</v>
      </c>
      <c r="T15" s="67">
        <v>45028</v>
      </c>
      <c r="U15" s="66" t="s">
        <v>2392</v>
      </c>
      <c r="V15" s="46"/>
      <c r="W15" s="69" t="s">
        <v>2450</v>
      </c>
      <c r="X15" s="70">
        <v>45072</v>
      </c>
      <c r="Y15" s="69" t="s">
        <v>2393</v>
      </c>
    </row>
    <row r="16" spans="1:25" ht="21">
      <c r="A16" s="49" t="s">
        <v>5519</v>
      </c>
      <c r="B16" s="54" t="s">
        <v>7041</v>
      </c>
      <c r="C16" s="53">
        <v>45064</v>
      </c>
      <c r="D16" s="52" t="s">
        <v>7037</v>
      </c>
      <c r="E16" s="53">
        <v>44904</v>
      </c>
      <c r="F16" s="40"/>
      <c r="G16" s="57" t="s">
        <v>184</v>
      </c>
      <c r="H16" s="58">
        <v>45055</v>
      </c>
      <c r="I16" s="57" t="s">
        <v>2393</v>
      </c>
      <c r="J16" s="42"/>
      <c r="K16" s="60" t="s">
        <v>1300</v>
      </c>
      <c r="L16" s="61">
        <v>45075</v>
      </c>
      <c r="M16" s="60" t="s">
        <v>2393</v>
      </c>
      <c r="N16" s="2"/>
      <c r="O16" s="63" t="s">
        <v>918</v>
      </c>
      <c r="P16" s="64">
        <v>45065</v>
      </c>
      <c r="Q16" s="63" t="s">
        <v>2393</v>
      </c>
      <c r="R16" s="44"/>
      <c r="S16" s="66" t="s">
        <v>2001</v>
      </c>
      <c r="T16" s="67">
        <v>45056</v>
      </c>
      <c r="U16" s="66" t="s">
        <v>2393</v>
      </c>
      <c r="V16" s="46"/>
      <c r="W16" s="69" t="s">
        <v>4447</v>
      </c>
      <c r="X16" s="70">
        <v>45063</v>
      </c>
      <c r="Y16" s="69" t="s">
        <v>2395</v>
      </c>
    </row>
    <row r="17" spans="1:25" ht="21">
      <c r="A17" s="49" t="s">
        <v>5640</v>
      </c>
      <c r="B17" s="54" t="s">
        <v>7041</v>
      </c>
      <c r="C17" s="53">
        <v>45069</v>
      </c>
      <c r="D17" s="52" t="s">
        <v>7037</v>
      </c>
      <c r="E17" s="53">
        <v>44919</v>
      </c>
      <c r="F17" s="40"/>
      <c r="G17" s="57" t="s">
        <v>121</v>
      </c>
      <c r="H17" s="58">
        <v>45049</v>
      </c>
      <c r="I17" s="57" t="s">
        <v>2394</v>
      </c>
      <c r="J17" s="42"/>
      <c r="K17" s="60" t="s">
        <v>899</v>
      </c>
      <c r="L17" s="61">
        <v>45049</v>
      </c>
      <c r="M17" s="60" t="s">
        <v>2393</v>
      </c>
      <c r="N17" s="2"/>
      <c r="O17" s="63" t="s">
        <v>952</v>
      </c>
      <c r="P17" s="64">
        <v>45024</v>
      </c>
      <c r="Q17" s="63" t="s">
        <v>2395</v>
      </c>
      <c r="R17" s="44"/>
      <c r="S17" s="66" t="s">
        <v>2180</v>
      </c>
      <c r="T17" s="67">
        <v>45025</v>
      </c>
      <c r="U17" s="66" t="s">
        <v>2401</v>
      </c>
      <c r="V17" s="46"/>
      <c r="W17" s="69" t="s">
        <v>4528</v>
      </c>
      <c r="X17" s="70">
        <v>45063</v>
      </c>
      <c r="Y17" s="69" t="s">
        <v>2395</v>
      </c>
    </row>
    <row r="18" spans="1:25" ht="21">
      <c r="A18" s="49" t="s">
        <v>5601</v>
      </c>
      <c r="B18" s="54" t="s">
        <v>7041</v>
      </c>
      <c r="C18" s="53">
        <v>45013</v>
      </c>
      <c r="D18" s="52" t="s">
        <v>7037</v>
      </c>
      <c r="E18" s="53">
        <v>44945</v>
      </c>
      <c r="F18" s="40"/>
      <c r="G18" s="57" t="s">
        <v>137</v>
      </c>
      <c r="H18" s="58">
        <v>45053</v>
      </c>
      <c r="I18" s="57" t="s">
        <v>2392</v>
      </c>
      <c r="J18" s="42"/>
      <c r="K18" s="60" t="s">
        <v>869</v>
      </c>
      <c r="L18" s="61">
        <v>45051</v>
      </c>
      <c r="M18" s="60" t="s">
        <v>2393</v>
      </c>
      <c r="N18" s="2"/>
      <c r="O18" s="63" t="s">
        <v>1285</v>
      </c>
      <c r="P18" s="64">
        <v>45043</v>
      </c>
      <c r="Q18" s="63" t="s">
        <v>7036</v>
      </c>
      <c r="R18" s="44"/>
      <c r="S18" s="66" t="s">
        <v>2023</v>
      </c>
      <c r="T18" s="67">
        <v>45051</v>
      </c>
      <c r="U18" s="66" t="s">
        <v>2393</v>
      </c>
      <c r="V18" s="46"/>
      <c r="W18" s="69" t="s">
        <v>2576</v>
      </c>
      <c r="X18" s="70">
        <v>45076</v>
      </c>
      <c r="Y18" s="69" t="s">
        <v>2392</v>
      </c>
    </row>
    <row r="19" spans="1:25" ht="21">
      <c r="A19" s="49" t="s">
        <v>5602</v>
      </c>
      <c r="B19" s="54" t="s">
        <v>7041</v>
      </c>
      <c r="C19" s="53">
        <v>45015</v>
      </c>
      <c r="D19" s="52" t="s">
        <v>7037</v>
      </c>
      <c r="E19" s="53">
        <v>44945</v>
      </c>
      <c r="F19" s="40"/>
      <c r="G19" s="57" t="s">
        <v>194</v>
      </c>
      <c r="H19" s="58">
        <v>45066</v>
      </c>
      <c r="I19" s="57" t="s">
        <v>2393</v>
      </c>
      <c r="J19" s="42"/>
      <c r="K19" s="60" t="s">
        <v>908</v>
      </c>
      <c r="L19" s="61">
        <v>45038</v>
      </c>
      <c r="M19" s="60" t="s">
        <v>7063</v>
      </c>
      <c r="N19" s="2"/>
      <c r="O19" s="63" t="s">
        <v>1285</v>
      </c>
      <c r="P19" s="64">
        <v>45030</v>
      </c>
      <c r="Q19" s="63" t="s">
        <v>2393</v>
      </c>
      <c r="R19" s="44"/>
      <c r="S19" s="66" t="s">
        <v>2145</v>
      </c>
      <c r="T19" s="67">
        <v>45036</v>
      </c>
      <c r="U19" s="66" t="s">
        <v>2394</v>
      </c>
      <c r="V19" s="46"/>
      <c r="W19" s="69" t="s">
        <v>4306</v>
      </c>
      <c r="X19" s="70">
        <v>45074</v>
      </c>
      <c r="Y19" s="69" t="s">
        <v>2394</v>
      </c>
    </row>
    <row r="20" spans="1:25" ht="21">
      <c r="A20" s="49" t="s">
        <v>5603</v>
      </c>
      <c r="B20" s="54" t="s">
        <v>7041</v>
      </c>
      <c r="C20" s="53">
        <v>45024</v>
      </c>
      <c r="D20" s="52" t="s">
        <v>7037</v>
      </c>
      <c r="E20" s="53">
        <v>44945</v>
      </c>
      <c r="F20" s="40"/>
      <c r="G20" s="57" t="s">
        <v>191</v>
      </c>
      <c r="H20" s="58">
        <v>45076</v>
      </c>
      <c r="I20" s="57" t="s">
        <v>2393</v>
      </c>
      <c r="J20" s="42"/>
      <c r="K20" s="60" t="s">
        <v>969</v>
      </c>
      <c r="L20" s="61">
        <v>45056</v>
      </c>
      <c r="M20" s="60" t="s">
        <v>2400</v>
      </c>
      <c r="O20" s="63" t="s">
        <v>1259</v>
      </c>
      <c r="P20" s="64">
        <v>45029</v>
      </c>
      <c r="Q20" s="63" t="s">
        <v>2393</v>
      </c>
      <c r="R20" s="44"/>
      <c r="S20" s="66" t="s">
        <v>2011</v>
      </c>
      <c r="T20" s="67">
        <v>45057</v>
      </c>
      <c r="U20" s="66" t="s">
        <v>2393</v>
      </c>
      <c r="V20" s="46"/>
      <c r="W20" s="69" t="s">
        <v>4323</v>
      </c>
      <c r="X20" s="70">
        <v>45073</v>
      </c>
      <c r="Y20" s="69" t="s">
        <v>2394</v>
      </c>
    </row>
    <row r="21" spans="1:25" ht="21">
      <c r="A21" s="49" t="s">
        <v>5604</v>
      </c>
      <c r="B21" s="54" t="s">
        <v>7041</v>
      </c>
      <c r="C21" s="53">
        <v>45026</v>
      </c>
      <c r="D21" s="52" t="s">
        <v>7037</v>
      </c>
      <c r="E21" s="53">
        <v>44945</v>
      </c>
      <c r="F21" s="40"/>
      <c r="G21" s="57" t="s">
        <v>81</v>
      </c>
      <c r="H21" s="58">
        <v>45044</v>
      </c>
      <c r="I21" s="57" t="s">
        <v>2393</v>
      </c>
      <c r="J21" s="42"/>
      <c r="K21" s="60" t="s">
        <v>889</v>
      </c>
      <c r="L21" s="61">
        <v>45051</v>
      </c>
      <c r="M21" s="60" t="s">
        <v>2393</v>
      </c>
      <c r="O21" s="63" t="s">
        <v>1267</v>
      </c>
      <c r="P21" s="64">
        <v>45070</v>
      </c>
      <c r="Q21" s="63" t="s">
        <v>7064</v>
      </c>
      <c r="R21" s="44"/>
      <c r="S21" s="66" t="s">
        <v>2178</v>
      </c>
      <c r="T21" s="67">
        <v>45027</v>
      </c>
      <c r="U21" s="66" t="s">
        <v>2392</v>
      </c>
      <c r="V21" s="46"/>
      <c r="W21" s="69" t="s">
        <v>5389</v>
      </c>
      <c r="X21" s="70">
        <v>45073</v>
      </c>
      <c r="Y21" s="69" t="s">
        <v>2392</v>
      </c>
    </row>
    <row r="22" spans="1:25" ht="21">
      <c r="A22" s="49" t="s">
        <v>5605</v>
      </c>
      <c r="B22" s="54" t="s">
        <v>7041</v>
      </c>
      <c r="C22" s="53">
        <v>45027</v>
      </c>
      <c r="D22" s="52" t="s">
        <v>7037</v>
      </c>
      <c r="E22" s="53">
        <v>44945</v>
      </c>
      <c r="F22" s="40"/>
      <c r="G22" s="57" t="s">
        <v>76</v>
      </c>
      <c r="H22" s="58">
        <v>45056</v>
      </c>
      <c r="I22" s="57" t="s">
        <v>7062</v>
      </c>
      <c r="J22" s="42"/>
      <c r="K22" s="60" t="s">
        <v>1102</v>
      </c>
      <c r="L22" s="61">
        <v>45070</v>
      </c>
      <c r="M22" s="60" t="s">
        <v>7056</v>
      </c>
      <c r="O22" s="63" t="s">
        <v>1267</v>
      </c>
      <c r="P22" s="64">
        <v>45049</v>
      </c>
      <c r="Q22" s="63" t="s">
        <v>2393</v>
      </c>
      <c r="R22" s="44"/>
      <c r="S22" s="66" t="s">
        <v>2089</v>
      </c>
      <c r="T22" s="67">
        <v>45043</v>
      </c>
      <c r="U22" s="66" t="s">
        <v>2394</v>
      </c>
      <c r="V22" s="46"/>
      <c r="W22" s="69" t="s">
        <v>2410</v>
      </c>
      <c r="X22" s="70">
        <v>45075</v>
      </c>
      <c r="Y22" s="69" t="s">
        <v>2393</v>
      </c>
    </row>
    <row r="23" spans="1:25" ht="21">
      <c r="A23" s="49" t="s">
        <v>5606</v>
      </c>
      <c r="B23" s="54" t="s">
        <v>7042</v>
      </c>
      <c r="C23" s="53">
        <v>45030</v>
      </c>
      <c r="D23" s="52" t="s">
        <v>7037</v>
      </c>
      <c r="E23" s="53">
        <v>44945</v>
      </c>
      <c r="F23" s="40"/>
      <c r="G23" s="57" t="s">
        <v>135</v>
      </c>
      <c r="H23" s="58">
        <v>45073</v>
      </c>
      <c r="I23" s="57" t="s">
        <v>7056</v>
      </c>
      <c r="J23" s="42"/>
      <c r="K23" s="60" t="s">
        <v>873</v>
      </c>
      <c r="L23" s="61">
        <v>45051</v>
      </c>
      <c r="M23" s="60" t="s">
        <v>2393</v>
      </c>
      <c r="O23" s="63" t="s">
        <v>403</v>
      </c>
      <c r="P23" s="64">
        <v>45033</v>
      </c>
      <c r="Q23" s="63" t="s">
        <v>2394</v>
      </c>
      <c r="R23" s="44"/>
      <c r="S23" s="66" t="s">
        <v>2100</v>
      </c>
      <c r="T23" s="67">
        <v>45028</v>
      </c>
      <c r="U23" s="66" t="s">
        <v>2394</v>
      </c>
      <c r="V23" s="46"/>
      <c r="W23" s="69" t="s">
        <v>4486</v>
      </c>
      <c r="X23" s="70">
        <v>45075</v>
      </c>
      <c r="Y23" s="69" t="s">
        <v>2396</v>
      </c>
    </row>
    <row r="24" spans="1:25" ht="21">
      <c r="A24" s="49" t="s">
        <v>5607</v>
      </c>
      <c r="B24" s="54" t="s">
        <v>7041</v>
      </c>
      <c r="C24" s="53">
        <v>45026</v>
      </c>
      <c r="D24" s="52" t="s">
        <v>7037</v>
      </c>
      <c r="E24" s="53">
        <v>44945</v>
      </c>
      <c r="F24" s="40"/>
      <c r="G24" s="57" t="s">
        <v>134</v>
      </c>
      <c r="H24" s="58">
        <v>45042</v>
      </c>
      <c r="I24" s="57" t="s">
        <v>7063</v>
      </c>
      <c r="J24" s="42"/>
      <c r="K24" s="60" t="s">
        <v>891</v>
      </c>
      <c r="L24" s="61">
        <v>45055</v>
      </c>
      <c r="M24" s="60" t="s">
        <v>2392</v>
      </c>
      <c r="O24" s="63" t="s">
        <v>702</v>
      </c>
      <c r="P24" s="64">
        <v>45073</v>
      </c>
      <c r="Q24" s="63" t="s">
        <v>7056</v>
      </c>
      <c r="R24" s="44"/>
      <c r="S24" s="66" t="s">
        <v>2138</v>
      </c>
      <c r="T24" s="67">
        <v>45028</v>
      </c>
      <c r="U24" s="66" t="s">
        <v>2394</v>
      </c>
      <c r="V24" s="46"/>
      <c r="W24" s="69" t="s">
        <v>4311</v>
      </c>
      <c r="X24" s="70">
        <v>45074</v>
      </c>
      <c r="Y24" s="69" t="s">
        <v>2394</v>
      </c>
    </row>
    <row r="25" spans="1:25" ht="21">
      <c r="A25" s="49" t="s">
        <v>5608</v>
      </c>
      <c r="B25" s="54" t="s">
        <v>7041</v>
      </c>
      <c r="C25" s="53">
        <v>45010</v>
      </c>
      <c r="D25" s="52" t="s">
        <v>7043</v>
      </c>
      <c r="E25" s="53">
        <v>44945</v>
      </c>
      <c r="F25" s="40"/>
      <c r="G25" s="57" t="s">
        <v>211</v>
      </c>
      <c r="H25" s="58">
        <v>45062</v>
      </c>
      <c r="I25" s="57" t="s">
        <v>2393</v>
      </c>
      <c r="J25" s="42"/>
      <c r="K25" s="60" t="s">
        <v>870</v>
      </c>
      <c r="L25" s="61">
        <v>45070</v>
      </c>
      <c r="M25" s="60" t="s">
        <v>7056</v>
      </c>
      <c r="O25" s="63" t="s">
        <v>941</v>
      </c>
      <c r="P25" s="64">
        <v>45069</v>
      </c>
      <c r="Q25" s="63" t="s">
        <v>7064</v>
      </c>
      <c r="R25" s="44"/>
      <c r="S25" s="66" t="s">
        <v>2181</v>
      </c>
      <c r="T25" s="67">
        <v>45026</v>
      </c>
      <c r="U25" s="66" t="s">
        <v>2401</v>
      </c>
      <c r="V25" s="46"/>
      <c r="W25" s="69" t="s">
        <v>4477</v>
      </c>
      <c r="X25" s="70">
        <v>45075</v>
      </c>
      <c r="Y25" s="69" t="s">
        <v>2396</v>
      </c>
    </row>
    <row r="26" spans="1:25" ht="21">
      <c r="A26" s="49" t="s">
        <v>5609</v>
      </c>
      <c r="B26" s="54" t="s">
        <v>7041</v>
      </c>
      <c r="C26" s="53">
        <v>45020</v>
      </c>
      <c r="D26" s="52" t="s">
        <v>7037</v>
      </c>
      <c r="E26" s="53">
        <v>44945</v>
      </c>
      <c r="F26" s="40"/>
      <c r="G26" s="57" t="s">
        <v>199</v>
      </c>
      <c r="H26" s="58">
        <v>45057</v>
      </c>
      <c r="I26" s="57" t="s">
        <v>2393</v>
      </c>
      <c r="J26" s="42"/>
      <c r="K26" s="60" t="s">
        <v>980</v>
      </c>
      <c r="L26" s="61">
        <v>45076</v>
      </c>
      <c r="M26" s="60" t="s">
        <v>2392</v>
      </c>
      <c r="O26" s="63" t="s">
        <v>941</v>
      </c>
      <c r="P26" s="64">
        <v>45036</v>
      </c>
      <c r="Q26" s="63" t="s">
        <v>2395</v>
      </c>
      <c r="R26" s="44"/>
      <c r="S26" s="66" t="s">
        <v>2175</v>
      </c>
      <c r="T26" s="67">
        <v>45021</v>
      </c>
      <c r="U26" s="66" t="s">
        <v>2392</v>
      </c>
      <c r="V26" s="46"/>
      <c r="W26" s="69" t="s">
        <v>2436</v>
      </c>
      <c r="X26" s="70">
        <v>45074</v>
      </c>
      <c r="Y26" s="69" t="s">
        <v>2393</v>
      </c>
    </row>
    <row r="27" spans="1:25" ht="21">
      <c r="A27" s="49" t="s">
        <v>5610</v>
      </c>
      <c r="B27" s="54" t="s">
        <v>7041</v>
      </c>
      <c r="C27" s="53">
        <v>45012</v>
      </c>
      <c r="D27" s="52" t="s">
        <v>7037</v>
      </c>
      <c r="E27" s="53">
        <v>44945</v>
      </c>
      <c r="F27" s="40"/>
      <c r="G27" s="57" t="s">
        <v>97</v>
      </c>
      <c r="H27" s="58">
        <v>45056</v>
      </c>
      <c r="I27" s="57" t="s">
        <v>2400</v>
      </c>
      <c r="K27" s="60" t="s">
        <v>1100</v>
      </c>
      <c r="L27" s="61">
        <v>45061</v>
      </c>
      <c r="M27" s="60" t="s">
        <v>2393</v>
      </c>
      <c r="O27" s="63" t="s">
        <v>415</v>
      </c>
      <c r="P27" s="64">
        <v>45062</v>
      </c>
      <c r="Q27" s="63" t="s">
        <v>7036</v>
      </c>
      <c r="R27" s="44"/>
      <c r="S27" s="66" t="s">
        <v>2031</v>
      </c>
      <c r="T27" s="67">
        <v>45057</v>
      </c>
      <c r="U27" s="66" t="s">
        <v>2393</v>
      </c>
      <c r="V27" s="46"/>
      <c r="W27" s="69" t="s">
        <v>4309</v>
      </c>
      <c r="X27" s="70">
        <v>45073</v>
      </c>
      <c r="Y27" s="69" t="s">
        <v>2394</v>
      </c>
    </row>
    <row r="28" spans="1:25" ht="21">
      <c r="A28" s="49" t="s">
        <v>5611</v>
      </c>
      <c r="B28" s="54" t="s">
        <v>7041</v>
      </c>
      <c r="C28" s="53">
        <v>45026</v>
      </c>
      <c r="D28" s="52" t="s">
        <v>7037</v>
      </c>
      <c r="E28" s="53">
        <v>44945</v>
      </c>
      <c r="F28" s="40"/>
      <c r="G28" s="57" t="s">
        <v>78</v>
      </c>
      <c r="H28" s="58">
        <v>45054</v>
      </c>
      <c r="I28" s="57" t="s">
        <v>2392</v>
      </c>
      <c r="K28" s="60" t="s">
        <v>911</v>
      </c>
      <c r="L28" s="61">
        <v>45055</v>
      </c>
      <c r="M28" s="60" t="s">
        <v>2392</v>
      </c>
      <c r="O28" s="63" t="s">
        <v>415</v>
      </c>
      <c r="P28" s="64">
        <v>45023</v>
      </c>
      <c r="Q28" s="63" t="s">
        <v>2392</v>
      </c>
      <c r="R28" s="44"/>
      <c r="S28" s="66" t="s">
        <v>2193</v>
      </c>
      <c r="T28" s="67">
        <v>45030</v>
      </c>
      <c r="U28" s="66" t="s">
        <v>2395</v>
      </c>
      <c r="V28" s="46"/>
      <c r="W28" s="69" t="s">
        <v>5395</v>
      </c>
      <c r="X28" s="70">
        <v>45072</v>
      </c>
      <c r="Y28" s="69" t="s">
        <v>2392</v>
      </c>
    </row>
    <row r="29" spans="1:25" ht="21">
      <c r="A29" s="49" t="s">
        <v>5612</v>
      </c>
      <c r="B29" s="54" t="s">
        <v>7044</v>
      </c>
      <c r="C29" s="53">
        <v>45029</v>
      </c>
      <c r="D29" s="52" t="s">
        <v>7037</v>
      </c>
      <c r="E29" s="53">
        <v>44945</v>
      </c>
      <c r="F29" s="40"/>
      <c r="G29" s="57" t="s">
        <v>105</v>
      </c>
      <c r="H29" s="58">
        <v>45057</v>
      </c>
      <c r="I29" s="57" t="s">
        <v>7056</v>
      </c>
      <c r="K29" s="60" t="s">
        <v>888</v>
      </c>
      <c r="L29" s="61">
        <v>45053</v>
      </c>
      <c r="M29" s="60" t="s">
        <v>2392</v>
      </c>
      <c r="O29" s="63" t="s">
        <v>379</v>
      </c>
      <c r="P29" s="64">
        <v>45033</v>
      </c>
      <c r="Q29" s="63" t="s">
        <v>2394</v>
      </c>
      <c r="R29" s="44"/>
      <c r="S29" s="66" t="s">
        <v>1647</v>
      </c>
      <c r="T29" s="67">
        <v>45046</v>
      </c>
      <c r="U29" s="66" t="s">
        <v>2401</v>
      </c>
      <c r="V29" s="46"/>
      <c r="W29" s="69" t="s">
        <v>4318</v>
      </c>
      <c r="X29" s="70">
        <v>45072</v>
      </c>
      <c r="Y29" s="69" t="s">
        <v>2394</v>
      </c>
    </row>
    <row r="30" spans="1:25" ht="21">
      <c r="A30" s="49" t="s">
        <v>5613</v>
      </c>
      <c r="B30" s="54" t="s">
        <v>7041</v>
      </c>
      <c r="C30" s="53">
        <v>45028</v>
      </c>
      <c r="D30" s="52" t="s">
        <v>7037</v>
      </c>
      <c r="E30" s="53">
        <v>44945</v>
      </c>
      <c r="F30" s="40"/>
      <c r="G30" s="57" t="s">
        <v>147</v>
      </c>
      <c r="H30" s="58">
        <v>45054</v>
      </c>
      <c r="I30" s="57" t="s">
        <v>2393</v>
      </c>
      <c r="K30" s="60" t="s">
        <v>981</v>
      </c>
      <c r="L30" s="61">
        <v>45061</v>
      </c>
      <c r="M30" s="60" t="s">
        <v>2393</v>
      </c>
      <c r="O30" s="63" t="s">
        <v>402</v>
      </c>
      <c r="P30" s="64">
        <v>45030</v>
      </c>
      <c r="Q30" s="63" t="s">
        <v>2392</v>
      </c>
      <c r="R30" s="44"/>
      <c r="S30" s="66" t="s">
        <v>2172</v>
      </c>
      <c r="T30" s="67">
        <v>45030</v>
      </c>
      <c r="U30" s="66" t="s">
        <v>2395</v>
      </c>
      <c r="V30" s="46"/>
      <c r="W30" s="69" t="s">
        <v>4302</v>
      </c>
      <c r="X30" s="70">
        <v>45068</v>
      </c>
      <c r="Y30" s="69" t="s">
        <v>2394</v>
      </c>
    </row>
    <row r="31" spans="1:25" ht="21">
      <c r="A31" s="49" t="s">
        <v>5614</v>
      </c>
      <c r="B31" s="54" t="s">
        <v>7045</v>
      </c>
      <c r="C31" s="53">
        <v>45024</v>
      </c>
      <c r="D31" s="52" t="s">
        <v>7037</v>
      </c>
      <c r="E31" s="53">
        <v>44945</v>
      </c>
      <c r="F31" s="40"/>
      <c r="G31" s="57" t="s">
        <v>74</v>
      </c>
      <c r="H31" s="58">
        <v>45058</v>
      </c>
      <c r="I31" s="57" t="s">
        <v>7056</v>
      </c>
      <c r="K31" s="60" t="s">
        <v>1101</v>
      </c>
      <c r="L31" s="61">
        <v>45052</v>
      </c>
      <c r="M31" s="60" t="s">
        <v>7056</v>
      </c>
      <c r="O31" s="63" t="s">
        <v>363</v>
      </c>
      <c r="P31" s="64">
        <v>45029</v>
      </c>
      <c r="Q31" s="63" t="s">
        <v>2394</v>
      </c>
      <c r="R31" s="44"/>
      <c r="S31" s="66" t="s">
        <v>2195</v>
      </c>
      <c r="T31" s="67">
        <v>45064</v>
      </c>
      <c r="U31" s="66" t="s">
        <v>2393</v>
      </c>
      <c r="V31" s="46"/>
      <c r="W31" s="69" t="s">
        <v>4317</v>
      </c>
      <c r="X31" s="70">
        <v>45066</v>
      </c>
      <c r="Y31" s="69" t="s">
        <v>2394</v>
      </c>
    </row>
    <row r="32" spans="1:25" ht="21">
      <c r="A32" s="49" t="s">
        <v>2865</v>
      </c>
      <c r="B32" s="54" t="s">
        <v>2396</v>
      </c>
      <c r="C32" s="53">
        <v>45076</v>
      </c>
      <c r="D32" s="52" t="s">
        <v>7037</v>
      </c>
      <c r="E32" s="53">
        <v>44999</v>
      </c>
      <c r="F32" s="40"/>
      <c r="G32" s="57" t="s">
        <v>102</v>
      </c>
      <c r="H32" s="58">
        <v>45069</v>
      </c>
      <c r="I32" s="57" t="s">
        <v>2393</v>
      </c>
      <c r="K32" s="60" t="s">
        <v>974</v>
      </c>
      <c r="L32" s="61">
        <v>45051</v>
      </c>
      <c r="M32" s="60" t="s">
        <v>7056</v>
      </c>
      <c r="O32" s="63" t="s">
        <v>942</v>
      </c>
      <c r="P32" s="64">
        <v>45027</v>
      </c>
      <c r="Q32" s="63" t="s">
        <v>2393</v>
      </c>
      <c r="R32" s="44"/>
      <c r="S32" s="66" t="s">
        <v>2187</v>
      </c>
      <c r="T32" s="67">
        <v>45030</v>
      </c>
      <c r="U32" s="66" t="s">
        <v>2395</v>
      </c>
      <c r="V32" s="46"/>
      <c r="W32" s="69" t="s">
        <v>4308</v>
      </c>
      <c r="X32" s="70">
        <v>45065</v>
      </c>
      <c r="Y32" s="69" t="s">
        <v>2394</v>
      </c>
    </row>
    <row r="33" spans="1:25" ht="21">
      <c r="A33" s="49" t="s">
        <v>2889</v>
      </c>
      <c r="B33" s="54" t="s">
        <v>2396</v>
      </c>
      <c r="C33" s="53">
        <v>45075</v>
      </c>
      <c r="D33" s="52" t="s">
        <v>7037</v>
      </c>
      <c r="E33" s="53">
        <v>44999</v>
      </c>
      <c r="F33" s="40"/>
      <c r="G33" s="57" t="s">
        <v>144</v>
      </c>
      <c r="H33" s="58">
        <v>45053</v>
      </c>
      <c r="I33" s="57" t="s">
        <v>2392</v>
      </c>
      <c r="K33" s="60" t="s">
        <v>872</v>
      </c>
      <c r="L33" s="61">
        <v>45050</v>
      </c>
      <c r="M33" s="60" t="s">
        <v>2393</v>
      </c>
      <c r="O33" s="63" t="s">
        <v>936</v>
      </c>
      <c r="P33" s="64">
        <v>45025</v>
      </c>
      <c r="Q33" s="63" t="s">
        <v>2395</v>
      </c>
      <c r="R33" s="44"/>
      <c r="S33" s="66" t="s">
        <v>2028</v>
      </c>
      <c r="T33" s="67">
        <v>45057</v>
      </c>
      <c r="U33" s="66" t="s">
        <v>2393</v>
      </c>
      <c r="V33" s="46"/>
      <c r="W33" s="69" t="s">
        <v>4298</v>
      </c>
      <c r="X33" s="70">
        <v>45076</v>
      </c>
      <c r="Y33" s="69" t="s">
        <v>2394</v>
      </c>
    </row>
    <row r="34" spans="1:25" ht="21">
      <c r="A34" s="49" t="s">
        <v>2894</v>
      </c>
      <c r="B34" s="54" t="s">
        <v>2396</v>
      </c>
      <c r="C34" s="53">
        <v>45076</v>
      </c>
      <c r="D34" s="52" t="s">
        <v>7037</v>
      </c>
      <c r="E34" s="53">
        <v>44999</v>
      </c>
      <c r="F34" s="40"/>
      <c r="G34" s="57" t="s">
        <v>94</v>
      </c>
      <c r="H34" s="58">
        <v>45072</v>
      </c>
      <c r="I34" s="57" t="s">
        <v>2393</v>
      </c>
      <c r="K34" s="60" t="s">
        <v>867</v>
      </c>
      <c r="L34" s="61">
        <v>45053</v>
      </c>
      <c r="M34" s="60" t="s">
        <v>2392</v>
      </c>
      <c r="O34" s="63" t="s">
        <v>1135</v>
      </c>
      <c r="P34" s="64">
        <v>45048</v>
      </c>
      <c r="Q34" s="63" t="s">
        <v>7036</v>
      </c>
      <c r="R34" s="44"/>
      <c r="S34" s="66" t="s">
        <v>2157</v>
      </c>
      <c r="T34" s="67">
        <v>45029</v>
      </c>
      <c r="U34" s="66" t="s">
        <v>2395</v>
      </c>
      <c r="V34" s="46"/>
      <c r="W34" s="69" t="s">
        <v>2431</v>
      </c>
      <c r="X34" s="70">
        <v>45076</v>
      </c>
      <c r="Y34" s="69" t="s">
        <v>2393</v>
      </c>
    </row>
    <row r="35" spans="1:25" ht="21">
      <c r="A35" s="49" t="s">
        <v>2898</v>
      </c>
      <c r="B35" s="54" t="s">
        <v>2396</v>
      </c>
      <c r="C35" s="53">
        <v>45075</v>
      </c>
      <c r="D35" s="52" t="s">
        <v>7037</v>
      </c>
      <c r="E35" s="53">
        <v>44999</v>
      </c>
      <c r="F35" s="40"/>
      <c r="G35" s="57" t="s">
        <v>215</v>
      </c>
      <c r="H35" s="58">
        <v>45074</v>
      </c>
      <c r="I35" s="57" t="s">
        <v>7056</v>
      </c>
      <c r="K35" s="60" t="s">
        <v>988</v>
      </c>
      <c r="L35" s="61">
        <v>45061</v>
      </c>
      <c r="M35" s="60" t="s">
        <v>2393</v>
      </c>
      <c r="O35" s="63" t="s">
        <v>1135</v>
      </c>
      <c r="P35" s="64">
        <v>45023</v>
      </c>
      <c r="Q35" s="63" t="s">
        <v>2393</v>
      </c>
      <c r="R35" s="44"/>
      <c r="S35" s="66" t="s">
        <v>2177</v>
      </c>
      <c r="T35" s="67">
        <v>45026</v>
      </c>
      <c r="U35" s="66" t="s">
        <v>2401</v>
      </c>
      <c r="V35" s="46"/>
      <c r="W35" s="69" t="s">
        <v>2440</v>
      </c>
      <c r="X35" s="70">
        <v>45076</v>
      </c>
      <c r="Y35" s="69" t="s">
        <v>2393</v>
      </c>
    </row>
    <row r="36" spans="1:25" ht="21">
      <c r="A36" s="49" t="s">
        <v>3690</v>
      </c>
      <c r="B36" s="54" t="s">
        <v>7041</v>
      </c>
      <c r="C36" s="53">
        <v>45045</v>
      </c>
      <c r="D36" s="52" t="s">
        <v>7037</v>
      </c>
      <c r="E36" s="53">
        <v>45010</v>
      </c>
      <c r="F36" s="40"/>
      <c r="G36" s="57" t="s">
        <v>136</v>
      </c>
      <c r="H36" s="58">
        <v>45053</v>
      </c>
      <c r="I36" s="57" t="s">
        <v>2392</v>
      </c>
      <c r="K36" s="60" t="s">
        <v>879</v>
      </c>
      <c r="L36" s="61">
        <v>45069</v>
      </c>
      <c r="M36" s="60" t="s">
        <v>2396</v>
      </c>
      <c r="O36" s="63" t="s">
        <v>1135</v>
      </c>
      <c r="P36" s="64">
        <v>45017</v>
      </c>
      <c r="Q36" s="63" t="s">
        <v>2396</v>
      </c>
      <c r="R36" s="44"/>
      <c r="S36" s="66" t="s">
        <v>2206</v>
      </c>
      <c r="T36" s="67">
        <v>45065</v>
      </c>
      <c r="U36" s="66" t="s">
        <v>2393</v>
      </c>
      <c r="V36" s="46"/>
      <c r="W36" s="69" t="s">
        <v>2444</v>
      </c>
      <c r="X36" s="70">
        <v>45075</v>
      </c>
      <c r="Y36" s="69" t="s">
        <v>2393</v>
      </c>
    </row>
    <row r="37" spans="1:25" ht="21">
      <c r="A37" s="49" t="s">
        <v>3691</v>
      </c>
      <c r="B37" s="54" t="s">
        <v>7041</v>
      </c>
      <c r="C37" s="53">
        <v>45060</v>
      </c>
      <c r="D37" s="52" t="s">
        <v>7037</v>
      </c>
      <c r="E37" s="53">
        <v>45010</v>
      </c>
      <c r="F37" s="40"/>
      <c r="G37" s="57" t="s">
        <v>126</v>
      </c>
      <c r="H37" s="58">
        <v>45062</v>
      </c>
      <c r="I37" s="57" t="s">
        <v>7056</v>
      </c>
      <c r="K37" s="60" t="s">
        <v>1011</v>
      </c>
      <c r="L37" s="61">
        <v>45051</v>
      </c>
      <c r="M37" s="60" t="s">
        <v>2393</v>
      </c>
      <c r="O37" s="63" t="s">
        <v>1263</v>
      </c>
      <c r="P37" s="64">
        <v>45050</v>
      </c>
      <c r="Q37" s="63" t="s">
        <v>7064</v>
      </c>
      <c r="R37" s="44"/>
      <c r="S37" s="66" t="s">
        <v>2002</v>
      </c>
      <c r="T37" s="67">
        <v>45059</v>
      </c>
      <c r="U37" s="66" t="s">
        <v>2393</v>
      </c>
      <c r="V37" s="46"/>
      <c r="W37" s="69" t="s">
        <v>2577</v>
      </c>
      <c r="X37" s="70">
        <v>45075</v>
      </c>
      <c r="Y37" s="69" t="s">
        <v>2392</v>
      </c>
    </row>
    <row r="38" spans="1:25" ht="21">
      <c r="A38" s="49" t="s">
        <v>3258</v>
      </c>
      <c r="B38" s="54" t="s">
        <v>7046</v>
      </c>
      <c r="C38" s="53">
        <v>45065</v>
      </c>
      <c r="D38" s="52" t="s">
        <v>7037</v>
      </c>
      <c r="E38" s="53">
        <v>44997</v>
      </c>
      <c r="F38" s="40"/>
      <c r="G38" s="57" t="s">
        <v>197</v>
      </c>
      <c r="H38" s="58">
        <v>45064</v>
      </c>
      <c r="I38" s="57" t="s">
        <v>2393</v>
      </c>
      <c r="K38" s="60" t="s">
        <v>874</v>
      </c>
      <c r="L38" s="61">
        <v>45053</v>
      </c>
      <c r="M38" s="60" t="s">
        <v>2392</v>
      </c>
      <c r="O38" s="63" t="s">
        <v>1263</v>
      </c>
      <c r="P38" s="64">
        <v>45033</v>
      </c>
      <c r="Q38" s="63" t="s">
        <v>2395</v>
      </c>
      <c r="R38" s="44"/>
      <c r="S38" s="66" t="s">
        <v>2046</v>
      </c>
      <c r="T38" s="67">
        <v>45052</v>
      </c>
      <c r="U38" s="66" t="s">
        <v>2393</v>
      </c>
      <c r="V38" s="46"/>
      <c r="W38" s="69" t="s">
        <v>2420</v>
      </c>
      <c r="X38" s="70">
        <v>45072</v>
      </c>
      <c r="Y38" s="69" t="s">
        <v>2393</v>
      </c>
    </row>
    <row r="39" spans="1:25" ht="21">
      <c r="A39" s="49" t="s">
        <v>3260</v>
      </c>
      <c r="B39" s="54" t="s">
        <v>7046</v>
      </c>
      <c r="C39" s="53">
        <v>45066</v>
      </c>
      <c r="D39" s="52" t="s">
        <v>7037</v>
      </c>
      <c r="E39" s="53">
        <v>44997</v>
      </c>
      <c r="F39" s="40"/>
      <c r="G39" s="57" t="s">
        <v>83</v>
      </c>
      <c r="H39" s="58">
        <v>45055</v>
      </c>
      <c r="I39" s="57" t="s">
        <v>2392</v>
      </c>
      <c r="K39" s="60" t="s">
        <v>896</v>
      </c>
      <c r="L39" s="61">
        <v>45055</v>
      </c>
      <c r="M39" s="60" t="s">
        <v>2392</v>
      </c>
      <c r="O39" s="63" t="s">
        <v>1278</v>
      </c>
      <c r="P39" s="64">
        <v>45072</v>
      </c>
      <c r="Q39" s="63" t="s">
        <v>7064</v>
      </c>
      <c r="R39" s="44"/>
      <c r="S39" s="66" t="s">
        <v>2038</v>
      </c>
      <c r="T39" s="67">
        <v>45059</v>
      </c>
      <c r="U39" s="66" t="s">
        <v>2393</v>
      </c>
      <c r="V39" s="46"/>
      <c r="W39" s="69" t="s">
        <v>2405</v>
      </c>
      <c r="X39" s="70">
        <v>45073</v>
      </c>
      <c r="Y39" s="69" t="s">
        <v>2393</v>
      </c>
    </row>
    <row r="40" spans="1:25" ht="21">
      <c r="A40" s="49" t="s">
        <v>3261</v>
      </c>
      <c r="B40" s="54" t="s">
        <v>7046</v>
      </c>
      <c r="C40" s="53">
        <v>45065</v>
      </c>
      <c r="D40" s="52" t="s">
        <v>7037</v>
      </c>
      <c r="E40" s="53">
        <v>44997</v>
      </c>
      <c r="F40" s="40"/>
      <c r="G40" s="57" t="s">
        <v>103</v>
      </c>
      <c r="H40" s="58">
        <v>45057</v>
      </c>
      <c r="I40" s="57" t="s">
        <v>7056</v>
      </c>
      <c r="K40" s="60" t="s">
        <v>1010</v>
      </c>
      <c r="L40" s="61">
        <v>45067</v>
      </c>
      <c r="M40" s="60" t="s">
        <v>2392</v>
      </c>
      <c r="O40" s="63" t="s">
        <v>954</v>
      </c>
      <c r="P40" s="64">
        <v>45056</v>
      </c>
      <c r="Q40" s="63" t="s">
        <v>7036</v>
      </c>
      <c r="R40" s="44"/>
      <c r="S40" s="66" t="s">
        <v>2049</v>
      </c>
      <c r="T40" s="67">
        <v>45057</v>
      </c>
      <c r="U40" s="66" t="s">
        <v>2393</v>
      </c>
      <c r="V40" s="46"/>
      <c r="W40" s="69" t="s">
        <v>4590</v>
      </c>
      <c r="X40" s="70">
        <v>45065</v>
      </c>
      <c r="Y40" s="69" t="s">
        <v>2395</v>
      </c>
    </row>
    <row r="41" spans="1:25" ht="21">
      <c r="A41" s="49" t="s">
        <v>3269</v>
      </c>
      <c r="B41" s="54" t="s">
        <v>7046</v>
      </c>
      <c r="C41" s="53">
        <v>45065</v>
      </c>
      <c r="D41" s="52" t="s">
        <v>7037</v>
      </c>
      <c r="E41" s="53">
        <v>44997</v>
      </c>
      <c r="F41" s="40"/>
      <c r="G41" s="57" t="s">
        <v>109</v>
      </c>
      <c r="H41" s="58">
        <v>45051</v>
      </c>
      <c r="I41" s="57" t="s">
        <v>7056</v>
      </c>
      <c r="K41" s="60" t="s">
        <v>986</v>
      </c>
      <c r="L41" s="61">
        <v>45070</v>
      </c>
      <c r="M41" s="60" t="s">
        <v>2396</v>
      </c>
      <c r="O41" s="63" t="s">
        <v>954</v>
      </c>
      <c r="P41" s="64">
        <v>45023</v>
      </c>
      <c r="Q41" s="63" t="s">
        <v>2393</v>
      </c>
      <c r="R41" s="44"/>
      <c r="S41" s="66" t="s">
        <v>2149</v>
      </c>
      <c r="T41" s="67">
        <v>45020</v>
      </c>
      <c r="U41" s="66" t="s">
        <v>2393</v>
      </c>
      <c r="V41" s="46"/>
      <c r="W41" s="69" t="s">
        <v>2411</v>
      </c>
      <c r="X41" s="70">
        <v>45076</v>
      </c>
      <c r="Y41" s="69" t="s">
        <v>2393</v>
      </c>
    </row>
    <row r="42" spans="1:25" ht="21">
      <c r="A42" s="49" t="s">
        <v>3274</v>
      </c>
      <c r="B42" s="54" t="s">
        <v>7046</v>
      </c>
      <c r="C42" s="53">
        <v>45062</v>
      </c>
      <c r="D42" s="52" t="s">
        <v>7037</v>
      </c>
      <c r="E42" s="53">
        <v>44997</v>
      </c>
      <c r="F42" s="40"/>
      <c r="G42" s="57" t="s">
        <v>108</v>
      </c>
      <c r="H42" s="58">
        <v>45051</v>
      </c>
      <c r="I42" s="57" t="s">
        <v>7056</v>
      </c>
      <c r="K42" s="60" t="s">
        <v>902</v>
      </c>
      <c r="L42" s="61">
        <v>45045</v>
      </c>
      <c r="M42" s="60" t="s">
        <v>2393</v>
      </c>
      <c r="O42" s="63" t="s">
        <v>1268</v>
      </c>
      <c r="P42" s="64">
        <v>45033</v>
      </c>
      <c r="Q42" s="63" t="s">
        <v>2393</v>
      </c>
      <c r="R42" s="44"/>
      <c r="S42" s="66" t="s">
        <v>2185</v>
      </c>
      <c r="T42" s="67">
        <v>45023</v>
      </c>
      <c r="U42" s="66" t="s">
        <v>2392</v>
      </c>
      <c r="V42" s="46"/>
      <c r="W42" s="69" t="s">
        <v>4301</v>
      </c>
      <c r="X42" s="70">
        <v>45075</v>
      </c>
      <c r="Y42" s="69" t="s">
        <v>2394</v>
      </c>
    </row>
    <row r="43" spans="1:25" ht="21">
      <c r="A43" s="49" t="s">
        <v>3275</v>
      </c>
      <c r="B43" s="54" t="s">
        <v>2395</v>
      </c>
      <c r="C43" s="53">
        <v>45065</v>
      </c>
      <c r="D43" s="52" t="s">
        <v>7037</v>
      </c>
      <c r="E43" s="53">
        <v>44997</v>
      </c>
      <c r="F43" s="40"/>
      <c r="G43" s="57" t="s">
        <v>77</v>
      </c>
      <c r="H43" s="58">
        <v>45044</v>
      </c>
      <c r="I43" s="57" t="s">
        <v>2393</v>
      </c>
      <c r="K43" s="60" t="s">
        <v>1104</v>
      </c>
      <c r="L43" s="61">
        <v>45055</v>
      </c>
      <c r="M43" s="60" t="s">
        <v>2396</v>
      </c>
      <c r="O43" s="63" t="s">
        <v>1275</v>
      </c>
      <c r="P43" s="64">
        <v>45029</v>
      </c>
      <c r="Q43" s="63" t="s">
        <v>2393</v>
      </c>
      <c r="R43" s="44"/>
      <c r="S43" s="66" t="s">
        <v>1643</v>
      </c>
      <c r="T43" s="67">
        <v>45044</v>
      </c>
      <c r="U43" s="66" t="s">
        <v>2401</v>
      </c>
      <c r="V43" s="46"/>
      <c r="W43" s="69" t="s">
        <v>4304</v>
      </c>
      <c r="X43" s="70">
        <v>45075</v>
      </c>
      <c r="Y43" s="69" t="s">
        <v>2394</v>
      </c>
    </row>
    <row r="44" spans="1:25" ht="21">
      <c r="A44" s="49" t="s">
        <v>3289</v>
      </c>
      <c r="B44" s="54" t="s">
        <v>2395</v>
      </c>
      <c r="C44" s="53">
        <v>45066</v>
      </c>
      <c r="D44" s="52" t="s">
        <v>7037</v>
      </c>
      <c r="E44" s="53">
        <v>44997</v>
      </c>
      <c r="G44" s="57" t="s">
        <v>90</v>
      </c>
      <c r="H44" s="58">
        <v>45049</v>
      </c>
      <c r="I44" s="57" t="s">
        <v>2394</v>
      </c>
      <c r="K44" s="60" t="s">
        <v>912</v>
      </c>
      <c r="L44" s="61">
        <v>45045</v>
      </c>
      <c r="M44" s="60" t="s">
        <v>2393</v>
      </c>
      <c r="O44" s="63" t="s">
        <v>406</v>
      </c>
      <c r="P44" s="64">
        <v>45024</v>
      </c>
      <c r="Q44" s="63" t="s">
        <v>2392</v>
      </c>
      <c r="R44" s="44"/>
      <c r="S44" s="66" t="s">
        <v>2034</v>
      </c>
      <c r="T44" s="67">
        <v>45059</v>
      </c>
      <c r="U44" s="66" t="s">
        <v>2393</v>
      </c>
      <c r="V44" s="46"/>
      <c r="W44" s="69" t="s">
        <v>2575</v>
      </c>
      <c r="X44" s="70">
        <v>45075</v>
      </c>
      <c r="Y44" s="69" t="s">
        <v>2392</v>
      </c>
    </row>
    <row r="45" spans="1:25" ht="21">
      <c r="A45" s="49" t="s">
        <v>3291</v>
      </c>
      <c r="B45" s="54" t="s">
        <v>2395</v>
      </c>
      <c r="C45" s="53">
        <v>45065</v>
      </c>
      <c r="D45" s="52" t="s">
        <v>7037</v>
      </c>
      <c r="E45" s="53">
        <v>44997</v>
      </c>
      <c r="G45" s="57" t="s">
        <v>98</v>
      </c>
      <c r="H45" s="58">
        <v>45062</v>
      </c>
      <c r="I45" s="57" t="s">
        <v>7056</v>
      </c>
      <c r="K45" s="60" t="s">
        <v>878</v>
      </c>
      <c r="L45" s="61">
        <v>45076</v>
      </c>
      <c r="M45" s="60" t="s">
        <v>2392</v>
      </c>
      <c r="O45" s="63" t="s">
        <v>413</v>
      </c>
      <c r="P45" s="64">
        <v>45019</v>
      </c>
      <c r="Q45" s="63" t="s">
        <v>2392</v>
      </c>
      <c r="R45" s="44"/>
      <c r="S45" s="66" t="s">
        <v>1648</v>
      </c>
      <c r="T45" s="67">
        <v>45046</v>
      </c>
      <c r="U45" s="66" t="s">
        <v>2401</v>
      </c>
      <c r="V45" s="46"/>
      <c r="W45" s="69" t="s">
        <v>2423</v>
      </c>
      <c r="X45" s="70">
        <v>45074</v>
      </c>
      <c r="Y45" s="69" t="s">
        <v>2393</v>
      </c>
    </row>
    <row r="46" spans="1:25" ht="21">
      <c r="A46" s="49" t="s">
        <v>3292</v>
      </c>
      <c r="B46" s="54" t="s">
        <v>2395</v>
      </c>
      <c r="C46" s="53">
        <v>45065</v>
      </c>
      <c r="D46" s="52" t="s">
        <v>7037</v>
      </c>
      <c r="E46" s="53">
        <v>44997</v>
      </c>
      <c r="G46" s="57" t="s">
        <v>142</v>
      </c>
      <c r="H46" s="58">
        <v>45059</v>
      </c>
      <c r="I46" s="57" t="s">
        <v>2393</v>
      </c>
      <c r="K46" s="60" t="s">
        <v>900</v>
      </c>
      <c r="L46" s="61">
        <v>45055</v>
      </c>
      <c r="M46" s="60" t="s">
        <v>2392</v>
      </c>
      <c r="O46" s="63" t="s">
        <v>960</v>
      </c>
      <c r="P46" s="64">
        <v>45023</v>
      </c>
      <c r="Q46" s="63" t="s">
        <v>2395</v>
      </c>
      <c r="R46" s="44"/>
      <c r="S46" s="66" t="s">
        <v>2205</v>
      </c>
      <c r="T46" s="67">
        <v>45021</v>
      </c>
      <c r="U46" s="66" t="s">
        <v>2392</v>
      </c>
      <c r="V46" s="46"/>
      <c r="W46" s="69" t="s">
        <v>4313</v>
      </c>
      <c r="X46" s="70">
        <v>45068</v>
      </c>
      <c r="Y46" s="69" t="s">
        <v>2394</v>
      </c>
    </row>
    <row r="47" spans="1:25" ht="21">
      <c r="A47" s="49" t="s">
        <v>3299</v>
      </c>
      <c r="B47" s="54" t="s">
        <v>2395</v>
      </c>
      <c r="C47" s="53">
        <v>45062</v>
      </c>
      <c r="D47" s="52" t="s">
        <v>7037</v>
      </c>
      <c r="E47" s="53">
        <v>44997</v>
      </c>
      <c r="G47" s="57" t="s">
        <v>185</v>
      </c>
      <c r="H47" s="58">
        <v>45054</v>
      </c>
      <c r="I47" s="57" t="s">
        <v>2393</v>
      </c>
      <c r="K47" s="60" t="s">
        <v>907</v>
      </c>
      <c r="L47" s="61">
        <v>45057</v>
      </c>
      <c r="M47" s="60" t="s">
        <v>7056</v>
      </c>
      <c r="O47" s="63" t="s">
        <v>1278</v>
      </c>
      <c r="P47" s="64">
        <v>45031</v>
      </c>
      <c r="Q47" s="63" t="s">
        <v>2393</v>
      </c>
      <c r="R47" s="44"/>
      <c r="S47" s="66" t="s">
        <v>2016</v>
      </c>
      <c r="T47" s="67">
        <v>45058</v>
      </c>
      <c r="U47" s="66" t="s">
        <v>2393</v>
      </c>
      <c r="V47" s="46"/>
      <c r="W47" s="69" t="s">
        <v>4533</v>
      </c>
      <c r="X47" s="70">
        <v>45067</v>
      </c>
      <c r="Y47" s="69" t="s">
        <v>2395</v>
      </c>
    </row>
    <row r="48" spans="1:25" ht="21">
      <c r="A48" s="49" t="s">
        <v>3300</v>
      </c>
      <c r="B48" s="54" t="s">
        <v>2395</v>
      </c>
      <c r="C48" s="53">
        <v>45065</v>
      </c>
      <c r="D48" s="52" t="s">
        <v>7037</v>
      </c>
      <c r="E48" s="53">
        <v>44997</v>
      </c>
      <c r="G48" s="57" t="s">
        <v>140</v>
      </c>
      <c r="H48" s="58">
        <v>45070</v>
      </c>
      <c r="I48" s="57" t="s">
        <v>7056</v>
      </c>
      <c r="K48" s="60" t="s">
        <v>894</v>
      </c>
      <c r="L48" s="61">
        <v>45046</v>
      </c>
      <c r="M48" s="60" t="s">
        <v>2393</v>
      </c>
      <c r="O48" s="63" t="s">
        <v>399</v>
      </c>
      <c r="P48" s="64">
        <v>45061</v>
      </c>
      <c r="Q48" s="63" t="s">
        <v>7064</v>
      </c>
      <c r="R48" s="44"/>
      <c r="S48" s="66" t="s">
        <v>2170</v>
      </c>
      <c r="T48" s="67">
        <v>45029</v>
      </c>
      <c r="U48" s="66" t="s">
        <v>2395</v>
      </c>
      <c r="V48" s="46"/>
      <c r="W48" s="69" t="s">
        <v>4319</v>
      </c>
      <c r="X48" s="70">
        <v>45076</v>
      </c>
      <c r="Y48" s="69" t="s">
        <v>2394</v>
      </c>
    </row>
    <row r="49" spans="1:25" ht="21">
      <c r="A49" s="49" t="s">
        <v>3306</v>
      </c>
      <c r="B49" s="54" t="s">
        <v>2395</v>
      </c>
      <c r="C49" s="53">
        <v>45064</v>
      </c>
      <c r="D49" s="52" t="s">
        <v>7037</v>
      </c>
      <c r="E49" s="53">
        <v>44997</v>
      </c>
      <c r="G49" s="57" t="s">
        <v>151</v>
      </c>
      <c r="H49" s="58">
        <v>45065</v>
      </c>
      <c r="I49" s="57" t="s">
        <v>2393</v>
      </c>
      <c r="K49" s="60" t="s">
        <v>898</v>
      </c>
      <c r="L49" s="61">
        <v>45070</v>
      </c>
      <c r="M49" s="60" t="s">
        <v>7056</v>
      </c>
      <c r="O49" s="63" t="s">
        <v>399</v>
      </c>
      <c r="P49" s="64">
        <v>45030</v>
      </c>
      <c r="Q49" s="63" t="s">
        <v>2392</v>
      </c>
      <c r="R49" s="44"/>
      <c r="S49" s="66" t="s">
        <v>2041</v>
      </c>
      <c r="T49" s="67">
        <v>45058</v>
      </c>
      <c r="U49" s="66" t="s">
        <v>2393</v>
      </c>
      <c r="V49" s="46"/>
      <c r="W49" s="69" t="s">
        <v>4296</v>
      </c>
      <c r="X49" s="70">
        <v>45074</v>
      </c>
      <c r="Y49" s="69" t="s">
        <v>2394</v>
      </c>
    </row>
    <row r="50" spans="1:25" ht="21">
      <c r="A50" s="49" t="s">
        <v>3054</v>
      </c>
      <c r="B50" s="54" t="s">
        <v>2395</v>
      </c>
      <c r="C50" s="53">
        <v>45051</v>
      </c>
      <c r="D50" s="52" t="s">
        <v>7037</v>
      </c>
      <c r="E50" s="53">
        <v>44998</v>
      </c>
      <c r="G50" s="57" t="s">
        <v>188</v>
      </c>
      <c r="H50" s="58">
        <v>45067</v>
      </c>
      <c r="I50" s="57" t="s">
        <v>2393</v>
      </c>
      <c r="K50" s="60" t="s">
        <v>887</v>
      </c>
      <c r="L50" s="61">
        <v>45055</v>
      </c>
      <c r="M50" s="60" t="s">
        <v>2392</v>
      </c>
      <c r="O50" s="63" t="s">
        <v>395</v>
      </c>
      <c r="P50" s="64">
        <v>45064</v>
      </c>
      <c r="Q50" s="63" t="s">
        <v>7036</v>
      </c>
      <c r="R50" s="44"/>
      <c r="S50" s="66" t="s">
        <v>2032</v>
      </c>
      <c r="T50" s="67">
        <v>45058</v>
      </c>
      <c r="U50" s="66" t="s">
        <v>2393</v>
      </c>
      <c r="V50" s="46"/>
      <c r="W50" s="69" t="s">
        <v>2415</v>
      </c>
      <c r="X50" s="70">
        <v>45074</v>
      </c>
      <c r="Y50" s="69" t="s">
        <v>2393</v>
      </c>
    </row>
    <row r="51" spans="1:25" ht="21">
      <c r="A51" s="49" t="s">
        <v>3055</v>
      </c>
      <c r="B51" s="54" t="s">
        <v>2395</v>
      </c>
      <c r="C51" s="53">
        <v>45046</v>
      </c>
      <c r="D51" s="52" t="s">
        <v>7037</v>
      </c>
      <c r="E51" s="53">
        <v>44998</v>
      </c>
      <c r="G51" s="57" t="s">
        <v>206</v>
      </c>
      <c r="H51" s="58">
        <v>45071</v>
      </c>
      <c r="I51" s="57" t="s">
        <v>2393</v>
      </c>
      <c r="K51" s="60" t="s">
        <v>901</v>
      </c>
      <c r="L51" s="61">
        <v>45055</v>
      </c>
      <c r="M51" s="60" t="s">
        <v>2392</v>
      </c>
      <c r="O51" s="63" t="s">
        <v>395</v>
      </c>
      <c r="P51" s="64">
        <v>45022</v>
      </c>
      <c r="Q51" s="63" t="s">
        <v>2392</v>
      </c>
      <c r="R51" s="44"/>
      <c r="S51" s="66" t="s">
        <v>2040</v>
      </c>
      <c r="T51" s="67">
        <v>45058</v>
      </c>
      <c r="U51" s="66" t="s">
        <v>2393</v>
      </c>
      <c r="V51" s="46"/>
      <c r="W51" s="69" t="s">
        <v>2416</v>
      </c>
      <c r="X51" s="70">
        <v>45073</v>
      </c>
      <c r="Y51" s="69" t="s">
        <v>2393</v>
      </c>
    </row>
    <row r="52" spans="1:25" ht="21">
      <c r="A52" s="49" t="s">
        <v>3056</v>
      </c>
      <c r="B52" s="54" t="s">
        <v>2395</v>
      </c>
      <c r="C52" s="53">
        <v>45051</v>
      </c>
      <c r="D52" s="52" t="s">
        <v>7037</v>
      </c>
      <c r="E52" s="53">
        <v>44998</v>
      </c>
      <c r="G52" s="57" t="s">
        <v>131</v>
      </c>
      <c r="H52" s="58">
        <v>45054</v>
      </c>
      <c r="I52" s="57" t="s">
        <v>2392</v>
      </c>
      <c r="K52" s="60" t="s">
        <v>987</v>
      </c>
      <c r="L52" s="61">
        <v>45055</v>
      </c>
      <c r="M52" s="60" t="s">
        <v>2396</v>
      </c>
      <c r="O52" s="63" t="s">
        <v>929</v>
      </c>
      <c r="P52" s="64">
        <v>45025</v>
      </c>
      <c r="Q52" s="63" t="s">
        <v>2395</v>
      </c>
      <c r="R52" s="44"/>
      <c r="S52" s="66" t="s">
        <v>2159</v>
      </c>
      <c r="T52" s="67">
        <v>45030</v>
      </c>
      <c r="U52" s="66" t="s">
        <v>2392</v>
      </c>
      <c r="V52" s="46"/>
      <c r="W52" s="69" t="s">
        <v>5363</v>
      </c>
      <c r="X52" s="70">
        <v>45073</v>
      </c>
      <c r="Y52" s="69" t="s">
        <v>2392</v>
      </c>
    </row>
    <row r="53" spans="1:25" ht="21">
      <c r="A53" s="49" t="s">
        <v>3057</v>
      </c>
      <c r="B53" s="54" t="s">
        <v>2395</v>
      </c>
      <c r="C53" s="53">
        <v>45050</v>
      </c>
      <c r="D53" s="52" t="s">
        <v>7037</v>
      </c>
      <c r="E53" s="53">
        <v>44998</v>
      </c>
      <c r="G53" s="57" t="s">
        <v>200</v>
      </c>
      <c r="H53" s="58">
        <v>45053</v>
      </c>
      <c r="I53" s="57" t="s">
        <v>2393</v>
      </c>
      <c r="K53" s="60" t="s">
        <v>970</v>
      </c>
      <c r="L53" s="61">
        <v>45055</v>
      </c>
      <c r="M53" s="60" t="s">
        <v>2396</v>
      </c>
      <c r="O53" s="63" t="s">
        <v>1136</v>
      </c>
      <c r="P53" s="64">
        <v>45023</v>
      </c>
      <c r="Q53" s="63" t="s">
        <v>2393</v>
      </c>
      <c r="R53" s="44"/>
      <c r="S53" s="66" t="s">
        <v>2190</v>
      </c>
      <c r="T53" s="67">
        <v>45058</v>
      </c>
      <c r="U53" s="66" t="s">
        <v>2393</v>
      </c>
      <c r="V53" s="46"/>
      <c r="W53" s="69" t="s">
        <v>5398</v>
      </c>
      <c r="X53" s="70">
        <v>45072</v>
      </c>
      <c r="Y53" s="69" t="s">
        <v>2392</v>
      </c>
    </row>
    <row r="54" spans="1:25" ht="21">
      <c r="A54" s="49" t="s">
        <v>3058</v>
      </c>
      <c r="B54" s="54" t="s">
        <v>2395</v>
      </c>
      <c r="C54" s="53">
        <v>45050</v>
      </c>
      <c r="D54" s="52" t="s">
        <v>7037</v>
      </c>
      <c r="E54" s="53">
        <v>44998</v>
      </c>
      <c r="G54" s="57" t="s">
        <v>186</v>
      </c>
      <c r="H54" s="58">
        <v>45066</v>
      </c>
      <c r="I54" s="57" t="s">
        <v>2393</v>
      </c>
      <c r="K54" s="60" t="s">
        <v>1083</v>
      </c>
      <c r="L54" s="61">
        <v>45060</v>
      </c>
      <c r="M54" s="60" t="s">
        <v>7063</v>
      </c>
      <c r="O54" s="63" t="s">
        <v>1136</v>
      </c>
      <c r="P54" s="64">
        <v>45016</v>
      </c>
      <c r="Q54" s="63" t="s">
        <v>2396</v>
      </c>
      <c r="R54" s="44"/>
      <c r="S54" s="66" t="s">
        <v>2204</v>
      </c>
      <c r="T54" s="67">
        <v>45023</v>
      </c>
      <c r="U54" s="66" t="s">
        <v>2392</v>
      </c>
      <c r="V54" s="46"/>
      <c r="W54" s="69" t="s">
        <v>4314</v>
      </c>
      <c r="X54" s="70">
        <v>45071</v>
      </c>
      <c r="Y54" s="69" t="s">
        <v>2394</v>
      </c>
    </row>
    <row r="55" spans="1:25" ht="21">
      <c r="A55" s="49" t="s">
        <v>3059</v>
      </c>
      <c r="B55" s="54" t="s">
        <v>2395</v>
      </c>
      <c r="C55" s="53">
        <v>45046</v>
      </c>
      <c r="D55" s="52" t="s">
        <v>7037</v>
      </c>
      <c r="E55" s="53">
        <v>44998</v>
      </c>
      <c r="G55" s="57" t="s">
        <v>99</v>
      </c>
      <c r="H55" s="58">
        <v>45056</v>
      </c>
      <c r="I55" s="57" t="s">
        <v>2400</v>
      </c>
      <c r="K55" s="60" t="s">
        <v>1005</v>
      </c>
      <c r="L55" s="61">
        <v>45057</v>
      </c>
      <c r="M55" s="60" t="s">
        <v>2392</v>
      </c>
      <c r="O55" s="63" t="s">
        <v>1264</v>
      </c>
      <c r="P55" s="64">
        <v>45057</v>
      </c>
      <c r="Q55" s="63" t="s">
        <v>7036</v>
      </c>
      <c r="R55" s="44"/>
      <c r="S55" s="66" t="s">
        <v>2039</v>
      </c>
      <c r="T55" s="67">
        <v>45057</v>
      </c>
      <c r="U55" s="66" t="s">
        <v>2393</v>
      </c>
      <c r="V55" s="46"/>
      <c r="W55" s="69" t="s">
        <v>2441</v>
      </c>
      <c r="X55" s="70">
        <v>45076</v>
      </c>
      <c r="Y55" s="69" t="s">
        <v>2393</v>
      </c>
    </row>
    <row r="56" spans="1:25" ht="21">
      <c r="A56" s="49" t="s">
        <v>3061</v>
      </c>
      <c r="B56" s="54" t="s">
        <v>2395</v>
      </c>
      <c r="C56" s="53">
        <v>45052</v>
      </c>
      <c r="D56" s="52" t="s">
        <v>7037</v>
      </c>
      <c r="E56" s="53">
        <v>44998</v>
      </c>
      <c r="G56" s="57" t="s">
        <v>91</v>
      </c>
      <c r="H56" s="58">
        <v>45062</v>
      </c>
      <c r="I56" s="57" t="s">
        <v>2392</v>
      </c>
      <c r="K56" s="60" t="s">
        <v>1087</v>
      </c>
      <c r="L56" s="61">
        <v>45056</v>
      </c>
      <c r="M56" s="60" t="s">
        <v>7063</v>
      </c>
      <c r="O56" s="63" t="s">
        <v>1264</v>
      </c>
      <c r="P56" s="64">
        <v>45017</v>
      </c>
      <c r="Q56" s="63" t="s">
        <v>2393</v>
      </c>
      <c r="R56" s="44"/>
      <c r="S56" s="66" t="s">
        <v>2085</v>
      </c>
      <c r="T56" s="67">
        <v>45022</v>
      </c>
      <c r="U56" s="66" t="s">
        <v>2396</v>
      </c>
      <c r="V56" s="46"/>
      <c r="W56" s="69" t="s">
        <v>2429</v>
      </c>
      <c r="X56" s="70">
        <v>45075</v>
      </c>
      <c r="Y56" s="69" t="s">
        <v>2393</v>
      </c>
    </row>
    <row r="57" spans="1:25" ht="21">
      <c r="A57" s="49" t="s">
        <v>3062</v>
      </c>
      <c r="B57" s="54" t="s">
        <v>2395</v>
      </c>
      <c r="C57" s="53">
        <v>45051</v>
      </c>
      <c r="D57" s="52" t="s">
        <v>7037</v>
      </c>
      <c r="E57" s="53">
        <v>44998</v>
      </c>
      <c r="G57" s="57" t="s">
        <v>187</v>
      </c>
      <c r="H57" s="58">
        <v>45055</v>
      </c>
      <c r="I57" s="57" t="s">
        <v>2393</v>
      </c>
      <c r="K57" s="60" t="s">
        <v>1002</v>
      </c>
      <c r="L57" s="61">
        <v>45076</v>
      </c>
      <c r="M57" s="60" t="s">
        <v>2396</v>
      </c>
      <c r="O57" s="63" t="s">
        <v>931</v>
      </c>
      <c r="P57" s="64">
        <v>45014</v>
      </c>
      <c r="Q57" s="63" t="s">
        <v>2393</v>
      </c>
      <c r="R57" s="44"/>
      <c r="S57" s="66" t="s">
        <v>2065</v>
      </c>
      <c r="T57" s="67">
        <v>45027</v>
      </c>
      <c r="U57" s="66" t="s">
        <v>2396</v>
      </c>
      <c r="V57" s="46"/>
      <c r="W57" s="69" t="s">
        <v>2430</v>
      </c>
      <c r="X57" s="70">
        <v>45074</v>
      </c>
      <c r="Y57" s="69" t="s">
        <v>2393</v>
      </c>
    </row>
    <row r="58" spans="1:25" ht="21">
      <c r="A58" s="49" t="s">
        <v>3063</v>
      </c>
      <c r="B58" s="54" t="s">
        <v>2395</v>
      </c>
      <c r="C58" s="53">
        <v>45051</v>
      </c>
      <c r="D58" s="52" t="s">
        <v>7037</v>
      </c>
      <c r="E58" s="53">
        <v>44998</v>
      </c>
      <c r="G58" s="57" t="s">
        <v>148</v>
      </c>
      <c r="H58" s="58">
        <v>45055</v>
      </c>
      <c r="I58" s="57" t="s">
        <v>7063</v>
      </c>
      <c r="K58" s="60" t="s">
        <v>973</v>
      </c>
      <c r="L58" s="61">
        <v>45061</v>
      </c>
      <c r="M58" s="60" t="s">
        <v>2393</v>
      </c>
      <c r="O58" s="63" t="s">
        <v>951</v>
      </c>
      <c r="P58" s="64">
        <v>45024</v>
      </c>
      <c r="Q58" s="63" t="s">
        <v>2395</v>
      </c>
      <c r="R58" s="44"/>
      <c r="S58" s="66" t="s">
        <v>2086</v>
      </c>
      <c r="T58" s="67">
        <v>45022</v>
      </c>
      <c r="U58" s="66" t="s">
        <v>2396</v>
      </c>
      <c r="V58" s="46"/>
      <c r="W58" s="69" t="s">
        <v>2437</v>
      </c>
      <c r="X58" s="70">
        <v>45074</v>
      </c>
      <c r="Y58" s="69" t="s">
        <v>2393</v>
      </c>
    </row>
    <row r="59" spans="1:25" ht="21">
      <c r="A59" s="49" t="s">
        <v>3064</v>
      </c>
      <c r="B59" s="54" t="s">
        <v>2395</v>
      </c>
      <c r="C59" s="53">
        <v>45046</v>
      </c>
      <c r="D59" s="52" t="s">
        <v>7040</v>
      </c>
      <c r="E59" s="53">
        <v>44998</v>
      </c>
      <c r="G59" s="57" t="s">
        <v>146</v>
      </c>
      <c r="H59" s="58">
        <v>45073</v>
      </c>
      <c r="I59" s="57" t="s">
        <v>2393</v>
      </c>
      <c r="K59" s="60" t="s">
        <v>1088</v>
      </c>
      <c r="L59" s="61">
        <v>45054</v>
      </c>
      <c r="M59" s="60" t="s">
        <v>7063</v>
      </c>
      <c r="O59" s="63" t="s">
        <v>939</v>
      </c>
      <c r="P59" s="64">
        <v>45033</v>
      </c>
      <c r="Q59" s="63" t="s">
        <v>2393</v>
      </c>
      <c r="R59" s="44"/>
      <c r="S59" s="66" t="s">
        <v>2075</v>
      </c>
      <c r="T59" s="67">
        <v>45023</v>
      </c>
      <c r="U59" s="66" t="s">
        <v>2396</v>
      </c>
      <c r="V59" s="46"/>
      <c r="W59" s="69" t="s">
        <v>2451</v>
      </c>
      <c r="X59" s="70">
        <v>45073</v>
      </c>
      <c r="Y59" s="69" t="s">
        <v>2393</v>
      </c>
    </row>
    <row r="60" spans="1:25" ht="21">
      <c r="A60" s="49" t="s">
        <v>3065</v>
      </c>
      <c r="B60" s="54" t="s">
        <v>2395</v>
      </c>
      <c r="C60" s="53">
        <v>45046</v>
      </c>
      <c r="D60" s="52" t="s">
        <v>7037</v>
      </c>
      <c r="E60" s="53">
        <v>44998</v>
      </c>
      <c r="G60" s="57" t="s">
        <v>195</v>
      </c>
      <c r="H60" s="58">
        <v>45063</v>
      </c>
      <c r="I60" s="57" t="s">
        <v>2393</v>
      </c>
      <c r="K60" s="60" t="s">
        <v>1093</v>
      </c>
      <c r="L60" s="61">
        <v>45056</v>
      </c>
      <c r="M60" s="60" t="s">
        <v>7063</v>
      </c>
      <c r="O60" s="63" t="s">
        <v>935</v>
      </c>
      <c r="P60" s="64">
        <v>45048</v>
      </c>
      <c r="Q60" s="63" t="s">
        <v>7064</v>
      </c>
      <c r="R60" s="44"/>
      <c r="S60" s="66" t="s">
        <v>2070</v>
      </c>
      <c r="T60" s="67">
        <v>45027</v>
      </c>
      <c r="U60" s="66" t="s">
        <v>2396</v>
      </c>
      <c r="V60" s="46"/>
      <c r="W60" s="69" t="s">
        <v>4557</v>
      </c>
      <c r="X60" s="70">
        <v>45065</v>
      </c>
      <c r="Y60" s="69" t="s">
        <v>2395</v>
      </c>
    </row>
    <row r="61" spans="1:25" ht="21">
      <c r="A61" s="49" t="s">
        <v>3067</v>
      </c>
      <c r="B61" s="54" t="s">
        <v>2395</v>
      </c>
      <c r="C61" s="53">
        <v>45050</v>
      </c>
      <c r="D61" s="52" t="s">
        <v>7037</v>
      </c>
      <c r="E61" s="53">
        <v>44998</v>
      </c>
      <c r="G61" s="57" t="s">
        <v>189</v>
      </c>
      <c r="H61" s="58">
        <v>45058</v>
      </c>
      <c r="I61" s="57" t="s">
        <v>2393</v>
      </c>
      <c r="K61" s="60" t="s">
        <v>1015</v>
      </c>
      <c r="L61" s="61">
        <v>45057</v>
      </c>
      <c r="M61" s="60" t="s">
        <v>2396</v>
      </c>
      <c r="O61" s="63" t="s">
        <v>935</v>
      </c>
      <c r="P61" s="64">
        <v>45027</v>
      </c>
      <c r="Q61" s="63" t="s">
        <v>2393</v>
      </c>
      <c r="R61" s="44"/>
      <c r="S61" s="66" t="s">
        <v>2045</v>
      </c>
      <c r="T61" s="67">
        <v>45052</v>
      </c>
      <c r="U61" s="66" t="s">
        <v>2393</v>
      </c>
      <c r="V61" s="46"/>
      <c r="W61" s="69" t="s">
        <v>5390</v>
      </c>
      <c r="X61" s="70">
        <v>45077</v>
      </c>
      <c r="Y61" s="69" t="s">
        <v>2392</v>
      </c>
    </row>
    <row r="62" spans="1:25" ht="21">
      <c r="A62" s="49" t="s">
        <v>3068</v>
      </c>
      <c r="B62" s="54" t="s">
        <v>2395</v>
      </c>
      <c r="C62" s="53">
        <v>45050</v>
      </c>
      <c r="D62" s="52" t="s">
        <v>7043</v>
      </c>
      <c r="E62" s="53">
        <v>44998</v>
      </c>
      <c r="G62" s="57" t="s">
        <v>110</v>
      </c>
      <c r="H62" s="58">
        <v>45052</v>
      </c>
      <c r="I62" s="57" t="s">
        <v>7056</v>
      </c>
      <c r="K62" s="60" t="s">
        <v>1078</v>
      </c>
      <c r="L62" s="61">
        <v>45028</v>
      </c>
      <c r="M62" s="60" t="s">
        <v>2392</v>
      </c>
      <c r="O62" s="63" t="s">
        <v>914</v>
      </c>
      <c r="P62" s="64">
        <v>45044</v>
      </c>
      <c r="Q62" s="63" t="s">
        <v>7036</v>
      </c>
      <c r="R62" s="44"/>
      <c r="S62" s="66" t="s">
        <v>2035</v>
      </c>
      <c r="T62" s="67">
        <v>45057</v>
      </c>
      <c r="U62" s="66" t="s">
        <v>2393</v>
      </c>
      <c r="V62" s="46"/>
      <c r="W62" s="69" t="s">
        <v>2407</v>
      </c>
      <c r="X62" s="70">
        <v>45076</v>
      </c>
      <c r="Y62" s="69" t="s">
        <v>2393</v>
      </c>
    </row>
    <row r="63" spans="1:25" ht="21">
      <c r="A63" s="49" t="s">
        <v>3069</v>
      </c>
      <c r="B63" s="54" t="s">
        <v>2395</v>
      </c>
      <c r="C63" s="53">
        <v>45051</v>
      </c>
      <c r="D63" s="52" t="s">
        <v>7037</v>
      </c>
      <c r="E63" s="53">
        <v>44998</v>
      </c>
      <c r="G63" s="57" t="s">
        <v>202</v>
      </c>
      <c r="H63" s="58">
        <v>45075</v>
      </c>
      <c r="I63" s="57" t="s">
        <v>2393</v>
      </c>
      <c r="K63" s="60" t="s">
        <v>1007</v>
      </c>
      <c r="L63" s="61">
        <v>45056</v>
      </c>
      <c r="M63" s="60" t="s">
        <v>7063</v>
      </c>
      <c r="O63" s="63" t="s">
        <v>914</v>
      </c>
      <c r="P63" s="64">
        <v>45023</v>
      </c>
      <c r="Q63" s="63" t="s">
        <v>2393</v>
      </c>
      <c r="R63" s="44"/>
      <c r="S63" s="66" t="s">
        <v>2077</v>
      </c>
      <c r="T63" s="67">
        <v>45027</v>
      </c>
      <c r="U63" s="66" t="s">
        <v>2396</v>
      </c>
      <c r="V63" s="46"/>
      <c r="W63" s="69" t="s">
        <v>2433</v>
      </c>
      <c r="X63" s="70">
        <v>45074</v>
      </c>
      <c r="Y63" s="69" t="s">
        <v>2393</v>
      </c>
    </row>
    <row r="64" spans="1:25" ht="21">
      <c r="A64" s="49" t="s">
        <v>3070</v>
      </c>
      <c r="B64" s="54" t="s">
        <v>2395</v>
      </c>
      <c r="C64" s="53">
        <v>45051</v>
      </c>
      <c r="D64" s="52" t="s">
        <v>7037</v>
      </c>
      <c r="E64" s="53">
        <v>44998</v>
      </c>
      <c r="G64" s="57" t="s">
        <v>125</v>
      </c>
      <c r="H64" s="58">
        <v>45051</v>
      </c>
      <c r="I64" s="57" t="s">
        <v>7056</v>
      </c>
      <c r="K64" s="60" t="s">
        <v>1108</v>
      </c>
      <c r="L64" s="61">
        <v>45055</v>
      </c>
      <c r="M64" s="60" t="s">
        <v>7063</v>
      </c>
      <c r="O64" s="63" t="s">
        <v>1282</v>
      </c>
      <c r="P64" s="64">
        <v>45033</v>
      </c>
      <c r="Q64" s="63" t="s">
        <v>2393</v>
      </c>
      <c r="R64" s="44"/>
      <c r="S64" s="66" t="s">
        <v>2060</v>
      </c>
      <c r="T64" s="67">
        <v>45023</v>
      </c>
      <c r="U64" s="66" t="s">
        <v>2396</v>
      </c>
      <c r="V64" s="46"/>
      <c r="W64" s="69" t="s">
        <v>2434</v>
      </c>
      <c r="X64" s="70">
        <v>45074</v>
      </c>
      <c r="Y64" s="69" t="s">
        <v>2393</v>
      </c>
    </row>
    <row r="65" spans="1:25" ht="21">
      <c r="A65" s="49" t="s">
        <v>3071</v>
      </c>
      <c r="B65" s="54" t="s">
        <v>2395</v>
      </c>
      <c r="C65" s="53">
        <v>45046</v>
      </c>
      <c r="D65" s="52" t="s">
        <v>7040</v>
      </c>
      <c r="E65" s="53">
        <v>44998</v>
      </c>
      <c r="G65" s="57" t="s">
        <v>86</v>
      </c>
      <c r="H65" s="58">
        <v>45044</v>
      </c>
      <c r="I65" s="57" t="s">
        <v>2393</v>
      </c>
      <c r="K65" s="60" t="s">
        <v>1103</v>
      </c>
      <c r="L65" s="61">
        <v>45056</v>
      </c>
      <c r="M65" s="60" t="s">
        <v>7063</v>
      </c>
      <c r="O65" s="63" t="s">
        <v>1280</v>
      </c>
      <c r="P65" s="64">
        <v>45062</v>
      </c>
      <c r="Q65" s="63" t="s">
        <v>7036</v>
      </c>
      <c r="R65" s="44"/>
      <c r="S65" s="66" t="s">
        <v>2000</v>
      </c>
      <c r="T65" s="67">
        <v>45058</v>
      </c>
      <c r="U65" s="66" t="s">
        <v>2393</v>
      </c>
      <c r="V65" s="46"/>
      <c r="W65" s="69" t="s">
        <v>2406</v>
      </c>
      <c r="X65" s="70">
        <v>45073</v>
      </c>
      <c r="Y65" s="69" t="s">
        <v>2393</v>
      </c>
    </row>
    <row r="66" spans="1:25" ht="21">
      <c r="A66" s="49" t="s">
        <v>3072</v>
      </c>
      <c r="B66" s="54" t="s">
        <v>2395</v>
      </c>
      <c r="C66" s="53">
        <v>45050</v>
      </c>
      <c r="D66" s="52" t="s">
        <v>7037</v>
      </c>
      <c r="E66" s="53">
        <v>44998</v>
      </c>
      <c r="G66" s="57" t="s">
        <v>198</v>
      </c>
      <c r="H66" s="58">
        <v>45055</v>
      </c>
      <c r="I66" s="57" t="s">
        <v>2393</v>
      </c>
      <c r="K66" s="60" t="s">
        <v>995</v>
      </c>
      <c r="L66" s="61">
        <v>45057</v>
      </c>
      <c r="M66" s="60" t="s">
        <v>7056</v>
      </c>
      <c r="O66" s="63" t="s">
        <v>1280</v>
      </c>
      <c r="P66" s="64">
        <v>45031</v>
      </c>
      <c r="Q66" s="63" t="s">
        <v>2393</v>
      </c>
      <c r="R66" s="44"/>
      <c r="S66" s="66" t="s">
        <v>1652</v>
      </c>
      <c r="T66" s="67">
        <v>45044</v>
      </c>
      <c r="U66" s="66" t="s">
        <v>2401</v>
      </c>
      <c r="V66" s="46"/>
      <c r="W66" s="69" t="s">
        <v>4531</v>
      </c>
      <c r="X66" s="70">
        <v>45067</v>
      </c>
      <c r="Y66" s="69" t="s">
        <v>2395</v>
      </c>
    </row>
    <row r="67" spans="1:25" ht="21">
      <c r="A67" s="49" t="s">
        <v>3073</v>
      </c>
      <c r="B67" s="54" t="s">
        <v>2395</v>
      </c>
      <c r="C67" s="53">
        <v>45044</v>
      </c>
      <c r="D67" s="52" t="s">
        <v>7040</v>
      </c>
      <c r="E67" s="53">
        <v>44998</v>
      </c>
      <c r="G67" s="57" t="s">
        <v>80</v>
      </c>
      <c r="H67" s="58">
        <v>45065</v>
      </c>
      <c r="I67" s="57" t="s">
        <v>2393</v>
      </c>
      <c r="K67" s="60" t="s">
        <v>1098</v>
      </c>
      <c r="L67" s="61">
        <v>45060</v>
      </c>
      <c r="M67" s="60" t="s">
        <v>7063</v>
      </c>
      <c r="O67" s="63" t="s">
        <v>937</v>
      </c>
      <c r="P67" s="64">
        <v>45019</v>
      </c>
      <c r="Q67" s="63" t="s">
        <v>2393</v>
      </c>
      <c r="R67" s="44"/>
      <c r="S67" s="66" t="s">
        <v>2169</v>
      </c>
      <c r="T67" s="67">
        <v>45055</v>
      </c>
      <c r="U67" s="66" t="s">
        <v>2393</v>
      </c>
      <c r="V67" s="46"/>
      <c r="W67" s="69" t="s">
        <v>4564</v>
      </c>
      <c r="X67" s="70">
        <v>45067</v>
      </c>
      <c r="Y67" s="69" t="s">
        <v>2395</v>
      </c>
    </row>
    <row r="68" spans="1:25" ht="21">
      <c r="A68" s="49" t="s">
        <v>3074</v>
      </c>
      <c r="B68" s="54" t="s">
        <v>2395</v>
      </c>
      <c r="C68" s="53">
        <v>45051</v>
      </c>
      <c r="D68" s="52" t="s">
        <v>7037</v>
      </c>
      <c r="E68" s="53">
        <v>44998</v>
      </c>
      <c r="G68" s="57" t="s">
        <v>204</v>
      </c>
      <c r="H68" s="58">
        <v>45061</v>
      </c>
      <c r="I68" s="57" t="s">
        <v>2393</v>
      </c>
      <c r="K68" s="60" t="s">
        <v>984</v>
      </c>
      <c r="L68" s="61">
        <v>45055</v>
      </c>
      <c r="M68" s="60" t="s">
        <v>2392</v>
      </c>
      <c r="O68" s="63" t="s">
        <v>926</v>
      </c>
      <c r="P68" s="64">
        <v>45061</v>
      </c>
      <c r="Q68" s="63" t="s">
        <v>7036</v>
      </c>
      <c r="R68" s="44"/>
      <c r="S68" s="66" t="s">
        <v>2017</v>
      </c>
      <c r="T68" s="67">
        <v>45059</v>
      </c>
      <c r="U68" s="66" t="s">
        <v>2393</v>
      </c>
      <c r="V68" s="46"/>
      <c r="W68" s="69" t="s">
        <v>4534</v>
      </c>
      <c r="X68" s="70">
        <v>45063</v>
      </c>
      <c r="Y68" s="69" t="s">
        <v>2395</v>
      </c>
    </row>
    <row r="69" spans="1:25" ht="21">
      <c r="A69" s="49" t="s">
        <v>3075</v>
      </c>
      <c r="B69" s="54" t="s">
        <v>2395</v>
      </c>
      <c r="C69" s="53">
        <v>45048</v>
      </c>
      <c r="D69" s="52" t="s">
        <v>7037</v>
      </c>
      <c r="E69" s="53">
        <v>44998</v>
      </c>
      <c r="G69" s="57" t="s">
        <v>118</v>
      </c>
      <c r="H69" s="58">
        <v>45054</v>
      </c>
      <c r="I69" s="57" t="s">
        <v>7056</v>
      </c>
      <c r="K69" s="60" t="s">
        <v>875</v>
      </c>
      <c r="L69" s="61">
        <v>45055</v>
      </c>
      <c r="M69" s="60" t="s">
        <v>2392</v>
      </c>
      <c r="O69" s="63" t="s">
        <v>926</v>
      </c>
      <c r="P69" s="64">
        <v>45024</v>
      </c>
      <c r="Q69" s="63" t="s">
        <v>2395</v>
      </c>
      <c r="R69" s="44"/>
      <c r="S69" s="66" t="s">
        <v>2033</v>
      </c>
      <c r="T69" s="67">
        <v>45072</v>
      </c>
      <c r="U69" s="66" t="s">
        <v>2393</v>
      </c>
      <c r="V69" s="46"/>
      <c r="W69" s="69" t="s">
        <v>4310</v>
      </c>
      <c r="X69" s="70">
        <v>45073</v>
      </c>
      <c r="Y69" s="69" t="s">
        <v>2394</v>
      </c>
    </row>
    <row r="70" spans="1:25" ht="21">
      <c r="A70" s="49" t="s">
        <v>3076</v>
      </c>
      <c r="B70" s="54" t="s">
        <v>2395</v>
      </c>
      <c r="C70" s="53">
        <v>45044</v>
      </c>
      <c r="D70" s="52" t="s">
        <v>7037</v>
      </c>
      <c r="E70" s="53">
        <v>44998</v>
      </c>
      <c r="G70" s="57" t="s">
        <v>212</v>
      </c>
      <c r="H70" s="58">
        <v>45057</v>
      </c>
      <c r="I70" s="57" t="s">
        <v>2393</v>
      </c>
      <c r="K70" s="60" t="s">
        <v>982</v>
      </c>
      <c r="L70" s="61">
        <v>45052</v>
      </c>
      <c r="M70" s="60" t="s">
        <v>7056</v>
      </c>
      <c r="O70" s="63" t="s">
        <v>966</v>
      </c>
      <c r="P70" s="64">
        <v>45062</v>
      </c>
      <c r="Q70" s="63" t="s">
        <v>7036</v>
      </c>
      <c r="R70" s="44"/>
      <c r="S70" s="66" t="s">
        <v>2056</v>
      </c>
      <c r="T70" s="67">
        <v>45024</v>
      </c>
      <c r="U70" s="66" t="s">
        <v>2396</v>
      </c>
      <c r="V70" s="46"/>
      <c r="W70" s="69" t="s">
        <v>2447</v>
      </c>
      <c r="X70" s="70">
        <v>45073</v>
      </c>
      <c r="Y70" s="69" t="s">
        <v>2393</v>
      </c>
    </row>
    <row r="71" spans="1:25" ht="21">
      <c r="A71" s="49" t="s">
        <v>3077</v>
      </c>
      <c r="B71" s="54" t="s">
        <v>2395</v>
      </c>
      <c r="C71" s="53">
        <v>45044</v>
      </c>
      <c r="D71" s="52" t="s">
        <v>7037</v>
      </c>
      <c r="E71" s="53">
        <v>44998</v>
      </c>
      <c r="G71" s="57" t="s">
        <v>67</v>
      </c>
      <c r="H71" s="58">
        <v>45061</v>
      </c>
      <c r="I71" s="57" t="s">
        <v>7056</v>
      </c>
      <c r="K71" s="60" t="s">
        <v>1118</v>
      </c>
      <c r="L71" s="61">
        <v>45051</v>
      </c>
      <c r="M71" s="60" t="s">
        <v>7056</v>
      </c>
      <c r="O71" s="63" t="s">
        <v>966</v>
      </c>
      <c r="P71" s="64">
        <v>45031</v>
      </c>
      <c r="Q71" s="63" t="s">
        <v>2393</v>
      </c>
      <c r="R71" s="44"/>
      <c r="S71" s="66" t="s">
        <v>2154</v>
      </c>
      <c r="T71" s="67">
        <v>45021</v>
      </c>
      <c r="U71" s="66" t="s">
        <v>2392</v>
      </c>
      <c r="V71" s="46"/>
      <c r="W71" s="69" t="s">
        <v>4294</v>
      </c>
      <c r="X71" s="70">
        <v>45067</v>
      </c>
      <c r="Y71" s="69" t="s">
        <v>2394</v>
      </c>
    </row>
    <row r="72" spans="1:25" ht="21">
      <c r="A72" s="49" t="s">
        <v>3078</v>
      </c>
      <c r="B72" s="54" t="s">
        <v>2395</v>
      </c>
      <c r="C72" s="53">
        <v>45046</v>
      </c>
      <c r="D72" s="52" t="s">
        <v>7037</v>
      </c>
      <c r="E72" s="53">
        <v>44998</v>
      </c>
      <c r="G72" s="57" t="s">
        <v>115</v>
      </c>
      <c r="H72" s="58">
        <v>45061</v>
      </c>
      <c r="I72" s="57" t="s">
        <v>7056</v>
      </c>
      <c r="K72" s="60" t="s">
        <v>1099</v>
      </c>
      <c r="L72" s="61">
        <v>45051</v>
      </c>
      <c r="M72" s="60" t="s">
        <v>7056</v>
      </c>
      <c r="O72" s="63" t="s">
        <v>925</v>
      </c>
      <c r="P72" s="64">
        <v>45025</v>
      </c>
      <c r="Q72" s="63" t="s">
        <v>2395</v>
      </c>
      <c r="R72" s="44"/>
      <c r="S72" s="66" t="s">
        <v>2152</v>
      </c>
      <c r="T72" s="67">
        <v>45050</v>
      </c>
      <c r="U72" s="66" t="s">
        <v>2393</v>
      </c>
      <c r="V72" s="46"/>
      <c r="W72" s="69" t="s">
        <v>4367</v>
      </c>
      <c r="X72" s="70">
        <v>45062</v>
      </c>
      <c r="Y72" s="69" t="s">
        <v>2395</v>
      </c>
    </row>
    <row r="73" spans="1:25" ht="21">
      <c r="A73" s="49" t="s">
        <v>3079</v>
      </c>
      <c r="B73" s="54" t="s">
        <v>2395</v>
      </c>
      <c r="C73" s="53">
        <v>45048</v>
      </c>
      <c r="D73" s="52" t="s">
        <v>7037</v>
      </c>
      <c r="E73" s="53">
        <v>44998</v>
      </c>
      <c r="G73" s="57" t="s">
        <v>138</v>
      </c>
      <c r="H73" s="58">
        <v>45053</v>
      </c>
      <c r="I73" s="57" t="s">
        <v>2392</v>
      </c>
      <c r="K73" s="60" t="s">
        <v>1095</v>
      </c>
      <c r="L73" s="61">
        <v>45056</v>
      </c>
      <c r="M73" s="60" t="s">
        <v>7063</v>
      </c>
      <c r="O73" s="63" t="s">
        <v>919</v>
      </c>
      <c r="P73" s="64">
        <v>45020</v>
      </c>
      <c r="Q73" s="63" t="s">
        <v>2393</v>
      </c>
      <c r="R73" s="44"/>
      <c r="S73" s="66" t="s">
        <v>2163</v>
      </c>
      <c r="T73" s="67">
        <v>45031</v>
      </c>
      <c r="U73" s="66" t="s">
        <v>2395</v>
      </c>
      <c r="V73" s="46"/>
      <c r="W73" s="69" t="s">
        <v>4292</v>
      </c>
      <c r="X73" s="70">
        <v>45074</v>
      </c>
      <c r="Y73" s="69" t="s">
        <v>2394</v>
      </c>
    </row>
    <row r="74" spans="1:25" ht="21">
      <c r="A74" s="49" t="s">
        <v>3080</v>
      </c>
      <c r="B74" s="54" t="s">
        <v>2395</v>
      </c>
      <c r="C74" s="53">
        <v>45052</v>
      </c>
      <c r="D74" s="52" t="s">
        <v>7037</v>
      </c>
      <c r="E74" s="53">
        <v>44998</v>
      </c>
      <c r="G74" s="57" t="s">
        <v>145</v>
      </c>
      <c r="H74" s="58">
        <v>45070</v>
      </c>
      <c r="I74" s="57" t="s">
        <v>2396</v>
      </c>
      <c r="K74" s="60" t="s">
        <v>884</v>
      </c>
      <c r="L74" s="61">
        <v>45062</v>
      </c>
      <c r="M74" s="60" t="s">
        <v>2392</v>
      </c>
      <c r="O74" s="63" t="s">
        <v>1283</v>
      </c>
      <c r="P74" s="64">
        <v>45029</v>
      </c>
      <c r="Q74" s="63" t="s">
        <v>2393</v>
      </c>
      <c r="R74" s="44"/>
      <c r="S74" s="66" t="s">
        <v>1646</v>
      </c>
      <c r="T74" s="67">
        <v>45044</v>
      </c>
      <c r="U74" s="66" t="s">
        <v>2401</v>
      </c>
      <c r="V74" s="46"/>
      <c r="W74" s="69" t="s">
        <v>2435</v>
      </c>
      <c r="X74" s="70">
        <v>45074</v>
      </c>
      <c r="Y74" s="69" t="s">
        <v>2393</v>
      </c>
    </row>
    <row r="75" spans="1:25" ht="21">
      <c r="A75" s="49" t="s">
        <v>3081</v>
      </c>
      <c r="B75" s="54" t="s">
        <v>2395</v>
      </c>
      <c r="C75" s="53">
        <v>45048</v>
      </c>
      <c r="D75" s="52" t="s">
        <v>7037</v>
      </c>
      <c r="E75" s="53">
        <v>44998</v>
      </c>
      <c r="G75" s="57" t="s">
        <v>128</v>
      </c>
      <c r="H75" s="58">
        <v>45058</v>
      </c>
      <c r="I75" s="57" t="s">
        <v>7056</v>
      </c>
      <c r="K75" s="60" t="s">
        <v>992</v>
      </c>
      <c r="L75" s="61">
        <v>45058</v>
      </c>
      <c r="M75" s="60" t="s">
        <v>2400</v>
      </c>
      <c r="O75" s="63" t="s">
        <v>1266</v>
      </c>
      <c r="P75" s="64">
        <v>45048</v>
      </c>
      <c r="Q75" s="63" t="s">
        <v>7036</v>
      </c>
      <c r="R75" s="44"/>
      <c r="S75" s="66" t="s">
        <v>2057</v>
      </c>
      <c r="T75" s="67">
        <v>45041</v>
      </c>
      <c r="U75" s="66" t="s">
        <v>2396</v>
      </c>
      <c r="V75" s="46"/>
      <c r="W75" s="69" t="s">
        <v>4322</v>
      </c>
      <c r="X75" s="70">
        <v>45073</v>
      </c>
      <c r="Y75" s="69" t="s">
        <v>2394</v>
      </c>
    </row>
    <row r="76" spans="1:25" ht="21">
      <c r="A76" s="49" t="s">
        <v>3082</v>
      </c>
      <c r="B76" s="54" t="s">
        <v>2395</v>
      </c>
      <c r="C76" s="53">
        <v>45045</v>
      </c>
      <c r="D76" s="52" t="s">
        <v>7037</v>
      </c>
      <c r="E76" s="53">
        <v>44998</v>
      </c>
      <c r="G76" s="57" t="s">
        <v>217</v>
      </c>
      <c r="H76" s="58">
        <v>45064</v>
      </c>
      <c r="I76" s="57" t="s">
        <v>2393</v>
      </c>
      <c r="K76" s="60" t="s">
        <v>1082</v>
      </c>
      <c r="L76" s="61">
        <v>45056</v>
      </c>
      <c r="M76" s="60" t="s">
        <v>7063</v>
      </c>
      <c r="O76" s="63" t="s">
        <v>956</v>
      </c>
      <c r="P76" s="64">
        <v>45068</v>
      </c>
      <c r="Q76" s="63" t="s">
        <v>2393</v>
      </c>
      <c r="R76" s="44"/>
      <c r="S76" s="66" t="s">
        <v>2192</v>
      </c>
      <c r="T76" s="67">
        <v>45030</v>
      </c>
      <c r="U76" s="66" t="s">
        <v>2395</v>
      </c>
      <c r="V76" s="46"/>
      <c r="W76" s="69" t="s">
        <v>2404</v>
      </c>
      <c r="X76" s="70">
        <v>45073</v>
      </c>
      <c r="Y76" s="69" t="s">
        <v>2393</v>
      </c>
    </row>
    <row r="77" spans="1:25" ht="21">
      <c r="A77" s="49" t="s">
        <v>3083</v>
      </c>
      <c r="B77" s="54" t="s">
        <v>2395</v>
      </c>
      <c r="C77" s="53">
        <v>45044</v>
      </c>
      <c r="D77" s="52" t="s">
        <v>7037</v>
      </c>
      <c r="E77" s="53">
        <v>44998</v>
      </c>
      <c r="G77" s="57" t="s">
        <v>72</v>
      </c>
      <c r="H77" s="58">
        <v>45062</v>
      </c>
      <c r="I77" s="57" t="s">
        <v>7056</v>
      </c>
      <c r="K77" s="60" t="s">
        <v>975</v>
      </c>
      <c r="L77" s="61">
        <v>45061</v>
      </c>
      <c r="M77" s="60" t="s">
        <v>7056</v>
      </c>
      <c r="O77" s="63" t="s">
        <v>1128</v>
      </c>
      <c r="P77" s="64">
        <v>45025</v>
      </c>
      <c r="Q77" s="63" t="s">
        <v>2393</v>
      </c>
      <c r="R77" s="44"/>
      <c r="S77" s="66" t="s">
        <v>2058</v>
      </c>
      <c r="T77" s="67">
        <v>45041</v>
      </c>
      <c r="U77" s="66" t="s">
        <v>2396</v>
      </c>
      <c r="V77" s="46"/>
      <c r="W77" s="69" t="s">
        <v>2448</v>
      </c>
      <c r="X77" s="70">
        <v>45073</v>
      </c>
      <c r="Y77" s="69" t="s">
        <v>2393</v>
      </c>
    </row>
    <row r="78" spans="1:25" ht="21">
      <c r="A78" s="49" t="s">
        <v>3084</v>
      </c>
      <c r="B78" s="54" t="s">
        <v>2395</v>
      </c>
      <c r="C78" s="53">
        <v>45045</v>
      </c>
      <c r="D78" s="52" t="s">
        <v>7037</v>
      </c>
      <c r="E78" s="53">
        <v>44998</v>
      </c>
      <c r="G78" s="57" t="s">
        <v>65</v>
      </c>
      <c r="H78" s="58">
        <v>45056</v>
      </c>
      <c r="I78" s="57" t="s">
        <v>2400</v>
      </c>
      <c r="K78" s="60" t="s">
        <v>913</v>
      </c>
      <c r="L78" s="61">
        <v>45054</v>
      </c>
      <c r="M78" s="60" t="s">
        <v>2392</v>
      </c>
      <c r="O78" s="63" t="s">
        <v>1128</v>
      </c>
      <c r="P78" s="64">
        <v>45014</v>
      </c>
      <c r="Q78" s="63" t="s">
        <v>2396</v>
      </c>
      <c r="R78" s="44"/>
      <c r="S78" s="66" t="s">
        <v>2081</v>
      </c>
      <c r="T78" s="67">
        <v>45022</v>
      </c>
      <c r="U78" s="66" t="s">
        <v>2396</v>
      </c>
      <c r="V78" s="46"/>
      <c r="W78" s="69" t="s">
        <v>4299</v>
      </c>
      <c r="X78" s="70">
        <v>45072</v>
      </c>
      <c r="Y78" s="69" t="s">
        <v>2394</v>
      </c>
    </row>
    <row r="79" spans="1:25" ht="21">
      <c r="A79" s="49" t="s">
        <v>3085</v>
      </c>
      <c r="B79" s="54" t="s">
        <v>2395</v>
      </c>
      <c r="C79" s="53">
        <v>45044</v>
      </c>
      <c r="D79" s="52" t="s">
        <v>7037</v>
      </c>
      <c r="E79" s="53">
        <v>44998</v>
      </c>
      <c r="G79" s="57" t="s">
        <v>71</v>
      </c>
      <c r="H79" s="58">
        <v>45057</v>
      </c>
      <c r="I79" s="57" t="s">
        <v>2400</v>
      </c>
      <c r="K79" s="60" t="s">
        <v>994</v>
      </c>
      <c r="L79" s="61">
        <v>45064</v>
      </c>
      <c r="M79" s="60" t="s">
        <v>7063</v>
      </c>
      <c r="O79" s="63" t="s">
        <v>1139</v>
      </c>
      <c r="P79" s="64">
        <v>45002</v>
      </c>
      <c r="Q79" s="63" t="s">
        <v>2395</v>
      </c>
      <c r="R79" s="44"/>
      <c r="S79" s="66" t="s">
        <v>2008</v>
      </c>
      <c r="T79" s="67">
        <v>45060</v>
      </c>
      <c r="U79" s="66" t="s">
        <v>2393</v>
      </c>
      <c r="V79" s="46"/>
      <c r="W79" s="69" t="s">
        <v>4312</v>
      </c>
      <c r="X79" s="70">
        <v>45072</v>
      </c>
      <c r="Y79" s="69" t="s">
        <v>2394</v>
      </c>
    </row>
    <row r="80" spans="1:25" ht="21">
      <c r="A80" s="49" t="s">
        <v>3086</v>
      </c>
      <c r="B80" s="54" t="s">
        <v>2395</v>
      </c>
      <c r="C80" s="53">
        <v>45050</v>
      </c>
      <c r="D80" s="52" t="s">
        <v>7037</v>
      </c>
      <c r="E80" s="53">
        <v>44998</v>
      </c>
      <c r="G80" s="57" t="s">
        <v>127</v>
      </c>
      <c r="H80" s="58">
        <v>45062</v>
      </c>
      <c r="I80" s="57" t="s">
        <v>7056</v>
      </c>
      <c r="K80" s="60" t="s">
        <v>883</v>
      </c>
      <c r="L80" s="61">
        <v>45054</v>
      </c>
      <c r="M80" s="60" t="s">
        <v>2392</v>
      </c>
      <c r="O80" s="63" t="s">
        <v>1260</v>
      </c>
      <c r="P80" s="64">
        <v>45068</v>
      </c>
      <c r="Q80" s="63" t="s">
        <v>7064</v>
      </c>
      <c r="R80" s="44"/>
      <c r="S80" s="66" t="s">
        <v>2072</v>
      </c>
      <c r="T80" s="67">
        <v>45027</v>
      </c>
      <c r="U80" s="66" t="s">
        <v>2396</v>
      </c>
      <c r="V80" s="46"/>
      <c r="W80" s="69" t="s">
        <v>2418</v>
      </c>
      <c r="X80" s="70">
        <v>45073</v>
      </c>
      <c r="Y80" s="69" t="s">
        <v>2393</v>
      </c>
    </row>
    <row r="81" spans="1:25" ht="21">
      <c r="A81" s="49" t="s">
        <v>3087</v>
      </c>
      <c r="B81" s="54" t="s">
        <v>2395</v>
      </c>
      <c r="C81" s="53">
        <v>45048</v>
      </c>
      <c r="D81" s="52" t="s">
        <v>7037</v>
      </c>
      <c r="E81" s="53">
        <v>44998</v>
      </c>
      <c r="G81" s="57" t="s">
        <v>205</v>
      </c>
      <c r="H81" s="58">
        <v>45057</v>
      </c>
      <c r="I81" s="57" t="s">
        <v>2393</v>
      </c>
      <c r="K81" s="60" t="s">
        <v>998</v>
      </c>
      <c r="L81" s="61">
        <v>45061</v>
      </c>
      <c r="M81" s="60" t="s">
        <v>2400</v>
      </c>
      <c r="O81" s="63" t="s">
        <v>1260</v>
      </c>
      <c r="P81" s="64">
        <v>45036</v>
      </c>
      <c r="Q81" s="63" t="s">
        <v>2395</v>
      </c>
      <c r="R81" s="44"/>
      <c r="S81" s="66" t="s">
        <v>2164</v>
      </c>
      <c r="T81" s="67">
        <v>45030</v>
      </c>
      <c r="U81" s="66" t="s">
        <v>2395</v>
      </c>
      <c r="V81" s="46"/>
      <c r="W81" s="69" t="s">
        <v>2439</v>
      </c>
      <c r="X81" s="70">
        <v>45073</v>
      </c>
      <c r="Y81" s="69" t="s">
        <v>2393</v>
      </c>
    </row>
    <row r="82" spans="1:25" ht="21">
      <c r="A82" s="49" t="s">
        <v>3088</v>
      </c>
      <c r="B82" s="54" t="s">
        <v>2395</v>
      </c>
      <c r="C82" s="53">
        <v>45046</v>
      </c>
      <c r="D82" s="52" t="s">
        <v>7037</v>
      </c>
      <c r="E82" s="53">
        <v>44998</v>
      </c>
      <c r="G82" s="57" t="s">
        <v>89</v>
      </c>
      <c r="H82" s="58">
        <v>45052</v>
      </c>
      <c r="I82" s="57" t="s">
        <v>7056</v>
      </c>
      <c r="K82" s="60" t="s">
        <v>905</v>
      </c>
      <c r="L82" s="61">
        <v>45073</v>
      </c>
      <c r="M82" s="60" t="s">
        <v>7056</v>
      </c>
      <c r="O82" s="63" t="s">
        <v>1266</v>
      </c>
      <c r="P82" s="64">
        <v>45028</v>
      </c>
      <c r="Q82" s="63" t="s">
        <v>2393</v>
      </c>
      <c r="R82" s="44"/>
      <c r="S82" s="66" t="s">
        <v>1642</v>
      </c>
      <c r="T82" s="67">
        <v>45075</v>
      </c>
      <c r="U82" s="66" t="s">
        <v>2396</v>
      </c>
      <c r="V82" s="46"/>
      <c r="W82" s="69" t="s">
        <v>5362</v>
      </c>
      <c r="X82" s="70">
        <v>45072</v>
      </c>
      <c r="Y82" s="69" t="s">
        <v>2392</v>
      </c>
    </row>
    <row r="83" spans="1:25" ht="21">
      <c r="A83" s="49" t="s">
        <v>3089</v>
      </c>
      <c r="B83" s="54" t="s">
        <v>2395</v>
      </c>
      <c r="C83" s="53">
        <v>45051</v>
      </c>
      <c r="D83" s="52" t="s">
        <v>7037</v>
      </c>
      <c r="E83" s="53">
        <v>44998</v>
      </c>
      <c r="G83" s="57" t="s">
        <v>93</v>
      </c>
      <c r="H83" s="58">
        <v>45053</v>
      </c>
      <c r="I83" s="57" t="s">
        <v>2392</v>
      </c>
      <c r="K83" s="60" t="s">
        <v>1096</v>
      </c>
      <c r="L83" s="61">
        <v>45056</v>
      </c>
      <c r="M83" s="60" t="s">
        <v>7063</v>
      </c>
      <c r="O83" s="63" t="s">
        <v>1271</v>
      </c>
      <c r="P83" s="64">
        <v>45031</v>
      </c>
      <c r="Q83" s="63" t="s">
        <v>2393</v>
      </c>
      <c r="R83" s="44"/>
      <c r="S83" s="66" t="s">
        <v>2021</v>
      </c>
      <c r="T83" s="67">
        <v>45051</v>
      </c>
      <c r="U83" s="66" t="s">
        <v>2393</v>
      </c>
      <c r="V83" s="46"/>
      <c r="W83" s="69" t="s">
        <v>4530</v>
      </c>
      <c r="X83" s="70">
        <v>45067</v>
      </c>
      <c r="Y83" s="69" t="s">
        <v>2395</v>
      </c>
    </row>
    <row r="84" spans="1:25" ht="21">
      <c r="A84" s="49" t="s">
        <v>3091</v>
      </c>
      <c r="B84" s="54" t="s">
        <v>2395</v>
      </c>
      <c r="C84" s="53">
        <v>45051</v>
      </c>
      <c r="D84" s="52" t="s">
        <v>7037</v>
      </c>
      <c r="E84" s="53">
        <v>44998</v>
      </c>
      <c r="G84" s="57" t="s">
        <v>124</v>
      </c>
      <c r="H84" s="58">
        <v>45056</v>
      </c>
      <c r="I84" s="57" t="s">
        <v>7056</v>
      </c>
      <c r="K84" s="60" t="s">
        <v>624</v>
      </c>
      <c r="L84" s="61">
        <v>45052</v>
      </c>
      <c r="M84" s="60" t="s">
        <v>2392</v>
      </c>
      <c r="O84" s="63" t="s">
        <v>383</v>
      </c>
      <c r="P84" s="64">
        <v>45021</v>
      </c>
      <c r="Q84" s="63" t="s">
        <v>2392</v>
      </c>
      <c r="R84" s="44"/>
      <c r="S84" s="66" t="s">
        <v>2014</v>
      </c>
      <c r="T84" s="67">
        <v>45060</v>
      </c>
      <c r="U84" s="66" t="s">
        <v>2393</v>
      </c>
      <c r="V84" s="46"/>
      <c r="W84" s="69" t="s">
        <v>4568</v>
      </c>
      <c r="X84" s="70">
        <v>45063</v>
      </c>
      <c r="Y84" s="69" t="s">
        <v>2395</v>
      </c>
    </row>
    <row r="85" spans="1:25" ht="21">
      <c r="A85" s="49" t="s">
        <v>3092</v>
      </c>
      <c r="B85" s="54" t="s">
        <v>2395</v>
      </c>
      <c r="C85" s="53">
        <v>45051</v>
      </c>
      <c r="D85" s="52" t="s">
        <v>7047</v>
      </c>
      <c r="E85" s="53">
        <v>44998</v>
      </c>
      <c r="G85" s="57" t="s">
        <v>82</v>
      </c>
      <c r="H85" s="58">
        <v>45069</v>
      </c>
      <c r="I85" s="57" t="s">
        <v>2396</v>
      </c>
      <c r="O85" s="63" t="s">
        <v>400</v>
      </c>
      <c r="P85" s="64">
        <v>45054</v>
      </c>
      <c r="Q85" s="63" t="s">
        <v>7064</v>
      </c>
      <c r="R85" s="44"/>
      <c r="S85" s="66" t="s">
        <v>1645</v>
      </c>
      <c r="T85" s="67">
        <v>45054</v>
      </c>
      <c r="U85" s="66" t="s">
        <v>2401</v>
      </c>
      <c r="V85" s="46"/>
      <c r="W85" s="69" t="s">
        <v>4320</v>
      </c>
      <c r="X85" s="70">
        <v>45075</v>
      </c>
      <c r="Y85" s="69" t="s">
        <v>2394</v>
      </c>
    </row>
    <row r="86" spans="1:25" ht="21">
      <c r="A86" s="49" t="s">
        <v>3093</v>
      </c>
      <c r="B86" s="54" t="s">
        <v>2395</v>
      </c>
      <c r="C86" s="53">
        <v>45046</v>
      </c>
      <c r="D86" s="52" t="s">
        <v>7047</v>
      </c>
      <c r="E86" s="53">
        <v>44998</v>
      </c>
      <c r="G86" s="57" t="s">
        <v>213</v>
      </c>
      <c r="H86" s="58">
        <v>45060</v>
      </c>
      <c r="I86" s="57" t="s">
        <v>2393</v>
      </c>
      <c r="O86" s="63" t="s">
        <v>400</v>
      </c>
      <c r="P86" s="64">
        <v>45023</v>
      </c>
      <c r="Q86" s="63" t="s">
        <v>2392</v>
      </c>
      <c r="R86" s="44"/>
      <c r="S86" s="66" t="s">
        <v>2165</v>
      </c>
      <c r="T86" s="67">
        <v>45030</v>
      </c>
      <c r="U86" s="66" t="s">
        <v>2395</v>
      </c>
      <c r="V86" s="46"/>
      <c r="W86" s="69" t="s">
        <v>2568</v>
      </c>
      <c r="X86" s="70">
        <v>45075</v>
      </c>
      <c r="Y86" s="69" t="s">
        <v>2392</v>
      </c>
    </row>
    <row r="87" spans="1:25" ht="21">
      <c r="A87" s="49" t="s">
        <v>3094</v>
      </c>
      <c r="B87" s="54" t="s">
        <v>2395</v>
      </c>
      <c r="C87" s="53">
        <v>45051</v>
      </c>
      <c r="D87" s="52" t="s">
        <v>7037</v>
      </c>
      <c r="E87" s="53">
        <v>44998</v>
      </c>
      <c r="G87" s="57" t="s">
        <v>132</v>
      </c>
      <c r="H87" s="58">
        <v>45051</v>
      </c>
      <c r="I87" s="57" t="s">
        <v>2393</v>
      </c>
      <c r="O87" s="63" t="s">
        <v>367</v>
      </c>
      <c r="P87" s="64">
        <v>45068</v>
      </c>
      <c r="Q87" s="63" t="s">
        <v>7036</v>
      </c>
      <c r="R87" s="44"/>
      <c r="S87" s="66" t="s">
        <v>2197</v>
      </c>
      <c r="T87" s="67">
        <v>45030</v>
      </c>
      <c r="U87" s="66" t="s">
        <v>2395</v>
      </c>
      <c r="V87" s="46"/>
      <c r="W87" s="69" t="s">
        <v>2426</v>
      </c>
      <c r="X87" s="70">
        <v>45073</v>
      </c>
      <c r="Y87" s="69" t="s">
        <v>2393</v>
      </c>
    </row>
    <row r="88" spans="1:25" ht="21">
      <c r="A88" s="49" t="s">
        <v>3095</v>
      </c>
      <c r="B88" s="54" t="s">
        <v>2395</v>
      </c>
      <c r="C88" s="53">
        <v>45051</v>
      </c>
      <c r="D88" s="52" t="s">
        <v>7037</v>
      </c>
      <c r="E88" s="53">
        <v>44998</v>
      </c>
      <c r="G88" s="57" t="s">
        <v>216</v>
      </c>
      <c r="H88" s="58">
        <v>45069</v>
      </c>
      <c r="I88" s="57" t="s">
        <v>2392</v>
      </c>
      <c r="O88" s="63" t="s">
        <v>367</v>
      </c>
      <c r="P88" s="64">
        <v>45034</v>
      </c>
      <c r="Q88" s="63" t="s">
        <v>2394</v>
      </c>
      <c r="R88" s="44"/>
      <c r="S88" s="66" t="s">
        <v>2179</v>
      </c>
      <c r="T88" s="67">
        <v>45023</v>
      </c>
      <c r="U88" s="66" t="s">
        <v>2392</v>
      </c>
      <c r="V88" s="46"/>
      <c r="W88" s="69" t="s">
        <v>2438</v>
      </c>
      <c r="X88" s="70">
        <v>45073</v>
      </c>
      <c r="Y88" s="69" t="s">
        <v>2393</v>
      </c>
    </row>
    <row r="89" spans="1:25" ht="21">
      <c r="A89" s="49" t="s">
        <v>3096</v>
      </c>
      <c r="B89" s="54" t="s">
        <v>2395</v>
      </c>
      <c r="C89" s="53">
        <v>45050</v>
      </c>
      <c r="D89" s="52" t="s">
        <v>7037</v>
      </c>
      <c r="E89" s="53">
        <v>44998</v>
      </c>
      <c r="G89" s="57" t="s">
        <v>141</v>
      </c>
      <c r="H89" s="58">
        <v>45055</v>
      </c>
      <c r="I89" s="57" t="s">
        <v>2392</v>
      </c>
      <c r="O89" s="63" t="s">
        <v>1125</v>
      </c>
      <c r="P89" s="64">
        <v>45045</v>
      </c>
      <c r="Q89" s="63" t="s">
        <v>2392</v>
      </c>
      <c r="R89" s="44"/>
      <c r="S89" s="66" t="s">
        <v>2064</v>
      </c>
      <c r="T89" s="67">
        <v>45022</v>
      </c>
      <c r="U89" s="66" t="s">
        <v>2396</v>
      </c>
      <c r="V89" s="46"/>
      <c r="W89" s="69" t="s">
        <v>2402</v>
      </c>
      <c r="X89" s="70">
        <v>45072</v>
      </c>
      <c r="Y89" s="69" t="s">
        <v>2393</v>
      </c>
    </row>
    <row r="90" spans="1:25" ht="21">
      <c r="A90" s="49" t="s">
        <v>3097</v>
      </c>
      <c r="B90" s="54" t="s">
        <v>2395</v>
      </c>
      <c r="C90" s="53">
        <v>45050</v>
      </c>
      <c r="D90" s="52" t="s">
        <v>7037</v>
      </c>
      <c r="E90" s="53">
        <v>44998</v>
      </c>
      <c r="G90" s="57" t="s">
        <v>87</v>
      </c>
      <c r="H90" s="58">
        <v>45061</v>
      </c>
      <c r="I90" s="57" t="s">
        <v>7056</v>
      </c>
      <c r="O90" s="63" t="s">
        <v>958</v>
      </c>
      <c r="P90" s="64">
        <v>45048</v>
      </c>
      <c r="Q90" s="63" t="s">
        <v>2393</v>
      </c>
      <c r="R90" s="44"/>
      <c r="S90" s="66" t="s">
        <v>2080</v>
      </c>
      <c r="T90" s="67">
        <v>45023</v>
      </c>
      <c r="U90" s="66" t="s">
        <v>2396</v>
      </c>
      <c r="V90" s="46"/>
      <c r="W90" s="69" t="s">
        <v>2428</v>
      </c>
      <c r="X90" s="70">
        <v>45076</v>
      </c>
      <c r="Y90" s="69" t="s">
        <v>2393</v>
      </c>
    </row>
    <row r="91" spans="1:25" ht="21">
      <c r="A91" s="49" t="s">
        <v>3098</v>
      </c>
      <c r="B91" s="54" t="s">
        <v>2395</v>
      </c>
      <c r="C91" s="53">
        <v>45051</v>
      </c>
      <c r="D91" s="52" t="s">
        <v>7037</v>
      </c>
      <c r="E91" s="53">
        <v>44998</v>
      </c>
      <c r="G91" s="57" t="s">
        <v>84</v>
      </c>
      <c r="H91" s="58">
        <v>45056</v>
      </c>
      <c r="I91" s="57" t="s">
        <v>7056</v>
      </c>
      <c r="O91" s="63" t="s">
        <v>1141</v>
      </c>
      <c r="P91" s="64">
        <v>45050</v>
      </c>
      <c r="Q91" s="63" t="s">
        <v>7036</v>
      </c>
      <c r="R91" s="44"/>
      <c r="S91" s="66" t="s">
        <v>2066</v>
      </c>
      <c r="T91" s="67">
        <v>45026</v>
      </c>
      <c r="U91" s="66" t="s">
        <v>2396</v>
      </c>
      <c r="V91" s="46"/>
      <c r="W91" s="69" t="s">
        <v>4525</v>
      </c>
      <c r="X91" s="70">
        <v>45076</v>
      </c>
      <c r="Y91" s="69" t="s">
        <v>2396</v>
      </c>
    </row>
    <row r="92" spans="1:25" ht="21">
      <c r="A92" s="49" t="s">
        <v>3100</v>
      </c>
      <c r="B92" s="54" t="s">
        <v>2395</v>
      </c>
      <c r="C92" s="53">
        <v>45045</v>
      </c>
      <c r="D92" s="52" t="s">
        <v>7037</v>
      </c>
      <c r="E92" s="53">
        <v>44998</v>
      </c>
      <c r="G92" s="57" t="s">
        <v>85</v>
      </c>
      <c r="H92" s="58">
        <v>45064</v>
      </c>
      <c r="I92" s="57" t="s">
        <v>7056</v>
      </c>
      <c r="O92" s="63" t="s">
        <v>391</v>
      </c>
      <c r="P92" s="64">
        <v>45063</v>
      </c>
      <c r="Q92" s="63" t="s">
        <v>7064</v>
      </c>
      <c r="R92" s="44"/>
      <c r="S92" s="66" t="s">
        <v>2025</v>
      </c>
      <c r="T92" s="67">
        <v>45056</v>
      </c>
      <c r="U92" s="66" t="s">
        <v>2393</v>
      </c>
      <c r="V92" s="46"/>
      <c r="W92" s="69" t="s">
        <v>4300</v>
      </c>
      <c r="X92" s="70">
        <v>45075</v>
      </c>
      <c r="Y92" s="69" t="s">
        <v>2394</v>
      </c>
    </row>
    <row r="93" spans="1:25" ht="21">
      <c r="A93" s="49" t="s">
        <v>3101</v>
      </c>
      <c r="B93" s="54" t="s">
        <v>2395</v>
      </c>
      <c r="C93" s="53">
        <v>45046</v>
      </c>
      <c r="D93" s="52" t="s">
        <v>7037</v>
      </c>
      <c r="E93" s="53">
        <v>44998</v>
      </c>
      <c r="G93" s="57" t="s">
        <v>106</v>
      </c>
      <c r="H93" s="58">
        <v>45059</v>
      </c>
      <c r="I93" s="57" t="s">
        <v>2393</v>
      </c>
      <c r="O93" s="63" t="s">
        <v>391</v>
      </c>
      <c r="P93" s="64">
        <v>45024</v>
      </c>
      <c r="Q93" s="63" t="s">
        <v>2392</v>
      </c>
      <c r="R93" s="44"/>
      <c r="S93" s="66" t="s">
        <v>2158</v>
      </c>
      <c r="T93" s="67">
        <v>45023</v>
      </c>
      <c r="U93" s="66" t="s">
        <v>2392</v>
      </c>
      <c r="V93" s="46"/>
      <c r="W93" s="69" t="s">
        <v>4562</v>
      </c>
      <c r="X93" s="70">
        <v>45067</v>
      </c>
      <c r="Y93" s="69" t="s">
        <v>2395</v>
      </c>
    </row>
    <row r="94" spans="1:25" ht="21">
      <c r="A94" s="49" t="s">
        <v>3102</v>
      </c>
      <c r="B94" s="54" t="s">
        <v>2395</v>
      </c>
      <c r="C94" s="53">
        <v>45051</v>
      </c>
      <c r="D94" s="52" t="s">
        <v>7037</v>
      </c>
      <c r="E94" s="53">
        <v>44998</v>
      </c>
      <c r="G94" s="57" t="s">
        <v>88</v>
      </c>
      <c r="H94" s="58">
        <v>45045</v>
      </c>
      <c r="I94" s="57" t="s">
        <v>2392</v>
      </c>
      <c r="O94" s="63" t="s">
        <v>384</v>
      </c>
      <c r="P94" s="64">
        <v>45021</v>
      </c>
      <c r="Q94" s="63" t="s">
        <v>2392</v>
      </c>
      <c r="R94" s="44"/>
      <c r="S94" s="66" t="s">
        <v>2030</v>
      </c>
      <c r="T94" s="67">
        <v>45059</v>
      </c>
      <c r="U94" s="66" t="s">
        <v>2393</v>
      </c>
      <c r="V94" s="46"/>
      <c r="W94" s="69" t="s">
        <v>4316</v>
      </c>
      <c r="X94" s="70">
        <v>45072</v>
      </c>
      <c r="Y94" s="69" t="s">
        <v>2394</v>
      </c>
    </row>
    <row r="95" spans="1:25" ht="21">
      <c r="A95" s="49" t="s">
        <v>3103</v>
      </c>
      <c r="B95" s="54" t="s">
        <v>2395</v>
      </c>
      <c r="C95" s="53">
        <v>45052</v>
      </c>
      <c r="D95" s="52" t="s">
        <v>7037</v>
      </c>
      <c r="E95" s="53">
        <v>44998</v>
      </c>
      <c r="G95" s="57" t="s">
        <v>201</v>
      </c>
      <c r="H95" s="58">
        <v>45066</v>
      </c>
      <c r="I95" s="57" t="s">
        <v>2393</v>
      </c>
      <c r="O95" s="63" t="s">
        <v>397</v>
      </c>
      <c r="P95" s="64">
        <v>45027</v>
      </c>
      <c r="Q95" s="63" t="s">
        <v>2392</v>
      </c>
      <c r="R95" s="44"/>
      <c r="S95" s="66" t="s">
        <v>2076</v>
      </c>
      <c r="T95" s="67">
        <v>45027</v>
      </c>
      <c r="U95" s="66" t="s">
        <v>2396</v>
      </c>
      <c r="V95" s="46"/>
      <c r="W95" s="69" t="s">
        <v>2408</v>
      </c>
      <c r="X95" s="70">
        <v>45073</v>
      </c>
      <c r="Y95" s="69" t="s">
        <v>2393</v>
      </c>
    </row>
    <row r="96" spans="1:25" ht="21">
      <c r="A96" s="49" t="s">
        <v>3104</v>
      </c>
      <c r="B96" s="54" t="s">
        <v>2395</v>
      </c>
      <c r="C96" s="53">
        <v>45050</v>
      </c>
      <c r="D96" s="52" t="s">
        <v>7040</v>
      </c>
      <c r="E96" s="53">
        <v>44998</v>
      </c>
      <c r="G96" s="57" t="s">
        <v>64</v>
      </c>
      <c r="H96" s="58">
        <v>45056</v>
      </c>
      <c r="I96" s="57" t="s">
        <v>7056</v>
      </c>
      <c r="O96" s="63" t="s">
        <v>385</v>
      </c>
      <c r="P96" s="64">
        <v>45030</v>
      </c>
      <c r="Q96" s="63" t="s">
        <v>2394</v>
      </c>
      <c r="R96" s="44"/>
      <c r="S96" s="66" t="s">
        <v>2184</v>
      </c>
      <c r="T96" s="67">
        <v>45026</v>
      </c>
      <c r="U96" s="66" t="s">
        <v>2401</v>
      </c>
      <c r="V96" s="46"/>
      <c r="W96" s="69" t="s">
        <v>5397</v>
      </c>
      <c r="X96" s="70">
        <v>45073</v>
      </c>
      <c r="Y96" s="69" t="s">
        <v>2392</v>
      </c>
    </row>
    <row r="97" spans="1:25" ht="21">
      <c r="A97" s="49" t="s">
        <v>3106</v>
      </c>
      <c r="B97" s="54" t="s">
        <v>2395</v>
      </c>
      <c r="C97" s="53">
        <v>45046</v>
      </c>
      <c r="D97" s="52" t="s">
        <v>7037</v>
      </c>
      <c r="E97" s="53">
        <v>44998</v>
      </c>
      <c r="G97" s="57" t="s">
        <v>73</v>
      </c>
      <c r="H97" s="58">
        <v>45054</v>
      </c>
      <c r="I97" s="57" t="s">
        <v>7056</v>
      </c>
      <c r="O97" s="63" t="s">
        <v>1141</v>
      </c>
      <c r="P97" s="64">
        <v>45023</v>
      </c>
      <c r="Q97" s="63" t="s">
        <v>2393</v>
      </c>
      <c r="R97" s="44"/>
      <c r="S97" s="66" t="s">
        <v>2005</v>
      </c>
      <c r="T97" s="67">
        <v>45058</v>
      </c>
      <c r="U97" s="66" t="s">
        <v>2393</v>
      </c>
      <c r="W97" s="69" t="s">
        <v>4290</v>
      </c>
      <c r="X97" s="70">
        <v>45072</v>
      </c>
      <c r="Y97" s="69" t="s">
        <v>2394</v>
      </c>
    </row>
    <row r="98" spans="1:25" ht="21">
      <c r="A98" s="49" t="s">
        <v>3107</v>
      </c>
      <c r="B98" s="54" t="s">
        <v>2395</v>
      </c>
      <c r="C98" s="53">
        <v>45050</v>
      </c>
      <c r="D98" s="52" t="s">
        <v>7037</v>
      </c>
      <c r="E98" s="53">
        <v>44998</v>
      </c>
      <c r="G98" s="57" t="s">
        <v>92</v>
      </c>
      <c r="H98" s="58">
        <v>45065</v>
      </c>
      <c r="I98" s="57" t="s">
        <v>2393</v>
      </c>
      <c r="O98" s="63" t="s">
        <v>1141</v>
      </c>
      <c r="P98" s="64">
        <v>45017</v>
      </c>
      <c r="Q98" s="63" t="s">
        <v>2396</v>
      </c>
      <c r="R98" s="44"/>
      <c r="S98" s="66" t="s">
        <v>2078</v>
      </c>
      <c r="T98" s="67">
        <v>45026</v>
      </c>
      <c r="U98" s="66" t="s">
        <v>2396</v>
      </c>
      <c r="W98" s="69" t="s">
        <v>4535</v>
      </c>
      <c r="X98" s="70">
        <v>45064</v>
      </c>
      <c r="Y98" s="69" t="s">
        <v>2395</v>
      </c>
    </row>
    <row r="99" spans="1:25" ht="21">
      <c r="A99" s="49" t="s">
        <v>3108</v>
      </c>
      <c r="B99" s="54" t="s">
        <v>2395</v>
      </c>
      <c r="C99" s="53">
        <v>45050</v>
      </c>
      <c r="D99" s="52" t="s">
        <v>7037</v>
      </c>
      <c r="E99" s="53">
        <v>44998</v>
      </c>
      <c r="G99" s="57" t="s">
        <v>111</v>
      </c>
      <c r="H99" s="58">
        <v>45051</v>
      </c>
      <c r="I99" s="57" t="s">
        <v>7056</v>
      </c>
      <c r="O99" s="63" t="s">
        <v>1129</v>
      </c>
      <c r="P99" s="64">
        <v>45009</v>
      </c>
      <c r="Q99" s="63" t="s">
        <v>2395</v>
      </c>
      <c r="R99" s="44"/>
      <c r="S99" s="66" t="s">
        <v>2024</v>
      </c>
      <c r="T99" s="67">
        <v>45058</v>
      </c>
      <c r="U99" s="66" t="s">
        <v>2393</v>
      </c>
      <c r="W99" s="69" t="s">
        <v>4321</v>
      </c>
      <c r="X99" s="70">
        <v>45068</v>
      </c>
      <c r="Y99" s="69" t="s">
        <v>2394</v>
      </c>
    </row>
    <row r="100" spans="1:25" ht="21">
      <c r="A100" s="49" t="s">
        <v>3109</v>
      </c>
      <c r="B100" s="54" t="s">
        <v>2395</v>
      </c>
      <c r="C100" s="53">
        <v>45052</v>
      </c>
      <c r="D100" s="52" t="s">
        <v>7037</v>
      </c>
      <c r="E100" s="53">
        <v>44998</v>
      </c>
      <c r="G100" s="57" t="s">
        <v>196</v>
      </c>
      <c r="H100" s="58">
        <v>45017</v>
      </c>
      <c r="I100" s="57" t="s">
        <v>2396</v>
      </c>
      <c r="O100" s="63" t="s">
        <v>1262</v>
      </c>
      <c r="P100" s="64">
        <v>45071</v>
      </c>
      <c r="Q100" s="63" t="s">
        <v>7036</v>
      </c>
      <c r="R100" s="44"/>
      <c r="S100" s="66" t="s">
        <v>2019</v>
      </c>
      <c r="T100" s="67">
        <v>45052</v>
      </c>
      <c r="U100" s="66" t="s">
        <v>2393</v>
      </c>
      <c r="W100" s="69" t="s">
        <v>4561</v>
      </c>
      <c r="X100" s="70">
        <v>45063</v>
      </c>
      <c r="Y100" s="69" t="s">
        <v>2395</v>
      </c>
    </row>
    <row r="101" spans="1:25" ht="21">
      <c r="A101" s="49" t="s">
        <v>3110</v>
      </c>
      <c r="B101" s="54" t="s">
        <v>2395</v>
      </c>
      <c r="C101" s="53">
        <v>45046</v>
      </c>
      <c r="D101" s="52" t="s">
        <v>7037</v>
      </c>
      <c r="E101" s="53">
        <v>44998</v>
      </c>
      <c r="G101" s="57" t="s">
        <v>119</v>
      </c>
      <c r="H101" s="58">
        <v>45057</v>
      </c>
      <c r="I101" s="57" t="s">
        <v>7056</v>
      </c>
      <c r="O101" s="63" t="s">
        <v>1262</v>
      </c>
      <c r="P101" s="64">
        <v>45037</v>
      </c>
      <c r="Q101" s="63" t="s">
        <v>2395</v>
      </c>
      <c r="R101" s="44"/>
      <c r="S101" s="66" t="s">
        <v>2036</v>
      </c>
      <c r="T101" s="67">
        <v>45056</v>
      </c>
      <c r="U101" s="66" t="s">
        <v>2393</v>
      </c>
    </row>
    <row r="102" spans="1:25" ht="21">
      <c r="A102" s="49" t="s">
        <v>3111</v>
      </c>
      <c r="B102" s="54" t="s">
        <v>2395</v>
      </c>
      <c r="C102" s="53">
        <v>45051</v>
      </c>
      <c r="D102" s="52" t="s">
        <v>7037</v>
      </c>
      <c r="E102" s="53">
        <v>44998</v>
      </c>
      <c r="G102" s="57" t="s">
        <v>210</v>
      </c>
      <c r="H102" s="58">
        <v>45057</v>
      </c>
      <c r="I102" s="57" t="s">
        <v>2393</v>
      </c>
      <c r="O102" s="63" t="s">
        <v>382</v>
      </c>
      <c r="P102" s="64">
        <v>45019</v>
      </c>
      <c r="Q102" s="63" t="s">
        <v>2392</v>
      </c>
      <c r="R102" s="44"/>
      <c r="S102" s="66" t="s">
        <v>2068</v>
      </c>
      <c r="T102" s="67">
        <v>45022</v>
      </c>
      <c r="U102" s="66" t="s">
        <v>2396</v>
      </c>
    </row>
    <row r="103" spans="1:25" ht="21">
      <c r="A103" s="49" t="s">
        <v>3112</v>
      </c>
      <c r="B103" s="54" t="s">
        <v>2395</v>
      </c>
      <c r="C103" s="53">
        <v>45048</v>
      </c>
      <c r="D103" s="52" t="s">
        <v>7037</v>
      </c>
      <c r="E103" s="53">
        <v>44998</v>
      </c>
      <c r="G103" s="57" t="s">
        <v>207</v>
      </c>
      <c r="H103" s="58">
        <v>45059</v>
      </c>
      <c r="I103" s="57" t="s">
        <v>2393</v>
      </c>
      <c r="O103" s="63" t="s">
        <v>362</v>
      </c>
      <c r="P103" s="64">
        <v>45023</v>
      </c>
      <c r="Q103" s="63" t="s">
        <v>2392</v>
      </c>
      <c r="R103" s="44"/>
      <c r="S103" s="66" t="s">
        <v>2183</v>
      </c>
      <c r="T103" s="67">
        <v>45027</v>
      </c>
      <c r="U103" s="66" t="s">
        <v>2392</v>
      </c>
    </row>
    <row r="104" spans="1:25" ht="21">
      <c r="A104" s="49" t="s">
        <v>3113</v>
      </c>
      <c r="B104" s="54" t="s">
        <v>2395</v>
      </c>
      <c r="C104" s="53">
        <v>45048</v>
      </c>
      <c r="D104" s="52" t="s">
        <v>7037</v>
      </c>
      <c r="E104" s="53">
        <v>44998</v>
      </c>
      <c r="G104" s="57" t="s">
        <v>68</v>
      </c>
      <c r="H104" s="58">
        <v>45057</v>
      </c>
      <c r="I104" s="57" t="s">
        <v>7056</v>
      </c>
      <c r="O104" s="63" t="s">
        <v>965</v>
      </c>
      <c r="P104" s="64">
        <v>45017</v>
      </c>
      <c r="Q104" s="63" t="s">
        <v>2393</v>
      </c>
      <c r="R104" s="44"/>
      <c r="S104" s="66" t="s">
        <v>2201</v>
      </c>
      <c r="T104" s="67">
        <v>45020</v>
      </c>
      <c r="U104" s="66" t="s">
        <v>2392</v>
      </c>
    </row>
    <row r="105" spans="1:25" ht="21">
      <c r="A105" s="49" t="s">
        <v>3114</v>
      </c>
      <c r="B105" s="54" t="s">
        <v>2395</v>
      </c>
      <c r="C105" s="53">
        <v>45048</v>
      </c>
      <c r="D105" s="52" t="s">
        <v>7047</v>
      </c>
      <c r="E105" s="53">
        <v>44998</v>
      </c>
      <c r="G105" s="57" t="s">
        <v>101</v>
      </c>
      <c r="H105" s="58">
        <v>45052</v>
      </c>
      <c r="I105" s="57" t="s">
        <v>7056</v>
      </c>
      <c r="O105" s="63" t="s">
        <v>934</v>
      </c>
      <c r="P105" s="64">
        <v>45065</v>
      </c>
      <c r="Q105" s="63" t="s">
        <v>2393</v>
      </c>
      <c r="R105" s="44"/>
      <c r="S105" s="66" t="s">
        <v>2173</v>
      </c>
      <c r="T105" s="67">
        <v>45020</v>
      </c>
      <c r="U105" s="66" t="s">
        <v>2392</v>
      </c>
    </row>
    <row r="106" spans="1:25" ht="21">
      <c r="A106" s="49" t="s">
        <v>3115</v>
      </c>
      <c r="B106" s="54" t="s">
        <v>2395</v>
      </c>
      <c r="C106" s="53">
        <v>45044</v>
      </c>
      <c r="D106" s="52" t="s">
        <v>7037</v>
      </c>
      <c r="E106" s="53">
        <v>44998</v>
      </c>
      <c r="G106" s="57" t="s">
        <v>66</v>
      </c>
      <c r="H106" s="58">
        <v>45052</v>
      </c>
      <c r="I106" s="57" t="s">
        <v>7056</v>
      </c>
      <c r="O106" s="63" t="s">
        <v>1140</v>
      </c>
      <c r="P106" s="64">
        <v>45057</v>
      </c>
      <c r="Q106" s="63" t="s">
        <v>7036</v>
      </c>
      <c r="R106" s="44"/>
      <c r="S106" s="66" t="s">
        <v>2063</v>
      </c>
      <c r="T106" s="67">
        <v>45022</v>
      </c>
      <c r="U106" s="66" t="s">
        <v>2396</v>
      </c>
    </row>
    <row r="107" spans="1:25" ht="21">
      <c r="A107" s="49" t="s">
        <v>3116</v>
      </c>
      <c r="B107" s="54" t="s">
        <v>2395</v>
      </c>
      <c r="C107" s="53">
        <v>45044</v>
      </c>
      <c r="D107" s="52" t="s">
        <v>7037</v>
      </c>
      <c r="E107" s="53">
        <v>44998</v>
      </c>
      <c r="G107" s="57" t="s">
        <v>209</v>
      </c>
      <c r="H107" s="58">
        <v>45064</v>
      </c>
      <c r="I107" s="57" t="s">
        <v>2393</v>
      </c>
      <c r="O107" s="63" t="s">
        <v>1140</v>
      </c>
      <c r="P107" s="64">
        <v>45044</v>
      </c>
      <c r="Q107" s="63" t="s">
        <v>2393</v>
      </c>
      <c r="R107" s="44"/>
      <c r="S107" s="66" t="s">
        <v>2007</v>
      </c>
      <c r="T107" s="67">
        <v>45056</v>
      </c>
      <c r="U107" s="66" t="s">
        <v>2393</v>
      </c>
    </row>
    <row r="108" spans="1:25" ht="21">
      <c r="A108" s="49" t="s">
        <v>3117</v>
      </c>
      <c r="B108" s="54" t="s">
        <v>2395</v>
      </c>
      <c r="C108" s="53">
        <v>45051</v>
      </c>
      <c r="D108" s="52" t="s">
        <v>7037</v>
      </c>
      <c r="E108" s="53">
        <v>44998</v>
      </c>
      <c r="G108" s="57" t="s">
        <v>113</v>
      </c>
      <c r="H108" s="58">
        <v>45062</v>
      </c>
      <c r="I108" s="57" t="s">
        <v>7056</v>
      </c>
      <c r="O108" s="63" t="s">
        <v>1140</v>
      </c>
      <c r="P108" s="64">
        <v>45022</v>
      </c>
      <c r="Q108" s="63" t="s">
        <v>2396</v>
      </c>
      <c r="R108" s="44"/>
      <c r="S108" s="66" t="s">
        <v>2062</v>
      </c>
      <c r="T108" s="67">
        <v>45027</v>
      </c>
      <c r="U108" s="66" t="s">
        <v>2396</v>
      </c>
    </row>
    <row r="109" spans="1:25" ht="21">
      <c r="A109" s="49" t="s">
        <v>3118</v>
      </c>
      <c r="B109" s="54" t="s">
        <v>2395</v>
      </c>
      <c r="C109" s="53">
        <v>45047</v>
      </c>
      <c r="D109" s="52" t="s">
        <v>7037</v>
      </c>
      <c r="E109" s="53">
        <v>44998</v>
      </c>
      <c r="G109" s="57" t="s">
        <v>112</v>
      </c>
      <c r="H109" s="58">
        <v>45052</v>
      </c>
      <c r="I109" s="57" t="s">
        <v>7056</v>
      </c>
      <c r="O109" s="63" t="s">
        <v>361</v>
      </c>
      <c r="P109" s="64">
        <v>45030</v>
      </c>
      <c r="Q109" s="63" t="s">
        <v>2394</v>
      </c>
      <c r="R109" s="44"/>
      <c r="S109" s="66" t="s">
        <v>2012</v>
      </c>
      <c r="T109" s="67">
        <v>45059</v>
      </c>
      <c r="U109" s="66" t="s">
        <v>2393</v>
      </c>
    </row>
    <row r="110" spans="1:25" ht="21">
      <c r="A110" s="49" t="s">
        <v>3119</v>
      </c>
      <c r="B110" s="54" t="s">
        <v>2395</v>
      </c>
      <c r="C110" s="53">
        <v>45052</v>
      </c>
      <c r="D110" s="52" t="s">
        <v>7037</v>
      </c>
      <c r="E110" s="53">
        <v>44998</v>
      </c>
      <c r="G110" s="57" t="s">
        <v>208</v>
      </c>
      <c r="H110" s="58">
        <v>45064</v>
      </c>
      <c r="I110" s="57" t="s">
        <v>2393</v>
      </c>
      <c r="O110" s="63" t="s">
        <v>376</v>
      </c>
      <c r="P110" s="64">
        <v>45019</v>
      </c>
      <c r="Q110" s="63" t="s">
        <v>2392</v>
      </c>
      <c r="R110" s="44"/>
      <c r="S110" s="66" t="s">
        <v>2186</v>
      </c>
      <c r="T110" s="67">
        <v>45025</v>
      </c>
      <c r="U110" s="66" t="s">
        <v>2395</v>
      </c>
    </row>
    <row r="111" spans="1:25" ht="21">
      <c r="A111" s="49" t="s">
        <v>3120</v>
      </c>
      <c r="B111" s="54" t="s">
        <v>2395</v>
      </c>
      <c r="C111" s="53">
        <v>45048</v>
      </c>
      <c r="D111" s="52" t="s">
        <v>7037</v>
      </c>
      <c r="E111" s="53">
        <v>44998</v>
      </c>
      <c r="G111" s="57" t="s">
        <v>192</v>
      </c>
      <c r="H111" s="58">
        <v>45073</v>
      </c>
      <c r="I111" s="57" t="s">
        <v>2393</v>
      </c>
      <c r="O111" s="63" t="s">
        <v>366</v>
      </c>
      <c r="P111" s="64">
        <v>45061</v>
      </c>
      <c r="Q111" s="63" t="s">
        <v>7064</v>
      </c>
      <c r="R111" s="44"/>
      <c r="S111" s="66" t="s">
        <v>2071</v>
      </c>
      <c r="T111" s="67">
        <v>45022</v>
      </c>
      <c r="U111" s="66" t="s">
        <v>2396</v>
      </c>
    </row>
    <row r="112" spans="1:25" ht="21">
      <c r="A112" s="49" t="s">
        <v>3121</v>
      </c>
      <c r="B112" s="54" t="s">
        <v>2395</v>
      </c>
      <c r="C112" s="53">
        <v>45051</v>
      </c>
      <c r="D112" s="52" t="s">
        <v>7037</v>
      </c>
      <c r="E112" s="53">
        <v>44998</v>
      </c>
      <c r="G112" s="57" t="s">
        <v>193</v>
      </c>
      <c r="H112" s="58">
        <v>45057</v>
      </c>
      <c r="I112" s="57" t="s">
        <v>2393</v>
      </c>
      <c r="O112" s="63" t="s">
        <v>366</v>
      </c>
      <c r="P112" s="64">
        <v>45031</v>
      </c>
      <c r="Q112" s="63" t="s">
        <v>2392</v>
      </c>
      <c r="R112" s="44"/>
      <c r="S112" s="66" t="s">
        <v>2079</v>
      </c>
      <c r="T112" s="67">
        <v>45023</v>
      </c>
      <c r="U112" s="66" t="s">
        <v>2396</v>
      </c>
    </row>
    <row r="113" spans="1:21" ht="21">
      <c r="A113" s="49" t="s">
        <v>3122</v>
      </c>
      <c r="B113" s="54" t="s">
        <v>2395</v>
      </c>
      <c r="C113" s="53">
        <v>45057</v>
      </c>
      <c r="D113" s="52" t="s">
        <v>7037</v>
      </c>
      <c r="E113" s="53">
        <v>44998</v>
      </c>
      <c r="G113" s="57" t="s">
        <v>69</v>
      </c>
      <c r="H113" s="58">
        <v>45056</v>
      </c>
      <c r="I113" s="57" t="s">
        <v>2400</v>
      </c>
      <c r="O113" s="63" t="s">
        <v>962</v>
      </c>
      <c r="P113" s="64">
        <v>45061</v>
      </c>
      <c r="Q113" s="63" t="s">
        <v>7036</v>
      </c>
      <c r="R113" s="44"/>
      <c r="S113" s="66" t="s">
        <v>2042</v>
      </c>
      <c r="T113" s="67">
        <v>45057</v>
      </c>
      <c r="U113" s="66" t="s">
        <v>2393</v>
      </c>
    </row>
    <row r="114" spans="1:21" ht="21">
      <c r="A114" s="49" t="s">
        <v>3123</v>
      </c>
      <c r="B114" s="54" t="s">
        <v>2395</v>
      </c>
      <c r="C114" s="53">
        <v>45044</v>
      </c>
      <c r="D114" s="52" t="s">
        <v>7037</v>
      </c>
      <c r="E114" s="53">
        <v>44998</v>
      </c>
      <c r="G114" s="57" t="s">
        <v>122</v>
      </c>
      <c r="H114" s="58">
        <v>45057</v>
      </c>
      <c r="I114" s="57" t="s">
        <v>7056</v>
      </c>
      <c r="O114" s="63" t="s">
        <v>962</v>
      </c>
      <c r="P114" s="64">
        <v>45018</v>
      </c>
      <c r="Q114" s="63" t="s">
        <v>2393</v>
      </c>
      <c r="R114" s="44"/>
      <c r="S114" s="66" t="s">
        <v>2160</v>
      </c>
      <c r="T114" s="67">
        <v>45041</v>
      </c>
      <c r="U114" s="66" t="s">
        <v>2392</v>
      </c>
    </row>
    <row r="115" spans="1:21" ht="21">
      <c r="A115" s="49" t="s">
        <v>3124</v>
      </c>
      <c r="B115" s="54" t="s">
        <v>2395</v>
      </c>
      <c r="C115" s="53">
        <v>45044</v>
      </c>
      <c r="D115" s="52" t="s">
        <v>7040</v>
      </c>
      <c r="E115" s="53">
        <v>44998</v>
      </c>
      <c r="G115" s="57" t="s">
        <v>114</v>
      </c>
      <c r="H115" s="58">
        <v>45058</v>
      </c>
      <c r="I115" s="57" t="s">
        <v>7056</v>
      </c>
      <c r="O115" s="63" t="s">
        <v>1257</v>
      </c>
      <c r="P115" s="64">
        <v>45062</v>
      </c>
      <c r="Q115" s="63" t="s">
        <v>7064</v>
      </c>
      <c r="R115" s="44"/>
      <c r="S115" s="66" t="s">
        <v>2199</v>
      </c>
      <c r="T115" s="67">
        <v>45042</v>
      </c>
      <c r="U115" s="66" t="s">
        <v>2393</v>
      </c>
    </row>
    <row r="116" spans="1:21" ht="21">
      <c r="A116" s="49" t="s">
        <v>3125</v>
      </c>
      <c r="B116" s="54" t="s">
        <v>2395</v>
      </c>
      <c r="C116" s="53">
        <v>45048</v>
      </c>
      <c r="D116" s="52" t="s">
        <v>7037</v>
      </c>
      <c r="E116" s="53">
        <v>44998</v>
      </c>
      <c r="G116" s="57" t="s">
        <v>120</v>
      </c>
      <c r="H116" s="58">
        <v>45057</v>
      </c>
      <c r="I116" s="57" t="s">
        <v>7056</v>
      </c>
      <c r="O116" s="63" t="s">
        <v>1257</v>
      </c>
      <c r="P116" s="64">
        <v>45033</v>
      </c>
      <c r="Q116" s="63" t="s">
        <v>2395</v>
      </c>
      <c r="R116" s="44"/>
      <c r="S116" s="66" t="s">
        <v>2067</v>
      </c>
      <c r="T116" s="67">
        <v>45026</v>
      </c>
      <c r="U116" s="66" t="s">
        <v>2396</v>
      </c>
    </row>
    <row r="117" spans="1:21" ht="21">
      <c r="A117" s="49" t="s">
        <v>3126</v>
      </c>
      <c r="B117" s="54" t="s">
        <v>2395</v>
      </c>
      <c r="C117" s="53">
        <v>45048</v>
      </c>
      <c r="D117" s="52" t="s">
        <v>7037</v>
      </c>
      <c r="E117" s="53">
        <v>44998</v>
      </c>
      <c r="G117" s="57" t="s">
        <v>79</v>
      </c>
      <c r="H117" s="58">
        <v>45054</v>
      </c>
      <c r="I117" s="57" t="s">
        <v>2392</v>
      </c>
      <c r="O117" s="63" t="s">
        <v>1258</v>
      </c>
      <c r="P117" s="64">
        <v>45036</v>
      </c>
      <c r="Q117" s="63" t="s">
        <v>2395</v>
      </c>
      <c r="R117" s="44"/>
      <c r="S117" s="66" t="s">
        <v>2176</v>
      </c>
      <c r="T117" s="67">
        <v>45028</v>
      </c>
      <c r="U117" s="66" t="s">
        <v>2392</v>
      </c>
    </row>
    <row r="118" spans="1:21" ht="21">
      <c r="A118" s="49" t="s">
        <v>3127</v>
      </c>
      <c r="B118" s="54" t="s">
        <v>2395</v>
      </c>
      <c r="C118" s="53">
        <v>45046</v>
      </c>
      <c r="D118" s="52" t="s">
        <v>7037</v>
      </c>
      <c r="E118" s="53">
        <v>44998</v>
      </c>
      <c r="G118" s="57" t="s">
        <v>214</v>
      </c>
      <c r="H118" s="58">
        <v>45075</v>
      </c>
      <c r="I118" s="57" t="s">
        <v>2393</v>
      </c>
      <c r="O118" s="63" t="s">
        <v>1269</v>
      </c>
      <c r="P118" s="64">
        <v>45029</v>
      </c>
      <c r="Q118" s="63" t="s">
        <v>2393</v>
      </c>
      <c r="R118" s="44"/>
      <c r="S118" s="66" t="s">
        <v>2026</v>
      </c>
      <c r="T118" s="67">
        <v>45072</v>
      </c>
      <c r="U118" s="66" t="s">
        <v>2393</v>
      </c>
    </row>
    <row r="119" spans="1:21" ht="21">
      <c r="A119" s="49" t="s">
        <v>3128</v>
      </c>
      <c r="B119" s="54" t="s">
        <v>2395</v>
      </c>
      <c r="C119" s="53">
        <v>45051</v>
      </c>
      <c r="D119" s="52" t="s">
        <v>7037</v>
      </c>
      <c r="E119" s="53">
        <v>44998</v>
      </c>
      <c r="G119" s="57" t="s">
        <v>104</v>
      </c>
      <c r="H119" s="58">
        <v>45058</v>
      </c>
      <c r="I119" s="57" t="s">
        <v>7056</v>
      </c>
      <c r="O119" s="63" t="s">
        <v>1261</v>
      </c>
      <c r="P119" s="64">
        <v>45056</v>
      </c>
      <c r="Q119" s="63" t="s">
        <v>2392</v>
      </c>
      <c r="R119" s="44"/>
      <c r="S119" s="66" t="s">
        <v>2020</v>
      </c>
      <c r="T119" s="67">
        <v>45052</v>
      </c>
      <c r="U119" s="66" t="s">
        <v>2393</v>
      </c>
    </row>
    <row r="120" spans="1:21" ht="21">
      <c r="A120" s="49" t="s">
        <v>3129</v>
      </c>
      <c r="B120" s="54" t="s">
        <v>2395</v>
      </c>
      <c r="C120" s="53">
        <v>45053</v>
      </c>
      <c r="D120" s="52" t="s">
        <v>7040</v>
      </c>
      <c r="E120" s="53">
        <v>44998</v>
      </c>
      <c r="G120" s="57" t="s">
        <v>75</v>
      </c>
      <c r="H120" s="58">
        <v>45044</v>
      </c>
      <c r="I120" s="57" t="s">
        <v>2393</v>
      </c>
      <c r="O120" s="63" t="s">
        <v>1272</v>
      </c>
      <c r="P120" s="64">
        <v>45070</v>
      </c>
      <c r="Q120" s="63" t="s">
        <v>7064</v>
      </c>
      <c r="R120" s="44"/>
      <c r="S120" s="66" t="s">
        <v>2013</v>
      </c>
      <c r="T120" s="67">
        <v>45056</v>
      </c>
      <c r="U120" s="66" t="s">
        <v>2393</v>
      </c>
    </row>
    <row r="121" spans="1:21" ht="21">
      <c r="A121" s="49" t="s">
        <v>3130</v>
      </c>
      <c r="B121" s="54" t="s">
        <v>2395</v>
      </c>
      <c r="C121" s="53">
        <v>45051</v>
      </c>
      <c r="D121" s="52" t="s">
        <v>7037</v>
      </c>
      <c r="E121" s="53">
        <v>44998</v>
      </c>
      <c r="G121" s="57" t="s">
        <v>70</v>
      </c>
      <c r="H121" s="58">
        <v>45058</v>
      </c>
      <c r="I121" s="57" t="s">
        <v>7056</v>
      </c>
      <c r="O121" s="63" t="s">
        <v>1272</v>
      </c>
      <c r="P121" s="64">
        <v>45033</v>
      </c>
      <c r="Q121" s="63" t="s">
        <v>2395</v>
      </c>
      <c r="R121" s="44"/>
      <c r="S121" s="66" t="s">
        <v>2156</v>
      </c>
      <c r="T121" s="67">
        <v>45025</v>
      </c>
      <c r="U121" s="66" t="s">
        <v>2395</v>
      </c>
    </row>
    <row r="122" spans="1:21" ht="21">
      <c r="A122" s="49" t="s">
        <v>3919</v>
      </c>
      <c r="B122" s="50" t="s">
        <v>2395</v>
      </c>
      <c r="C122" s="51">
        <v>45059</v>
      </c>
      <c r="D122" s="52" t="s">
        <v>7037</v>
      </c>
      <c r="E122" s="53">
        <v>45012</v>
      </c>
      <c r="G122" s="57" t="s">
        <v>183</v>
      </c>
      <c r="H122" s="58">
        <v>45064</v>
      </c>
      <c r="I122" s="57" t="s">
        <v>2393</v>
      </c>
      <c r="O122" s="63" t="s">
        <v>1273</v>
      </c>
      <c r="P122" s="64">
        <v>45029</v>
      </c>
      <c r="Q122" s="63" t="s">
        <v>2393</v>
      </c>
      <c r="R122" s="44"/>
      <c r="S122" s="66" t="s">
        <v>2167</v>
      </c>
      <c r="T122" s="67">
        <v>45017</v>
      </c>
      <c r="U122" s="66" t="s">
        <v>2393</v>
      </c>
    </row>
    <row r="123" spans="1:21" ht="21">
      <c r="A123" s="49" t="s">
        <v>3926</v>
      </c>
      <c r="B123" s="50" t="s">
        <v>2395</v>
      </c>
      <c r="C123" s="51">
        <v>45058</v>
      </c>
      <c r="D123" s="52" t="s">
        <v>7037</v>
      </c>
      <c r="E123" s="53">
        <v>45012</v>
      </c>
      <c r="O123" s="63" t="s">
        <v>944</v>
      </c>
      <c r="P123" s="64">
        <v>45023</v>
      </c>
      <c r="Q123" s="63" t="s">
        <v>2395</v>
      </c>
      <c r="R123" s="44"/>
      <c r="S123" s="66" t="s">
        <v>2191</v>
      </c>
      <c r="T123" s="67">
        <v>45030</v>
      </c>
      <c r="U123" s="66" t="s">
        <v>2395</v>
      </c>
    </row>
    <row r="124" spans="1:21" ht="21">
      <c r="A124" s="49" t="s">
        <v>3928</v>
      </c>
      <c r="B124" s="50" t="s">
        <v>2395</v>
      </c>
      <c r="C124" s="51">
        <v>45060</v>
      </c>
      <c r="D124" s="52" t="s">
        <v>7037</v>
      </c>
      <c r="E124" s="53">
        <v>45012</v>
      </c>
      <c r="O124" s="63" t="s">
        <v>938</v>
      </c>
      <c r="P124" s="64">
        <v>45024</v>
      </c>
      <c r="Q124" s="63" t="s">
        <v>2395</v>
      </c>
      <c r="R124" s="44"/>
      <c r="S124" s="66" t="s">
        <v>2069</v>
      </c>
      <c r="T124" s="67">
        <v>45027</v>
      </c>
      <c r="U124" s="66" t="s">
        <v>2396</v>
      </c>
    </row>
    <row r="125" spans="1:21" ht="21">
      <c r="A125" s="49" t="s">
        <v>3929</v>
      </c>
      <c r="B125" s="50" t="s">
        <v>2395</v>
      </c>
      <c r="C125" s="51">
        <v>45059</v>
      </c>
      <c r="D125" s="52" t="s">
        <v>7037</v>
      </c>
      <c r="E125" s="53">
        <v>45012</v>
      </c>
      <c r="O125" s="63" t="s">
        <v>928</v>
      </c>
      <c r="P125" s="64">
        <v>45057</v>
      </c>
      <c r="Q125" s="63" t="s">
        <v>7036</v>
      </c>
      <c r="R125" s="44"/>
      <c r="S125" s="66" t="s">
        <v>2153</v>
      </c>
      <c r="T125" s="67">
        <v>45025</v>
      </c>
      <c r="U125" s="66" t="s">
        <v>2395</v>
      </c>
    </row>
    <row r="126" spans="1:21" ht="21">
      <c r="A126" s="49" t="s">
        <v>3943</v>
      </c>
      <c r="B126" s="50" t="s">
        <v>2395</v>
      </c>
      <c r="C126" s="51">
        <v>45060</v>
      </c>
      <c r="D126" s="52" t="s">
        <v>7037</v>
      </c>
      <c r="E126" s="53">
        <v>45012</v>
      </c>
      <c r="O126" s="63" t="s">
        <v>928</v>
      </c>
      <c r="P126" s="64">
        <v>45033</v>
      </c>
      <c r="Q126" s="63" t="s">
        <v>2395</v>
      </c>
      <c r="R126" s="44"/>
      <c r="S126" s="66" t="s">
        <v>2083</v>
      </c>
      <c r="T126" s="67">
        <v>45022</v>
      </c>
      <c r="U126" s="66" t="s">
        <v>2396</v>
      </c>
    </row>
    <row r="127" spans="1:21" ht="21">
      <c r="A127" s="49" t="s">
        <v>3944</v>
      </c>
      <c r="B127" s="50" t="s">
        <v>2395</v>
      </c>
      <c r="C127" s="51">
        <v>45060</v>
      </c>
      <c r="D127" s="52" t="s">
        <v>7037</v>
      </c>
      <c r="E127" s="53">
        <v>45012</v>
      </c>
      <c r="O127" s="63" t="s">
        <v>917</v>
      </c>
      <c r="P127" s="64">
        <v>45025</v>
      </c>
      <c r="Q127" s="63" t="s">
        <v>2395</v>
      </c>
      <c r="R127" s="44"/>
      <c r="S127" s="66" t="s">
        <v>2059</v>
      </c>
      <c r="T127" s="67">
        <v>45023</v>
      </c>
      <c r="U127" s="66" t="s">
        <v>2396</v>
      </c>
    </row>
    <row r="128" spans="1:21" ht="21">
      <c r="A128" s="49" t="s">
        <v>3949</v>
      </c>
      <c r="B128" s="50" t="s">
        <v>2395</v>
      </c>
      <c r="C128" s="51">
        <v>45058</v>
      </c>
      <c r="D128" s="52" t="s">
        <v>7037</v>
      </c>
      <c r="E128" s="53">
        <v>45012</v>
      </c>
      <c r="O128" s="63" t="s">
        <v>1130</v>
      </c>
      <c r="P128" s="64">
        <v>45035</v>
      </c>
      <c r="Q128" s="63" t="s">
        <v>2393</v>
      </c>
      <c r="R128" s="44"/>
      <c r="S128" s="66" t="s">
        <v>2084</v>
      </c>
      <c r="T128" s="67">
        <v>45041</v>
      </c>
      <c r="U128" s="66" t="s">
        <v>2396</v>
      </c>
    </row>
    <row r="129" spans="1:21" ht="21">
      <c r="A129" s="49" t="s">
        <v>3950</v>
      </c>
      <c r="B129" s="50" t="s">
        <v>2395</v>
      </c>
      <c r="C129" s="51">
        <v>45062</v>
      </c>
      <c r="D129" s="52" t="s">
        <v>7037</v>
      </c>
      <c r="E129" s="53">
        <v>45012</v>
      </c>
      <c r="O129" s="63" t="s">
        <v>1130</v>
      </c>
      <c r="P129" s="64">
        <v>45023</v>
      </c>
      <c r="Q129" s="63" t="s">
        <v>2396</v>
      </c>
      <c r="R129" s="44"/>
      <c r="S129" s="66" t="s">
        <v>2010</v>
      </c>
      <c r="T129" s="67">
        <v>45072</v>
      </c>
      <c r="U129" s="66" t="s">
        <v>2393</v>
      </c>
    </row>
    <row r="130" spans="1:21" ht="21">
      <c r="A130" s="49" t="s">
        <v>3951</v>
      </c>
      <c r="B130" s="50" t="s">
        <v>2395</v>
      </c>
      <c r="C130" s="51">
        <v>45068</v>
      </c>
      <c r="D130" s="52" t="s">
        <v>7037</v>
      </c>
      <c r="E130" s="53">
        <v>45012</v>
      </c>
      <c r="O130" s="63" t="s">
        <v>371</v>
      </c>
      <c r="P130" s="64">
        <v>45030</v>
      </c>
      <c r="Q130" s="63" t="s">
        <v>2394</v>
      </c>
      <c r="R130" s="44"/>
      <c r="S130" s="66" t="s">
        <v>2004</v>
      </c>
      <c r="T130" s="67">
        <v>45064</v>
      </c>
      <c r="U130" s="66" t="s">
        <v>2393</v>
      </c>
    </row>
    <row r="131" spans="1:21" ht="21">
      <c r="A131" s="49" t="s">
        <v>3964</v>
      </c>
      <c r="B131" s="50" t="s">
        <v>2395</v>
      </c>
      <c r="C131" s="51">
        <v>45068</v>
      </c>
      <c r="D131" s="52" t="s">
        <v>7037</v>
      </c>
      <c r="E131" s="53">
        <v>45013</v>
      </c>
      <c r="O131" s="63" t="s">
        <v>405</v>
      </c>
      <c r="P131" s="64">
        <v>45030</v>
      </c>
      <c r="Q131" s="63" t="s">
        <v>2392</v>
      </c>
      <c r="R131" s="44"/>
      <c r="S131" s="66" t="s">
        <v>2200</v>
      </c>
      <c r="T131" s="67">
        <v>45025</v>
      </c>
      <c r="U131" s="66" t="s">
        <v>2395</v>
      </c>
    </row>
    <row r="132" spans="1:21" ht="21">
      <c r="A132" s="49" t="s">
        <v>3965</v>
      </c>
      <c r="B132" s="50" t="s">
        <v>2395</v>
      </c>
      <c r="C132" s="51">
        <v>45064</v>
      </c>
      <c r="D132" s="52" t="s">
        <v>7037</v>
      </c>
      <c r="E132" s="53">
        <v>45013</v>
      </c>
      <c r="O132" s="63" t="s">
        <v>416</v>
      </c>
      <c r="P132" s="64">
        <v>45033</v>
      </c>
      <c r="Q132" s="63" t="s">
        <v>2394</v>
      </c>
      <c r="R132" s="44"/>
      <c r="S132" s="66" t="s">
        <v>2009</v>
      </c>
      <c r="T132" s="67">
        <v>45054</v>
      </c>
      <c r="U132" s="66" t="s">
        <v>2394</v>
      </c>
    </row>
    <row r="133" spans="1:21" ht="21">
      <c r="A133" s="49" t="s">
        <v>3966</v>
      </c>
      <c r="B133" s="50" t="s">
        <v>2395</v>
      </c>
      <c r="C133" s="51">
        <v>45064</v>
      </c>
      <c r="D133" s="52" t="s">
        <v>7037</v>
      </c>
      <c r="E133" s="53">
        <v>45013</v>
      </c>
      <c r="O133" s="63" t="s">
        <v>1124</v>
      </c>
      <c r="P133" s="64">
        <v>45062</v>
      </c>
      <c r="Q133" s="63" t="s">
        <v>7036</v>
      </c>
      <c r="R133" s="44"/>
      <c r="S133" s="66" t="s">
        <v>2203</v>
      </c>
      <c r="T133" s="67">
        <v>45066</v>
      </c>
      <c r="U133" s="66" t="s">
        <v>2393</v>
      </c>
    </row>
    <row r="134" spans="1:21" ht="21">
      <c r="A134" s="49" t="s">
        <v>3982</v>
      </c>
      <c r="B134" s="50" t="s">
        <v>2395</v>
      </c>
      <c r="C134" s="51">
        <v>45064</v>
      </c>
      <c r="D134" s="52" t="s">
        <v>7037</v>
      </c>
      <c r="E134" s="53">
        <v>45013</v>
      </c>
      <c r="O134" s="63" t="s">
        <v>1124</v>
      </c>
      <c r="P134" s="64">
        <v>45050</v>
      </c>
      <c r="Q134" s="63" t="s">
        <v>2392</v>
      </c>
      <c r="R134" s="44"/>
      <c r="S134" s="66" t="s">
        <v>2073</v>
      </c>
      <c r="T134" s="67">
        <v>45024</v>
      </c>
      <c r="U134" s="66" t="s">
        <v>2396</v>
      </c>
    </row>
    <row r="135" spans="1:21" ht="21">
      <c r="A135" s="49" t="s">
        <v>3995</v>
      </c>
      <c r="B135" s="50" t="s">
        <v>2395</v>
      </c>
      <c r="C135" s="51">
        <v>45068</v>
      </c>
      <c r="D135" s="52" t="s">
        <v>7037</v>
      </c>
      <c r="E135" s="53">
        <v>45013</v>
      </c>
      <c r="O135" s="63" t="s">
        <v>1142</v>
      </c>
      <c r="P135" s="64">
        <v>45017</v>
      </c>
      <c r="Q135" s="63" t="s">
        <v>2396</v>
      </c>
      <c r="R135" s="44"/>
      <c r="S135" s="66" t="s">
        <v>2047</v>
      </c>
      <c r="T135" s="67">
        <v>45052</v>
      </c>
      <c r="U135" s="66" t="s">
        <v>2393</v>
      </c>
    </row>
    <row r="136" spans="1:21" ht="21">
      <c r="A136" s="49" t="s">
        <v>3997</v>
      </c>
      <c r="B136" s="50" t="s">
        <v>2395</v>
      </c>
      <c r="C136" s="51">
        <v>45064</v>
      </c>
      <c r="D136" s="52" t="s">
        <v>7037</v>
      </c>
      <c r="E136" s="53">
        <v>45013</v>
      </c>
      <c r="O136" s="63" t="s">
        <v>1137</v>
      </c>
      <c r="P136" s="64">
        <v>45064</v>
      </c>
      <c r="Q136" s="63" t="s">
        <v>7036</v>
      </c>
      <c r="R136" s="44"/>
      <c r="S136" s="66" t="s">
        <v>2074</v>
      </c>
      <c r="T136" s="67">
        <v>45024</v>
      </c>
      <c r="U136" s="66" t="s">
        <v>2396</v>
      </c>
    </row>
    <row r="137" spans="1:21" ht="21">
      <c r="A137" s="49" t="s">
        <v>4009</v>
      </c>
      <c r="B137" s="50" t="s">
        <v>2395</v>
      </c>
      <c r="C137" s="51">
        <v>45064</v>
      </c>
      <c r="D137" s="52" t="s">
        <v>7037</v>
      </c>
      <c r="E137" s="53">
        <v>45013</v>
      </c>
      <c r="O137" s="63" t="s">
        <v>1137</v>
      </c>
      <c r="P137" s="64">
        <v>45043</v>
      </c>
      <c r="Q137" s="63" t="s">
        <v>2393</v>
      </c>
      <c r="R137" s="44"/>
      <c r="S137" s="66" t="s">
        <v>2168</v>
      </c>
      <c r="T137" s="67">
        <v>45022</v>
      </c>
      <c r="U137" s="66" t="s">
        <v>2392</v>
      </c>
    </row>
    <row r="138" spans="1:21" ht="21">
      <c r="A138" s="49" t="s">
        <v>4023</v>
      </c>
      <c r="B138" s="50" t="s">
        <v>2395</v>
      </c>
      <c r="C138" s="51">
        <v>45069</v>
      </c>
      <c r="D138" s="52" t="s">
        <v>7037</v>
      </c>
      <c r="E138" s="53">
        <v>45013</v>
      </c>
      <c r="O138" s="63" t="s">
        <v>1137</v>
      </c>
      <c r="P138" s="64">
        <v>45020</v>
      </c>
      <c r="Q138" s="63" t="s">
        <v>2396</v>
      </c>
      <c r="R138" s="44"/>
      <c r="S138" s="66" t="s">
        <v>2171</v>
      </c>
      <c r="T138" s="67">
        <v>45025</v>
      </c>
      <c r="U138" s="66" t="s">
        <v>2395</v>
      </c>
    </row>
    <row r="139" spans="1:21" ht="21">
      <c r="A139" s="49" t="s">
        <v>4794</v>
      </c>
      <c r="B139" s="54" t="s">
        <v>2395</v>
      </c>
      <c r="C139" s="53">
        <v>45064</v>
      </c>
      <c r="D139" s="52" t="s">
        <v>7037</v>
      </c>
      <c r="E139" s="53">
        <v>45026</v>
      </c>
      <c r="O139" s="63" t="s">
        <v>381</v>
      </c>
      <c r="P139" s="64">
        <v>45063</v>
      </c>
      <c r="Q139" s="63" t="s">
        <v>7036</v>
      </c>
      <c r="R139" s="44"/>
      <c r="S139" s="66" t="s">
        <v>2196</v>
      </c>
      <c r="T139" s="67">
        <v>45047</v>
      </c>
      <c r="U139" s="66" t="s">
        <v>2393</v>
      </c>
    </row>
    <row r="140" spans="1:21" ht="21">
      <c r="A140" s="49" t="s">
        <v>4796</v>
      </c>
      <c r="B140" s="54" t="s">
        <v>2395</v>
      </c>
      <c r="C140" s="53">
        <v>45063</v>
      </c>
      <c r="D140" s="52" t="s">
        <v>7037</v>
      </c>
      <c r="E140" s="53">
        <v>45026</v>
      </c>
      <c r="O140" s="63" t="s">
        <v>381</v>
      </c>
      <c r="P140" s="64">
        <v>45035</v>
      </c>
      <c r="Q140" s="63" t="s">
        <v>2394</v>
      </c>
      <c r="R140" s="44"/>
      <c r="S140" s="66" t="s">
        <v>2082</v>
      </c>
      <c r="T140" s="67">
        <v>45026</v>
      </c>
      <c r="U140" s="66" t="s">
        <v>2396</v>
      </c>
    </row>
    <row r="141" spans="1:21" ht="21">
      <c r="A141" s="49" t="s">
        <v>4797</v>
      </c>
      <c r="B141" s="54" t="s">
        <v>2395</v>
      </c>
      <c r="C141" s="53">
        <v>45064</v>
      </c>
      <c r="D141" s="52" t="s">
        <v>7037</v>
      </c>
      <c r="E141" s="53">
        <v>45026</v>
      </c>
      <c r="O141" s="63" t="s">
        <v>943</v>
      </c>
      <c r="P141" s="64">
        <v>45048</v>
      </c>
      <c r="Q141" s="63" t="s">
        <v>2393</v>
      </c>
      <c r="S141" s="66" t="s">
        <v>2015</v>
      </c>
      <c r="T141" s="67">
        <v>45054</v>
      </c>
      <c r="U141" s="66" t="s">
        <v>2394</v>
      </c>
    </row>
    <row r="142" spans="1:21" ht="21">
      <c r="A142" s="49" t="s">
        <v>4800</v>
      </c>
      <c r="B142" s="54" t="s">
        <v>2395</v>
      </c>
      <c r="C142" s="53">
        <v>45063</v>
      </c>
      <c r="D142" s="52" t="s">
        <v>7037</v>
      </c>
      <c r="E142" s="53">
        <v>45026</v>
      </c>
      <c r="O142" s="63" t="s">
        <v>963</v>
      </c>
      <c r="P142" s="64">
        <v>45056</v>
      </c>
      <c r="Q142" s="63" t="s">
        <v>7036</v>
      </c>
      <c r="S142" s="66" t="s">
        <v>2151</v>
      </c>
      <c r="T142" s="67">
        <v>45024</v>
      </c>
      <c r="U142" s="66" t="s">
        <v>2392</v>
      </c>
    </row>
    <row r="143" spans="1:21" ht="21">
      <c r="A143" s="49" t="s">
        <v>4808</v>
      </c>
      <c r="B143" s="54" t="s">
        <v>2395</v>
      </c>
      <c r="C143" s="53">
        <v>45065</v>
      </c>
      <c r="D143" s="52" t="s">
        <v>7037</v>
      </c>
      <c r="E143" s="53">
        <v>45026</v>
      </c>
      <c r="O143" s="63" t="s">
        <v>963</v>
      </c>
      <c r="P143" s="64">
        <v>45025</v>
      </c>
      <c r="Q143" s="63" t="s">
        <v>2393</v>
      </c>
      <c r="S143" s="66" t="s">
        <v>2022</v>
      </c>
      <c r="T143" s="67">
        <v>45052</v>
      </c>
      <c r="U143" s="66" t="s">
        <v>2393</v>
      </c>
    </row>
    <row r="144" spans="1:21" ht="21">
      <c r="A144" s="49" t="s">
        <v>4809</v>
      </c>
      <c r="B144" s="54" t="s">
        <v>2395</v>
      </c>
      <c r="C144" s="53">
        <v>45062</v>
      </c>
      <c r="D144" s="52" t="s">
        <v>7037</v>
      </c>
      <c r="E144" s="53">
        <v>45026</v>
      </c>
      <c r="O144" s="63" t="s">
        <v>964</v>
      </c>
      <c r="P144" s="64">
        <v>45024</v>
      </c>
      <c r="Q144" s="63" t="s">
        <v>2395</v>
      </c>
      <c r="S144" s="66" t="s">
        <v>2166</v>
      </c>
      <c r="T144" s="67">
        <v>45025</v>
      </c>
      <c r="U144" s="66" t="s">
        <v>2401</v>
      </c>
    </row>
    <row r="145" spans="1:21" ht="21">
      <c r="A145" s="49" t="s">
        <v>4810</v>
      </c>
      <c r="B145" s="54" t="s">
        <v>2395</v>
      </c>
      <c r="C145" s="53">
        <v>45062</v>
      </c>
      <c r="D145" s="52" t="s">
        <v>7040</v>
      </c>
      <c r="E145" s="53">
        <v>45026</v>
      </c>
      <c r="O145" s="63" t="s">
        <v>1132</v>
      </c>
      <c r="P145" s="64">
        <v>45040</v>
      </c>
      <c r="Q145" s="63" t="s">
        <v>7064</v>
      </c>
      <c r="S145" s="66" t="s">
        <v>1644</v>
      </c>
      <c r="T145" s="67">
        <v>45044</v>
      </c>
      <c r="U145" s="66" t="s">
        <v>2401</v>
      </c>
    </row>
    <row r="146" spans="1:21" ht="21">
      <c r="A146" s="49" t="s">
        <v>4827</v>
      </c>
      <c r="B146" s="54" t="s">
        <v>2395</v>
      </c>
      <c r="C146" s="53">
        <v>45064</v>
      </c>
      <c r="D146" s="52" t="s">
        <v>7037</v>
      </c>
      <c r="E146" s="53">
        <v>45026</v>
      </c>
      <c r="O146" s="63" t="s">
        <v>1132</v>
      </c>
      <c r="P146" s="64">
        <v>45023</v>
      </c>
      <c r="Q146" s="63" t="s">
        <v>2393</v>
      </c>
      <c r="S146" s="66" t="s">
        <v>2029</v>
      </c>
      <c r="T146" s="67">
        <v>45059</v>
      </c>
      <c r="U146" s="66" t="s">
        <v>2394</v>
      </c>
    </row>
    <row r="147" spans="1:21" ht="21">
      <c r="A147" s="49" t="s">
        <v>4828</v>
      </c>
      <c r="B147" s="54" t="s">
        <v>2395</v>
      </c>
      <c r="C147" s="53">
        <v>45064</v>
      </c>
      <c r="D147" s="52" t="s">
        <v>7037</v>
      </c>
      <c r="E147" s="53">
        <v>45026</v>
      </c>
      <c r="O147" s="63" t="s">
        <v>398</v>
      </c>
      <c r="P147" s="64">
        <v>45029</v>
      </c>
      <c r="Q147" s="63" t="s">
        <v>2394</v>
      </c>
      <c r="S147" s="66" t="s">
        <v>2037</v>
      </c>
      <c r="T147" s="67">
        <v>45054</v>
      </c>
      <c r="U147" s="66" t="s">
        <v>2394</v>
      </c>
    </row>
    <row r="148" spans="1:21" ht="21">
      <c r="A148" s="49" t="s">
        <v>4829</v>
      </c>
      <c r="B148" s="54" t="s">
        <v>2395</v>
      </c>
      <c r="C148" s="53">
        <v>45063</v>
      </c>
      <c r="D148" s="52" t="s">
        <v>7043</v>
      </c>
      <c r="E148" s="53">
        <v>45026</v>
      </c>
      <c r="O148" s="63" t="s">
        <v>392</v>
      </c>
      <c r="P148" s="64">
        <v>45030</v>
      </c>
      <c r="Q148" s="63" t="s">
        <v>2392</v>
      </c>
      <c r="S148" s="66" t="s">
        <v>2161</v>
      </c>
      <c r="T148" s="67">
        <v>45019</v>
      </c>
      <c r="U148" s="66" t="s">
        <v>2393</v>
      </c>
    </row>
    <row r="149" spans="1:21" ht="21">
      <c r="A149" s="49" t="s">
        <v>4830</v>
      </c>
      <c r="B149" s="54" t="s">
        <v>2395</v>
      </c>
      <c r="C149" s="53">
        <v>45063</v>
      </c>
      <c r="D149" s="52" t="s">
        <v>7037</v>
      </c>
      <c r="E149" s="53">
        <v>45026</v>
      </c>
      <c r="O149" s="63" t="s">
        <v>410</v>
      </c>
      <c r="P149" s="64">
        <v>45021</v>
      </c>
      <c r="Q149" s="63" t="s">
        <v>2392</v>
      </c>
      <c r="S149" s="66" t="s">
        <v>2182</v>
      </c>
      <c r="T149" s="67">
        <v>45024</v>
      </c>
      <c r="U149" s="66" t="s">
        <v>2392</v>
      </c>
    </row>
    <row r="150" spans="1:21" ht="21">
      <c r="A150" s="49" t="s">
        <v>4834</v>
      </c>
      <c r="B150" s="54" t="s">
        <v>2395</v>
      </c>
      <c r="C150" s="53">
        <v>45064</v>
      </c>
      <c r="D150" s="52" t="s">
        <v>7037</v>
      </c>
      <c r="E150" s="53">
        <v>45026</v>
      </c>
      <c r="O150" s="63" t="s">
        <v>1126</v>
      </c>
      <c r="P150" s="64">
        <v>45056</v>
      </c>
      <c r="Q150" s="63" t="s">
        <v>7064</v>
      </c>
      <c r="S150" s="66" t="s">
        <v>2189</v>
      </c>
      <c r="T150" s="67">
        <v>45024</v>
      </c>
      <c r="U150" s="66" t="s">
        <v>2392</v>
      </c>
    </row>
    <row r="151" spans="1:21" ht="21">
      <c r="A151" s="49" t="s">
        <v>4835</v>
      </c>
      <c r="B151" s="54" t="s">
        <v>2395</v>
      </c>
      <c r="C151" s="53">
        <v>45063</v>
      </c>
      <c r="D151" s="52" t="s">
        <v>7040</v>
      </c>
      <c r="E151" s="53">
        <v>45026</v>
      </c>
      <c r="O151" s="63" t="s">
        <v>1126</v>
      </c>
      <c r="P151" s="64">
        <v>45047</v>
      </c>
      <c r="Q151" s="63" t="s">
        <v>2392</v>
      </c>
      <c r="S151" s="66" t="s">
        <v>2155</v>
      </c>
      <c r="T151" s="67">
        <v>45024</v>
      </c>
      <c r="U151" s="66" t="s">
        <v>2392</v>
      </c>
    </row>
    <row r="152" spans="1:21" ht="21">
      <c r="A152" s="49" t="s">
        <v>4841</v>
      </c>
      <c r="B152" s="54" t="s">
        <v>2395</v>
      </c>
      <c r="C152" s="53">
        <v>45065</v>
      </c>
      <c r="D152" s="52" t="s">
        <v>7037</v>
      </c>
      <c r="E152" s="53">
        <v>45026</v>
      </c>
      <c r="O152" s="63" t="s">
        <v>1132</v>
      </c>
      <c r="P152" s="64">
        <v>45014</v>
      </c>
      <c r="Q152" s="63" t="s">
        <v>2396</v>
      </c>
      <c r="S152" s="66" t="s">
        <v>2061</v>
      </c>
      <c r="T152" s="67">
        <v>45027</v>
      </c>
      <c r="U152" s="66" t="s">
        <v>2396</v>
      </c>
    </row>
    <row r="153" spans="1:21" ht="21">
      <c r="A153" s="49" t="s">
        <v>4843</v>
      </c>
      <c r="B153" s="54" t="s">
        <v>2395</v>
      </c>
      <c r="C153" s="53">
        <v>45062</v>
      </c>
      <c r="D153" s="52" t="s">
        <v>7040</v>
      </c>
      <c r="E153" s="53">
        <v>45026</v>
      </c>
      <c r="O153" s="63" t="s">
        <v>1265</v>
      </c>
      <c r="P153" s="64">
        <v>45055</v>
      </c>
      <c r="Q153" s="63" t="s">
        <v>7036</v>
      </c>
      <c r="S153" s="66" t="s">
        <v>1650</v>
      </c>
      <c r="T153" s="67">
        <v>45044</v>
      </c>
      <c r="U153" s="66" t="s">
        <v>2401</v>
      </c>
    </row>
    <row r="154" spans="1:21" ht="21">
      <c r="A154" s="49" t="s">
        <v>2391</v>
      </c>
      <c r="B154" s="54" t="s">
        <v>7048</v>
      </c>
      <c r="C154" s="53">
        <v>45055</v>
      </c>
      <c r="D154" s="52" t="s">
        <v>7037</v>
      </c>
      <c r="E154" s="53">
        <v>44889</v>
      </c>
      <c r="O154" s="63" t="s">
        <v>1265</v>
      </c>
      <c r="P154" s="64">
        <v>45036</v>
      </c>
      <c r="Q154" s="63" t="s">
        <v>2395</v>
      </c>
    </row>
    <row r="155" spans="1:21" ht="21">
      <c r="A155" s="49" t="s">
        <v>5484</v>
      </c>
      <c r="B155" s="54" t="s">
        <v>7048</v>
      </c>
      <c r="C155" s="53">
        <v>45053</v>
      </c>
      <c r="D155" s="52" t="s">
        <v>7037</v>
      </c>
      <c r="E155" s="53">
        <v>44904</v>
      </c>
      <c r="O155" s="63" t="s">
        <v>365</v>
      </c>
      <c r="P155" s="64">
        <v>45030</v>
      </c>
      <c r="Q155" s="63" t="s">
        <v>2394</v>
      </c>
    </row>
    <row r="156" spans="1:21" ht="21">
      <c r="A156" s="49" t="s">
        <v>5504</v>
      </c>
      <c r="B156" s="54" t="s">
        <v>7048</v>
      </c>
      <c r="C156" s="53">
        <v>45053</v>
      </c>
      <c r="D156" s="52" t="s">
        <v>7037</v>
      </c>
      <c r="E156" s="53">
        <v>44904</v>
      </c>
      <c r="O156" s="63" t="s">
        <v>372</v>
      </c>
      <c r="P156" s="64">
        <v>45033</v>
      </c>
      <c r="Q156" s="63" t="s">
        <v>2394</v>
      </c>
    </row>
    <row r="157" spans="1:21" ht="21">
      <c r="A157" s="49" t="s">
        <v>5505</v>
      </c>
      <c r="B157" s="54" t="s">
        <v>7049</v>
      </c>
      <c r="C157" s="53">
        <v>45053</v>
      </c>
      <c r="D157" s="52" t="s">
        <v>7037</v>
      </c>
      <c r="E157" s="53">
        <v>44904</v>
      </c>
      <c r="O157" s="63" t="s">
        <v>922</v>
      </c>
      <c r="P157" s="64">
        <v>45024</v>
      </c>
      <c r="Q157" s="63" t="s">
        <v>2395</v>
      </c>
    </row>
    <row r="158" spans="1:21" ht="21">
      <c r="A158" s="49" t="s">
        <v>5506</v>
      </c>
      <c r="B158" s="54" t="s">
        <v>7050</v>
      </c>
      <c r="C158" s="53">
        <v>45055</v>
      </c>
      <c r="D158" s="52" t="s">
        <v>7037</v>
      </c>
      <c r="E158" s="53">
        <v>44904</v>
      </c>
      <c r="O158" s="63" t="s">
        <v>1123</v>
      </c>
      <c r="P158" s="64">
        <v>45045</v>
      </c>
      <c r="Q158" s="63" t="s">
        <v>2392</v>
      </c>
    </row>
    <row r="159" spans="1:21" ht="21">
      <c r="A159" s="49" t="s">
        <v>5508</v>
      </c>
      <c r="B159" s="54" t="s">
        <v>7048</v>
      </c>
      <c r="C159" s="53">
        <v>45054</v>
      </c>
      <c r="D159" s="52" t="s">
        <v>7037</v>
      </c>
      <c r="E159" s="53">
        <v>44904</v>
      </c>
      <c r="O159" s="63" t="s">
        <v>1127</v>
      </c>
      <c r="P159" s="64">
        <v>45045</v>
      </c>
      <c r="Q159" s="63" t="s">
        <v>2392</v>
      </c>
    </row>
    <row r="160" spans="1:21" ht="21">
      <c r="A160" s="49" t="s">
        <v>5510</v>
      </c>
      <c r="B160" s="54" t="s">
        <v>7048</v>
      </c>
      <c r="C160" s="53">
        <v>45053</v>
      </c>
      <c r="D160" s="52" t="s">
        <v>7040</v>
      </c>
      <c r="E160" s="53">
        <v>44904</v>
      </c>
      <c r="O160" s="63" t="s">
        <v>945</v>
      </c>
      <c r="P160" s="64">
        <v>45061</v>
      </c>
      <c r="Q160" s="63" t="s">
        <v>2393</v>
      </c>
    </row>
    <row r="161" spans="1:17" ht="21">
      <c r="A161" s="49" t="s">
        <v>5514</v>
      </c>
      <c r="B161" s="54" t="s">
        <v>7048</v>
      </c>
      <c r="C161" s="53">
        <v>45054</v>
      </c>
      <c r="D161" s="52" t="s">
        <v>7037</v>
      </c>
      <c r="E161" s="53">
        <v>44904</v>
      </c>
      <c r="O161" s="63" t="s">
        <v>946</v>
      </c>
      <c r="P161" s="64">
        <v>45044</v>
      </c>
      <c r="Q161" s="63" t="s">
        <v>7065</v>
      </c>
    </row>
    <row r="162" spans="1:17" ht="21">
      <c r="A162" s="49" t="s">
        <v>5525</v>
      </c>
      <c r="B162" s="54" t="s">
        <v>7048</v>
      </c>
      <c r="C162" s="53">
        <v>45053</v>
      </c>
      <c r="D162" s="52" t="s">
        <v>7040</v>
      </c>
      <c r="E162" s="53">
        <v>44904</v>
      </c>
      <c r="O162" s="63" t="s">
        <v>946</v>
      </c>
      <c r="P162" s="64">
        <v>45027</v>
      </c>
      <c r="Q162" s="63" t="s">
        <v>2393</v>
      </c>
    </row>
    <row r="163" spans="1:17" ht="21">
      <c r="A163" s="49" t="s">
        <v>5528</v>
      </c>
      <c r="B163" s="54" t="s">
        <v>7049</v>
      </c>
      <c r="C163" s="53">
        <v>45054</v>
      </c>
      <c r="D163" s="52" t="s">
        <v>7037</v>
      </c>
      <c r="E163" s="53">
        <v>44904</v>
      </c>
      <c r="O163" s="63" t="s">
        <v>915</v>
      </c>
      <c r="P163" s="64">
        <v>45044</v>
      </c>
      <c r="Q163" s="63" t="s">
        <v>7036</v>
      </c>
    </row>
    <row r="164" spans="1:17" ht="21">
      <c r="A164" s="49" t="s">
        <v>5532</v>
      </c>
      <c r="B164" s="54" t="s">
        <v>7048</v>
      </c>
      <c r="C164" s="53">
        <v>45055</v>
      </c>
      <c r="D164" s="52" t="s">
        <v>7037</v>
      </c>
      <c r="E164" s="53">
        <v>44904</v>
      </c>
      <c r="O164" s="63" t="s">
        <v>1138</v>
      </c>
      <c r="P164" s="64">
        <v>45014</v>
      </c>
      <c r="Q164" s="63" t="s">
        <v>2396</v>
      </c>
    </row>
    <row r="165" spans="1:17" ht="21">
      <c r="A165" s="49" t="s">
        <v>5536</v>
      </c>
      <c r="B165" s="54" t="s">
        <v>7048</v>
      </c>
      <c r="C165" s="53">
        <v>45055</v>
      </c>
      <c r="D165" s="52" t="s">
        <v>7037</v>
      </c>
      <c r="E165" s="53">
        <v>44904</v>
      </c>
      <c r="O165" s="63" t="s">
        <v>1279</v>
      </c>
      <c r="P165" s="64">
        <v>45031</v>
      </c>
      <c r="Q165" s="63" t="s">
        <v>2393</v>
      </c>
    </row>
    <row r="166" spans="1:17" ht="21">
      <c r="A166" s="49" t="s">
        <v>5537</v>
      </c>
      <c r="B166" s="54" t="s">
        <v>7048</v>
      </c>
      <c r="C166" s="53">
        <v>45055</v>
      </c>
      <c r="D166" s="52" t="s">
        <v>7037</v>
      </c>
      <c r="E166" s="53">
        <v>44904</v>
      </c>
      <c r="O166" s="63" t="s">
        <v>1274</v>
      </c>
      <c r="P166" s="64">
        <v>45028</v>
      </c>
      <c r="Q166" s="63" t="s">
        <v>2393</v>
      </c>
    </row>
    <row r="167" spans="1:17" ht="21">
      <c r="A167" s="49" t="s">
        <v>5616</v>
      </c>
      <c r="B167" s="54" t="s">
        <v>7048</v>
      </c>
      <c r="C167" s="53">
        <v>45054</v>
      </c>
      <c r="D167" s="52" t="s">
        <v>7037</v>
      </c>
      <c r="E167" s="53">
        <v>44919</v>
      </c>
      <c r="O167" s="63" t="s">
        <v>1276</v>
      </c>
      <c r="P167" s="64">
        <v>45029</v>
      </c>
      <c r="Q167" s="63" t="s">
        <v>2393</v>
      </c>
    </row>
    <row r="168" spans="1:17" ht="21">
      <c r="A168" s="49" t="s">
        <v>5619</v>
      </c>
      <c r="B168" s="54" t="s">
        <v>7050</v>
      </c>
      <c r="C168" s="53">
        <v>45055</v>
      </c>
      <c r="D168" s="52" t="s">
        <v>7037</v>
      </c>
      <c r="E168" s="53">
        <v>44919</v>
      </c>
      <c r="O168" s="63" t="s">
        <v>401</v>
      </c>
      <c r="P168" s="64">
        <v>45035</v>
      </c>
      <c r="Q168" s="63" t="s">
        <v>2394</v>
      </c>
    </row>
    <row r="169" spans="1:17" ht="21">
      <c r="A169" s="49" t="s">
        <v>5623</v>
      </c>
      <c r="B169" s="54" t="s">
        <v>7048</v>
      </c>
      <c r="C169" s="53">
        <v>45054</v>
      </c>
      <c r="D169" s="52" t="s">
        <v>7037</v>
      </c>
      <c r="E169" s="53">
        <v>44919</v>
      </c>
      <c r="O169" s="63" t="s">
        <v>959</v>
      </c>
      <c r="P169" s="64">
        <v>45049</v>
      </c>
      <c r="Q169" s="63" t="s">
        <v>2393</v>
      </c>
    </row>
    <row r="170" spans="1:17" ht="21">
      <c r="A170" s="49" t="s">
        <v>5629</v>
      </c>
      <c r="B170" s="54" t="s">
        <v>7048</v>
      </c>
      <c r="C170" s="53">
        <v>45053</v>
      </c>
      <c r="D170" s="52" t="s">
        <v>7037</v>
      </c>
      <c r="E170" s="53">
        <v>44919</v>
      </c>
      <c r="O170" s="63" t="s">
        <v>915</v>
      </c>
      <c r="P170" s="64">
        <v>45027</v>
      </c>
      <c r="Q170" s="63" t="s">
        <v>2393</v>
      </c>
    </row>
    <row r="171" spans="1:17" ht="21">
      <c r="A171" s="49" t="s">
        <v>5539</v>
      </c>
      <c r="B171" s="54" t="s">
        <v>7048</v>
      </c>
      <c r="C171" s="53">
        <v>44968</v>
      </c>
      <c r="D171" s="52" t="s">
        <v>7037</v>
      </c>
      <c r="E171" s="53">
        <v>44945</v>
      </c>
      <c r="O171" s="63" t="s">
        <v>916</v>
      </c>
      <c r="P171" s="64">
        <v>45065</v>
      </c>
      <c r="Q171" s="63" t="s">
        <v>2393</v>
      </c>
    </row>
    <row r="172" spans="1:17" ht="21">
      <c r="A172" s="49" t="s">
        <v>5540</v>
      </c>
      <c r="B172" s="54" t="s">
        <v>7048</v>
      </c>
      <c r="C172" s="53">
        <v>44968</v>
      </c>
      <c r="D172" s="52" t="s">
        <v>7047</v>
      </c>
      <c r="E172" s="53">
        <v>44945</v>
      </c>
      <c r="O172" s="63" t="s">
        <v>961</v>
      </c>
      <c r="P172" s="64">
        <v>45019</v>
      </c>
      <c r="Q172" s="63" t="s">
        <v>2393</v>
      </c>
    </row>
    <row r="173" spans="1:17" ht="21">
      <c r="A173" s="49" t="s">
        <v>5541</v>
      </c>
      <c r="B173" s="54" t="s">
        <v>7048</v>
      </c>
      <c r="C173" s="53">
        <v>45003</v>
      </c>
      <c r="D173" s="52" t="s">
        <v>7037</v>
      </c>
      <c r="E173" s="53">
        <v>44945</v>
      </c>
      <c r="O173" s="63" t="s">
        <v>396</v>
      </c>
      <c r="P173" s="64">
        <v>45029</v>
      </c>
      <c r="Q173" s="63" t="s">
        <v>2394</v>
      </c>
    </row>
    <row r="174" spans="1:17" ht="21">
      <c r="A174" s="49" t="s">
        <v>5542</v>
      </c>
      <c r="B174" s="54" t="s">
        <v>7048</v>
      </c>
      <c r="C174" s="53">
        <v>44968</v>
      </c>
      <c r="D174" s="52" t="s">
        <v>7037</v>
      </c>
      <c r="E174" s="53">
        <v>44945</v>
      </c>
      <c r="O174" s="63" t="s">
        <v>394</v>
      </c>
      <c r="P174" s="64">
        <v>45021</v>
      </c>
      <c r="Q174" s="63" t="s">
        <v>2392</v>
      </c>
    </row>
    <row r="175" spans="1:17" ht="21">
      <c r="A175" s="49" t="s">
        <v>5543</v>
      </c>
      <c r="B175" s="54" t="s">
        <v>7048</v>
      </c>
      <c r="C175" s="53">
        <v>44969</v>
      </c>
      <c r="D175" s="52" t="s">
        <v>7037</v>
      </c>
      <c r="E175" s="53">
        <v>44945</v>
      </c>
      <c r="O175" s="63" t="s">
        <v>359</v>
      </c>
      <c r="P175" s="64">
        <v>45019</v>
      </c>
      <c r="Q175" s="63" t="s">
        <v>2392</v>
      </c>
    </row>
    <row r="176" spans="1:17" ht="21">
      <c r="A176" s="49" t="s">
        <v>5544</v>
      </c>
      <c r="B176" s="54" t="s">
        <v>7048</v>
      </c>
      <c r="C176" s="53">
        <v>44976</v>
      </c>
      <c r="D176" s="52" t="s">
        <v>7037</v>
      </c>
      <c r="E176" s="53">
        <v>44945</v>
      </c>
      <c r="O176" s="63" t="s">
        <v>409</v>
      </c>
      <c r="P176" s="64">
        <v>45033</v>
      </c>
      <c r="Q176" s="63" t="s">
        <v>2394</v>
      </c>
    </row>
    <row r="177" spans="1:17" ht="21">
      <c r="A177" s="49" t="s">
        <v>5545</v>
      </c>
      <c r="B177" s="54" t="s">
        <v>7048</v>
      </c>
      <c r="C177" s="53">
        <v>44976</v>
      </c>
      <c r="D177" s="52" t="s">
        <v>7040</v>
      </c>
      <c r="E177" s="53">
        <v>44945</v>
      </c>
      <c r="O177" s="63" t="s">
        <v>948</v>
      </c>
      <c r="P177" s="64">
        <v>45042</v>
      </c>
      <c r="Q177" s="63" t="s">
        <v>7036</v>
      </c>
    </row>
    <row r="178" spans="1:17" ht="21">
      <c r="A178" s="49" t="s">
        <v>5546</v>
      </c>
      <c r="B178" s="54" t="s">
        <v>7048</v>
      </c>
      <c r="C178" s="53">
        <v>44966</v>
      </c>
      <c r="D178" s="52" t="s">
        <v>7037</v>
      </c>
      <c r="E178" s="53">
        <v>44945</v>
      </c>
      <c r="O178" s="63" t="s">
        <v>948</v>
      </c>
      <c r="P178" s="64">
        <v>45025</v>
      </c>
      <c r="Q178" s="63" t="s">
        <v>2393</v>
      </c>
    </row>
    <row r="179" spans="1:17" ht="21">
      <c r="A179" s="49" t="s">
        <v>5547</v>
      </c>
      <c r="B179" s="54" t="s">
        <v>7048</v>
      </c>
      <c r="C179" s="53">
        <v>44968</v>
      </c>
      <c r="D179" s="52" t="s">
        <v>7037</v>
      </c>
      <c r="E179" s="53">
        <v>44945</v>
      </c>
      <c r="O179" s="63" t="s">
        <v>940</v>
      </c>
      <c r="P179" s="64">
        <v>45025</v>
      </c>
      <c r="Q179" s="63" t="s">
        <v>2393</v>
      </c>
    </row>
    <row r="180" spans="1:17" ht="21">
      <c r="A180" s="49" t="s">
        <v>5548</v>
      </c>
      <c r="B180" s="54" t="s">
        <v>7050</v>
      </c>
      <c r="C180" s="53">
        <v>44977</v>
      </c>
      <c r="D180" s="52" t="s">
        <v>7037</v>
      </c>
      <c r="E180" s="53">
        <v>44945</v>
      </c>
      <c r="O180" s="63" t="s">
        <v>957</v>
      </c>
      <c r="P180" s="64">
        <v>45050</v>
      </c>
      <c r="Q180" s="63" t="s">
        <v>2393</v>
      </c>
    </row>
    <row r="181" spans="1:17" ht="21">
      <c r="A181" s="49" t="s">
        <v>5549</v>
      </c>
      <c r="B181" s="54" t="s">
        <v>7048</v>
      </c>
      <c r="C181" s="53">
        <v>44993</v>
      </c>
      <c r="D181" s="52" t="s">
        <v>7037</v>
      </c>
      <c r="E181" s="53">
        <v>44945</v>
      </c>
      <c r="O181" s="63" t="s">
        <v>920</v>
      </c>
      <c r="P181" s="64">
        <v>45076</v>
      </c>
      <c r="Q181" s="63" t="s">
        <v>7064</v>
      </c>
    </row>
    <row r="182" spans="1:17" ht="21">
      <c r="A182" s="49" t="s">
        <v>5550</v>
      </c>
      <c r="B182" s="54" t="s">
        <v>7048</v>
      </c>
      <c r="C182" s="53">
        <v>44982</v>
      </c>
      <c r="D182" s="52" t="s">
        <v>7037</v>
      </c>
      <c r="E182" s="53">
        <v>44945</v>
      </c>
      <c r="O182" s="63" t="s">
        <v>920</v>
      </c>
      <c r="P182" s="64">
        <v>45031</v>
      </c>
      <c r="Q182" s="63" t="s">
        <v>2393</v>
      </c>
    </row>
    <row r="183" spans="1:17" ht="21">
      <c r="A183" s="49" t="s">
        <v>5551</v>
      </c>
      <c r="B183" s="54" t="s">
        <v>7050</v>
      </c>
      <c r="C183" s="53">
        <v>44982</v>
      </c>
      <c r="D183" s="52" t="s">
        <v>7037</v>
      </c>
      <c r="E183" s="53">
        <v>44945</v>
      </c>
      <c r="O183" s="63" t="s">
        <v>924</v>
      </c>
      <c r="P183" s="64">
        <v>45015</v>
      </c>
      <c r="Q183" s="63" t="s">
        <v>2393</v>
      </c>
    </row>
    <row r="184" spans="1:17" ht="21">
      <c r="A184" s="49" t="s">
        <v>5552</v>
      </c>
      <c r="B184" s="54" t="s">
        <v>7048</v>
      </c>
      <c r="C184" s="53">
        <v>44968</v>
      </c>
      <c r="D184" s="52" t="s">
        <v>7037</v>
      </c>
      <c r="E184" s="53">
        <v>44945</v>
      </c>
      <c r="O184" s="63" t="s">
        <v>1131</v>
      </c>
      <c r="P184" s="64">
        <v>45070</v>
      </c>
      <c r="Q184" s="63" t="s">
        <v>7036</v>
      </c>
    </row>
    <row r="185" spans="1:17" ht="21">
      <c r="A185" s="49" t="s">
        <v>5553</v>
      </c>
      <c r="B185" s="54" t="s">
        <v>7048</v>
      </c>
      <c r="C185" s="53">
        <v>44968</v>
      </c>
      <c r="D185" s="52" t="s">
        <v>7043</v>
      </c>
      <c r="E185" s="53">
        <v>44945</v>
      </c>
      <c r="O185" s="63" t="s">
        <v>1131</v>
      </c>
      <c r="P185" s="64">
        <v>45035</v>
      </c>
      <c r="Q185" s="63" t="s">
        <v>2393</v>
      </c>
    </row>
    <row r="186" spans="1:17" ht="21">
      <c r="A186" s="49" t="s">
        <v>5554</v>
      </c>
      <c r="B186" s="54" t="s">
        <v>7048</v>
      </c>
      <c r="C186" s="53">
        <v>45001</v>
      </c>
      <c r="D186" s="52" t="s">
        <v>7037</v>
      </c>
      <c r="E186" s="53">
        <v>44945</v>
      </c>
      <c r="O186" s="63" t="s">
        <v>1131</v>
      </c>
      <c r="P186" s="64">
        <v>45022</v>
      </c>
      <c r="Q186" s="63" t="s">
        <v>2396</v>
      </c>
    </row>
    <row r="187" spans="1:17" ht="21">
      <c r="A187" s="49" t="s">
        <v>5555</v>
      </c>
      <c r="B187" s="54" t="s">
        <v>7048</v>
      </c>
      <c r="C187" s="53">
        <v>44980</v>
      </c>
      <c r="D187" s="52" t="s">
        <v>7037</v>
      </c>
      <c r="E187" s="53">
        <v>44945</v>
      </c>
      <c r="O187" s="63" t="s">
        <v>1133</v>
      </c>
      <c r="P187" s="64">
        <v>45062</v>
      </c>
      <c r="Q187" s="63" t="s">
        <v>7064</v>
      </c>
    </row>
    <row r="188" spans="1:17" ht="21">
      <c r="A188" s="49" t="s">
        <v>5556</v>
      </c>
      <c r="B188" s="54" t="s">
        <v>7048</v>
      </c>
      <c r="C188" s="53">
        <v>45004</v>
      </c>
      <c r="D188" s="52" t="s">
        <v>7037</v>
      </c>
      <c r="E188" s="53">
        <v>44945</v>
      </c>
      <c r="O188" s="63" t="s">
        <v>1133</v>
      </c>
      <c r="P188" s="64">
        <v>45050</v>
      </c>
      <c r="Q188" s="63" t="s">
        <v>2393</v>
      </c>
    </row>
    <row r="189" spans="1:17" ht="21">
      <c r="A189" s="49" t="s">
        <v>5557</v>
      </c>
      <c r="B189" s="54" t="s">
        <v>7051</v>
      </c>
      <c r="C189" s="53">
        <v>44976</v>
      </c>
      <c r="D189" s="52" t="s">
        <v>7037</v>
      </c>
      <c r="E189" s="53">
        <v>44945</v>
      </c>
      <c r="O189" s="63" t="s">
        <v>1133</v>
      </c>
      <c r="P189" s="64">
        <v>45017</v>
      </c>
      <c r="Q189" s="63" t="s">
        <v>2396</v>
      </c>
    </row>
    <row r="190" spans="1:17" ht="21">
      <c r="A190" s="49" t="s">
        <v>5558</v>
      </c>
      <c r="B190" s="54" t="s">
        <v>7048</v>
      </c>
      <c r="C190" s="53">
        <v>44976</v>
      </c>
      <c r="D190" s="52" t="s">
        <v>7037</v>
      </c>
      <c r="E190" s="53">
        <v>44945</v>
      </c>
      <c r="O190" s="63" t="s">
        <v>386</v>
      </c>
      <c r="P190" s="64">
        <v>45068</v>
      </c>
      <c r="Q190" s="63" t="s">
        <v>7036</v>
      </c>
    </row>
    <row r="191" spans="1:17" ht="21">
      <c r="A191" s="49" t="s">
        <v>5559</v>
      </c>
      <c r="B191" s="54" t="s">
        <v>7049</v>
      </c>
      <c r="C191" s="53">
        <v>44969</v>
      </c>
      <c r="D191" s="52" t="s">
        <v>7037</v>
      </c>
      <c r="E191" s="53">
        <v>44945</v>
      </c>
      <c r="O191" s="63" t="s">
        <v>386</v>
      </c>
      <c r="P191" s="64">
        <v>45034</v>
      </c>
      <c r="Q191" s="63" t="s">
        <v>2394</v>
      </c>
    </row>
    <row r="192" spans="1:17" ht="21">
      <c r="A192" s="49" t="s">
        <v>5560</v>
      </c>
      <c r="B192" s="54" t="s">
        <v>7048</v>
      </c>
      <c r="C192" s="53">
        <v>44968</v>
      </c>
      <c r="D192" s="52" t="s">
        <v>7037</v>
      </c>
      <c r="E192" s="53">
        <v>44945</v>
      </c>
      <c r="O192" s="63" t="s">
        <v>407</v>
      </c>
      <c r="P192" s="64">
        <v>45069</v>
      </c>
      <c r="Q192" s="63" t="s">
        <v>7036</v>
      </c>
    </row>
    <row r="193" spans="1:17" ht="21">
      <c r="A193" s="49" t="s">
        <v>5561</v>
      </c>
      <c r="B193" s="54" t="s">
        <v>7048</v>
      </c>
      <c r="C193" s="53">
        <v>45003</v>
      </c>
      <c r="D193" s="52" t="s">
        <v>7037</v>
      </c>
      <c r="E193" s="53">
        <v>44945</v>
      </c>
      <c r="O193" s="63" t="s">
        <v>407</v>
      </c>
      <c r="P193" s="64">
        <v>45033</v>
      </c>
      <c r="Q193" s="63" t="s">
        <v>2394</v>
      </c>
    </row>
    <row r="194" spans="1:17" ht="21">
      <c r="A194" s="49" t="s">
        <v>5562</v>
      </c>
      <c r="B194" s="54" t="s">
        <v>7048</v>
      </c>
      <c r="C194" s="53">
        <v>44976</v>
      </c>
      <c r="D194" s="52" t="s">
        <v>7037</v>
      </c>
      <c r="E194" s="53">
        <v>44945</v>
      </c>
      <c r="O194" s="63" t="s">
        <v>374</v>
      </c>
      <c r="P194" s="64">
        <v>45033</v>
      </c>
      <c r="Q194" s="63" t="s">
        <v>2394</v>
      </c>
    </row>
    <row r="195" spans="1:17" ht="21">
      <c r="A195" s="49" t="s">
        <v>5563</v>
      </c>
      <c r="B195" s="54" t="s">
        <v>7048</v>
      </c>
      <c r="C195" s="53">
        <v>44982</v>
      </c>
      <c r="D195" s="52" t="s">
        <v>7037</v>
      </c>
      <c r="E195" s="53">
        <v>44945</v>
      </c>
      <c r="O195" s="63" t="s">
        <v>364</v>
      </c>
      <c r="P195" s="64">
        <v>45031</v>
      </c>
      <c r="Q195" s="63" t="s">
        <v>2392</v>
      </c>
    </row>
    <row r="196" spans="1:17" ht="21">
      <c r="A196" s="49" t="s">
        <v>5564</v>
      </c>
      <c r="B196" s="54" t="s">
        <v>7048</v>
      </c>
      <c r="C196" s="53">
        <v>44981</v>
      </c>
      <c r="D196" s="52" t="s">
        <v>7037</v>
      </c>
      <c r="E196" s="53">
        <v>44945</v>
      </c>
      <c r="O196" s="63" t="s">
        <v>1122</v>
      </c>
      <c r="P196" s="64">
        <v>45061</v>
      </c>
      <c r="Q196" s="63" t="s">
        <v>7036</v>
      </c>
    </row>
    <row r="197" spans="1:17" ht="21">
      <c r="A197" s="49" t="s">
        <v>5565</v>
      </c>
      <c r="B197" s="54" t="s">
        <v>7048</v>
      </c>
      <c r="C197" s="53">
        <v>44968</v>
      </c>
      <c r="D197" s="52" t="s">
        <v>7037</v>
      </c>
      <c r="E197" s="53">
        <v>44945</v>
      </c>
      <c r="O197" s="63" t="s">
        <v>1122</v>
      </c>
      <c r="P197" s="64">
        <v>45045</v>
      </c>
      <c r="Q197" s="63" t="s">
        <v>2392</v>
      </c>
    </row>
    <row r="198" spans="1:17" ht="21">
      <c r="A198" s="49" t="s">
        <v>5566</v>
      </c>
      <c r="B198" s="54" t="s">
        <v>7048</v>
      </c>
      <c r="C198" s="53">
        <v>44968</v>
      </c>
      <c r="D198" s="52" t="s">
        <v>7037</v>
      </c>
      <c r="E198" s="53">
        <v>44945</v>
      </c>
      <c r="O198" s="63" t="s">
        <v>698</v>
      </c>
      <c r="P198" s="64">
        <v>45054</v>
      </c>
      <c r="Q198" s="63" t="s">
        <v>2392</v>
      </c>
    </row>
    <row r="199" spans="1:17" ht="21">
      <c r="A199" s="49" t="s">
        <v>5567</v>
      </c>
      <c r="B199" s="54" t="s">
        <v>7048</v>
      </c>
      <c r="C199" s="53">
        <v>44980</v>
      </c>
      <c r="D199" s="52" t="s">
        <v>7037</v>
      </c>
      <c r="E199" s="53">
        <v>44945</v>
      </c>
      <c r="O199" s="63" t="s">
        <v>932</v>
      </c>
      <c r="P199" s="64">
        <v>45048</v>
      </c>
      <c r="Q199" s="63" t="s">
        <v>2393</v>
      </c>
    </row>
    <row r="200" spans="1:17" ht="21">
      <c r="A200" s="49" t="s">
        <v>5568</v>
      </c>
      <c r="B200" s="54" t="s">
        <v>7048</v>
      </c>
      <c r="C200" s="53">
        <v>44968</v>
      </c>
      <c r="D200" s="52" t="s">
        <v>7037</v>
      </c>
      <c r="E200" s="53">
        <v>44945</v>
      </c>
      <c r="O200" s="63" t="s">
        <v>927</v>
      </c>
      <c r="P200" s="64">
        <v>45062</v>
      </c>
      <c r="Q200" s="63" t="s">
        <v>7036</v>
      </c>
    </row>
    <row r="201" spans="1:17" ht="21">
      <c r="A201" s="49" t="s">
        <v>5569</v>
      </c>
      <c r="B201" s="54" t="s">
        <v>7050</v>
      </c>
      <c r="C201" s="53">
        <v>44968</v>
      </c>
      <c r="D201" s="52" t="s">
        <v>7037</v>
      </c>
      <c r="E201" s="53">
        <v>44945</v>
      </c>
      <c r="O201" s="63" t="s">
        <v>927</v>
      </c>
      <c r="P201" s="64">
        <v>45023</v>
      </c>
      <c r="Q201" s="63" t="s">
        <v>2395</v>
      </c>
    </row>
    <row r="202" spans="1:17" ht="21">
      <c r="A202" s="49" t="s">
        <v>5570</v>
      </c>
      <c r="B202" s="54" t="s">
        <v>7048</v>
      </c>
      <c r="C202" s="53">
        <v>44976</v>
      </c>
      <c r="D202" s="52" t="s">
        <v>7037</v>
      </c>
      <c r="E202" s="53">
        <v>44945</v>
      </c>
      <c r="O202" s="63" t="s">
        <v>950</v>
      </c>
      <c r="P202" s="64">
        <v>45027</v>
      </c>
      <c r="Q202" s="63" t="s">
        <v>2393</v>
      </c>
    </row>
    <row r="203" spans="1:17" ht="21">
      <c r="A203" s="49" t="s">
        <v>5571</v>
      </c>
      <c r="B203" s="54" t="s">
        <v>7050</v>
      </c>
      <c r="C203" s="53">
        <v>44975</v>
      </c>
      <c r="D203" s="52" t="s">
        <v>7037</v>
      </c>
      <c r="E203" s="53">
        <v>44945</v>
      </c>
      <c r="O203" s="63" t="s">
        <v>1286</v>
      </c>
      <c r="P203" s="64">
        <v>45052</v>
      </c>
      <c r="Q203" s="63" t="s">
        <v>2392</v>
      </c>
    </row>
    <row r="204" spans="1:17" ht="21">
      <c r="A204" s="49" t="s">
        <v>5572</v>
      </c>
      <c r="B204" s="54" t="s">
        <v>7048</v>
      </c>
      <c r="C204" s="53">
        <v>44972</v>
      </c>
      <c r="D204" s="52" t="s">
        <v>7037</v>
      </c>
      <c r="E204" s="53">
        <v>44945</v>
      </c>
      <c r="O204" s="63" t="s">
        <v>1270</v>
      </c>
      <c r="P204" s="64">
        <v>45030</v>
      </c>
      <c r="Q204" s="63" t="s">
        <v>2393</v>
      </c>
    </row>
    <row r="205" spans="1:17" ht="21">
      <c r="A205" s="49" t="s">
        <v>5573</v>
      </c>
      <c r="B205" s="54" t="s">
        <v>7048</v>
      </c>
      <c r="C205" s="53">
        <v>44973</v>
      </c>
      <c r="D205" s="52" t="s">
        <v>7037</v>
      </c>
      <c r="E205" s="53">
        <v>44945</v>
      </c>
      <c r="O205" s="63" t="s">
        <v>1281</v>
      </c>
      <c r="P205" s="64">
        <v>45069</v>
      </c>
      <c r="Q205" s="63" t="s">
        <v>7064</v>
      </c>
    </row>
    <row r="206" spans="1:17" ht="21">
      <c r="A206" s="49" t="s">
        <v>5574</v>
      </c>
      <c r="B206" s="54" t="s">
        <v>7048</v>
      </c>
      <c r="C206" s="53">
        <v>44969</v>
      </c>
      <c r="D206" s="52" t="s">
        <v>7037</v>
      </c>
      <c r="E206" s="53">
        <v>44945</v>
      </c>
      <c r="O206" s="63" t="s">
        <v>1281</v>
      </c>
      <c r="P206" s="64">
        <v>45033</v>
      </c>
      <c r="Q206" s="63" t="s">
        <v>2395</v>
      </c>
    </row>
    <row r="207" spans="1:17" ht="21">
      <c r="A207" s="49" t="s">
        <v>5575</v>
      </c>
      <c r="B207" s="54" t="s">
        <v>7048</v>
      </c>
      <c r="C207" s="53">
        <v>44969</v>
      </c>
      <c r="D207" s="52" t="s">
        <v>7040</v>
      </c>
      <c r="E207" s="53">
        <v>44945</v>
      </c>
      <c r="O207" s="63" t="s">
        <v>1277</v>
      </c>
      <c r="P207" s="64">
        <v>45050</v>
      </c>
      <c r="Q207" s="63" t="s">
        <v>7064</v>
      </c>
    </row>
    <row r="208" spans="1:17" ht="21">
      <c r="A208" s="49" t="s">
        <v>5576</v>
      </c>
      <c r="B208" s="54" t="s">
        <v>7048</v>
      </c>
      <c r="C208" s="53">
        <v>44970</v>
      </c>
      <c r="D208" s="52" t="s">
        <v>7037</v>
      </c>
      <c r="E208" s="53">
        <v>44945</v>
      </c>
      <c r="O208" s="63" t="s">
        <v>1277</v>
      </c>
      <c r="P208" s="64">
        <v>45033</v>
      </c>
      <c r="Q208" s="63" t="s">
        <v>2395</v>
      </c>
    </row>
    <row r="209" spans="1:17" ht="21">
      <c r="A209" s="49" t="s">
        <v>5577</v>
      </c>
      <c r="B209" s="54" t="s">
        <v>7048</v>
      </c>
      <c r="C209" s="53">
        <v>44968</v>
      </c>
      <c r="D209" s="52" t="s">
        <v>7037</v>
      </c>
      <c r="E209" s="53">
        <v>44945</v>
      </c>
      <c r="O209" s="63" t="s">
        <v>377</v>
      </c>
      <c r="P209" s="64">
        <v>45029</v>
      </c>
      <c r="Q209" s="63" t="s">
        <v>2394</v>
      </c>
    </row>
    <row r="210" spans="1:17">
      <c r="A210" s="49" t="s">
        <v>5578</v>
      </c>
      <c r="B210" s="54" t="s">
        <v>7048</v>
      </c>
      <c r="C210" s="53">
        <v>44972</v>
      </c>
      <c r="D210" s="52" t="s">
        <v>7037</v>
      </c>
      <c r="E210" s="53">
        <v>44945</v>
      </c>
    </row>
    <row r="211" spans="1:17">
      <c r="A211" s="49" t="s">
        <v>5579</v>
      </c>
      <c r="B211" s="54" t="s">
        <v>7048</v>
      </c>
      <c r="C211" s="53">
        <v>44969</v>
      </c>
      <c r="D211" s="52" t="s">
        <v>7037</v>
      </c>
      <c r="E211" s="53">
        <v>44945</v>
      </c>
    </row>
    <row r="212" spans="1:17">
      <c r="A212" s="49" t="s">
        <v>5580</v>
      </c>
      <c r="B212" s="54" t="s">
        <v>7048</v>
      </c>
      <c r="C212" s="53">
        <v>44968</v>
      </c>
      <c r="D212" s="52" t="s">
        <v>7037</v>
      </c>
      <c r="E212" s="53">
        <v>44945</v>
      </c>
    </row>
    <row r="213" spans="1:17">
      <c r="A213" s="49" t="s">
        <v>5581</v>
      </c>
      <c r="B213" s="54" t="s">
        <v>7050</v>
      </c>
      <c r="C213" s="53">
        <v>44968</v>
      </c>
      <c r="D213" s="52" t="s">
        <v>7037</v>
      </c>
      <c r="E213" s="53">
        <v>44945</v>
      </c>
    </row>
    <row r="214" spans="1:17">
      <c r="A214" s="49" t="s">
        <v>5582</v>
      </c>
      <c r="B214" s="54" t="s">
        <v>7048</v>
      </c>
      <c r="C214" s="53">
        <v>44968</v>
      </c>
      <c r="D214" s="52" t="s">
        <v>7047</v>
      </c>
      <c r="E214" s="53">
        <v>44945</v>
      </c>
    </row>
    <row r="215" spans="1:17">
      <c r="A215" s="49" t="s">
        <v>5583</v>
      </c>
      <c r="B215" s="54" t="s">
        <v>7048</v>
      </c>
      <c r="C215" s="53">
        <v>44980</v>
      </c>
      <c r="D215" s="52" t="s">
        <v>7037</v>
      </c>
      <c r="E215" s="53">
        <v>44945</v>
      </c>
    </row>
    <row r="216" spans="1:17">
      <c r="A216" s="49" t="s">
        <v>5584</v>
      </c>
      <c r="B216" s="54" t="s">
        <v>7048</v>
      </c>
      <c r="C216" s="53">
        <v>44968</v>
      </c>
      <c r="D216" s="52" t="s">
        <v>7037</v>
      </c>
      <c r="E216" s="53">
        <v>44945</v>
      </c>
    </row>
    <row r="217" spans="1:17">
      <c r="A217" s="49" t="s">
        <v>5585</v>
      </c>
      <c r="B217" s="54" t="s">
        <v>7048</v>
      </c>
      <c r="C217" s="53">
        <v>44980</v>
      </c>
      <c r="D217" s="52" t="s">
        <v>7037</v>
      </c>
      <c r="E217" s="53">
        <v>44945</v>
      </c>
    </row>
    <row r="218" spans="1:17">
      <c r="A218" s="49" t="s">
        <v>5586</v>
      </c>
      <c r="B218" s="54" t="s">
        <v>7048</v>
      </c>
      <c r="C218" s="53">
        <v>44976</v>
      </c>
      <c r="D218" s="52" t="s">
        <v>7037</v>
      </c>
      <c r="E218" s="53">
        <v>44945</v>
      </c>
    </row>
    <row r="219" spans="1:17">
      <c r="A219" s="49" t="s">
        <v>5587</v>
      </c>
      <c r="B219" s="54" t="s">
        <v>7049</v>
      </c>
      <c r="C219" s="53">
        <v>44973</v>
      </c>
      <c r="D219" s="52" t="s">
        <v>7037</v>
      </c>
      <c r="E219" s="53">
        <v>44945</v>
      </c>
    </row>
    <row r="220" spans="1:17">
      <c r="A220" s="49" t="s">
        <v>5588</v>
      </c>
      <c r="B220" s="54" t="s">
        <v>7048</v>
      </c>
      <c r="C220" s="53">
        <v>44969</v>
      </c>
      <c r="D220" s="52" t="s">
        <v>7037</v>
      </c>
      <c r="E220" s="53">
        <v>44945</v>
      </c>
    </row>
    <row r="221" spans="1:17">
      <c r="A221" s="49" t="s">
        <v>5589</v>
      </c>
      <c r="B221" s="54" t="s">
        <v>7048</v>
      </c>
      <c r="C221" s="53">
        <v>44969</v>
      </c>
      <c r="D221" s="52" t="s">
        <v>7037</v>
      </c>
      <c r="E221" s="53">
        <v>44945</v>
      </c>
    </row>
    <row r="222" spans="1:17">
      <c r="A222" s="49" t="s">
        <v>5590</v>
      </c>
      <c r="B222" s="54" t="s">
        <v>7048</v>
      </c>
      <c r="C222" s="53">
        <v>44969</v>
      </c>
      <c r="D222" s="52" t="s">
        <v>7047</v>
      </c>
      <c r="E222" s="53">
        <v>44945</v>
      </c>
    </row>
    <row r="223" spans="1:17">
      <c r="A223" s="49" t="s">
        <v>5591</v>
      </c>
      <c r="B223" s="54" t="s">
        <v>7048</v>
      </c>
      <c r="C223" s="53">
        <v>44973</v>
      </c>
      <c r="D223" s="52" t="s">
        <v>7040</v>
      </c>
      <c r="E223" s="53">
        <v>44945</v>
      </c>
    </row>
    <row r="224" spans="1:17">
      <c r="A224" s="49" t="s">
        <v>5592</v>
      </c>
      <c r="B224" s="54" t="s">
        <v>7048</v>
      </c>
      <c r="C224" s="53">
        <v>44973</v>
      </c>
      <c r="D224" s="52" t="s">
        <v>7037</v>
      </c>
      <c r="E224" s="53">
        <v>44945</v>
      </c>
    </row>
    <row r="225" spans="1:5">
      <c r="A225" s="49" t="s">
        <v>5593</v>
      </c>
      <c r="B225" s="54" t="s">
        <v>7048</v>
      </c>
      <c r="C225" s="53">
        <v>44969</v>
      </c>
      <c r="D225" s="52" t="s">
        <v>7037</v>
      </c>
      <c r="E225" s="53">
        <v>44945</v>
      </c>
    </row>
    <row r="226" spans="1:5">
      <c r="A226" s="49" t="s">
        <v>5594</v>
      </c>
      <c r="B226" s="54" t="s">
        <v>7048</v>
      </c>
      <c r="C226" s="53">
        <v>44969</v>
      </c>
      <c r="D226" s="52" t="s">
        <v>7037</v>
      </c>
      <c r="E226" s="53">
        <v>44945</v>
      </c>
    </row>
    <row r="227" spans="1:5">
      <c r="A227" s="49" t="s">
        <v>5595</v>
      </c>
      <c r="B227" s="54" t="s">
        <v>7048</v>
      </c>
      <c r="C227" s="53">
        <v>45003</v>
      </c>
      <c r="D227" s="52" t="s">
        <v>7037</v>
      </c>
      <c r="E227" s="53">
        <v>44945</v>
      </c>
    </row>
    <row r="228" spans="1:5">
      <c r="A228" s="49" t="s">
        <v>5596</v>
      </c>
      <c r="B228" s="54" t="s">
        <v>7048</v>
      </c>
      <c r="C228" s="53">
        <v>45003</v>
      </c>
      <c r="D228" s="52" t="s">
        <v>7037</v>
      </c>
      <c r="E228" s="53">
        <v>44945</v>
      </c>
    </row>
    <row r="229" spans="1:5">
      <c r="A229" s="49" t="s">
        <v>5597</v>
      </c>
      <c r="B229" s="54" t="s">
        <v>7048</v>
      </c>
      <c r="C229" s="53">
        <v>45004</v>
      </c>
      <c r="D229" s="52" t="s">
        <v>7037</v>
      </c>
      <c r="E229" s="53">
        <v>44945</v>
      </c>
    </row>
    <row r="230" spans="1:5">
      <c r="A230" s="49" t="s">
        <v>5598</v>
      </c>
      <c r="B230" s="54" t="s">
        <v>7048</v>
      </c>
      <c r="C230" s="53">
        <v>45004</v>
      </c>
      <c r="D230" s="52" t="s">
        <v>7037</v>
      </c>
      <c r="E230" s="53">
        <v>44945</v>
      </c>
    </row>
    <row r="231" spans="1:5">
      <c r="A231" s="49" t="s">
        <v>5599</v>
      </c>
      <c r="B231" s="54" t="s">
        <v>7048</v>
      </c>
      <c r="C231" s="53">
        <v>44968</v>
      </c>
      <c r="D231" s="52" t="s">
        <v>7037</v>
      </c>
      <c r="E231" s="53">
        <v>44945</v>
      </c>
    </row>
    <row r="232" spans="1:5">
      <c r="A232" s="49" t="s">
        <v>5600</v>
      </c>
      <c r="B232" s="54" t="s">
        <v>7048</v>
      </c>
      <c r="C232" s="53">
        <v>44972</v>
      </c>
      <c r="D232" s="52" t="s">
        <v>7037</v>
      </c>
      <c r="E232" s="53">
        <v>44945</v>
      </c>
    </row>
    <row r="233" spans="1:5">
      <c r="A233" s="49" t="s">
        <v>3259</v>
      </c>
      <c r="B233" s="54" t="s">
        <v>7048</v>
      </c>
      <c r="C233" s="53">
        <v>45068</v>
      </c>
      <c r="D233" s="52" t="s">
        <v>7037</v>
      </c>
      <c r="E233" s="53">
        <v>44997</v>
      </c>
    </row>
    <row r="234" spans="1:5">
      <c r="A234" s="49" t="s">
        <v>3268</v>
      </c>
      <c r="B234" s="54" t="s">
        <v>7048</v>
      </c>
      <c r="C234" s="53">
        <v>45068</v>
      </c>
      <c r="D234" s="52" t="s">
        <v>7037</v>
      </c>
      <c r="E234" s="53">
        <v>44997</v>
      </c>
    </row>
    <row r="235" spans="1:5">
      <c r="A235" s="49" t="s">
        <v>3301</v>
      </c>
      <c r="B235" s="54" t="s">
        <v>2392</v>
      </c>
      <c r="C235" s="53">
        <v>45068</v>
      </c>
      <c r="D235" s="52" t="s">
        <v>7037</v>
      </c>
      <c r="E235" s="53">
        <v>44997</v>
      </c>
    </row>
    <row r="236" spans="1:5">
      <c r="A236" s="49" t="s">
        <v>3304</v>
      </c>
      <c r="B236" s="54" t="s">
        <v>2392</v>
      </c>
      <c r="C236" s="53">
        <v>45068</v>
      </c>
      <c r="D236" s="52" t="s">
        <v>7040</v>
      </c>
      <c r="E236" s="53">
        <v>44997</v>
      </c>
    </row>
    <row r="237" spans="1:5">
      <c r="A237" s="49" t="s">
        <v>3305</v>
      </c>
      <c r="B237" s="54" t="s">
        <v>2392</v>
      </c>
      <c r="C237" s="53">
        <v>45068</v>
      </c>
      <c r="D237" s="52" t="s">
        <v>7037</v>
      </c>
      <c r="E237" s="53">
        <v>44997</v>
      </c>
    </row>
    <row r="238" spans="1:5">
      <c r="A238" s="49" t="s">
        <v>3312</v>
      </c>
      <c r="B238" s="54" t="s">
        <v>2392</v>
      </c>
      <c r="C238" s="53">
        <v>45068</v>
      </c>
      <c r="D238" s="52" t="s">
        <v>7037</v>
      </c>
      <c r="E238" s="53">
        <v>44997</v>
      </c>
    </row>
    <row r="239" spans="1:5">
      <c r="A239" s="49" t="s">
        <v>2863</v>
      </c>
      <c r="B239" s="54" t="s">
        <v>2392</v>
      </c>
      <c r="C239" s="53">
        <v>45075</v>
      </c>
      <c r="D239" s="52" t="s">
        <v>7037</v>
      </c>
      <c r="E239" s="53">
        <v>44999</v>
      </c>
    </row>
    <row r="240" spans="1:5">
      <c r="A240" s="49" t="s">
        <v>3607</v>
      </c>
      <c r="B240" s="54" t="s">
        <v>7048</v>
      </c>
      <c r="C240" s="53">
        <v>45064</v>
      </c>
      <c r="D240" s="52" t="s">
        <v>7037</v>
      </c>
      <c r="E240" s="53">
        <v>45010</v>
      </c>
    </row>
    <row r="241" spans="1:5">
      <c r="A241" s="49" t="s">
        <v>3608</v>
      </c>
      <c r="B241" s="54" t="s">
        <v>7048</v>
      </c>
      <c r="C241" s="53">
        <v>45066</v>
      </c>
      <c r="D241" s="52" t="s">
        <v>7037</v>
      </c>
      <c r="E241" s="53">
        <v>45010</v>
      </c>
    </row>
    <row r="242" spans="1:5">
      <c r="A242" s="49" t="s">
        <v>3609</v>
      </c>
      <c r="B242" s="54" t="s">
        <v>7048</v>
      </c>
      <c r="C242" s="53">
        <v>45066</v>
      </c>
      <c r="D242" s="52" t="s">
        <v>7037</v>
      </c>
      <c r="E242" s="53">
        <v>45010</v>
      </c>
    </row>
    <row r="243" spans="1:5">
      <c r="A243" s="49" t="s">
        <v>3920</v>
      </c>
      <c r="B243" s="50" t="s">
        <v>2392</v>
      </c>
      <c r="C243" s="51">
        <v>45076</v>
      </c>
      <c r="D243" s="52" t="s">
        <v>7037</v>
      </c>
      <c r="E243" s="53">
        <v>45012</v>
      </c>
    </row>
    <row r="244" spans="1:5">
      <c r="A244" s="49" t="s">
        <v>3925</v>
      </c>
      <c r="B244" s="50" t="s">
        <v>2392</v>
      </c>
      <c r="C244" s="51">
        <v>45076</v>
      </c>
      <c r="D244" s="52" t="s">
        <v>7037</v>
      </c>
      <c r="E244" s="53">
        <v>45012</v>
      </c>
    </row>
    <row r="245" spans="1:5">
      <c r="A245" s="49" t="s">
        <v>3927</v>
      </c>
      <c r="B245" s="50" t="s">
        <v>2392</v>
      </c>
      <c r="C245" s="51">
        <v>45076</v>
      </c>
      <c r="D245" s="52" t="s">
        <v>7037</v>
      </c>
      <c r="E245" s="53">
        <v>45012</v>
      </c>
    </row>
    <row r="246" spans="1:5">
      <c r="A246" s="49" t="s">
        <v>3931</v>
      </c>
      <c r="B246" s="50" t="s">
        <v>2392</v>
      </c>
      <c r="C246" s="51">
        <v>45076</v>
      </c>
      <c r="D246" s="52" t="s">
        <v>7037</v>
      </c>
      <c r="E246" s="53">
        <v>45012</v>
      </c>
    </row>
    <row r="247" spans="1:5">
      <c r="A247" s="49" t="s">
        <v>3933</v>
      </c>
      <c r="B247" s="50" t="s">
        <v>2392</v>
      </c>
      <c r="C247" s="51">
        <v>45069</v>
      </c>
      <c r="D247" s="52" t="s">
        <v>7037</v>
      </c>
      <c r="E247" s="53">
        <v>45012</v>
      </c>
    </row>
    <row r="248" spans="1:5">
      <c r="A248" s="49" t="s">
        <v>3937</v>
      </c>
      <c r="B248" s="50" t="s">
        <v>2392</v>
      </c>
      <c r="C248" s="51">
        <v>45076</v>
      </c>
      <c r="D248" s="52" t="s">
        <v>7037</v>
      </c>
      <c r="E248" s="53">
        <v>45012</v>
      </c>
    </row>
    <row r="249" spans="1:5">
      <c r="A249" s="49" t="s">
        <v>3941</v>
      </c>
      <c r="B249" s="50" t="s">
        <v>2392</v>
      </c>
      <c r="C249" s="51">
        <v>45076</v>
      </c>
      <c r="D249" s="52" t="s">
        <v>7037</v>
      </c>
      <c r="E249" s="53">
        <v>45012</v>
      </c>
    </row>
    <row r="250" spans="1:5">
      <c r="A250" s="49" t="s">
        <v>4010</v>
      </c>
      <c r="B250" s="50" t="s">
        <v>2392</v>
      </c>
      <c r="C250" s="51">
        <v>45065</v>
      </c>
      <c r="D250" s="52" t="s">
        <v>7037</v>
      </c>
      <c r="E250" s="53">
        <v>45013</v>
      </c>
    </row>
    <row r="251" spans="1:5">
      <c r="A251" s="49" t="s">
        <v>4018</v>
      </c>
      <c r="B251" s="50" t="s">
        <v>2392</v>
      </c>
      <c r="C251" s="51">
        <v>45067</v>
      </c>
      <c r="D251" s="52" t="s">
        <v>7040</v>
      </c>
      <c r="E251" s="53">
        <v>45013</v>
      </c>
    </row>
    <row r="252" spans="1:5">
      <c r="A252" s="49" t="s">
        <v>4021</v>
      </c>
      <c r="B252" s="50" t="s">
        <v>2392</v>
      </c>
      <c r="C252" s="51">
        <v>45063</v>
      </c>
      <c r="D252" s="52" t="s">
        <v>7037</v>
      </c>
      <c r="E252" s="53">
        <v>45013</v>
      </c>
    </row>
    <row r="253" spans="1:5">
      <c r="A253" s="49" t="s">
        <v>4028</v>
      </c>
      <c r="B253" s="50" t="s">
        <v>2392</v>
      </c>
      <c r="C253" s="51">
        <v>45065</v>
      </c>
      <c r="D253" s="52" t="s">
        <v>7037</v>
      </c>
      <c r="E253" s="53">
        <v>45013</v>
      </c>
    </row>
    <row r="254" spans="1:5">
      <c r="A254" s="49" t="s">
        <v>4029</v>
      </c>
      <c r="B254" s="50" t="s">
        <v>2392</v>
      </c>
      <c r="C254" s="51">
        <v>45065</v>
      </c>
      <c r="D254" s="52" t="s">
        <v>7037</v>
      </c>
      <c r="E254" s="53">
        <v>45013</v>
      </c>
    </row>
    <row r="255" spans="1:5">
      <c r="A255" s="49" t="s">
        <v>4030</v>
      </c>
      <c r="B255" s="50" t="s">
        <v>2392</v>
      </c>
      <c r="C255" s="51">
        <v>45066</v>
      </c>
      <c r="D255" s="52" t="s">
        <v>7037</v>
      </c>
      <c r="E255" s="53">
        <v>45013</v>
      </c>
    </row>
    <row r="256" spans="1:5">
      <c r="A256" s="49" t="s">
        <v>4046</v>
      </c>
      <c r="B256" s="50" t="s">
        <v>2392</v>
      </c>
      <c r="C256" s="51">
        <v>45065</v>
      </c>
      <c r="D256" s="52" t="s">
        <v>7043</v>
      </c>
      <c r="E256" s="53">
        <v>45013</v>
      </c>
    </row>
    <row r="257" spans="1:5">
      <c r="A257" s="49" t="s">
        <v>4047</v>
      </c>
      <c r="B257" s="50" t="s">
        <v>2392</v>
      </c>
      <c r="C257" s="51">
        <v>45068</v>
      </c>
      <c r="D257" s="52" t="s">
        <v>7037</v>
      </c>
      <c r="E257" s="53">
        <v>45013</v>
      </c>
    </row>
    <row r="258" spans="1:5">
      <c r="A258" s="49" t="s">
        <v>4048</v>
      </c>
      <c r="B258" s="50" t="s">
        <v>2392</v>
      </c>
      <c r="C258" s="51">
        <v>45065</v>
      </c>
      <c r="D258" s="52" t="s">
        <v>7037</v>
      </c>
      <c r="E258" s="53">
        <v>45013</v>
      </c>
    </row>
    <row r="259" spans="1:5">
      <c r="A259" s="49" t="s">
        <v>4050</v>
      </c>
      <c r="B259" s="50" t="s">
        <v>2392</v>
      </c>
      <c r="C259" s="51">
        <v>45069</v>
      </c>
      <c r="D259" s="52" t="s">
        <v>7037</v>
      </c>
      <c r="E259" s="53">
        <v>45013</v>
      </c>
    </row>
    <row r="260" spans="1:5">
      <c r="A260" s="49" t="s">
        <v>4057</v>
      </c>
      <c r="B260" s="50" t="s">
        <v>2392</v>
      </c>
      <c r="C260" s="51">
        <v>45069</v>
      </c>
      <c r="D260" s="52" t="s">
        <v>7037</v>
      </c>
      <c r="E260" s="53">
        <v>45013</v>
      </c>
    </row>
    <row r="261" spans="1:5">
      <c r="A261" s="49" t="s">
        <v>4058</v>
      </c>
      <c r="B261" s="50" t="s">
        <v>2392</v>
      </c>
      <c r="C261" s="51">
        <v>45068</v>
      </c>
      <c r="D261" s="52" t="s">
        <v>7037</v>
      </c>
      <c r="E261" s="53">
        <v>45013</v>
      </c>
    </row>
    <row r="262" spans="1:5">
      <c r="A262" s="49" t="s">
        <v>2458</v>
      </c>
      <c r="B262" s="50" t="s">
        <v>2392</v>
      </c>
      <c r="C262" s="51">
        <v>45068</v>
      </c>
      <c r="D262" s="52" t="s">
        <v>7037</v>
      </c>
      <c r="E262" s="53">
        <v>45014</v>
      </c>
    </row>
    <row r="263" spans="1:5">
      <c r="A263" s="49" t="s">
        <v>2459</v>
      </c>
      <c r="B263" s="50" t="s">
        <v>2392</v>
      </c>
      <c r="C263" s="51">
        <v>45067</v>
      </c>
      <c r="D263" s="52" t="s">
        <v>7043</v>
      </c>
      <c r="E263" s="53">
        <v>45014</v>
      </c>
    </row>
    <row r="264" spans="1:5">
      <c r="A264" s="49" t="s">
        <v>2460</v>
      </c>
      <c r="B264" s="50" t="s">
        <v>2392</v>
      </c>
      <c r="C264" s="51">
        <v>45067</v>
      </c>
      <c r="D264" s="52" t="s">
        <v>7037</v>
      </c>
      <c r="E264" s="53">
        <v>45014</v>
      </c>
    </row>
    <row r="265" spans="1:5">
      <c r="A265" s="49" t="s">
        <v>2461</v>
      </c>
      <c r="B265" s="50" t="s">
        <v>2392</v>
      </c>
      <c r="C265" s="51">
        <v>45067</v>
      </c>
      <c r="D265" s="52" t="s">
        <v>7037</v>
      </c>
      <c r="E265" s="53">
        <v>45014</v>
      </c>
    </row>
    <row r="266" spans="1:5">
      <c r="A266" s="49" t="s">
        <v>2462</v>
      </c>
      <c r="B266" s="50" t="s">
        <v>2392</v>
      </c>
      <c r="C266" s="51">
        <v>45066</v>
      </c>
      <c r="D266" s="52" t="s">
        <v>7037</v>
      </c>
      <c r="E266" s="53">
        <v>45014</v>
      </c>
    </row>
    <row r="267" spans="1:5">
      <c r="A267" s="49" t="s">
        <v>2463</v>
      </c>
      <c r="B267" s="50" t="s">
        <v>2392</v>
      </c>
      <c r="C267" s="51">
        <v>45074</v>
      </c>
      <c r="D267" s="52" t="s">
        <v>7047</v>
      </c>
      <c r="E267" s="53">
        <v>45014</v>
      </c>
    </row>
    <row r="268" spans="1:5">
      <c r="A268" s="49" t="s">
        <v>2465</v>
      </c>
      <c r="B268" s="50" t="s">
        <v>2392</v>
      </c>
      <c r="C268" s="51">
        <v>45068</v>
      </c>
      <c r="D268" s="52" t="s">
        <v>7037</v>
      </c>
      <c r="E268" s="53">
        <v>45014</v>
      </c>
    </row>
    <row r="269" spans="1:5">
      <c r="A269" s="49" t="s">
        <v>2466</v>
      </c>
      <c r="B269" s="50" t="s">
        <v>2392</v>
      </c>
      <c r="C269" s="51">
        <v>45067</v>
      </c>
      <c r="D269" s="52" t="s">
        <v>7037</v>
      </c>
      <c r="E269" s="53">
        <v>45014</v>
      </c>
    </row>
    <row r="270" spans="1:5">
      <c r="A270" s="49" t="s">
        <v>2467</v>
      </c>
      <c r="B270" s="50" t="s">
        <v>2392</v>
      </c>
      <c r="C270" s="51">
        <v>45067</v>
      </c>
      <c r="D270" s="52" t="s">
        <v>7037</v>
      </c>
      <c r="E270" s="53">
        <v>45014</v>
      </c>
    </row>
    <row r="271" spans="1:5">
      <c r="A271" s="49" t="s">
        <v>2469</v>
      </c>
      <c r="B271" s="50" t="s">
        <v>2392</v>
      </c>
      <c r="C271" s="51">
        <v>45067</v>
      </c>
      <c r="D271" s="52" t="s">
        <v>7037</v>
      </c>
      <c r="E271" s="53">
        <v>45014</v>
      </c>
    </row>
    <row r="272" spans="1:5">
      <c r="A272" s="49" t="s">
        <v>2470</v>
      </c>
      <c r="B272" s="50" t="s">
        <v>2392</v>
      </c>
      <c r="C272" s="51">
        <v>45067</v>
      </c>
      <c r="D272" s="52" t="s">
        <v>7037</v>
      </c>
      <c r="E272" s="53">
        <v>45014</v>
      </c>
    </row>
    <row r="273" spans="1:5">
      <c r="A273" s="49" t="s">
        <v>2471</v>
      </c>
      <c r="B273" s="50" t="s">
        <v>2392</v>
      </c>
      <c r="C273" s="51">
        <v>45065</v>
      </c>
      <c r="D273" s="52" t="s">
        <v>7037</v>
      </c>
      <c r="E273" s="53">
        <v>45014</v>
      </c>
    </row>
    <row r="274" spans="1:5">
      <c r="A274" s="49" t="s">
        <v>2472</v>
      </c>
      <c r="B274" s="50" t="s">
        <v>2392</v>
      </c>
      <c r="C274" s="51">
        <v>45065</v>
      </c>
      <c r="D274" s="52" t="s">
        <v>7037</v>
      </c>
      <c r="E274" s="53">
        <v>45014</v>
      </c>
    </row>
    <row r="275" spans="1:5">
      <c r="A275" s="49" t="s">
        <v>2473</v>
      </c>
      <c r="B275" s="50" t="s">
        <v>2392</v>
      </c>
      <c r="C275" s="51">
        <v>45066</v>
      </c>
      <c r="D275" s="52" t="s">
        <v>7037</v>
      </c>
      <c r="E275" s="53">
        <v>45014</v>
      </c>
    </row>
    <row r="276" spans="1:5">
      <c r="A276" s="49" t="s">
        <v>2474</v>
      </c>
      <c r="B276" s="50" t="s">
        <v>2392</v>
      </c>
      <c r="C276" s="51">
        <v>45066</v>
      </c>
      <c r="D276" s="52" t="s">
        <v>7037</v>
      </c>
      <c r="E276" s="53">
        <v>45014</v>
      </c>
    </row>
    <row r="277" spans="1:5">
      <c r="A277" s="49" t="s">
        <v>2475</v>
      </c>
      <c r="B277" s="50" t="s">
        <v>2392</v>
      </c>
      <c r="C277" s="51">
        <v>45066</v>
      </c>
      <c r="D277" s="52" t="s">
        <v>7037</v>
      </c>
      <c r="E277" s="53">
        <v>45014</v>
      </c>
    </row>
    <row r="278" spans="1:5">
      <c r="A278" s="49" t="s">
        <v>2476</v>
      </c>
      <c r="B278" s="50" t="s">
        <v>2392</v>
      </c>
      <c r="C278" s="51">
        <v>45069</v>
      </c>
      <c r="D278" s="52" t="s">
        <v>7037</v>
      </c>
      <c r="E278" s="53">
        <v>45014</v>
      </c>
    </row>
    <row r="279" spans="1:5">
      <c r="A279" s="49" t="s">
        <v>2477</v>
      </c>
      <c r="B279" s="50" t="s">
        <v>2392</v>
      </c>
      <c r="C279" s="51">
        <v>45067</v>
      </c>
      <c r="D279" s="52" t="s">
        <v>7037</v>
      </c>
      <c r="E279" s="53">
        <v>45014</v>
      </c>
    </row>
    <row r="280" spans="1:5">
      <c r="A280" s="49" t="s">
        <v>2478</v>
      </c>
      <c r="B280" s="50" t="s">
        <v>2392</v>
      </c>
      <c r="C280" s="51">
        <v>45066</v>
      </c>
      <c r="D280" s="52" t="s">
        <v>7037</v>
      </c>
      <c r="E280" s="53">
        <v>45014</v>
      </c>
    </row>
    <row r="281" spans="1:5">
      <c r="A281" s="49" t="s">
        <v>2479</v>
      </c>
      <c r="B281" s="50" t="s">
        <v>2392</v>
      </c>
      <c r="C281" s="51">
        <v>45067</v>
      </c>
      <c r="D281" s="52" t="s">
        <v>7037</v>
      </c>
      <c r="E281" s="53">
        <v>45014</v>
      </c>
    </row>
    <row r="282" spans="1:5">
      <c r="A282" s="49" t="s">
        <v>2480</v>
      </c>
      <c r="B282" s="50" t="s">
        <v>2392</v>
      </c>
      <c r="C282" s="51">
        <v>45066</v>
      </c>
      <c r="D282" s="52" t="s">
        <v>7037</v>
      </c>
      <c r="E282" s="53">
        <v>45014</v>
      </c>
    </row>
    <row r="283" spans="1:5">
      <c r="A283" s="49" t="s">
        <v>5538</v>
      </c>
      <c r="B283" s="54" t="s">
        <v>7052</v>
      </c>
      <c r="C283" s="53">
        <v>45020</v>
      </c>
      <c r="D283" s="52" t="s">
        <v>7037</v>
      </c>
      <c r="E283" s="53">
        <v>44889</v>
      </c>
    </row>
    <row r="284" spans="1:5">
      <c r="A284" s="49" t="s">
        <v>5487</v>
      </c>
      <c r="B284" s="54" t="s">
        <v>7052</v>
      </c>
      <c r="C284" s="53">
        <v>45059</v>
      </c>
      <c r="D284" s="52" t="s">
        <v>7037</v>
      </c>
      <c r="E284" s="53">
        <v>44904</v>
      </c>
    </row>
    <row r="285" spans="1:5">
      <c r="A285" s="49" t="s">
        <v>5492</v>
      </c>
      <c r="B285" s="54" t="s">
        <v>7052</v>
      </c>
      <c r="C285" s="53">
        <v>45056</v>
      </c>
      <c r="D285" s="52" t="s">
        <v>7037</v>
      </c>
      <c r="E285" s="53">
        <v>44904</v>
      </c>
    </row>
    <row r="286" spans="1:5">
      <c r="A286" s="49" t="s">
        <v>5497</v>
      </c>
      <c r="B286" s="54" t="s">
        <v>7052</v>
      </c>
      <c r="C286" s="53">
        <v>45056</v>
      </c>
      <c r="D286" s="52" t="s">
        <v>7037</v>
      </c>
      <c r="E286" s="53">
        <v>44904</v>
      </c>
    </row>
    <row r="287" spans="1:5">
      <c r="A287" s="49" t="s">
        <v>5526</v>
      </c>
      <c r="B287" s="54" t="s">
        <v>7052</v>
      </c>
      <c r="C287" s="53">
        <v>45055</v>
      </c>
      <c r="D287" s="52" t="s">
        <v>7037</v>
      </c>
      <c r="E287" s="53">
        <v>44904</v>
      </c>
    </row>
    <row r="288" spans="1:5">
      <c r="A288" s="49" t="s">
        <v>5527</v>
      </c>
      <c r="B288" s="54" t="s">
        <v>7052</v>
      </c>
      <c r="C288" s="53">
        <v>45063</v>
      </c>
      <c r="D288" s="52" t="s">
        <v>7037</v>
      </c>
      <c r="E288" s="53">
        <v>44904</v>
      </c>
    </row>
    <row r="289" spans="1:5">
      <c r="A289" s="49" t="s">
        <v>5615</v>
      </c>
      <c r="B289" s="54" t="s">
        <v>7052</v>
      </c>
      <c r="C289" s="53">
        <v>45058</v>
      </c>
      <c r="D289" s="52" t="s">
        <v>7037</v>
      </c>
      <c r="E289" s="53">
        <v>44919</v>
      </c>
    </row>
    <row r="290" spans="1:5">
      <c r="A290" s="49" t="s">
        <v>5624</v>
      </c>
      <c r="B290" s="54" t="s">
        <v>7052</v>
      </c>
      <c r="C290" s="53">
        <v>45048</v>
      </c>
      <c r="D290" s="52" t="s">
        <v>7037</v>
      </c>
      <c r="E290" s="53">
        <v>44919</v>
      </c>
    </row>
    <row r="291" spans="1:5">
      <c r="A291" s="49" t="s">
        <v>5626</v>
      </c>
      <c r="B291" s="54" t="s">
        <v>7052</v>
      </c>
      <c r="C291" s="53">
        <v>45059</v>
      </c>
      <c r="D291" s="52" t="s">
        <v>7037</v>
      </c>
      <c r="E291" s="53">
        <v>44919</v>
      </c>
    </row>
    <row r="292" spans="1:5">
      <c r="A292" s="49" t="s">
        <v>5628</v>
      </c>
      <c r="B292" s="54" t="s">
        <v>7053</v>
      </c>
      <c r="C292" s="53">
        <v>45047</v>
      </c>
      <c r="D292" s="52" t="s">
        <v>7037</v>
      </c>
      <c r="E292" s="53">
        <v>44919</v>
      </c>
    </row>
    <row r="293" spans="1:5">
      <c r="A293" s="49" t="s">
        <v>5631</v>
      </c>
      <c r="B293" s="54" t="s">
        <v>7053</v>
      </c>
      <c r="C293" s="53">
        <v>45058</v>
      </c>
      <c r="D293" s="52" t="s">
        <v>7037</v>
      </c>
      <c r="E293" s="53">
        <v>44919</v>
      </c>
    </row>
    <row r="294" spans="1:5">
      <c r="A294" s="49" t="s">
        <v>5633</v>
      </c>
      <c r="B294" s="54" t="s">
        <v>7052</v>
      </c>
      <c r="C294" s="53">
        <v>45064</v>
      </c>
      <c r="D294" s="52" t="s">
        <v>7037</v>
      </c>
      <c r="E294" s="53">
        <v>44919</v>
      </c>
    </row>
    <row r="295" spans="1:5">
      <c r="A295" s="49" t="s">
        <v>5636</v>
      </c>
      <c r="B295" s="54" t="s">
        <v>7052</v>
      </c>
      <c r="C295" s="53">
        <v>45046</v>
      </c>
      <c r="D295" s="52" t="s">
        <v>7037</v>
      </c>
      <c r="E295" s="53">
        <v>44919</v>
      </c>
    </row>
    <row r="296" spans="1:5">
      <c r="A296" s="49" t="s">
        <v>5641</v>
      </c>
      <c r="B296" s="54" t="s">
        <v>7052</v>
      </c>
      <c r="C296" s="53">
        <v>45059</v>
      </c>
      <c r="D296" s="52" t="s">
        <v>7037</v>
      </c>
      <c r="E296" s="53">
        <v>44919</v>
      </c>
    </row>
    <row r="297" spans="1:5">
      <c r="A297" s="49" t="s">
        <v>5498</v>
      </c>
      <c r="B297" s="54" t="s">
        <v>7052</v>
      </c>
      <c r="C297" s="53">
        <v>45065</v>
      </c>
      <c r="D297" s="52" t="s">
        <v>7037</v>
      </c>
      <c r="E297" s="53">
        <v>44904</v>
      </c>
    </row>
    <row r="298" spans="1:5">
      <c r="A298" s="49" t="s">
        <v>5501</v>
      </c>
      <c r="B298" s="54" t="s">
        <v>7052</v>
      </c>
      <c r="C298" s="53">
        <v>45070</v>
      </c>
      <c r="D298" s="52" t="s">
        <v>7037</v>
      </c>
      <c r="E298" s="53">
        <v>44904</v>
      </c>
    </row>
    <row r="299" spans="1:5">
      <c r="A299" s="49" t="s">
        <v>5620</v>
      </c>
      <c r="B299" s="54" t="s">
        <v>7052</v>
      </c>
      <c r="C299" s="53">
        <v>45072</v>
      </c>
      <c r="D299" s="52" t="s">
        <v>7037</v>
      </c>
      <c r="E299" s="53">
        <v>44919</v>
      </c>
    </row>
    <row r="300" spans="1:5">
      <c r="A300" s="49" t="s">
        <v>5634</v>
      </c>
      <c r="B300" s="54" t="s">
        <v>7052</v>
      </c>
      <c r="C300" s="53">
        <v>45065</v>
      </c>
      <c r="D300" s="52" t="s">
        <v>7037</v>
      </c>
      <c r="E300" s="53">
        <v>44919</v>
      </c>
    </row>
    <row r="301" spans="1:5">
      <c r="A301" s="49" t="s">
        <v>3255</v>
      </c>
      <c r="B301" s="54" t="s">
        <v>7052</v>
      </c>
      <c r="C301" s="53">
        <v>45072</v>
      </c>
      <c r="D301" s="52" t="s">
        <v>7037</v>
      </c>
      <c r="E301" s="53">
        <v>44997</v>
      </c>
    </row>
    <row r="302" spans="1:5">
      <c r="A302" s="49" t="s">
        <v>3256</v>
      </c>
      <c r="B302" s="54" t="s">
        <v>7054</v>
      </c>
      <c r="C302" s="53">
        <v>45072</v>
      </c>
      <c r="D302" s="52" t="s">
        <v>7040</v>
      </c>
      <c r="E302" s="53">
        <v>44997</v>
      </c>
    </row>
    <row r="303" spans="1:5">
      <c r="A303" s="49" t="s">
        <v>3264</v>
      </c>
      <c r="B303" s="54" t="s">
        <v>7052</v>
      </c>
      <c r="C303" s="53">
        <v>45072</v>
      </c>
      <c r="D303" s="52" t="s">
        <v>7037</v>
      </c>
      <c r="E303" s="53">
        <v>44997</v>
      </c>
    </row>
    <row r="304" spans="1:5">
      <c r="A304" s="49" t="s">
        <v>3272</v>
      </c>
      <c r="B304" s="54" t="s">
        <v>7052</v>
      </c>
      <c r="C304" s="53">
        <v>45071</v>
      </c>
      <c r="D304" s="52" t="s">
        <v>7037</v>
      </c>
      <c r="E304" s="53">
        <v>44997</v>
      </c>
    </row>
    <row r="305" spans="1:5">
      <c r="A305" s="49" t="s">
        <v>3278</v>
      </c>
      <c r="B305" s="54" t="s">
        <v>2393</v>
      </c>
      <c r="C305" s="53">
        <v>45072</v>
      </c>
      <c r="D305" s="52" t="s">
        <v>7037</v>
      </c>
      <c r="E305" s="53">
        <v>44997</v>
      </c>
    </row>
    <row r="306" spans="1:5">
      <c r="A306" s="49" t="s">
        <v>3279</v>
      </c>
      <c r="B306" s="54" t="s">
        <v>2393</v>
      </c>
      <c r="C306" s="53">
        <v>45071</v>
      </c>
      <c r="D306" s="52" t="s">
        <v>7047</v>
      </c>
      <c r="E306" s="53">
        <v>44997</v>
      </c>
    </row>
    <row r="307" spans="1:5">
      <c r="A307" s="49" t="s">
        <v>3282</v>
      </c>
      <c r="B307" s="54" t="s">
        <v>2393</v>
      </c>
      <c r="C307" s="53">
        <v>45072</v>
      </c>
      <c r="D307" s="52" t="s">
        <v>7037</v>
      </c>
      <c r="E307" s="53">
        <v>44997</v>
      </c>
    </row>
    <row r="308" spans="1:5">
      <c r="A308" s="49" t="s">
        <v>3284</v>
      </c>
      <c r="B308" s="54" t="s">
        <v>2393</v>
      </c>
      <c r="C308" s="53">
        <v>45072</v>
      </c>
      <c r="D308" s="52" t="s">
        <v>7037</v>
      </c>
      <c r="E308" s="53">
        <v>44997</v>
      </c>
    </row>
    <row r="309" spans="1:5">
      <c r="A309" s="49" t="s">
        <v>3286</v>
      </c>
      <c r="B309" s="54" t="s">
        <v>2393</v>
      </c>
      <c r="C309" s="53">
        <v>45072</v>
      </c>
      <c r="D309" s="52" t="s">
        <v>7037</v>
      </c>
      <c r="E309" s="53">
        <v>44997</v>
      </c>
    </row>
    <row r="310" spans="1:5">
      <c r="A310" s="49" t="s">
        <v>3287</v>
      </c>
      <c r="B310" s="54" t="s">
        <v>2393</v>
      </c>
      <c r="C310" s="53">
        <v>45072</v>
      </c>
      <c r="D310" s="52" t="s">
        <v>7040</v>
      </c>
      <c r="E310" s="53">
        <v>44997</v>
      </c>
    </row>
    <row r="311" spans="1:5">
      <c r="A311" s="49" t="s">
        <v>3288</v>
      </c>
      <c r="B311" s="54" t="s">
        <v>2393</v>
      </c>
      <c r="C311" s="53">
        <v>45072</v>
      </c>
      <c r="D311" s="52" t="s">
        <v>7037</v>
      </c>
      <c r="E311" s="53">
        <v>44997</v>
      </c>
    </row>
    <row r="312" spans="1:5">
      <c r="A312" s="49" t="s">
        <v>3295</v>
      </c>
      <c r="B312" s="54" t="s">
        <v>2393</v>
      </c>
      <c r="C312" s="53">
        <v>45072</v>
      </c>
      <c r="D312" s="52" t="s">
        <v>7037</v>
      </c>
      <c r="E312" s="53">
        <v>44997</v>
      </c>
    </row>
    <row r="313" spans="1:5">
      <c r="A313" s="49" t="s">
        <v>3296</v>
      </c>
      <c r="B313" s="54" t="s">
        <v>2393</v>
      </c>
      <c r="C313" s="53">
        <v>45072</v>
      </c>
      <c r="D313" s="52" t="s">
        <v>7040</v>
      </c>
      <c r="E313" s="53">
        <v>44997</v>
      </c>
    </row>
    <row r="314" spans="1:5">
      <c r="A314" s="49" t="s">
        <v>3298</v>
      </c>
      <c r="B314" s="54" t="s">
        <v>2393</v>
      </c>
      <c r="C314" s="53">
        <v>45072</v>
      </c>
      <c r="D314" s="52" t="s">
        <v>7037</v>
      </c>
      <c r="E314" s="53">
        <v>44997</v>
      </c>
    </row>
    <row r="315" spans="1:5">
      <c r="A315" s="49" t="s">
        <v>3308</v>
      </c>
      <c r="B315" s="54" t="s">
        <v>2393</v>
      </c>
      <c r="C315" s="53">
        <v>45072</v>
      </c>
      <c r="D315" s="52" t="s">
        <v>7037</v>
      </c>
      <c r="E315" s="53">
        <v>44997</v>
      </c>
    </row>
    <row r="316" spans="1:5">
      <c r="A316" s="49" t="s">
        <v>3311</v>
      </c>
      <c r="B316" s="54" t="s">
        <v>2393</v>
      </c>
      <c r="C316" s="53">
        <v>45072</v>
      </c>
      <c r="D316" s="52" t="s">
        <v>7037</v>
      </c>
      <c r="E316" s="53">
        <v>44997</v>
      </c>
    </row>
    <row r="317" spans="1:5">
      <c r="A317" s="49" t="s">
        <v>3314</v>
      </c>
      <c r="B317" s="54" t="s">
        <v>2393</v>
      </c>
      <c r="C317" s="53">
        <v>45071</v>
      </c>
      <c r="D317" s="52" t="s">
        <v>7037</v>
      </c>
      <c r="E317" s="53">
        <v>44997</v>
      </c>
    </row>
    <row r="318" spans="1:5">
      <c r="A318" s="49" t="s">
        <v>3610</v>
      </c>
      <c r="B318" s="54" t="s">
        <v>7052</v>
      </c>
      <c r="C318" s="53">
        <v>45066</v>
      </c>
      <c r="D318" s="52" t="s">
        <v>7037</v>
      </c>
      <c r="E318" s="53">
        <v>45010</v>
      </c>
    </row>
    <row r="319" spans="1:5">
      <c r="A319" s="49" t="s">
        <v>4012</v>
      </c>
      <c r="B319" s="50" t="s">
        <v>2393</v>
      </c>
      <c r="C319" s="51">
        <v>45069</v>
      </c>
      <c r="D319" s="52" t="s">
        <v>7037</v>
      </c>
      <c r="E319" s="53">
        <v>45013</v>
      </c>
    </row>
    <row r="320" spans="1:5">
      <c r="A320" s="49" t="s">
        <v>4019</v>
      </c>
      <c r="B320" s="50" t="s">
        <v>2393</v>
      </c>
      <c r="C320" s="51">
        <v>45065</v>
      </c>
      <c r="D320" s="52" t="s">
        <v>7037</v>
      </c>
      <c r="E320" s="53">
        <v>45013</v>
      </c>
    </row>
    <row r="321" spans="1:5">
      <c r="A321" s="49" t="s">
        <v>4022</v>
      </c>
      <c r="B321" s="50" t="s">
        <v>2393</v>
      </c>
      <c r="C321" s="51">
        <v>45065</v>
      </c>
      <c r="D321" s="52" t="s">
        <v>7037</v>
      </c>
      <c r="E321" s="53">
        <v>45013</v>
      </c>
    </row>
    <row r="322" spans="1:5">
      <c r="A322" s="55" t="s">
        <v>2580</v>
      </c>
      <c r="B322" s="54" t="s">
        <v>2393</v>
      </c>
      <c r="C322" s="53">
        <v>45072</v>
      </c>
      <c r="D322" s="52" t="s">
        <v>7037</v>
      </c>
      <c r="E322" s="52">
        <v>45018</v>
      </c>
    </row>
    <row r="323" spans="1:5">
      <c r="A323" s="55" t="s">
        <v>2581</v>
      </c>
      <c r="B323" s="54" t="s">
        <v>2393</v>
      </c>
      <c r="C323" s="53">
        <v>45070</v>
      </c>
      <c r="D323" s="52" t="s">
        <v>7037</v>
      </c>
      <c r="E323" s="52">
        <v>45018</v>
      </c>
    </row>
    <row r="324" spans="1:5">
      <c r="A324" s="55" t="s">
        <v>2582</v>
      </c>
      <c r="B324" s="54" t="s">
        <v>2393</v>
      </c>
      <c r="C324" s="53">
        <v>45073</v>
      </c>
      <c r="D324" s="52" t="s">
        <v>7037</v>
      </c>
      <c r="E324" s="52">
        <v>45018</v>
      </c>
    </row>
    <row r="325" spans="1:5">
      <c r="A325" s="55" t="s">
        <v>2583</v>
      </c>
      <c r="B325" s="54" t="s">
        <v>2393</v>
      </c>
      <c r="C325" s="53">
        <v>45072</v>
      </c>
      <c r="D325" s="52" t="s">
        <v>7037</v>
      </c>
      <c r="E325" s="52">
        <v>45018</v>
      </c>
    </row>
    <row r="326" spans="1:5">
      <c r="A326" s="55" t="s">
        <v>2585</v>
      </c>
      <c r="B326" s="54" t="s">
        <v>2393</v>
      </c>
      <c r="C326" s="53">
        <v>45070</v>
      </c>
      <c r="D326" s="52" t="s">
        <v>7037</v>
      </c>
      <c r="E326" s="52">
        <v>45018</v>
      </c>
    </row>
    <row r="327" spans="1:5">
      <c r="A327" s="55" t="s">
        <v>2587</v>
      </c>
      <c r="B327" s="54" t="s">
        <v>2393</v>
      </c>
      <c r="C327" s="53">
        <v>45072</v>
      </c>
      <c r="D327" s="52" t="s">
        <v>7037</v>
      </c>
      <c r="E327" s="52">
        <v>45018</v>
      </c>
    </row>
    <row r="328" spans="1:5">
      <c r="A328" s="55" t="s">
        <v>2591</v>
      </c>
      <c r="B328" s="54" t="s">
        <v>2393</v>
      </c>
      <c r="C328" s="53">
        <v>45068</v>
      </c>
      <c r="D328" s="52" t="s">
        <v>7037</v>
      </c>
      <c r="E328" s="52">
        <v>45018</v>
      </c>
    </row>
    <row r="329" spans="1:5">
      <c r="A329" s="55" t="s">
        <v>2592</v>
      </c>
      <c r="B329" s="54" t="s">
        <v>2393</v>
      </c>
      <c r="C329" s="53">
        <v>45072</v>
      </c>
      <c r="D329" s="52" t="s">
        <v>7037</v>
      </c>
      <c r="E329" s="52">
        <v>45018</v>
      </c>
    </row>
    <row r="330" spans="1:5">
      <c r="A330" s="55" t="s">
        <v>2593</v>
      </c>
      <c r="B330" s="54" t="s">
        <v>2393</v>
      </c>
      <c r="C330" s="53">
        <v>45073</v>
      </c>
      <c r="D330" s="52" t="s">
        <v>7037</v>
      </c>
      <c r="E330" s="52">
        <v>45018</v>
      </c>
    </row>
    <row r="331" spans="1:5">
      <c r="A331" s="55" t="s">
        <v>2597</v>
      </c>
      <c r="B331" s="54" t="s">
        <v>2393</v>
      </c>
      <c r="C331" s="53">
        <v>45074</v>
      </c>
      <c r="D331" s="52" t="s">
        <v>7037</v>
      </c>
      <c r="E331" s="52">
        <v>45018</v>
      </c>
    </row>
    <row r="332" spans="1:5">
      <c r="A332" s="55" t="s">
        <v>2600</v>
      </c>
      <c r="B332" s="54" t="s">
        <v>2393</v>
      </c>
      <c r="C332" s="53">
        <v>45072</v>
      </c>
      <c r="D332" s="52" t="s">
        <v>7037</v>
      </c>
      <c r="E332" s="52">
        <v>45018</v>
      </c>
    </row>
    <row r="333" spans="1:5">
      <c r="A333" s="55" t="s">
        <v>2601</v>
      </c>
      <c r="B333" s="54" t="s">
        <v>2393</v>
      </c>
      <c r="C333" s="53">
        <v>45073</v>
      </c>
      <c r="D333" s="52" t="s">
        <v>7037</v>
      </c>
      <c r="E333" s="52">
        <v>45018</v>
      </c>
    </row>
    <row r="334" spans="1:5">
      <c r="A334" s="55" t="s">
        <v>2603</v>
      </c>
      <c r="B334" s="54" t="s">
        <v>2393</v>
      </c>
      <c r="C334" s="53">
        <v>45073</v>
      </c>
      <c r="D334" s="52" t="s">
        <v>7037</v>
      </c>
      <c r="E334" s="52">
        <v>45018</v>
      </c>
    </row>
    <row r="335" spans="1:5">
      <c r="A335" s="55" t="s">
        <v>2606</v>
      </c>
      <c r="B335" s="54" t="s">
        <v>2393</v>
      </c>
      <c r="C335" s="53">
        <v>45070</v>
      </c>
      <c r="D335" s="52" t="s">
        <v>7037</v>
      </c>
      <c r="E335" s="52">
        <v>45018</v>
      </c>
    </row>
    <row r="336" spans="1:5">
      <c r="A336" s="55" t="s">
        <v>2609</v>
      </c>
      <c r="B336" s="54" t="s">
        <v>2393</v>
      </c>
      <c r="C336" s="53">
        <v>45071</v>
      </c>
      <c r="D336" s="52" t="s">
        <v>7037</v>
      </c>
      <c r="E336" s="52">
        <v>45018</v>
      </c>
    </row>
    <row r="337" spans="1:5">
      <c r="A337" s="55" t="s">
        <v>2610</v>
      </c>
      <c r="B337" s="54" t="s">
        <v>2393</v>
      </c>
      <c r="C337" s="53">
        <v>45072</v>
      </c>
      <c r="D337" s="52" t="s">
        <v>7037</v>
      </c>
      <c r="E337" s="52">
        <v>45018</v>
      </c>
    </row>
    <row r="338" spans="1:5">
      <c r="A338" s="55" t="s">
        <v>2611</v>
      </c>
      <c r="B338" s="54" t="s">
        <v>2393</v>
      </c>
      <c r="C338" s="53">
        <v>45071</v>
      </c>
      <c r="D338" s="52" t="s">
        <v>7037</v>
      </c>
      <c r="E338" s="52">
        <v>45018</v>
      </c>
    </row>
    <row r="339" spans="1:5">
      <c r="A339" s="55" t="s">
        <v>2612</v>
      </c>
      <c r="B339" s="54" t="s">
        <v>2393</v>
      </c>
      <c r="C339" s="53">
        <v>45071</v>
      </c>
      <c r="D339" s="52" t="s">
        <v>7037</v>
      </c>
      <c r="E339" s="52">
        <v>45018</v>
      </c>
    </row>
    <row r="340" spans="1:5">
      <c r="A340" s="55" t="s">
        <v>2613</v>
      </c>
      <c r="B340" s="54" t="s">
        <v>2393</v>
      </c>
      <c r="C340" s="53">
        <v>45070</v>
      </c>
      <c r="D340" s="52" t="s">
        <v>7037</v>
      </c>
      <c r="E340" s="52">
        <v>45018</v>
      </c>
    </row>
    <row r="341" spans="1:5">
      <c r="A341" s="55" t="s">
        <v>2614</v>
      </c>
      <c r="B341" s="54" t="s">
        <v>2393</v>
      </c>
      <c r="C341" s="53">
        <v>45069</v>
      </c>
      <c r="D341" s="52" t="s">
        <v>7037</v>
      </c>
      <c r="E341" s="52">
        <v>45018</v>
      </c>
    </row>
    <row r="342" spans="1:5">
      <c r="A342" s="55" t="s">
        <v>2615</v>
      </c>
      <c r="B342" s="54" t="s">
        <v>2393</v>
      </c>
      <c r="C342" s="53">
        <v>45069</v>
      </c>
      <c r="D342" s="52" t="s">
        <v>7037</v>
      </c>
      <c r="E342" s="52">
        <v>45018</v>
      </c>
    </row>
    <row r="343" spans="1:5">
      <c r="A343" s="55" t="s">
        <v>2616</v>
      </c>
      <c r="B343" s="54" t="s">
        <v>2393</v>
      </c>
      <c r="C343" s="53">
        <v>45069</v>
      </c>
      <c r="D343" s="52" t="s">
        <v>7037</v>
      </c>
      <c r="E343" s="52">
        <v>45018</v>
      </c>
    </row>
    <row r="344" spans="1:5">
      <c r="A344" s="55" t="s">
        <v>2621</v>
      </c>
      <c r="B344" s="54" t="s">
        <v>2393</v>
      </c>
      <c r="C344" s="53">
        <v>45071</v>
      </c>
      <c r="D344" s="52" t="s">
        <v>7037</v>
      </c>
      <c r="E344" s="52">
        <v>45018</v>
      </c>
    </row>
    <row r="345" spans="1:5">
      <c r="A345" s="55" t="s">
        <v>2622</v>
      </c>
      <c r="B345" s="54" t="s">
        <v>2393</v>
      </c>
      <c r="C345" s="53">
        <v>45071</v>
      </c>
      <c r="D345" s="52" t="s">
        <v>7037</v>
      </c>
      <c r="E345" s="52">
        <v>45018</v>
      </c>
    </row>
    <row r="346" spans="1:5">
      <c r="A346" s="55" t="s">
        <v>2623</v>
      </c>
      <c r="B346" s="54" t="s">
        <v>2393</v>
      </c>
      <c r="C346" s="53">
        <v>45069</v>
      </c>
      <c r="D346" s="52" t="s">
        <v>7037</v>
      </c>
      <c r="E346" s="52">
        <v>45018</v>
      </c>
    </row>
    <row r="347" spans="1:5">
      <c r="A347" s="55" t="s">
        <v>2624</v>
      </c>
      <c r="B347" s="54" t="s">
        <v>2393</v>
      </c>
      <c r="C347" s="53">
        <v>45070</v>
      </c>
      <c r="D347" s="52" t="s">
        <v>7037</v>
      </c>
      <c r="E347" s="52">
        <v>45018</v>
      </c>
    </row>
    <row r="348" spans="1:5">
      <c r="A348" s="55" t="s">
        <v>2625</v>
      </c>
      <c r="B348" s="54" t="s">
        <v>2393</v>
      </c>
      <c r="C348" s="53">
        <v>45069</v>
      </c>
      <c r="D348" s="52" t="s">
        <v>7037</v>
      </c>
      <c r="E348" s="52">
        <v>45018</v>
      </c>
    </row>
    <row r="349" spans="1:5">
      <c r="A349" s="55" t="s">
        <v>2626</v>
      </c>
      <c r="B349" s="54" t="s">
        <v>2393</v>
      </c>
      <c r="C349" s="53">
        <v>45073</v>
      </c>
      <c r="D349" s="52" t="s">
        <v>7037</v>
      </c>
      <c r="E349" s="52">
        <v>45018</v>
      </c>
    </row>
    <row r="350" spans="1:5">
      <c r="A350" s="55" t="s">
        <v>2627</v>
      </c>
      <c r="B350" s="54" t="s">
        <v>2393</v>
      </c>
      <c r="C350" s="53">
        <v>45073</v>
      </c>
      <c r="D350" s="52" t="s">
        <v>7037</v>
      </c>
      <c r="E350" s="52">
        <v>45018</v>
      </c>
    </row>
    <row r="351" spans="1:5">
      <c r="A351" s="55" t="s">
        <v>2628</v>
      </c>
      <c r="B351" s="54" t="s">
        <v>2393</v>
      </c>
      <c r="C351" s="53">
        <v>45073</v>
      </c>
      <c r="D351" s="52" t="s">
        <v>7037</v>
      </c>
      <c r="E351" s="52">
        <v>45018</v>
      </c>
    </row>
    <row r="352" spans="1:5">
      <c r="A352" s="55" t="s">
        <v>2629</v>
      </c>
      <c r="B352" s="54" t="s">
        <v>2393</v>
      </c>
      <c r="C352" s="53">
        <v>45073</v>
      </c>
      <c r="D352" s="52" t="s">
        <v>7037</v>
      </c>
      <c r="E352" s="52">
        <v>45018</v>
      </c>
    </row>
    <row r="353" spans="1:5">
      <c r="A353" s="55" t="s">
        <v>2631</v>
      </c>
      <c r="B353" s="54" t="s">
        <v>2393</v>
      </c>
      <c r="C353" s="53">
        <v>45073</v>
      </c>
      <c r="D353" s="52" t="s">
        <v>7037</v>
      </c>
      <c r="E353" s="52">
        <v>45018</v>
      </c>
    </row>
    <row r="354" spans="1:5">
      <c r="A354" s="55" t="s">
        <v>2635</v>
      </c>
      <c r="B354" s="54" t="s">
        <v>2393</v>
      </c>
      <c r="C354" s="53">
        <v>45072</v>
      </c>
      <c r="D354" s="52" t="s">
        <v>7037</v>
      </c>
      <c r="E354" s="52">
        <v>45018</v>
      </c>
    </row>
    <row r="355" spans="1:5">
      <c r="A355" s="55" t="s">
        <v>2640</v>
      </c>
      <c r="B355" s="54" t="s">
        <v>2393</v>
      </c>
      <c r="C355" s="53">
        <v>45073</v>
      </c>
      <c r="D355" s="52" t="s">
        <v>7037</v>
      </c>
      <c r="E355" s="52">
        <v>45018</v>
      </c>
    </row>
    <row r="356" spans="1:5">
      <c r="A356" s="55" t="s">
        <v>2641</v>
      </c>
      <c r="B356" s="54" t="s">
        <v>2393</v>
      </c>
      <c r="C356" s="53">
        <v>45069</v>
      </c>
      <c r="D356" s="52" t="s">
        <v>7037</v>
      </c>
      <c r="E356" s="52">
        <v>45018</v>
      </c>
    </row>
    <row r="357" spans="1:5">
      <c r="A357" s="55" t="s">
        <v>2643</v>
      </c>
      <c r="B357" s="54" t="s">
        <v>2393</v>
      </c>
      <c r="C357" s="53">
        <v>45072</v>
      </c>
      <c r="D357" s="52" t="s">
        <v>7037</v>
      </c>
      <c r="E357" s="52">
        <v>45018</v>
      </c>
    </row>
    <row r="358" spans="1:5">
      <c r="A358" s="55" t="s">
        <v>2645</v>
      </c>
      <c r="B358" s="54" t="s">
        <v>2393</v>
      </c>
      <c r="C358" s="53">
        <v>45070</v>
      </c>
      <c r="D358" s="52" t="s">
        <v>7037</v>
      </c>
      <c r="E358" s="52">
        <v>45018</v>
      </c>
    </row>
    <row r="359" spans="1:5">
      <c r="A359" s="55" t="s">
        <v>2646</v>
      </c>
      <c r="B359" s="54" t="s">
        <v>2393</v>
      </c>
      <c r="C359" s="53">
        <v>45071</v>
      </c>
      <c r="D359" s="52" t="s">
        <v>7037</v>
      </c>
      <c r="E359" s="52">
        <v>45018</v>
      </c>
    </row>
    <row r="360" spans="1:5">
      <c r="A360" s="55" t="s">
        <v>2647</v>
      </c>
      <c r="B360" s="54" t="s">
        <v>2393</v>
      </c>
      <c r="C360" s="53">
        <v>45073</v>
      </c>
      <c r="D360" s="52" t="s">
        <v>7037</v>
      </c>
      <c r="E360" s="52">
        <v>45018</v>
      </c>
    </row>
    <row r="361" spans="1:5">
      <c r="A361" s="55" t="s">
        <v>2648</v>
      </c>
      <c r="B361" s="54" t="s">
        <v>2393</v>
      </c>
      <c r="C361" s="53">
        <v>45069</v>
      </c>
      <c r="D361" s="52" t="s">
        <v>7037</v>
      </c>
      <c r="E361" s="52">
        <v>45018</v>
      </c>
    </row>
    <row r="362" spans="1:5">
      <c r="A362" s="55" t="s">
        <v>2650</v>
      </c>
      <c r="B362" s="54" t="s">
        <v>2393</v>
      </c>
      <c r="C362" s="53">
        <v>45070</v>
      </c>
      <c r="D362" s="52" t="s">
        <v>7037</v>
      </c>
      <c r="E362" s="52">
        <v>45018</v>
      </c>
    </row>
    <row r="363" spans="1:5">
      <c r="A363" s="55" t="s">
        <v>2651</v>
      </c>
      <c r="B363" s="54" t="s">
        <v>2393</v>
      </c>
      <c r="C363" s="53">
        <v>45069</v>
      </c>
      <c r="D363" s="52" t="s">
        <v>7037</v>
      </c>
      <c r="E363" s="52">
        <v>45018</v>
      </c>
    </row>
    <row r="364" spans="1:5">
      <c r="A364" s="55" t="s">
        <v>2653</v>
      </c>
      <c r="B364" s="54" t="s">
        <v>2393</v>
      </c>
      <c r="C364" s="53">
        <v>45072</v>
      </c>
      <c r="D364" s="52" t="s">
        <v>7037</v>
      </c>
      <c r="E364" s="52">
        <v>45018</v>
      </c>
    </row>
    <row r="365" spans="1:5">
      <c r="A365" s="49" t="s">
        <v>5486</v>
      </c>
      <c r="B365" s="54" t="s">
        <v>7055</v>
      </c>
      <c r="C365" s="53">
        <v>45053</v>
      </c>
      <c r="D365" s="52" t="s">
        <v>7037</v>
      </c>
      <c r="E365" s="53">
        <v>44904</v>
      </c>
    </row>
    <row r="366" spans="1:5">
      <c r="A366" s="49" t="s">
        <v>5511</v>
      </c>
      <c r="B366" s="54" t="s">
        <v>7055</v>
      </c>
      <c r="C366" s="53">
        <v>45060</v>
      </c>
      <c r="D366" s="52" t="s">
        <v>7037</v>
      </c>
      <c r="E366" s="53">
        <v>44904</v>
      </c>
    </row>
    <row r="367" spans="1:5">
      <c r="A367" s="49" t="s">
        <v>5530</v>
      </c>
      <c r="B367" s="54" t="s">
        <v>7055</v>
      </c>
      <c r="C367" s="53">
        <v>45059</v>
      </c>
      <c r="D367" s="52" t="s">
        <v>7037</v>
      </c>
      <c r="E367" s="53">
        <v>44904</v>
      </c>
    </row>
    <row r="368" spans="1:5">
      <c r="A368" s="49" t="s">
        <v>5627</v>
      </c>
      <c r="B368" s="54" t="s">
        <v>7055</v>
      </c>
      <c r="C368" s="53">
        <v>45052</v>
      </c>
      <c r="D368" s="52" t="s">
        <v>7040</v>
      </c>
      <c r="E368" s="53">
        <v>44919</v>
      </c>
    </row>
    <row r="369" spans="1:5">
      <c r="A369" s="49" t="s">
        <v>5502</v>
      </c>
      <c r="B369" s="54" t="s">
        <v>7055</v>
      </c>
      <c r="C369" s="53">
        <v>45070</v>
      </c>
      <c r="D369" s="52" t="s">
        <v>7037</v>
      </c>
      <c r="E369" s="53">
        <v>44904</v>
      </c>
    </row>
    <row r="370" spans="1:5">
      <c r="A370" s="49" t="s">
        <v>2715</v>
      </c>
      <c r="B370" s="54" t="s">
        <v>7056</v>
      </c>
      <c r="C370" s="53">
        <v>45076</v>
      </c>
      <c r="D370" s="52" t="s">
        <v>7043</v>
      </c>
      <c r="E370" s="53">
        <v>45030</v>
      </c>
    </row>
    <row r="371" spans="1:5">
      <c r="A371" s="49" t="s">
        <v>2716</v>
      </c>
      <c r="B371" s="54" t="s">
        <v>7056</v>
      </c>
      <c r="C371" s="53">
        <v>45076</v>
      </c>
      <c r="D371" s="52" t="s">
        <v>7037</v>
      </c>
      <c r="E371" s="53">
        <v>45030</v>
      </c>
    </row>
    <row r="372" spans="1:5">
      <c r="A372" s="49" t="s">
        <v>2721</v>
      </c>
      <c r="B372" s="54" t="s">
        <v>7056</v>
      </c>
      <c r="C372" s="53">
        <v>45073</v>
      </c>
      <c r="D372" s="52" t="s">
        <v>7037</v>
      </c>
      <c r="E372" s="53">
        <v>45030</v>
      </c>
    </row>
    <row r="373" spans="1:5">
      <c r="A373" s="49" t="s">
        <v>2722</v>
      </c>
      <c r="B373" s="54" t="s">
        <v>7056</v>
      </c>
      <c r="C373" s="53">
        <v>45073</v>
      </c>
      <c r="D373" s="52" t="s">
        <v>7040</v>
      </c>
      <c r="E373" s="53">
        <v>45030</v>
      </c>
    </row>
    <row r="374" spans="1:5">
      <c r="A374" s="49" t="s">
        <v>2725</v>
      </c>
      <c r="B374" s="54" t="s">
        <v>7056</v>
      </c>
      <c r="C374" s="53">
        <v>45073</v>
      </c>
      <c r="D374" s="52" t="s">
        <v>7037</v>
      </c>
      <c r="E374" s="53">
        <v>45030</v>
      </c>
    </row>
    <row r="375" spans="1:5">
      <c r="A375" s="49" t="s">
        <v>2731</v>
      </c>
      <c r="B375" s="54" t="s">
        <v>7056</v>
      </c>
      <c r="C375" s="53">
        <v>45069</v>
      </c>
      <c r="D375" s="52" t="s">
        <v>7040</v>
      </c>
      <c r="E375" s="53">
        <v>45030</v>
      </c>
    </row>
    <row r="376" spans="1:5">
      <c r="A376" s="49" t="s">
        <v>2732</v>
      </c>
      <c r="B376" s="54" t="s">
        <v>7056</v>
      </c>
      <c r="C376" s="53">
        <v>45069</v>
      </c>
      <c r="D376" s="52" t="s">
        <v>7037</v>
      </c>
      <c r="E376" s="53">
        <v>45030</v>
      </c>
    </row>
    <row r="377" spans="1:5">
      <c r="A377" s="49" t="s">
        <v>2739</v>
      </c>
      <c r="B377" s="54" t="s">
        <v>7056</v>
      </c>
      <c r="C377" s="53">
        <v>45074</v>
      </c>
      <c r="D377" s="52" t="s">
        <v>7037</v>
      </c>
      <c r="E377" s="53">
        <v>45030</v>
      </c>
    </row>
    <row r="378" spans="1:5">
      <c r="A378" s="49" t="s">
        <v>2740</v>
      </c>
      <c r="B378" s="54" t="s">
        <v>7056</v>
      </c>
      <c r="C378" s="53">
        <v>45074</v>
      </c>
      <c r="D378" s="52" t="s">
        <v>7037</v>
      </c>
      <c r="E378" s="53">
        <v>45030</v>
      </c>
    </row>
    <row r="379" spans="1:5">
      <c r="A379" s="49" t="s">
        <v>2745</v>
      </c>
      <c r="B379" s="54" t="s">
        <v>7056</v>
      </c>
      <c r="C379" s="53">
        <v>45074</v>
      </c>
      <c r="D379" s="52" t="s">
        <v>7037</v>
      </c>
      <c r="E379" s="53">
        <v>45030</v>
      </c>
    </row>
    <row r="380" spans="1:5">
      <c r="A380" s="49" t="s">
        <v>2746</v>
      </c>
      <c r="B380" s="54" t="s">
        <v>7056</v>
      </c>
      <c r="C380" s="53">
        <v>45074</v>
      </c>
      <c r="D380" s="52" t="s">
        <v>7037</v>
      </c>
      <c r="E380" s="53">
        <v>45030</v>
      </c>
    </row>
    <row r="381" spans="1:5">
      <c r="A381" s="49" t="s">
        <v>2750</v>
      </c>
      <c r="B381" s="54" t="s">
        <v>7056</v>
      </c>
      <c r="C381" s="53">
        <v>45073</v>
      </c>
      <c r="D381" s="52" t="s">
        <v>7037</v>
      </c>
      <c r="E381" s="53">
        <v>45030</v>
      </c>
    </row>
    <row r="382" spans="1:5">
      <c r="A382" s="49" t="s">
        <v>2753</v>
      </c>
      <c r="B382" s="54" t="s">
        <v>7056</v>
      </c>
      <c r="C382" s="53">
        <v>45069</v>
      </c>
      <c r="D382" s="52" t="s">
        <v>7037</v>
      </c>
      <c r="E382" s="53">
        <v>45030</v>
      </c>
    </row>
    <row r="383" spans="1:5">
      <c r="A383" s="49" t="s">
        <v>2754</v>
      </c>
      <c r="B383" s="54" t="s">
        <v>7056</v>
      </c>
      <c r="C383" s="53">
        <v>45069</v>
      </c>
      <c r="D383" s="52" t="s">
        <v>7037</v>
      </c>
      <c r="E383" s="53">
        <v>45030</v>
      </c>
    </row>
    <row r="384" spans="1:5">
      <c r="A384" s="49" t="s">
        <v>2759</v>
      </c>
      <c r="B384" s="54" t="s">
        <v>7056</v>
      </c>
      <c r="C384" s="53">
        <v>45073</v>
      </c>
      <c r="D384" s="52" t="s">
        <v>7037</v>
      </c>
      <c r="E384" s="53">
        <v>45030</v>
      </c>
    </row>
    <row r="385" spans="1:5">
      <c r="A385" s="49" t="s">
        <v>2760</v>
      </c>
      <c r="B385" s="54" t="s">
        <v>7056</v>
      </c>
      <c r="C385" s="53">
        <v>45074</v>
      </c>
      <c r="D385" s="52" t="s">
        <v>7037</v>
      </c>
      <c r="E385" s="53">
        <v>45030</v>
      </c>
    </row>
    <row r="386" spans="1:5">
      <c r="A386" s="49" t="s">
        <v>2761</v>
      </c>
      <c r="B386" s="54" t="s">
        <v>7056</v>
      </c>
      <c r="C386" s="53">
        <v>45073</v>
      </c>
      <c r="D386" s="52" t="s">
        <v>7037</v>
      </c>
      <c r="E386" s="53">
        <v>45030</v>
      </c>
    </row>
    <row r="387" spans="1:5">
      <c r="A387" s="49" t="s">
        <v>2762</v>
      </c>
      <c r="B387" s="54" t="s">
        <v>7056</v>
      </c>
      <c r="C387" s="53">
        <v>45070</v>
      </c>
      <c r="D387" s="52" t="s">
        <v>7037</v>
      </c>
      <c r="E387" s="53">
        <v>45030</v>
      </c>
    </row>
    <row r="388" spans="1:5">
      <c r="A388" s="49" t="s">
        <v>2781</v>
      </c>
      <c r="B388" s="54" t="s">
        <v>7056</v>
      </c>
      <c r="C388" s="53">
        <v>45070</v>
      </c>
      <c r="D388" s="52" t="s">
        <v>7037</v>
      </c>
      <c r="E388" s="53">
        <v>45030</v>
      </c>
    </row>
    <row r="389" spans="1:5">
      <c r="A389" s="49" t="s">
        <v>2782</v>
      </c>
      <c r="B389" s="54" t="s">
        <v>7056</v>
      </c>
      <c r="C389" s="53">
        <v>45069</v>
      </c>
      <c r="D389" s="52" t="s">
        <v>7037</v>
      </c>
      <c r="E389" s="53">
        <v>45030</v>
      </c>
    </row>
    <row r="390" spans="1:5">
      <c r="A390" s="49" t="s">
        <v>2783</v>
      </c>
      <c r="B390" s="54" t="s">
        <v>7056</v>
      </c>
      <c r="C390" s="53">
        <v>45073</v>
      </c>
      <c r="D390" s="52" t="s">
        <v>7037</v>
      </c>
      <c r="E390" s="53">
        <v>45030</v>
      </c>
    </row>
    <row r="391" spans="1:5">
      <c r="A391" s="49" t="s">
        <v>2791</v>
      </c>
      <c r="B391" s="54" t="s">
        <v>7056</v>
      </c>
      <c r="C391" s="53">
        <v>45069</v>
      </c>
      <c r="D391" s="52" t="s">
        <v>7037</v>
      </c>
      <c r="E391" s="53">
        <v>45030</v>
      </c>
    </row>
    <row r="392" spans="1:5">
      <c r="A392" s="49" t="s">
        <v>2792</v>
      </c>
      <c r="B392" s="54" t="s">
        <v>7056</v>
      </c>
      <c r="C392" s="53">
        <v>45070</v>
      </c>
      <c r="D392" s="52" t="s">
        <v>7037</v>
      </c>
      <c r="E392" s="53">
        <v>45030</v>
      </c>
    </row>
    <row r="393" spans="1:5">
      <c r="A393" s="49" t="s">
        <v>2795</v>
      </c>
      <c r="B393" s="54" t="s">
        <v>7056</v>
      </c>
      <c r="C393" s="53">
        <v>45074</v>
      </c>
      <c r="D393" s="52" t="s">
        <v>7047</v>
      </c>
      <c r="E393" s="53">
        <v>45030</v>
      </c>
    </row>
    <row r="394" spans="1:5">
      <c r="A394" s="49" t="s">
        <v>2805</v>
      </c>
      <c r="B394" s="54" t="s">
        <v>7056</v>
      </c>
      <c r="C394" s="53">
        <v>45076</v>
      </c>
      <c r="D394" s="52" t="s">
        <v>7040</v>
      </c>
      <c r="E394" s="53">
        <v>45030</v>
      </c>
    </row>
    <row r="395" spans="1:5">
      <c r="A395" s="49" t="s">
        <v>2806</v>
      </c>
      <c r="B395" s="54" t="s">
        <v>7056</v>
      </c>
      <c r="C395" s="53">
        <v>45069</v>
      </c>
      <c r="D395" s="52" t="s">
        <v>7037</v>
      </c>
      <c r="E395" s="53">
        <v>45030</v>
      </c>
    </row>
    <row r="396" spans="1:5">
      <c r="A396" s="49" t="s">
        <v>2809</v>
      </c>
      <c r="B396" s="54" t="s">
        <v>7056</v>
      </c>
      <c r="C396" s="53">
        <v>45074</v>
      </c>
      <c r="D396" s="52" t="s">
        <v>7037</v>
      </c>
      <c r="E396" s="53">
        <v>45030</v>
      </c>
    </row>
    <row r="397" spans="1:5">
      <c r="A397" s="49" t="s">
        <v>2810</v>
      </c>
      <c r="B397" s="54" t="s">
        <v>7056</v>
      </c>
      <c r="C397" s="53">
        <v>45074</v>
      </c>
      <c r="D397" s="52" t="s">
        <v>7037</v>
      </c>
      <c r="E397" s="53">
        <v>45030</v>
      </c>
    </row>
    <row r="398" spans="1:5">
      <c r="A398" s="49" t="s">
        <v>2816</v>
      </c>
      <c r="B398" s="54" t="s">
        <v>7056</v>
      </c>
      <c r="C398" s="53">
        <v>45073</v>
      </c>
      <c r="D398" s="52" t="s">
        <v>7037</v>
      </c>
      <c r="E398" s="53">
        <v>45030</v>
      </c>
    </row>
    <row r="399" spans="1:5">
      <c r="A399" s="49" t="s">
        <v>2821</v>
      </c>
      <c r="B399" s="54" t="s">
        <v>7056</v>
      </c>
      <c r="C399" s="53">
        <v>45069</v>
      </c>
      <c r="D399" s="52" t="s">
        <v>7037</v>
      </c>
      <c r="E399" s="53">
        <v>45030</v>
      </c>
    </row>
    <row r="400" spans="1:5">
      <c r="A400" s="49" t="s">
        <v>2822</v>
      </c>
      <c r="B400" s="54" t="s">
        <v>7056</v>
      </c>
      <c r="C400" s="53">
        <v>45070</v>
      </c>
      <c r="D400" s="52" t="s">
        <v>7047</v>
      </c>
      <c r="E400" s="53">
        <v>45030</v>
      </c>
    </row>
    <row r="401" spans="1:5">
      <c r="A401" s="49" t="s">
        <v>2827</v>
      </c>
      <c r="B401" s="54" t="s">
        <v>7056</v>
      </c>
      <c r="C401" s="53">
        <v>45074</v>
      </c>
      <c r="D401" s="52" t="s">
        <v>7037</v>
      </c>
      <c r="E401" s="53">
        <v>45030</v>
      </c>
    </row>
    <row r="402" spans="1:5">
      <c r="A402" s="49" t="s">
        <v>2833</v>
      </c>
      <c r="B402" s="54" t="s">
        <v>7056</v>
      </c>
      <c r="C402" s="53">
        <v>45069</v>
      </c>
      <c r="D402" s="52" t="s">
        <v>7037</v>
      </c>
      <c r="E402" s="53">
        <v>45030</v>
      </c>
    </row>
    <row r="403" spans="1:5">
      <c r="A403" s="49" t="s">
        <v>2834</v>
      </c>
      <c r="B403" s="54" t="s">
        <v>7056</v>
      </c>
      <c r="C403" s="53">
        <v>45069</v>
      </c>
      <c r="D403" s="52" t="s">
        <v>7037</v>
      </c>
      <c r="E403" s="53">
        <v>45030</v>
      </c>
    </row>
    <row r="404" spans="1:5">
      <c r="A404" s="49" t="s">
        <v>2835</v>
      </c>
      <c r="B404" s="54" t="s">
        <v>7056</v>
      </c>
      <c r="C404" s="53">
        <v>45069</v>
      </c>
      <c r="D404" s="52" t="s">
        <v>7040</v>
      </c>
      <c r="E404" s="53">
        <v>45030</v>
      </c>
    </row>
    <row r="405" spans="1:5">
      <c r="A405" s="49" t="s">
        <v>2836</v>
      </c>
      <c r="B405" s="54" t="s">
        <v>7056</v>
      </c>
      <c r="C405" s="53">
        <v>45070</v>
      </c>
      <c r="D405" s="52" t="s">
        <v>7037</v>
      </c>
      <c r="E405" s="53">
        <v>45030</v>
      </c>
    </row>
    <row r="406" spans="1:5">
      <c r="A406" s="49" t="s">
        <v>2837</v>
      </c>
      <c r="B406" s="54" t="s">
        <v>7056</v>
      </c>
      <c r="C406" s="53">
        <v>45073</v>
      </c>
      <c r="D406" s="52" t="s">
        <v>7037</v>
      </c>
      <c r="E406" s="53">
        <v>45030</v>
      </c>
    </row>
    <row r="407" spans="1:5">
      <c r="A407" s="49" t="s">
        <v>2838</v>
      </c>
      <c r="B407" s="54" t="s">
        <v>7056</v>
      </c>
      <c r="C407" s="53">
        <v>45073</v>
      </c>
      <c r="D407" s="52" t="s">
        <v>7040</v>
      </c>
      <c r="E407" s="53">
        <v>45030</v>
      </c>
    </row>
    <row r="408" spans="1:5">
      <c r="A408" s="49" t="s">
        <v>3267</v>
      </c>
      <c r="B408" s="54" t="s">
        <v>7057</v>
      </c>
      <c r="C408" s="53">
        <v>45045</v>
      </c>
      <c r="D408" s="52" t="s">
        <v>7037</v>
      </c>
      <c r="E408" s="53">
        <v>44997</v>
      </c>
    </row>
    <row r="409" spans="1:5">
      <c r="A409" s="49" t="s">
        <v>3276</v>
      </c>
      <c r="B409" s="54" t="s">
        <v>2394</v>
      </c>
      <c r="C409" s="53">
        <v>45046</v>
      </c>
      <c r="D409" s="52" t="s">
        <v>7037</v>
      </c>
      <c r="E409" s="53">
        <v>44997</v>
      </c>
    </row>
    <row r="410" spans="1:5">
      <c r="A410" s="49" t="s">
        <v>3277</v>
      </c>
      <c r="B410" s="54" t="s">
        <v>2394</v>
      </c>
      <c r="C410" s="53">
        <v>45046</v>
      </c>
      <c r="D410" s="52" t="s">
        <v>7037</v>
      </c>
      <c r="E410" s="53">
        <v>44997</v>
      </c>
    </row>
    <row r="411" spans="1:5">
      <c r="A411" s="49" t="s">
        <v>3280</v>
      </c>
      <c r="B411" s="54" t="s">
        <v>2394</v>
      </c>
      <c r="C411" s="53">
        <v>45046</v>
      </c>
      <c r="D411" s="52" t="s">
        <v>7037</v>
      </c>
      <c r="E411" s="53">
        <v>44997</v>
      </c>
    </row>
    <row r="412" spans="1:5">
      <c r="A412" s="49" t="s">
        <v>3281</v>
      </c>
      <c r="B412" s="54" t="s">
        <v>2394</v>
      </c>
      <c r="C412" s="53">
        <v>45045</v>
      </c>
      <c r="D412" s="52" t="s">
        <v>7047</v>
      </c>
      <c r="E412" s="53">
        <v>44997</v>
      </c>
    </row>
    <row r="413" spans="1:5">
      <c r="A413" s="49" t="s">
        <v>3283</v>
      </c>
      <c r="B413" s="54" t="s">
        <v>2394</v>
      </c>
      <c r="C413" s="53">
        <v>45046</v>
      </c>
      <c r="D413" s="52" t="s">
        <v>7037</v>
      </c>
      <c r="E413" s="53">
        <v>44997</v>
      </c>
    </row>
    <row r="414" spans="1:5">
      <c r="A414" s="49" t="s">
        <v>3290</v>
      </c>
      <c r="B414" s="54" t="s">
        <v>2394</v>
      </c>
      <c r="C414" s="53">
        <v>45046</v>
      </c>
      <c r="D414" s="52" t="s">
        <v>7037</v>
      </c>
      <c r="E414" s="53">
        <v>44997</v>
      </c>
    </row>
    <row r="415" spans="1:5">
      <c r="A415" s="49" t="s">
        <v>3307</v>
      </c>
      <c r="B415" s="54" t="s">
        <v>2394</v>
      </c>
      <c r="C415" s="53">
        <v>45046</v>
      </c>
      <c r="D415" s="52" t="s">
        <v>7037</v>
      </c>
      <c r="E415" s="53">
        <v>44997</v>
      </c>
    </row>
    <row r="416" spans="1:5">
      <c r="A416" s="49" t="s">
        <v>3313</v>
      </c>
      <c r="B416" s="54" t="s">
        <v>2394</v>
      </c>
      <c r="C416" s="53">
        <v>45047</v>
      </c>
      <c r="D416" s="52" t="s">
        <v>7037</v>
      </c>
      <c r="E416" s="53">
        <v>44997</v>
      </c>
    </row>
    <row r="417" spans="1:5">
      <c r="A417" s="49" t="s">
        <v>3090</v>
      </c>
      <c r="B417" s="54" t="s">
        <v>2394</v>
      </c>
      <c r="C417" s="53">
        <v>45068</v>
      </c>
      <c r="D417" s="52" t="s">
        <v>7037</v>
      </c>
      <c r="E417" s="53">
        <v>44998</v>
      </c>
    </row>
    <row r="418" spans="1:5">
      <c r="A418" s="49" t="s">
        <v>3099</v>
      </c>
      <c r="B418" s="54" t="s">
        <v>2394</v>
      </c>
      <c r="C418" s="53">
        <v>45071</v>
      </c>
      <c r="D418" s="52" t="s">
        <v>7037</v>
      </c>
      <c r="E418" s="53">
        <v>44998</v>
      </c>
    </row>
    <row r="419" spans="1:5">
      <c r="A419" s="49" t="s">
        <v>3105</v>
      </c>
      <c r="B419" s="54" t="s">
        <v>2394</v>
      </c>
      <c r="C419" s="53">
        <v>45071</v>
      </c>
      <c r="D419" s="52" t="s">
        <v>7037</v>
      </c>
      <c r="E419" s="53">
        <v>44998</v>
      </c>
    </row>
    <row r="420" spans="1:5">
      <c r="A420" s="49" t="s">
        <v>3958</v>
      </c>
      <c r="B420" s="50" t="s">
        <v>2394</v>
      </c>
      <c r="C420" s="51">
        <v>45060</v>
      </c>
      <c r="D420" s="52" t="s">
        <v>7037</v>
      </c>
      <c r="E420" s="53">
        <v>45013</v>
      </c>
    </row>
    <row r="421" spans="1:5">
      <c r="A421" s="49" t="s">
        <v>3959</v>
      </c>
      <c r="B421" s="50" t="s">
        <v>2394</v>
      </c>
      <c r="C421" s="51">
        <v>45060</v>
      </c>
      <c r="D421" s="52" t="s">
        <v>7037</v>
      </c>
      <c r="E421" s="53">
        <v>45013</v>
      </c>
    </row>
    <row r="422" spans="1:5">
      <c r="A422" s="49" t="s">
        <v>3960</v>
      </c>
      <c r="B422" s="50" t="s">
        <v>2394</v>
      </c>
      <c r="C422" s="51">
        <v>45060</v>
      </c>
      <c r="D422" s="52" t="s">
        <v>7040</v>
      </c>
      <c r="E422" s="53">
        <v>45013</v>
      </c>
    </row>
    <row r="423" spans="1:5">
      <c r="A423" s="49" t="s">
        <v>3961</v>
      </c>
      <c r="B423" s="50" t="s">
        <v>2394</v>
      </c>
      <c r="C423" s="51">
        <v>45071</v>
      </c>
      <c r="D423" s="52" t="s">
        <v>7037</v>
      </c>
      <c r="E423" s="53">
        <v>45013</v>
      </c>
    </row>
    <row r="424" spans="1:5">
      <c r="A424" s="49" t="s">
        <v>3962</v>
      </c>
      <c r="B424" s="50" t="s">
        <v>2394</v>
      </c>
      <c r="C424" s="51">
        <v>45069</v>
      </c>
      <c r="D424" s="52" t="s">
        <v>7037</v>
      </c>
      <c r="E424" s="53">
        <v>45013</v>
      </c>
    </row>
    <row r="425" spans="1:5">
      <c r="A425" s="49" t="s">
        <v>3963</v>
      </c>
      <c r="B425" s="50" t="s">
        <v>2394</v>
      </c>
      <c r="C425" s="51">
        <v>45060</v>
      </c>
      <c r="D425" s="52" t="s">
        <v>7037</v>
      </c>
      <c r="E425" s="53">
        <v>45013</v>
      </c>
    </row>
    <row r="426" spans="1:5">
      <c r="A426" s="49" t="s">
        <v>3975</v>
      </c>
      <c r="B426" s="50" t="s">
        <v>2394</v>
      </c>
      <c r="C426" s="51">
        <v>45060</v>
      </c>
      <c r="D426" s="52" t="s">
        <v>7037</v>
      </c>
      <c r="E426" s="53">
        <v>45013</v>
      </c>
    </row>
    <row r="427" spans="1:5">
      <c r="A427" s="49" t="s">
        <v>3978</v>
      </c>
      <c r="B427" s="50" t="s">
        <v>2394</v>
      </c>
      <c r="C427" s="51">
        <v>45071</v>
      </c>
      <c r="D427" s="52" t="s">
        <v>7040</v>
      </c>
      <c r="E427" s="53">
        <v>45013</v>
      </c>
    </row>
    <row r="428" spans="1:5">
      <c r="A428" s="49" t="s">
        <v>3979</v>
      </c>
      <c r="B428" s="50" t="s">
        <v>2394</v>
      </c>
      <c r="C428" s="51">
        <v>45071</v>
      </c>
      <c r="D428" s="52" t="s">
        <v>7037</v>
      </c>
      <c r="E428" s="53">
        <v>45013</v>
      </c>
    </row>
    <row r="429" spans="1:5">
      <c r="A429" s="49" t="s">
        <v>3980</v>
      </c>
      <c r="B429" s="50" t="s">
        <v>2394</v>
      </c>
      <c r="C429" s="51">
        <v>45060</v>
      </c>
      <c r="D429" s="52" t="s">
        <v>7037</v>
      </c>
      <c r="E429" s="53">
        <v>45013</v>
      </c>
    </row>
    <row r="430" spans="1:5">
      <c r="A430" s="49" t="s">
        <v>3981</v>
      </c>
      <c r="B430" s="50" t="s">
        <v>2394</v>
      </c>
      <c r="C430" s="51">
        <v>45060</v>
      </c>
      <c r="D430" s="52" t="s">
        <v>7037</v>
      </c>
      <c r="E430" s="53">
        <v>45013</v>
      </c>
    </row>
    <row r="431" spans="1:5">
      <c r="A431" s="49" t="s">
        <v>3989</v>
      </c>
      <c r="B431" s="50" t="s">
        <v>2394</v>
      </c>
      <c r="C431" s="51">
        <v>45071</v>
      </c>
      <c r="D431" s="52" t="s">
        <v>7037</v>
      </c>
      <c r="E431" s="53">
        <v>45013</v>
      </c>
    </row>
    <row r="432" spans="1:5">
      <c r="A432" s="49" t="s">
        <v>3990</v>
      </c>
      <c r="B432" s="50" t="s">
        <v>2394</v>
      </c>
      <c r="C432" s="51">
        <v>45071</v>
      </c>
      <c r="D432" s="52" t="s">
        <v>7037</v>
      </c>
      <c r="E432" s="53">
        <v>45013</v>
      </c>
    </row>
    <row r="433" spans="1:5">
      <c r="A433" s="49" t="s">
        <v>3991</v>
      </c>
      <c r="B433" s="50" t="s">
        <v>2394</v>
      </c>
      <c r="C433" s="51">
        <v>45071</v>
      </c>
      <c r="D433" s="52" t="s">
        <v>7037</v>
      </c>
      <c r="E433" s="53">
        <v>45013</v>
      </c>
    </row>
    <row r="434" spans="1:5">
      <c r="A434" s="49" t="s">
        <v>3992</v>
      </c>
      <c r="B434" s="50" t="s">
        <v>2394</v>
      </c>
      <c r="C434" s="51">
        <v>45060</v>
      </c>
      <c r="D434" s="52" t="s">
        <v>7037</v>
      </c>
      <c r="E434" s="53">
        <v>45013</v>
      </c>
    </row>
    <row r="435" spans="1:5">
      <c r="A435" s="49" t="s">
        <v>3993</v>
      </c>
      <c r="B435" s="50" t="s">
        <v>2394</v>
      </c>
      <c r="C435" s="51">
        <v>45067</v>
      </c>
      <c r="D435" s="52" t="s">
        <v>7037</v>
      </c>
      <c r="E435" s="53">
        <v>45013</v>
      </c>
    </row>
    <row r="436" spans="1:5">
      <c r="A436" s="49" t="s">
        <v>3994</v>
      </c>
      <c r="B436" s="50" t="s">
        <v>2394</v>
      </c>
      <c r="C436" s="51">
        <v>45067</v>
      </c>
      <c r="D436" s="52" t="s">
        <v>7037</v>
      </c>
      <c r="E436" s="53">
        <v>45013</v>
      </c>
    </row>
    <row r="437" spans="1:5">
      <c r="A437" s="49" t="s">
        <v>3996</v>
      </c>
      <c r="B437" s="50" t="s">
        <v>2394</v>
      </c>
      <c r="C437" s="51">
        <v>45069</v>
      </c>
      <c r="D437" s="52" t="s">
        <v>7037</v>
      </c>
      <c r="E437" s="53">
        <v>45013</v>
      </c>
    </row>
    <row r="438" spans="1:5">
      <c r="A438" s="49" t="s">
        <v>4005</v>
      </c>
      <c r="B438" s="50" t="s">
        <v>2394</v>
      </c>
      <c r="C438" s="51">
        <v>45067</v>
      </c>
      <c r="D438" s="52" t="s">
        <v>7037</v>
      </c>
      <c r="E438" s="53">
        <v>45013</v>
      </c>
    </row>
    <row r="439" spans="1:5">
      <c r="A439" s="49" t="s">
        <v>4006</v>
      </c>
      <c r="B439" s="50" t="s">
        <v>2394</v>
      </c>
      <c r="C439" s="51">
        <v>45071</v>
      </c>
      <c r="D439" s="52" t="s">
        <v>7037</v>
      </c>
      <c r="E439" s="53">
        <v>45013</v>
      </c>
    </row>
    <row r="440" spans="1:5">
      <c r="A440" s="49" t="s">
        <v>4007</v>
      </c>
      <c r="B440" s="50" t="s">
        <v>2394</v>
      </c>
      <c r="C440" s="51">
        <v>45071</v>
      </c>
      <c r="D440" s="52" t="s">
        <v>7037</v>
      </c>
      <c r="E440" s="53">
        <v>45013</v>
      </c>
    </row>
    <row r="441" spans="1:5">
      <c r="A441" s="49" t="s">
        <v>4008</v>
      </c>
      <c r="B441" s="50" t="s">
        <v>2394</v>
      </c>
      <c r="C441" s="51">
        <v>45067</v>
      </c>
      <c r="D441" s="52" t="s">
        <v>7037</v>
      </c>
      <c r="E441" s="53">
        <v>45013</v>
      </c>
    </row>
    <row r="442" spans="1:5">
      <c r="A442" s="49" t="s">
        <v>4042</v>
      </c>
      <c r="B442" s="50" t="s">
        <v>2394</v>
      </c>
      <c r="C442" s="51">
        <v>45073</v>
      </c>
      <c r="D442" s="52" t="s">
        <v>7040</v>
      </c>
      <c r="E442" s="53">
        <v>45013</v>
      </c>
    </row>
    <row r="443" spans="1:5">
      <c r="A443" s="49" t="s">
        <v>4043</v>
      </c>
      <c r="B443" s="50" t="s">
        <v>2394</v>
      </c>
      <c r="C443" s="51">
        <v>45073</v>
      </c>
      <c r="D443" s="52" t="s">
        <v>7037</v>
      </c>
      <c r="E443" s="53">
        <v>45013</v>
      </c>
    </row>
    <row r="444" spans="1:5">
      <c r="A444" s="49" t="s">
        <v>4044</v>
      </c>
      <c r="B444" s="50" t="s">
        <v>2394</v>
      </c>
      <c r="C444" s="51">
        <v>45073</v>
      </c>
      <c r="D444" s="52" t="s">
        <v>7040</v>
      </c>
      <c r="E444" s="53">
        <v>45013</v>
      </c>
    </row>
    <row r="445" spans="1:5">
      <c r="A445" s="49" t="s">
        <v>4055</v>
      </c>
      <c r="B445" s="50" t="s">
        <v>2394</v>
      </c>
      <c r="C445" s="51">
        <v>45073</v>
      </c>
      <c r="D445" s="52" t="s">
        <v>7037</v>
      </c>
      <c r="E445" s="53">
        <v>45013</v>
      </c>
    </row>
    <row r="446" spans="1:5">
      <c r="A446" s="49" t="s">
        <v>4275</v>
      </c>
      <c r="B446" s="54" t="s">
        <v>2394</v>
      </c>
      <c r="C446" s="53">
        <v>45073</v>
      </c>
      <c r="D446" s="52" t="s">
        <v>7037</v>
      </c>
      <c r="E446" s="53">
        <v>45018</v>
      </c>
    </row>
    <row r="447" spans="1:5">
      <c r="A447" s="49" t="s">
        <v>4276</v>
      </c>
      <c r="B447" s="54" t="s">
        <v>2394</v>
      </c>
      <c r="C447" s="53">
        <v>45074</v>
      </c>
      <c r="D447" s="52" t="s">
        <v>7037</v>
      </c>
      <c r="E447" s="53">
        <v>45018</v>
      </c>
    </row>
    <row r="448" spans="1:5">
      <c r="A448" s="49" t="s">
        <v>4277</v>
      </c>
      <c r="B448" s="54" t="s">
        <v>2394</v>
      </c>
      <c r="C448" s="53">
        <v>45068</v>
      </c>
      <c r="D448" s="52" t="s">
        <v>7037</v>
      </c>
      <c r="E448" s="53">
        <v>45018</v>
      </c>
    </row>
    <row r="449" spans="1:5">
      <c r="A449" s="49" t="s">
        <v>4278</v>
      </c>
      <c r="B449" s="54" t="s">
        <v>2394</v>
      </c>
      <c r="C449" s="53">
        <v>45073</v>
      </c>
      <c r="D449" s="52" t="s">
        <v>7037</v>
      </c>
      <c r="E449" s="53">
        <v>45018</v>
      </c>
    </row>
    <row r="450" spans="1:5">
      <c r="A450" s="49" t="s">
        <v>4279</v>
      </c>
      <c r="B450" s="54" t="s">
        <v>2394</v>
      </c>
      <c r="C450" s="53">
        <v>45067</v>
      </c>
      <c r="D450" s="52" t="s">
        <v>7037</v>
      </c>
      <c r="E450" s="53">
        <v>45018</v>
      </c>
    </row>
    <row r="451" spans="1:5">
      <c r="A451" s="49" t="s">
        <v>4280</v>
      </c>
      <c r="B451" s="54" t="s">
        <v>2394</v>
      </c>
      <c r="C451" s="53">
        <v>45071</v>
      </c>
      <c r="D451" s="52" t="s">
        <v>7037</v>
      </c>
      <c r="E451" s="53">
        <v>45018</v>
      </c>
    </row>
    <row r="452" spans="1:5">
      <c r="A452" s="49" t="s">
        <v>4283</v>
      </c>
      <c r="B452" s="54" t="s">
        <v>2394</v>
      </c>
      <c r="C452" s="53">
        <v>45073</v>
      </c>
      <c r="D452" s="52" t="s">
        <v>7037</v>
      </c>
      <c r="E452" s="53">
        <v>45018</v>
      </c>
    </row>
    <row r="453" spans="1:5">
      <c r="A453" s="49" t="s">
        <v>4284</v>
      </c>
      <c r="B453" s="54" t="s">
        <v>2394</v>
      </c>
      <c r="C453" s="53">
        <v>45071</v>
      </c>
      <c r="D453" s="52" t="s">
        <v>7037</v>
      </c>
      <c r="E453" s="53">
        <v>45018</v>
      </c>
    </row>
    <row r="454" spans="1:5">
      <c r="A454" s="49" t="s">
        <v>4285</v>
      </c>
      <c r="B454" s="54" t="s">
        <v>2394</v>
      </c>
      <c r="C454" s="53">
        <v>45074</v>
      </c>
      <c r="D454" s="52" t="s">
        <v>7037</v>
      </c>
      <c r="E454" s="53">
        <v>45018</v>
      </c>
    </row>
    <row r="455" spans="1:5">
      <c r="A455" s="49" t="s">
        <v>4286</v>
      </c>
      <c r="B455" s="54" t="s">
        <v>2394</v>
      </c>
      <c r="C455" s="53">
        <v>45073</v>
      </c>
      <c r="D455" s="52" t="s">
        <v>7037</v>
      </c>
      <c r="E455" s="53">
        <v>45018</v>
      </c>
    </row>
    <row r="456" spans="1:5">
      <c r="A456" s="49" t="s">
        <v>4287</v>
      </c>
      <c r="B456" s="54" t="s">
        <v>2394</v>
      </c>
      <c r="C456" s="53">
        <v>45074</v>
      </c>
      <c r="D456" s="52" t="s">
        <v>7037</v>
      </c>
      <c r="E456" s="53">
        <v>45018</v>
      </c>
    </row>
    <row r="457" spans="1:5">
      <c r="A457" s="49" t="s">
        <v>4288</v>
      </c>
      <c r="B457" s="54" t="s">
        <v>2394</v>
      </c>
      <c r="C457" s="53">
        <v>45072</v>
      </c>
      <c r="D457" s="52" t="s">
        <v>7037</v>
      </c>
      <c r="E457" s="53">
        <v>45018</v>
      </c>
    </row>
  </sheetData>
  <phoneticPr fontId="79" type="noConversion"/>
  <conditionalFormatting sqref="N1:N19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7"/>
  <sheetViews>
    <sheetView workbookViewId="0">
      <selection sqref="A1:C457"/>
    </sheetView>
  </sheetViews>
  <sheetFormatPr defaultRowHeight="15"/>
  <sheetData>
    <row r="1" spans="1:3">
      <c r="A1" s="47" t="s">
        <v>7031</v>
      </c>
      <c r="B1" s="48" t="s">
        <v>8505</v>
      </c>
      <c r="C1" s="48" t="s">
        <v>10768</v>
      </c>
    </row>
    <row r="2" spans="1:3" ht="22.5">
      <c r="A2" s="49" t="s">
        <v>3741</v>
      </c>
      <c r="B2" s="53" t="s">
        <v>8547</v>
      </c>
      <c r="C2" s="53">
        <v>45229</v>
      </c>
    </row>
    <row r="3" spans="1:3" ht="22.5">
      <c r="A3" s="49" t="s">
        <v>4114</v>
      </c>
      <c r="B3" s="53" t="s">
        <v>10769</v>
      </c>
      <c r="C3" s="53">
        <v>45226</v>
      </c>
    </row>
    <row r="4" spans="1:3" ht="22.5">
      <c r="A4" s="49" t="s">
        <v>4510</v>
      </c>
      <c r="B4" s="53" t="s">
        <v>8547</v>
      </c>
      <c r="C4" s="53">
        <v>45229</v>
      </c>
    </row>
    <row r="5" spans="1:3" ht="22.5">
      <c r="A5" s="49" t="s">
        <v>4573</v>
      </c>
      <c r="B5" s="53" t="s">
        <v>10769</v>
      </c>
      <c r="C5" s="53">
        <v>45226</v>
      </c>
    </row>
    <row r="6" spans="1:3" ht="22.5">
      <c r="A6" s="49" t="s">
        <v>4580</v>
      </c>
      <c r="B6" s="53" t="s">
        <v>8547</v>
      </c>
      <c r="C6" s="53">
        <v>45224</v>
      </c>
    </row>
    <row r="7" spans="1:3" ht="22.5">
      <c r="A7" s="49" t="s">
        <v>4683</v>
      </c>
      <c r="B7" s="53" t="s">
        <v>8547</v>
      </c>
      <c r="C7" s="53">
        <v>45229</v>
      </c>
    </row>
    <row r="8" spans="1:3" ht="22.5">
      <c r="A8" s="49" t="s">
        <v>4826</v>
      </c>
      <c r="B8" s="53" t="s">
        <v>8547</v>
      </c>
      <c r="C8" s="53">
        <v>45226</v>
      </c>
    </row>
    <row r="9" spans="1:3" ht="22.5">
      <c r="A9" s="49" t="s">
        <v>4983</v>
      </c>
      <c r="B9" s="53" t="s">
        <v>10769</v>
      </c>
      <c r="C9" s="53">
        <v>45229</v>
      </c>
    </row>
    <row r="10" spans="1:3" ht="22.5">
      <c r="A10" s="49" t="s">
        <v>5989</v>
      </c>
      <c r="B10" s="53" t="s">
        <v>10769</v>
      </c>
      <c r="C10" s="53">
        <v>45229</v>
      </c>
    </row>
    <row r="11" spans="1:3" ht="22.5">
      <c r="A11" s="49" t="s">
        <v>7112</v>
      </c>
      <c r="B11" s="53" t="s">
        <v>8547</v>
      </c>
      <c r="C11" s="53">
        <v>45224</v>
      </c>
    </row>
    <row r="12" spans="1:3" ht="22.5">
      <c r="A12" s="49" t="s">
        <v>7707</v>
      </c>
      <c r="B12" s="53" t="s">
        <v>10769</v>
      </c>
      <c r="C12" s="53">
        <v>45224</v>
      </c>
    </row>
    <row r="13" spans="1:3" ht="22.5">
      <c r="A13" s="49" t="s">
        <v>7714</v>
      </c>
      <c r="B13" s="53" t="s">
        <v>8547</v>
      </c>
      <c r="C13" s="53">
        <v>45229</v>
      </c>
    </row>
    <row r="14" spans="1:3" ht="22.5">
      <c r="A14" s="49" t="s">
        <v>7727</v>
      </c>
      <c r="B14" s="53" t="s">
        <v>10769</v>
      </c>
      <c r="C14" s="53">
        <v>45225</v>
      </c>
    </row>
    <row r="15" spans="1:3" ht="22.5">
      <c r="A15" s="49" t="s">
        <v>7662</v>
      </c>
      <c r="B15" s="53" t="s">
        <v>8547</v>
      </c>
      <c r="C15" s="53">
        <v>45225</v>
      </c>
    </row>
    <row r="16" spans="1:3" ht="22.5">
      <c r="A16" s="49" t="s">
        <v>8722</v>
      </c>
      <c r="B16" s="53" t="s">
        <v>8547</v>
      </c>
      <c r="C16" s="53">
        <v>45229</v>
      </c>
    </row>
    <row r="17" spans="1:3" ht="22.5">
      <c r="A17" s="49" t="s">
        <v>9197</v>
      </c>
      <c r="B17" s="53" t="s">
        <v>10769</v>
      </c>
      <c r="C17" s="53">
        <v>45225</v>
      </c>
    </row>
    <row r="18" spans="1:3" ht="22.5">
      <c r="A18" s="49" t="s">
        <v>9372</v>
      </c>
      <c r="B18" s="53" t="s">
        <v>8547</v>
      </c>
      <c r="C18" s="53">
        <v>45225</v>
      </c>
    </row>
    <row r="19" spans="1:3" ht="22.5">
      <c r="A19" s="49" t="s">
        <v>9992</v>
      </c>
      <c r="B19" s="53" t="s">
        <v>8547</v>
      </c>
      <c r="C19" s="53">
        <v>45225</v>
      </c>
    </row>
    <row r="20" spans="1:3" ht="22.5">
      <c r="A20" s="49" t="s">
        <v>64</v>
      </c>
      <c r="B20" s="53" t="s">
        <v>10769</v>
      </c>
      <c r="C20" s="53">
        <v>45226</v>
      </c>
    </row>
    <row r="21" spans="1:3" ht="22.5">
      <c r="A21" s="49" t="s">
        <v>4919</v>
      </c>
      <c r="B21" s="53" t="s">
        <v>10770</v>
      </c>
      <c r="C21" s="53">
        <v>45219</v>
      </c>
    </row>
    <row r="22" spans="1:3" ht="22.5">
      <c r="A22" s="49" t="s">
        <v>4950</v>
      </c>
      <c r="B22" s="53" t="s">
        <v>9730</v>
      </c>
      <c r="C22" s="53">
        <v>45217</v>
      </c>
    </row>
    <row r="23" spans="1:3" ht="22.5">
      <c r="A23" s="49" t="s">
        <v>4959</v>
      </c>
      <c r="B23" s="53" t="s">
        <v>9730</v>
      </c>
      <c r="C23" s="53">
        <v>45222</v>
      </c>
    </row>
    <row r="24" spans="1:3" ht="22.5">
      <c r="A24" s="49" t="s">
        <v>4960</v>
      </c>
      <c r="B24" s="53" t="s">
        <v>9730</v>
      </c>
      <c r="C24" s="53">
        <v>45217</v>
      </c>
    </row>
    <row r="25" spans="1:3" ht="22.5">
      <c r="A25" s="49" t="s">
        <v>4566</v>
      </c>
      <c r="B25" s="53" t="s">
        <v>9730</v>
      </c>
      <c r="C25" s="53">
        <v>45217</v>
      </c>
    </row>
    <row r="26" spans="1:3" ht="22.5">
      <c r="A26" s="49" t="s">
        <v>4585</v>
      </c>
      <c r="B26" s="53" t="s">
        <v>9730</v>
      </c>
      <c r="C26" s="53">
        <v>45212</v>
      </c>
    </row>
    <row r="27" spans="1:3" ht="22.5">
      <c r="A27" s="49" t="s">
        <v>4798</v>
      </c>
      <c r="B27" s="53" t="s">
        <v>10771</v>
      </c>
      <c r="C27" s="53">
        <v>45217</v>
      </c>
    </row>
    <row r="28" spans="1:3" ht="22.5">
      <c r="A28" s="49" t="s">
        <v>4912</v>
      </c>
      <c r="B28" s="53" t="s">
        <v>10771</v>
      </c>
      <c r="C28" s="53">
        <v>45218</v>
      </c>
    </row>
    <row r="29" spans="1:3" ht="22.5">
      <c r="A29" s="49" t="s">
        <v>5480</v>
      </c>
      <c r="B29" s="53" t="s">
        <v>9730</v>
      </c>
      <c r="C29" s="53">
        <v>45217</v>
      </c>
    </row>
    <row r="30" spans="1:3" ht="22.5">
      <c r="A30" s="49" t="s">
        <v>5347</v>
      </c>
      <c r="B30" s="53" t="s">
        <v>9730</v>
      </c>
      <c r="C30" s="53">
        <v>45212</v>
      </c>
    </row>
    <row r="31" spans="1:3" ht="22.5">
      <c r="A31" s="49" t="s">
        <v>5349</v>
      </c>
      <c r="B31" s="53" t="s">
        <v>9730</v>
      </c>
      <c r="C31" s="123">
        <v>45212</v>
      </c>
    </row>
    <row r="32" spans="1:3" ht="22.5">
      <c r="A32" s="49" t="s">
        <v>5880</v>
      </c>
      <c r="B32" s="53" t="s">
        <v>10770</v>
      </c>
      <c r="C32" s="53">
        <v>45211</v>
      </c>
    </row>
    <row r="33" spans="1:3" ht="22.5">
      <c r="A33" s="49" t="s">
        <v>5992</v>
      </c>
      <c r="B33" s="53" t="s">
        <v>10770</v>
      </c>
      <c r="C33" s="53">
        <v>45212</v>
      </c>
    </row>
    <row r="34" spans="1:3" ht="22.5">
      <c r="A34" s="49" t="s">
        <v>7927</v>
      </c>
      <c r="B34" s="53" t="s">
        <v>9730</v>
      </c>
      <c r="C34" s="53">
        <v>45217</v>
      </c>
    </row>
    <row r="35" spans="1:3" ht="22.5">
      <c r="A35" s="49" t="s">
        <v>7944</v>
      </c>
      <c r="B35" s="53" t="s">
        <v>9730</v>
      </c>
      <c r="C35" s="53">
        <v>45215</v>
      </c>
    </row>
    <row r="36" spans="1:3" ht="22.5">
      <c r="A36" s="49" t="s">
        <v>7947</v>
      </c>
      <c r="B36" s="53" t="s">
        <v>9730</v>
      </c>
      <c r="C36" s="53">
        <v>45217</v>
      </c>
    </row>
    <row r="37" spans="1:3" ht="22.5">
      <c r="A37" s="49" t="s">
        <v>7956</v>
      </c>
      <c r="B37" s="53" t="s">
        <v>9730</v>
      </c>
      <c r="C37" s="53">
        <v>45219</v>
      </c>
    </row>
    <row r="38" spans="1:3" ht="22.5">
      <c r="A38" s="49" t="s">
        <v>8047</v>
      </c>
      <c r="B38" s="53" t="s">
        <v>9730</v>
      </c>
      <c r="C38" s="53">
        <v>45215</v>
      </c>
    </row>
    <row r="39" spans="1:3" ht="22.5">
      <c r="A39" s="49" t="s">
        <v>8048</v>
      </c>
      <c r="B39" s="53" t="s">
        <v>9730</v>
      </c>
      <c r="C39" s="53">
        <v>45222</v>
      </c>
    </row>
    <row r="40" spans="1:3" ht="22.5">
      <c r="A40" s="49" t="s">
        <v>8081</v>
      </c>
      <c r="B40" s="53" t="s">
        <v>10770</v>
      </c>
      <c r="C40" s="53">
        <v>45218</v>
      </c>
    </row>
    <row r="41" spans="1:3" ht="22.5">
      <c r="A41" s="49" t="s">
        <v>8083</v>
      </c>
      <c r="B41" s="53" t="s">
        <v>9730</v>
      </c>
      <c r="C41" s="53">
        <v>45215</v>
      </c>
    </row>
    <row r="42" spans="1:3" ht="22.5">
      <c r="A42" s="49" t="s">
        <v>8089</v>
      </c>
      <c r="B42" s="53" t="s">
        <v>10770</v>
      </c>
      <c r="C42" s="53">
        <v>45212</v>
      </c>
    </row>
    <row r="43" spans="1:3" ht="22.5">
      <c r="A43" s="49" t="s">
        <v>8761</v>
      </c>
      <c r="B43" s="53" t="s">
        <v>9730</v>
      </c>
      <c r="C43" s="53">
        <v>45218</v>
      </c>
    </row>
    <row r="44" spans="1:3" ht="22.5">
      <c r="A44" s="49" t="s">
        <v>8715</v>
      </c>
      <c r="B44" s="53" t="s">
        <v>10770</v>
      </c>
      <c r="C44" s="53">
        <v>45217</v>
      </c>
    </row>
    <row r="45" spans="1:3" ht="22.5">
      <c r="A45" s="49" t="s">
        <v>8716</v>
      </c>
      <c r="B45" s="53" t="s">
        <v>10770</v>
      </c>
      <c r="C45" s="53">
        <v>45217</v>
      </c>
    </row>
    <row r="46" spans="1:3" ht="22.5">
      <c r="A46" s="49" t="s">
        <v>8717</v>
      </c>
      <c r="B46" s="53" t="s">
        <v>10770</v>
      </c>
      <c r="C46" s="53">
        <v>45217</v>
      </c>
    </row>
    <row r="47" spans="1:3" ht="22.5">
      <c r="A47" s="49" t="s">
        <v>8719</v>
      </c>
      <c r="B47" s="53" t="s">
        <v>10770</v>
      </c>
      <c r="C47" s="53">
        <v>45218</v>
      </c>
    </row>
    <row r="48" spans="1:3" ht="22.5">
      <c r="A48" s="49" t="s">
        <v>9196</v>
      </c>
      <c r="B48" s="53" t="s">
        <v>10770</v>
      </c>
      <c r="C48" s="53">
        <v>45218</v>
      </c>
    </row>
    <row r="49" spans="1:3" ht="22.5">
      <c r="A49" s="49" t="s">
        <v>9335</v>
      </c>
      <c r="B49" s="53" t="s">
        <v>10770</v>
      </c>
      <c r="C49" s="53">
        <v>45218</v>
      </c>
    </row>
    <row r="50" spans="1:3" ht="22.5">
      <c r="A50" s="49" t="s">
        <v>9353</v>
      </c>
      <c r="B50" s="53" t="s">
        <v>10770</v>
      </c>
      <c r="C50" s="53">
        <v>45215</v>
      </c>
    </row>
    <row r="51" spans="1:3" ht="22.5">
      <c r="A51" s="49" t="s">
        <v>9358</v>
      </c>
      <c r="B51" s="53" t="s">
        <v>10770</v>
      </c>
      <c r="C51" s="53">
        <v>45217</v>
      </c>
    </row>
    <row r="52" spans="1:3" ht="22.5">
      <c r="A52" s="49" t="s">
        <v>9375</v>
      </c>
      <c r="B52" s="53" t="s">
        <v>10770</v>
      </c>
      <c r="C52" s="53">
        <v>45223</v>
      </c>
    </row>
    <row r="53" spans="1:3" ht="22.5">
      <c r="A53" s="49" t="s">
        <v>3644</v>
      </c>
      <c r="B53" s="53" t="s">
        <v>10772</v>
      </c>
      <c r="C53" s="53">
        <v>45220</v>
      </c>
    </row>
    <row r="54" spans="1:3" ht="22.5">
      <c r="A54" s="54" t="s">
        <v>10773</v>
      </c>
      <c r="B54" s="53" t="s">
        <v>10774</v>
      </c>
      <c r="C54" s="53">
        <v>45217</v>
      </c>
    </row>
    <row r="55" spans="1:3" ht="22.5">
      <c r="A55" s="49" t="s">
        <v>3664</v>
      </c>
      <c r="B55" s="53" t="s">
        <v>10774</v>
      </c>
      <c r="C55" s="53">
        <v>45224</v>
      </c>
    </row>
    <row r="56" spans="1:3" ht="22.5">
      <c r="A56" s="49" t="s">
        <v>3678</v>
      </c>
      <c r="B56" s="53" t="s">
        <v>10774</v>
      </c>
      <c r="C56" s="53">
        <v>45224</v>
      </c>
    </row>
    <row r="57" spans="1:3" ht="22.5">
      <c r="A57" s="49" t="s">
        <v>10153</v>
      </c>
      <c r="B57" s="53" t="s">
        <v>10774</v>
      </c>
      <c r="C57" s="53">
        <v>45216</v>
      </c>
    </row>
    <row r="58" spans="1:3" ht="22.5">
      <c r="A58" s="49" t="s">
        <v>10154</v>
      </c>
      <c r="B58" s="53" t="s">
        <v>10774</v>
      </c>
      <c r="C58" s="53">
        <v>45211</v>
      </c>
    </row>
    <row r="59" spans="1:3" ht="22.5">
      <c r="A59" s="49" t="s">
        <v>10155</v>
      </c>
      <c r="B59" s="53" t="s">
        <v>10774</v>
      </c>
      <c r="C59" s="53">
        <v>45215</v>
      </c>
    </row>
    <row r="60" spans="1:3" ht="22.5">
      <c r="A60" s="49" t="s">
        <v>10156</v>
      </c>
      <c r="B60" s="53" t="s">
        <v>10774</v>
      </c>
      <c r="C60" s="53">
        <v>45213</v>
      </c>
    </row>
    <row r="61" spans="1:3" ht="22.5">
      <c r="A61" s="49" t="s">
        <v>10157</v>
      </c>
      <c r="B61" s="53" t="s">
        <v>10774</v>
      </c>
      <c r="C61" s="53">
        <v>45210</v>
      </c>
    </row>
    <row r="62" spans="1:3" ht="22.5">
      <c r="A62" s="49" t="s">
        <v>10158</v>
      </c>
      <c r="B62" s="53" t="s">
        <v>10774</v>
      </c>
      <c r="C62" s="53">
        <v>45213</v>
      </c>
    </row>
    <row r="63" spans="1:3" ht="22.5">
      <c r="A63" s="49" t="s">
        <v>10159</v>
      </c>
      <c r="B63" s="53" t="s">
        <v>10774</v>
      </c>
      <c r="C63" s="53">
        <v>45211</v>
      </c>
    </row>
    <row r="64" spans="1:3" ht="22.5">
      <c r="A64" s="49" t="s">
        <v>10160</v>
      </c>
      <c r="B64" s="53" t="s">
        <v>10774</v>
      </c>
      <c r="C64" s="53">
        <v>45211</v>
      </c>
    </row>
    <row r="65" spans="1:3" ht="22.5">
      <c r="A65" s="49" t="s">
        <v>1040</v>
      </c>
      <c r="B65" s="53" t="s">
        <v>10774</v>
      </c>
      <c r="C65" s="53">
        <v>45212</v>
      </c>
    </row>
    <row r="66" spans="1:3" ht="22.5">
      <c r="A66" s="49" t="s">
        <v>10161</v>
      </c>
      <c r="B66" s="53" t="s">
        <v>10774</v>
      </c>
      <c r="C66" s="53">
        <v>45212</v>
      </c>
    </row>
    <row r="67" spans="1:3" ht="22.5">
      <c r="A67" s="49" t="s">
        <v>10162</v>
      </c>
      <c r="B67" s="53" t="s">
        <v>10774</v>
      </c>
      <c r="C67" s="53">
        <v>45214</v>
      </c>
    </row>
    <row r="68" spans="1:3" ht="22.5">
      <c r="A68" s="49" t="s">
        <v>10163</v>
      </c>
      <c r="B68" s="53" t="s">
        <v>10774</v>
      </c>
      <c r="C68" s="53">
        <v>45213</v>
      </c>
    </row>
    <row r="69" spans="1:3" ht="22.5">
      <c r="A69" s="49" t="s">
        <v>1257</v>
      </c>
      <c r="B69" s="53" t="s">
        <v>10774</v>
      </c>
      <c r="C69" s="53">
        <v>45216</v>
      </c>
    </row>
    <row r="70" spans="1:3" ht="22.5">
      <c r="A70" s="49" t="s">
        <v>160</v>
      </c>
      <c r="B70" s="53" t="s">
        <v>10774</v>
      </c>
      <c r="C70" s="53">
        <v>45213</v>
      </c>
    </row>
    <row r="71" spans="1:3" ht="22.5">
      <c r="A71" s="49" t="s">
        <v>10164</v>
      </c>
      <c r="B71" s="53" t="s">
        <v>10774</v>
      </c>
      <c r="C71" s="53">
        <v>45211</v>
      </c>
    </row>
    <row r="72" spans="1:3" ht="22.5">
      <c r="A72" s="49" t="s">
        <v>6459</v>
      </c>
      <c r="B72" s="53" t="s">
        <v>10774</v>
      </c>
      <c r="C72" s="53">
        <v>45211</v>
      </c>
    </row>
    <row r="73" spans="1:3" ht="22.5">
      <c r="A73" s="49" t="s">
        <v>10165</v>
      </c>
      <c r="B73" s="53" t="s">
        <v>10774</v>
      </c>
      <c r="C73" s="53">
        <v>45214</v>
      </c>
    </row>
    <row r="74" spans="1:3" ht="22.5">
      <c r="A74" s="49" t="s">
        <v>10166</v>
      </c>
      <c r="B74" s="53" t="s">
        <v>10774</v>
      </c>
      <c r="C74" s="53">
        <v>45209</v>
      </c>
    </row>
    <row r="75" spans="1:3" ht="22.5">
      <c r="A75" s="49" t="s">
        <v>10167</v>
      </c>
      <c r="B75" s="53" t="s">
        <v>10774</v>
      </c>
      <c r="C75" s="53">
        <v>45213</v>
      </c>
    </row>
    <row r="76" spans="1:3" ht="22.5">
      <c r="A76" s="49" t="s">
        <v>10168</v>
      </c>
      <c r="B76" s="53" t="s">
        <v>10774</v>
      </c>
      <c r="C76" s="53">
        <v>45211</v>
      </c>
    </row>
    <row r="77" spans="1:3" ht="22.5">
      <c r="A77" s="49" t="s">
        <v>10169</v>
      </c>
      <c r="B77" s="53" t="s">
        <v>10774</v>
      </c>
      <c r="C77" s="53">
        <v>45210</v>
      </c>
    </row>
    <row r="78" spans="1:3" ht="22.5">
      <c r="A78" s="49" t="s">
        <v>10170</v>
      </c>
      <c r="B78" s="53" t="s">
        <v>10774</v>
      </c>
      <c r="C78" s="53">
        <v>45218</v>
      </c>
    </row>
    <row r="79" spans="1:3" ht="22.5">
      <c r="A79" s="49" t="s">
        <v>10171</v>
      </c>
      <c r="B79" s="53" t="s">
        <v>10774</v>
      </c>
      <c r="C79" s="53">
        <v>45215</v>
      </c>
    </row>
    <row r="80" spans="1:3" ht="22.5">
      <c r="A80" s="49" t="s">
        <v>10172</v>
      </c>
      <c r="B80" s="53" t="s">
        <v>10774</v>
      </c>
      <c r="C80" s="53">
        <v>45215</v>
      </c>
    </row>
    <row r="81" spans="1:3" ht="22.5">
      <c r="A81" s="49" t="s">
        <v>10173</v>
      </c>
      <c r="B81" s="53" t="s">
        <v>10774</v>
      </c>
      <c r="C81" s="53">
        <v>45216</v>
      </c>
    </row>
    <row r="82" spans="1:3" ht="22.5">
      <c r="A82" s="49" t="s">
        <v>544</v>
      </c>
      <c r="B82" s="53" t="s">
        <v>10774</v>
      </c>
      <c r="C82" s="53">
        <v>45215</v>
      </c>
    </row>
    <row r="83" spans="1:3" ht="22.5">
      <c r="A83" s="49" t="s">
        <v>10174</v>
      </c>
      <c r="B83" s="53" t="s">
        <v>10774</v>
      </c>
      <c r="C83" s="53">
        <v>45210</v>
      </c>
    </row>
    <row r="84" spans="1:3" ht="22.5">
      <c r="A84" s="49" t="s">
        <v>10175</v>
      </c>
      <c r="B84" s="53" t="s">
        <v>10774</v>
      </c>
      <c r="C84" s="53">
        <v>45214</v>
      </c>
    </row>
    <row r="85" spans="1:3" ht="22.5">
      <c r="A85" s="49" t="s">
        <v>10176</v>
      </c>
      <c r="B85" s="53" t="s">
        <v>10774</v>
      </c>
      <c r="C85" s="53">
        <v>45211</v>
      </c>
    </row>
    <row r="86" spans="1:3" ht="22.5">
      <c r="A86" s="49" t="s">
        <v>10177</v>
      </c>
      <c r="B86" s="53" t="s">
        <v>10774</v>
      </c>
      <c r="C86" s="53">
        <v>45213</v>
      </c>
    </row>
    <row r="87" spans="1:3" ht="22.5">
      <c r="A87" s="49" t="s">
        <v>10178</v>
      </c>
      <c r="B87" s="53" t="s">
        <v>10774</v>
      </c>
      <c r="C87" s="53">
        <v>45212</v>
      </c>
    </row>
    <row r="88" spans="1:3" ht="22.5">
      <c r="A88" s="49" t="s">
        <v>10179</v>
      </c>
      <c r="B88" s="53" t="s">
        <v>10774</v>
      </c>
      <c r="C88" s="53">
        <v>45211</v>
      </c>
    </row>
    <row r="89" spans="1:3" ht="22.5">
      <c r="A89" s="49" t="s">
        <v>10180</v>
      </c>
      <c r="B89" s="53" t="s">
        <v>10774</v>
      </c>
      <c r="C89" s="53">
        <v>45212</v>
      </c>
    </row>
    <row r="90" spans="1:3" ht="22.5">
      <c r="A90" s="49" t="s">
        <v>10181</v>
      </c>
      <c r="B90" s="53" t="s">
        <v>10774</v>
      </c>
      <c r="C90" s="53">
        <v>45212</v>
      </c>
    </row>
    <row r="91" spans="1:3" ht="22.5">
      <c r="A91" s="49" t="s">
        <v>3114</v>
      </c>
      <c r="B91" s="53" t="s">
        <v>10774</v>
      </c>
      <c r="C91" s="53">
        <v>45213</v>
      </c>
    </row>
    <row r="92" spans="1:3" ht="22.5">
      <c r="A92" s="49" t="s">
        <v>10182</v>
      </c>
      <c r="B92" s="53" t="s">
        <v>10774</v>
      </c>
      <c r="C92" s="53">
        <v>45213</v>
      </c>
    </row>
    <row r="93" spans="1:3" ht="22.5">
      <c r="A93" s="49" t="s">
        <v>10183</v>
      </c>
      <c r="B93" s="53" t="s">
        <v>10774</v>
      </c>
      <c r="C93" s="53">
        <v>45215</v>
      </c>
    </row>
    <row r="94" spans="1:3" ht="22.5">
      <c r="A94" s="49" t="s">
        <v>1073</v>
      </c>
      <c r="B94" s="53" t="s">
        <v>10774</v>
      </c>
      <c r="C94" s="53">
        <v>45211</v>
      </c>
    </row>
    <row r="95" spans="1:3" ht="22.5">
      <c r="A95" s="49" t="s">
        <v>1320</v>
      </c>
      <c r="B95" s="53" t="s">
        <v>10774</v>
      </c>
      <c r="C95" s="53">
        <v>45210</v>
      </c>
    </row>
    <row r="96" spans="1:3" ht="22.5">
      <c r="A96" s="49" t="s">
        <v>963</v>
      </c>
      <c r="B96" s="53" t="s">
        <v>10774</v>
      </c>
      <c r="C96" s="53">
        <v>45218</v>
      </c>
    </row>
    <row r="97" spans="1:3" ht="22.5">
      <c r="A97" s="49" t="s">
        <v>3269</v>
      </c>
      <c r="B97" s="53" t="s">
        <v>10774</v>
      </c>
      <c r="C97" s="53">
        <v>45211</v>
      </c>
    </row>
    <row r="98" spans="1:3" ht="22.5">
      <c r="A98" s="49" t="s">
        <v>10184</v>
      </c>
      <c r="B98" s="53" t="s">
        <v>10774</v>
      </c>
      <c r="C98" s="53">
        <v>45218</v>
      </c>
    </row>
    <row r="99" spans="1:3" ht="22.5">
      <c r="A99" s="49" t="s">
        <v>10185</v>
      </c>
      <c r="B99" s="53" t="s">
        <v>10774</v>
      </c>
      <c r="C99" s="53">
        <v>45212</v>
      </c>
    </row>
    <row r="100" spans="1:3" ht="22.5">
      <c r="A100" s="49" t="s">
        <v>10186</v>
      </c>
      <c r="B100" s="53" t="s">
        <v>10774</v>
      </c>
      <c r="C100" s="53">
        <v>45211</v>
      </c>
    </row>
    <row r="101" spans="1:3" ht="22.5">
      <c r="A101" s="49" t="s">
        <v>10187</v>
      </c>
      <c r="B101" s="53" t="s">
        <v>10774</v>
      </c>
      <c r="C101" s="53">
        <v>45211</v>
      </c>
    </row>
    <row r="102" spans="1:3" ht="22.5">
      <c r="A102" s="49" t="s">
        <v>10188</v>
      </c>
      <c r="B102" s="53" t="s">
        <v>10774</v>
      </c>
      <c r="C102" s="53">
        <v>45214</v>
      </c>
    </row>
    <row r="103" spans="1:3" ht="22.5">
      <c r="A103" s="49" t="s">
        <v>10189</v>
      </c>
      <c r="B103" s="53" t="s">
        <v>10774</v>
      </c>
      <c r="C103" s="53">
        <v>45213</v>
      </c>
    </row>
    <row r="104" spans="1:3" ht="22.5">
      <c r="A104" s="49" t="s">
        <v>10190</v>
      </c>
      <c r="B104" s="53" t="s">
        <v>10774</v>
      </c>
      <c r="C104" s="53">
        <v>45215</v>
      </c>
    </row>
    <row r="105" spans="1:3" ht="22.5">
      <c r="A105" s="49" t="s">
        <v>10191</v>
      </c>
      <c r="B105" s="53" t="s">
        <v>10774</v>
      </c>
      <c r="C105" s="53">
        <v>45215</v>
      </c>
    </row>
    <row r="106" spans="1:3" ht="22.5">
      <c r="A106" s="49" t="s">
        <v>10192</v>
      </c>
      <c r="B106" s="53" t="s">
        <v>10774</v>
      </c>
      <c r="C106" s="53">
        <v>45216</v>
      </c>
    </row>
    <row r="107" spans="1:3" ht="22.5">
      <c r="A107" s="49" t="s">
        <v>10264</v>
      </c>
      <c r="B107" s="53" t="s">
        <v>10774</v>
      </c>
      <c r="C107" s="53">
        <v>45218</v>
      </c>
    </row>
    <row r="108" spans="1:3" ht="22.5">
      <c r="A108" s="49" t="s">
        <v>10265</v>
      </c>
      <c r="B108" s="53" t="s">
        <v>10774</v>
      </c>
      <c r="C108" s="53">
        <v>45217</v>
      </c>
    </row>
    <row r="109" spans="1:3" ht="22.5">
      <c r="A109" s="49" t="s">
        <v>10266</v>
      </c>
      <c r="B109" s="53" t="s">
        <v>10774</v>
      </c>
      <c r="C109" s="53">
        <v>45219</v>
      </c>
    </row>
    <row r="110" spans="1:3" ht="22.5">
      <c r="A110" s="49" t="s">
        <v>10267</v>
      </c>
      <c r="B110" s="53" t="s">
        <v>10774</v>
      </c>
      <c r="C110" s="53">
        <v>45216</v>
      </c>
    </row>
    <row r="111" spans="1:3" ht="22.5">
      <c r="A111" s="49" t="s">
        <v>3964</v>
      </c>
      <c r="B111" s="53" t="s">
        <v>10774</v>
      </c>
      <c r="C111" s="53">
        <v>45218</v>
      </c>
    </row>
    <row r="112" spans="1:3" ht="22.5">
      <c r="A112" s="49" t="s">
        <v>10268</v>
      </c>
      <c r="B112" s="53" t="s">
        <v>10774</v>
      </c>
      <c r="C112" s="53">
        <v>45217</v>
      </c>
    </row>
    <row r="113" spans="1:3" ht="22.5">
      <c r="A113" s="49" t="s">
        <v>10269</v>
      </c>
      <c r="B113" s="53" t="s">
        <v>10774</v>
      </c>
      <c r="C113" s="53">
        <v>45218</v>
      </c>
    </row>
    <row r="114" spans="1:3" ht="22.5">
      <c r="A114" s="49" t="s">
        <v>10270</v>
      </c>
      <c r="B114" s="53" t="s">
        <v>10774</v>
      </c>
      <c r="C114" s="53">
        <v>45224</v>
      </c>
    </row>
    <row r="115" spans="1:3" ht="22.5">
      <c r="A115" s="49" t="s">
        <v>10271</v>
      </c>
      <c r="B115" s="53" t="s">
        <v>10774</v>
      </c>
      <c r="C115" s="53">
        <v>45219</v>
      </c>
    </row>
    <row r="116" spans="1:3" ht="22.5">
      <c r="A116" s="49" t="s">
        <v>10272</v>
      </c>
      <c r="B116" s="53" t="s">
        <v>10774</v>
      </c>
      <c r="C116" s="53">
        <v>45217</v>
      </c>
    </row>
    <row r="117" spans="1:3" ht="22.5">
      <c r="A117" s="49" t="s">
        <v>10273</v>
      </c>
      <c r="B117" s="53" t="s">
        <v>10774</v>
      </c>
      <c r="C117" s="53">
        <v>45216</v>
      </c>
    </row>
    <row r="118" spans="1:3" ht="22.5">
      <c r="A118" s="49" t="s">
        <v>1849</v>
      </c>
      <c r="B118" s="53" t="s">
        <v>10774</v>
      </c>
      <c r="C118" s="53">
        <v>45216</v>
      </c>
    </row>
    <row r="119" spans="1:3" ht="22.5">
      <c r="A119" s="49" t="s">
        <v>10274</v>
      </c>
      <c r="B119" s="53" t="s">
        <v>10774</v>
      </c>
      <c r="C119" s="53">
        <v>45217</v>
      </c>
    </row>
    <row r="120" spans="1:3" ht="22.5">
      <c r="A120" s="49" t="s">
        <v>10275</v>
      </c>
      <c r="B120" s="53" t="s">
        <v>10774</v>
      </c>
      <c r="C120" s="53">
        <v>45216</v>
      </c>
    </row>
    <row r="121" spans="1:3" ht="22.5">
      <c r="A121" s="49" t="s">
        <v>10276</v>
      </c>
      <c r="B121" s="53" t="s">
        <v>10774</v>
      </c>
      <c r="C121" s="53">
        <v>45217</v>
      </c>
    </row>
    <row r="122" spans="1:3" ht="22.5">
      <c r="A122" s="49" t="s">
        <v>10277</v>
      </c>
      <c r="B122" s="53" t="s">
        <v>10774</v>
      </c>
      <c r="C122" s="53">
        <v>45219</v>
      </c>
    </row>
    <row r="123" spans="1:3" ht="22.5">
      <c r="A123" s="49" t="s">
        <v>10278</v>
      </c>
      <c r="B123" s="53" t="s">
        <v>10774</v>
      </c>
      <c r="C123" s="53">
        <v>45217</v>
      </c>
    </row>
    <row r="124" spans="1:3" ht="22.5">
      <c r="A124" s="49" t="s">
        <v>10280</v>
      </c>
      <c r="B124" s="53" t="s">
        <v>10774</v>
      </c>
      <c r="C124" s="53">
        <v>45216</v>
      </c>
    </row>
    <row r="125" spans="1:3" ht="22.5">
      <c r="A125" s="49" t="s">
        <v>10281</v>
      </c>
      <c r="B125" s="53" t="s">
        <v>10774</v>
      </c>
      <c r="C125" s="53">
        <v>45219</v>
      </c>
    </row>
    <row r="126" spans="1:3" ht="22.5">
      <c r="A126" s="49" t="s">
        <v>10282</v>
      </c>
      <c r="B126" s="53" t="s">
        <v>10774</v>
      </c>
      <c r="C126" s="53">
        <v>45218</v>
      </c>
    </row>
    <row r="127" spans="1:3" ht="22.5">
      <c r="A127" s="49" t="s">
        <v>10283</v>
      </c>
      <c r="B127" s="53" t="s">
        <v>10774</v>
      </c>
      <c r="C127" s="53">
        <v>45222</v>
      </c>
    </row>
    <row r="128" spans="1:3" ht="22.5">
      <c r="A128" s="49" t="s">
        <v>10284</v>
      </c>
      <c r="B128" s="53" t="s">
        <v>10774</v>
      </c>
      <c r="C128" s="53">
        <v>45216</v>
      </c>
    </row>
    <row r="129" spans="1:3" ht="22.5">
      <c r="A129" s="49" t="s">
        <v>10285</v>
      </c>
      <c r="B129" s="53" t="s">
        <v>10774</v>
      </c>
      <c r="C129" s="53">
        <v>45218</v>
      </c>
    </row>
    <row r="130" spans="1:3" ht="22.5">
      <c r="A130" s="49" t="s">
        <v>10286</v>
      </c>
      <c r="B130" s="53" t="s">
        <v>10774</v>
      </c>
      <c r="C130" s="53">
        <v>45218</v>
      </c>
    </row>
    <row r="131" spans="1:3" ht="22.5">
      <c r="A131" s="49" t="s">
        <v>10287</v>
      </c>
      <c r="B131" s="53" t="s">
        <v>10774</v>
      </c>
      <c r="C131" s="53">
        <v>45217</v>
      </c>
    </row>
    <row r="132" spans="1:3" ht="22.5">
      <c r="A132" s="49" t="s">
        <v>10288</v>
      </c>
      <c r="B132" s="53" t="s">
        <v>10774</v>
      </c>
      <c r="C132" s="53">
        <v>45216</v>
      </c>
    </row>
    <row r="133" spans="1:3" ht="22.5">
      <c r="A133" s="49" t="s">
        <v>10289</v>
      </c>
      <c r="B133" s="53" t="s">
        <v>10774</v>
      </c>
      <c r="C133" s="53">
        <v>45218</v>
      </c>
    </row>
    <row r="134" spans="1:3" ht="22.5">
      <c r="A134" s="49" t="s">
        <v>10290</v>
      </c>
      <c r="B134" s="53" t="s">
        <v>10774</v>
      </c>
      <c r="C134" s="53">
        <v>45217</v>
      </c>
    </row>
    <row r="135" spans="1:3" ht="22.5">
      <c r="A135" s="49" t="s">
        <v>10291</v>
      </c>
      <c r="B135" s="53" t="s">
        <v>10774</v>
      </c>
      <c r="C135" s="53">
        <v>45216</v>
      </c>
    </row>
    <row r="136" spans="1:3" ht="22.5">
      <c r="A136" s="49" t="s">
        <v>10292</v>
      </c>
      <c r="B136" s="53" t="s">
        <v>10774</v>
      </c>
      <c r="C136" s="53">
        <v>45219</v>
      </c>
    </row>
    <row r="137" spans="1:3" ht="22.5">
      <c r="A137" s="49" t="s">
        <v>10293</v>
      </c>
      <c r="B137" s="53" t="s">
        <v>10774</v>
      </c>
      <c r="C137" s="53">
        <v>45216</v>
      </c>
    </row>
    <row r="138" spans="1:3" ht="22.5">
      <c r="A138" s="49" t="s">
        <v>10294</v>
      </c>
      <c r="B138" s="53" t="s">
        <v>10774</v>
      </c>
      <c r="C138" s="53">
        <v>45217</v>
      </c>
    </row>
    <row r="139" spans="1:3" ht="22.5">
      <c r="A139" s="49" t="s">
        <v>10295</v>
      </c>
      <c r="B139" s="53" t="s">
        <v>10774</v>
      </c>
      <c r="C139" s="53">
        <v>45218</v>
      </c>
    </row>
    <row r="140" spans="1:3" ht="22.5">
      <c r="A140" s="49" t="s">
        <v>10296</v>
      </c>
      <c r="B140" s="53" t="s">
        <v>10774</v>
      </c>
      <c r="C140" s="53">
        <v>45216</v>
      </c>
    </row>
    <row r="141" spans="1:3" ht="22.5">
      <c r="A141" s="49" t="s">
        <v>10297</v>
      </c>
      <c r="B141" s="53" t="s">
        <v>10774</v>
      </c>
      <c r="C141" s="53">
        <v>45216</v>
      </c>
    </row>
    <row r="142" spans="1:3" ht="22.5">
      <c r="A142" s="49" t="s">
        <v>10298</v>
      </c>
      <c r="B142" s="53" t="s">
        <v>10774</v>
      </c>
      <c r="C142" s="53">
        <v>45217</v>
      </c>
    </row>
    <row r="143" spans="1:3" ht="22.5">
      <c r="A143" s="49" t="s">
        <v>165</v>
      </c>
      <c r="B143" s="53" t="s">
        <v>10774</v>
      </c>
      <c r="C143" s="53">
        <v>45217</v>
      </c>
    </row>
    <row r="144" spans="1:3" ht="22.5">
      <c r="A144" s="49" t="s">
        <v>10299</v>
      </c>
      <c r="B144" s="53" t="s">
        <v>10774</v>
      </c>
      <c r="C144" s="53">
        <v>45217</v>
      </c>
    </row>
    <row r="145" spans="1:3" ht="22.5">
      <c r="A145" s="49" t="s">
        <v>2875</v>
      </c>
      <c r="B145" s="53" t="s">
        <v>10774</v>
      </c>
      <c r="C145" s="53">
        <v>45217</v>
      </c>
    </row>
    <row r="146" spans="1:3" ht="22.5">
      <c r="A146" s="49" t="s">
        <v>10300</v>
      </c>
      <c r="B146" s="53" t="s">
        <v>10774</v>
      </c>
      <c r="C146" s="53">
        <v>45218</v>
      </c>
    </row>
    <row r="147" spans="1:3" ht="22.5">
      <c r="A147" s="49" t="s">
        <v>10301</v>
      </c>
      <c r="B147" s="53" t="s">
        <v>10774</v>
      </c>
      <c r="C147" s="53">
        <v>45217</v>
      </c>
    </row>
    <row r="148" spans="1:3" ht="22.5">
      <c r="A148" s="49" t="s">
        <v>10302</v>
      </c>
      <c r="B148" s="53" t="s">
        <v>10774</v>
      </c>
      <c r="C148" s="53">
        <v>45216</v>
      </c>
    </row>
    <row r="149" spans="1:3" ht="22.5">
      <c r="A149" s="49" t="s">
        <v>10303</v>
      </c>
      <c r="B149" s="53" t="s">
        <v>10774</v>
      </c>
      <c r="C149" s="53">
        <v>45218</v>
      </c>
    </row>
    <row r="150" spans="1:3" ht="22.5">
      <c r="A150" s="49" t="s">
        <v>10304</v>
      </c>
      <c r="B150" s="53" t="s">
        <v>10774</v>
      </c>
      <c r="C150" s="53">
        <v>45216</v>
      </c>
    </row>
    <row r="151" spans="1:3" ht="22.5">
      <c r="A151" s="49" t="s">
        <v>10305</v>
      </c>
      <c r="B151" s="53" t="s">
        <v>10774</v>
      </c>
      <c r="C151" s="53">
        <v>45216</v>
      </c>
    </row>
    <row r="152" spans="1:3" ht="22.5">
      <c r="A152" s="49" t="s">
        <v>10306</v>
      </c>
      <c r="B152" s="53" t="s">
        <v>10774</v>
      </c>
      <c r="C152" s="53">
        <v>45218</v>
      </c>
    </row>
    <row r="153" spans="1:3" ht="22.5">
      <c r="A153" s="49" t="s">
        <v>10308</v>
      </c>
      <c r="B153" s="53" t="s">
        <v>10774</v>
      </c>
      <c r="C153" s="53">
        <v>45217</v>
      </c>
    </row>
    <row r="154" spans="1:3" ht="22.5">
      <c r="A154" s="49" t="s">
        <v>10309</v>
      </c>
      <c r="B154" s="53" t="s">
        <v>10774</v>
      </c>
      <c r="C154" s="53">
        <v>45218</v>
      </c>
    </row>
    <row r="155" spans="1:3" ht="22.5">
      <c r="A155" s="49" t="s">
        <v>10310</v>
      </c>
      <c r="B155" s="53" t="s">
        <v>10774</v>
      </c>
      <c r="C155" s="53">
        <v>45218</v>
      </c>
    </row>
    <row r="156" spans="1:3" ht="22.5">
      <c r="A156" s="49" t="s">
        <v>10311</v>
      </c>
      <c r="B156" s="53" t="s">
        <v>10774</v>
      </c>
      <c r="C156" s="53">
        <v>45216</v>
      </c>
    </row>
    <row r="157" spans="1:3" ht="22.5">
      <c r="A157" s="49" t="s">
        <v>10312</v>
      </c>
      <c r="B157" s="53" t="s">
        <v>10774</v>
      </c>
      <c r="C157" s="53">
        <v>45217</v>
      </c>
    </row>
    <row r="158" spans="1:3" ht="22.5">
      <c r="A158" s="49" t="s">
        <v>10313</v>
      </c>
      <c r="B158" s="53" t="s">
        <v>10774</v>
      </c>
      <c r="C158" s="53">
        <v>45220</v>
      </c>
    </row>
    <row r="159" spans="1:3" ht="22.5">
      <c r="A159" s="49" t="s">
        <v>10314</v>
      </c>
      <c r="B159" s="53" t="s">
        <v>10774</v>
      </c>
      <c r="C159" s="53">
        <v>45218</v>
      </c>
    </row>
    <row r="160" spans="1:3" ht="22.5">
      <c r="A160" s="49" t="s">
        <v>10315</v>
      </c>
      <c r="B160" s="53" t="s">
        <v>10774</v>
      </c>
      <c r="C160" s="53">
        <v>45218</v>
      </c>
    </row>
    <row r="161" spans="1:3" ht="22.5">
      <c r="A161" s="49" t="s">
        <v>10316</v>
      </c>
      <c r="B161" s="53" t="s">
        <v>10774</v>
      </c>
      <c r="C161" s="53">
        <v>45217</v>
      </c>
    </row>
    <row r="162" spans="1:3" ht="22.5">
      <c r="A162" s="49" t="s">
        <v>10317</v>
      </c>
      <c r="B162" s="53" t="s">
        <v>10774</v>
      </c>
      <c r="C162" s="53">
        <v>45218</v>
      </c>
    </row>
    <row r="163" spans="1:3" ht="22.5">
      <c r="A163" s="49" t="s">
        <v>1519</v>
      </c>
      <c r="B163" s="53" t="s">
        <v>10774</v>
      </c>
      <c r="C163" s="53">
        <v>45216</v>
      </c>
    </row>
    <row r="164" spans="1:3" ht="22.5">
      <c r="A164" s="49" t="s">
        <v>10318</v>
      </c>
      <c r="B164" s="53" t="s">
        <v>10774</v>
      </c>
      <c r="C164" s="53">
        <v>45217</v>
      </c>
    </row>
    <row r="165" spans="1:3" ht="22.5">
      <c r="A165" s="49" t="s">
        <v>10775</v>
      </c>
      <c r="B165" s="53" t="s">
        <v>10774</v>
      </c>
      <c r="C165" s="53">
        <v>45217</v>
      </c>
    </row>
    <row r="166" spans="1:3" ht="22.5">
      <c r="A166" s="54" t="s">
        <v>10344</v>
      </c>
      <c r="B166" s="53" t="s">
        <v>10776</v>
      </c>
      <c r="C166" s="53">
        <v>45214</v>
      </c>
    </row>
    <row r="167" spans="1:3" ht="22.5">
      <c r="A167" s="54" t="s">
        <v>10345</v>
      </c>
      <c r="B167" s="53" t="s">
        <v>10776</v>
      </c>
      <c r="C167" s="53">
        <v>45214</v>
      </c>
    </row>
    <row r="168" spans="1:3" ht="22.5">
      <c r="A168" s="54" t="s">
        <v>10346</v>
      </c>
      <c r="B168" s="53" t="s">
        <v>10776</v>
      </c>
      <c r="C168" s="53">
        <v>45210</v>
      </c>
    </row>
    <row r="169" spans="1:3" ht="22.5">
      <c r="A169" s="54" t="s">
        <v>10347</v>
      </c>
      <c r="B169" s="53" t="s">
        <v>10776</v>
      </c>
      <c r="C169" s="53">
        <v>45213</v>
      </c>
    </row>
    <row r="170" spans="1:3" ht="22.5">
      <c r="A170" s="54" t="s">
        <v>10348</v>
      </c>
      <c r="B170" s="53" t="s">
        <v>10776</v>
      </c>
      <c r="C170" s="53">
        <v>45210</v>
      </c>
    </row>
    <row r="171" spans="1:3" ht="22.5">
      <c r="A171" s="54" t="s">
        <v>3126</v>
      </c>
      <c r="B171" s="53" t="s">
        <v>10776</v>
      </c>
      <c r="C171" s="53">
        <v>45213</v>
      </c>
    </row>
    <row r="172" spans="1:3" ht="22.5">
      <c r="A172" s="54" t="s">
        <v>10350</v>
      </c>
      <c r="B172" s="53" t="s">
        <v>10776</v>
      </c>
      <c r="C172" s="53">
        <v>45210</v>
      </c>
    </row>
    <row r="173" spans="1:3" ht="22.5">
      <c r="A173" s="54" t="s">
        <v>10352</v>
      </c>
      <c r="B173" s="53" t="s">
        <v>10776</v>
      </c>
      <c r="C173" s="53">
        <v>45212</v>
      </c>
    </row>
    <row r="174" spans="1:3" ht="22.5">
      <c r="A174" s="54" t="s">
        <v>10375</v>
      </c>
      <c r="B174" s="53" t="s">
        <v>10776</v>
      </c>
      <c r="C174" s="53">
        <v>45229</v>
      </c>
    </row>
    <row r="175" spans="1:3" ht="22.5">
      <c r="A175" s="54" t="s">
        <v>10402</v>
      </c>
      <c r="B175" s="53" t="s">
        <v>10776</v>
      </c>
      <c r="C175" s="53">
        <v>45229</v>
      </c>
    </row>
    <row r="176" spans="1:3" ht="22.5">
      <c r="A176" s="49" t="s">
        <v>3696</v>
      </c>
      <c r="B176" s="53" t="s">
        <v>10776</v>
      </c>
      <c r="C176" s="53">
        <v>45202</v>
      </c>
    </row>
    <row r="177" spans="1:3" ht="22.5">
      <c r="A177" s="88" t="s">
        <v>10777</v>
      </c>
      <c r="B177" s="53" t="s">
        <v>10776</v>
      </c>
      <c r="C177" s="53">
        <v>45225</v>
      </c>
    </row>
    <row r="178" spans="1:3" ht="22.5">
      <c r="A178" s="49" t="s">
        <v>3756</v>
      </c>
      <c r="B178" s="53" t="s">
        <v>10776</v>
      </c>
      <c r="C178" s="53">
        <v>45224</v>
      </c>
    </row>
    <row r="179" spans="1:3" ht="22.5">
      <c r="A179" s="49" t="s">
        <v>3758</v>
      </c>
      <c r="B179" s="53" t="s">
        <v>10776</v>
      </c>
      <c r="C179" s="53">
        <v>45224</v>
      </c>
    </row>
    <row r="180" spans="1:3" ht="22.5">
      <c r="A180" s="49" t="s">
        <v>3759</v>
      </c>
      <c r="B180" s="53" t="s">
        <v>10776</v>
      </c>
      <c r="C180" s="53">
        <v>45225</v>
      </c>
    </row>
    <row r="181" spans="1:3" ht="22.5">
      <c r="A181" s="49" t="s">
        <v>3886</v>
      </c>
      <c r="B181" s="53" t="s">
        <v>10776</v>
      </c>
      <c r="C181" s="53">
        <v>45202</v>
      </c>
    </row>
    <row r="182" spans="1:3" ht="22.5">
      <c r="A182" s="49" t="s">
        <v>4000</v>
      </c>
      <c r="B182" s="53" t="s">
        <v>10776</v>
      </c>
      <c r="C182" s="53">
        <v>45219</v>
      </c>
    </row>
    <row r="183" spans="1:3" ht="22.5">
      <c r="A183" s="49" t="s">
        <v>5680</v>
      </c>
      <c r="B183" s="53" t="s">
        <v>10776</v>
      </c>
      <c r="C183" s="53">
        <v>45227</v>
      </c>
    </row>
    <row r="184" spans="1:3" ht="22.5">
      <c r="A184" s="49" t="s">
        <v>6001</v>
      </c>
      <c r="B184" s="53" t="s">
        <v>10776</v>
      </c>
      <c r="C184" s="53">
        <v>45202</v>
      </c>
    </row>
    <row r="185" spans="1:3" ht="22.5">
      <c r="A185" s="49" t="s">
        <v>6667</v>
      </c>
      <c r="B185" s="53" t="s">
        <v>10776</v>
      </c>
      <c r="C185" s="53">
        <v>45224</v>
      </c>
    </row>
    <row r="186" spans="1:3" ht="22.5">
      <c r="A186" s="49" t="s">
        <v>7173</v>
      </c>
      <c r="B186" s="53" t="s">
        <v>10776</v>
      </c>
      <c r="C186" s="53">
        <v>45227</v>
      </c>
    </row>
    <row r="187" spans="1:3" ht="22.5">
      <c r="A187" s="49" t="s">
        <v>7259</v>
      </c>
      <c r="B187" s="53" t="s">
        <v>10776</v>
      </c>
      <c r="C187" s="53">
        <v>45224</v>
      </c>
    </row>
    <row r="188" spans="1:3" ht="22.5">
      <c r="A188" s="49" t="s">
        <v>7691</v>
      </c>
      <c r="B188" s="53" t="s">
        <v>10776</v>
      </c>
      <c r="C188" s="53">
        <v>45202</v>
      </c>
    </row>
    <row r="189" spans="1:3" ht="22.5">
      <c r="A189" s="49" t="s">
        <v>7950</v>
      </c>
      <c r="B189" s="53" t="s">
        <v>10776</v>
      </c>
      <c r="C189" s="53">
        <v>45225</v>
      </c>
    </row>
    <row r="190" spans="1:3" ht="22.5">
      <c r="A190" s="49" t="s">
        <v>7965</v>
      </c>
      <c r="B190" s="53" t="s">
        <v>10776</v>
      </c>
      <c r="C190" s="53">
        <v>45224</v>
      </c>
    </row>
    <row r="191" spans="1:3" ht="22.5">
      <c r="A191" s="49" t="s">
        <v>8766</v>
      </c>
      <c r="B191" s="53" t="s">
        <v>10776</v>
      </c>
      <c r="C191" s="53">
        <v>45222</v>
      </c>
    </row>
    <row r="192" spans="1:3" ht="22.5">
      <c r="A192" s="49" t="s">
        <v>9149</v>
      </c>
      <c r="B192" s="53" t="s">
        <v>10776</v>
      </c>
      <c r="C192" s="53">
        <v>45222</v>
      </c>
    </row>
    <row r="193" spans="1:3" ht="22.5">
      <c r="A193" s="49" t="s">
        <v>9150</v>
      </c>
      <c r="B193" s="53" t="s">
        <v>10776</v>
      </c>
      <c r="C193" s="53">
        <v>45221</v>
      </c>
    </row>
    <row r="194" spans="1:3" ht="22.5">
      <c r="A194" s="49" t="s">
        <v>9152</v>
      </c>
      <c r="B194" s="53" t="s">
        <v>10776</v>
      </c>
      <c r="C194" s="53">
        <v>45221</v>
      </c>
    </row>
    <row r="195" spans="1:3" ht="22.5">
      <c r="A195" s="49" t="s">
        <v>9340</v>
      </c>
      <c r="B195" s="53" t="s">
        <v>10776</v>
      </c>
      <c r="C195" s="53">
        <v>45221</v>
      </c>
    </row>
    <row r="196" spans="1:3" ht="22.5">
      <c r="A196" s="49" t="s">
        <v>5283</v>
      </c>
      <c r="B196" s="53" t="s">
        <v>10778</v>
      </c>
      <c r="C196" s="53">
        <v>45208</v>
      </c>
    </row>
    <row r="197" spans="1:3" ht="22.5">
      <c r="A197" s="49" t="s">
        <v>3634</v>
      </c>
      <c r="B197" s="53" t="s">
        <v>10778</v>
      </c>
      <c r="C197" s="53">
        <v>45222</v>
      </c>
    </row>
    <row r="198" spans="1:3" ht="22.5">
      <c r="A198" s="49" t="s">
        <v>3639</v>
      </c>
      <c r="B198" s="53" t="s">
        <v>10778</v>
      </c>
      <c r="C198" s="53">
        <v>45222</v>
      </c>
    </row>
    <row r="199" spans="1:3" ht="22.5">
      <c r="A199" s="49" t="s">
        <v>3660</v>
      </c>
      <c r="B199" s="53" t="s">
        <v>10778</v>
      </c>
      <c r="C199" s="53">
        <v>45222</v>
      </c>
    </row>
    <row r="200" spans="1:3" ht="22.5">
      <c r="A200" s="49" t="s">
        <v>3671</v>
      </c>
      <c r="B200" s="53" t="s">
        <v>10778</v>
      </c>
      <c r="C200" s="53">
        <v>45209</v>
      </c>
    </row>
    <row r="201" spans="1:3" ht="22.5">
      <c r="A201" s="49" t="s">
        <v>3674</v>
      </c>
      <c r="B201" s="53" t="s">
        <v>10778</v>
      </c>
      <c r="C201" s="53">
        <v>45222</v>
      </c>
    </row>
    <row r="202" spans="1:3" ht="22.5">
      <c r="A202" s="49" t="s">
        <v>4400</v>
      </c>
      <c r="B202" s="53" t="s">
        <v>10778</v>
      </c>
      <c r="C202" s="53">
        <v>45204</v>
      </c>
    </row>
    <row r="203" spans="1:3" ht="22.5">
      <c r="A203" s="49" t="s">
        <v>4404</v>
      </c>
      <c r="B203" s="53" t="s">
        <v>10778</v>
      </c>
      <c r="C203" s="53">
        <v>45203</v>
      </c>
    </row>
    <row r="204" spans="1:3" ht="22.5">
      <c r="A204" s="49" t="s">
        <v>4529</v>
      </c>
      <c r="B204" s="53" t="s">
        <v>10778</v>
      </c>
      <c r="C204" s="53">
        <v>45196</v>
      </c>
    </row>
    <row r="205" spans="1:3" ht="22.5">
      <c r="A205" s="49" t="s">
        <v>4538</v>
      </c>
      <c r="B205" s="53" t="s">
        <v>10778</v>
      </c>
      <c r="C205" s="53">
        <v>45204</v>
      </c>
    </row>
    <row r="206" spans="1:3" ht="22.5">
      <c r="A206" s="49" t="s">
        <v>4546</v>
      </c>
      <c r="B206" s="53" t="s">
        <v>10778</v>
      </c>
      <c r="C206" s="53">
        <v>45196</v>
      </c>
    </row>
    <row r="207" spans="1:3" ht="22.5">
      <c r="A207" s="49" t="s">
        <v>4576</v>
      </c>
      <c r="B207" s="53" t="s">
        <v>10778</v>
      </c>
      <c r="C207" s="53">
        <v>45206</v>
      </c>
    </row>
    <row r="208" spans="1:3" ht="22.5">
      <c r="A208" s="49" t="s">
        <v>4583</v>
      </c>
      <c r="B208" s="53" t="s">
        <v>10778</v>
      </c>
      <c r="C208" s="53">
        <v>45203</v>
      </c>
    </row>
    <row r="209" spans="1:3" ht="22.5">
      <c r="A209" s="49" t="s">
        <v>4584</v>
      </c>
      <c r="B209" s="53" t="s">
        <v>10778</v>
      </c>
      <c r="C209" s="53">
        <v>45204</v>
      </c>
    </row>
    <row r="210" spans="1:3" ht="22.5">
      <c r="A210" s="49" t="s">
        <v>4615</v>
      </c>
      <c r="B210" s="53" t="s">
        <v>10778</v>
      </c>
      <c r="C210" s="53">
        <v>45204</v>
      </c>
    </row>
    <row r="211" spans="1:3" ht="22.5">
      <c r="A211" s="49" t="s">
        <v>4650</v>
      </c>
      <c r="B211" s="53" t="s">
        <v>10778</v>
      </c>
      <c r="C211" s="53">
        <v>45196</v>
      </c>
    </row>
    <row r="212" spans="1:3" ht="22.5">
      <c r="A212" s="49" t="s">
        <v>4659</v>
      </c>
      <c r="B212" s="53" t="s">
        <v>10778</v>
      </c>
      <c r="C212" s="53">
        <v>45204</v>
      </c>
    </row>
    <row r="213" spans="1:3" ht="22.5">
      <c r="A213" s="49" t="s">
        <v>4831</v>
      </c>
      <c r="B213" s="53" t="s">
        <v>10778</v>
      </c>
      <c r="C213" s="53">
        <v>45219</v>
      </c>
    </row>
    <row r="214" spans="1:3" ht="22.5">
      <c r="A214" s="49" t="s">
        <v>4901</v>
      </c>
      <c r="B214" s="53" t="s">
        <v>10778</v>
      </c>
      <c r="C214" s="53">
        <v>45196</v>
      </c>
    </row>
    <row r="215" spans="1:3" ht="22.5">
      <c r="A215" s="49" t="s">
        <v>4915</v>
      </c>
      <c r="B215" s="53" t="s">
        <v>10778</v>
      </c>
      <c r="C215" s="53">
        <v>45196</v>
      </c>
    </row>
    <row r="216" spans="1:3" ht="22.5">
      <c r="A216" s="49" t="s">
        <v>5168</v>
      </c>
      <c r="B216" s="53" t="s">
        <v>10778</v>
      </c>
      <c r="C216" s="53">
        <v>45203</v>
      </c>
    </row>
    <row r="217" spans="1:3" ht="22.5">
      <c r="A217" s="49" t="s">
        <v>5478</v>
      </c>
      <c r="B217" s="53" t="s">
        <v>10778</v>
      </c>
      <c r="C217" s="53">
        <v>45203</v>
      </c>
    </row>
    <row r="218" spans="1:3" ht="22.5">
      <c r="A218" s="49" t="s">
        <v>5353</v>
      </c>
      <c r="B218" s="53" t="s">
        <v>10778</v>
      </c>
      <c r="C218" s="53">
        <v>45196</v>
      </c>
    </row>
    <row r="219" spans="1:3" ht="22.5">
      <c r="A219" s="49" t="s">
        <v>5355</v>
      </c>
      <c r="B219" s="53" t="s">
        <v>10778</v>
      </c>
      <c r="C219" s="53">
        <v>45197</v>
      </c>
    </row>
    <row r="220" spans="1:3" ht="22.5">
      <c r="A220" s="49" t="s">
        <v>5361</v>
      </c>
      <c r="B220" s="53" t="s">
        <v>10778</v>
      </c>
      <c r="C220" s="53">
        <v>45196</v>
      </c>
    </row>
    <row r="221" spans="1:3" ht="22.5">
      <c r="A221" s="49" t="s">
        <v>5831</v>
      </c>
      <c r="B221" s="53" t="s">
        <v>10778</v>
      </c>
      <c r="C221" s="53">
        <v>45194</v>
      </c>
    </row>
    <row r="222" spans="1:3" ht="22.5">
      <c r="A222" s="49" t="s">
        <v>5906</v>
      </c>
      <c r="B222" s="53" t="s">
        <v>10778</v>
      </c>
      <c r="C222" s="53">
        <v>45205</v>
      </c>
    </row>
    <row r="223" spans="1:3" ht="22.5">
      <c r="A223" s="49" t="s">
        <v>5931</v>
      </c>
      <c r="B223" s="53" t="s">
        <v>10778</v>
      </c>
      <c r="C223" s="53">
        <v>45203</v>
      </c>
    </row>
    <row r="224" spans="1:3" ht="22.5">
      <c r="A224" s="49" t="s">
        <v>7109</v>
      </c>
      <c r="B224" s="53" t="s">
        <v>10778</v>
      </c>
      <c r="C224" s="53">
        <v>45204</v>
      </c>
    </row>
    <row r="225" spans="1:3" ht="22.5">
      <c r="A225" s="49" t="s">
        <v>7175</v>
      </c>
      <c r="B225" s="53" t="s">
        <v>10778</v>
      </c>
      <c r="C225" s="53">
        <v>45228</v>
      </c>
    </row>
    <row r="226" spans="1:3" ht="22.5">
      <c r="A226" s="49" t="s">
        <v>7232</v>
      </c>
      <c r="B226" s="53" t="s">
        <v>10778</v>
      </c>
      <c r="C226" s="53">
        <v>45219</v>
      </c>
    </row>
    <row r="227" spans="1:3" ht="22.5">
      <c r="A227" s="49" t="s">
        <v>7255</v>
      </c>
      <c r="B227" s="53" t="s">
        <v>10778</v>
      </c>
      <c r="C227" s="53">
        <v>45219</v>
      </c>
    </row>
    <row r="228" spans="1:3" ht="22.5">
      <c r="A228" s="49" t="s">
        <v>7955</v>
      </c>
      <c r="B228" s="53" t="s">
        <v>10778</v>
      </c>
      <c r="C228" s="53">
        <v>45195</v>
      </c>
    </row>
    <row r="229" spans="1:3" ht="22.5">
      <c r="A229" s="49" t="s">
        <v>7959</v>
      </c>
      <c r="B229" s="53" t="s">
        <v>10778</v>
      </c>
      <c r="C229" s="53">
        <v>45203</v>
      </c>
    </row>
    <row r="230" spans="1:3" ht="22.5">
      <c r="A230" s="49" t="s">
        <v>7975</v>
      </c>
      <c r="B230" s="53" t="s">
        <v>10778</v>
      </c>
      <c r="C230" s="53">
        <v>45222</v>
      </c>
    </row>
    <row r="231" spans="1:3" ht="22.5">
      <c r="A231" s="49" t="s">
        <v>7979</v>
      </c>
      <c r="B231" s="53" t="s">
        <v>10778</v>
      </c>
      <c r="C231" s="53">
        <v>45207</v>
      </c>
    </row>
    <row r="232" spans="1:3" ht="22.5">
      <c r="A232" s="49" t="s">
        <v>8074</v>
      </c>
      <c r="B232" s="53" t="s">
        <v>10778</v>
      </c>
      <c r="C232" s="53">
        <v>45195</v>
      </c>
    </row>
    <row r="233" spans="1:3" ht="22.5">
      <c r="A233" s="49" t="s">
        <v>8094</v>
      </c>
      <c r="B233" s="53" t="s">
        <v>10778</v>
      </c>
      <c r="C233" s="53">
        <v>45195</v>
      </c>
    </row>
    <row r="234" spans="1:3" ht="22.5">
      <c r="A234" s="49" t="s">
        <v>8098</v>
      </c>
      <c r="B234" s="53" t="s">
        <v>10778</v>
      </c>
      <c r="C234" s="53">
        <v>45209</v>
      </c>
    </row>
    <row r="235" spans="1:3" ht="22.5">
      <c r="A235" s="49" t="s">
        <v>8718</v>
      </c>
      <c r="B235" s="53" t="s">
        <v>10778</v>
      </c>
      <c r="C235" s="53">
        <v>45202</v>
      </c>
    </row>
    <row r="236" spans="1:3" ht="22.5">
      <c r="A236" s="49" t="s">
        <v>8580</v>
      </c>
      <c r="B236" s="53" t="s">
        <v>10778</v>
      </c>
      <c r="C236" s="53">
        <v>45221</v>
      </c>
    </row>
    <row r="237" spans="1:3" ht="22.5">
      <c r="A237" s="49" t="s">
        <v>8587</v>
      </c>
      <c r="B237" s="53" t="s">
        <v>10778</v>
      </c>
      <c r="C237" s="53">
        <v>45221</v>
      </c>
    </row>
    <row r="238" spans="1:3" ht="22.5">
      <c r="A238" s="49" t="s">
        <v>9143</v>
      </c>
      <c r="B238" s="53" t="s">
        <v>10778</v>
      </c>
      <c r="C238" s="53">
        <v>45208</v>
      </c>
    </row>
    <row r="239" spans="1:3" ht="22.5">
      <c r="A239" s="49" t="s">
        <v>9144</v>
      </c>
      <c r="B239" s="53" t="s">
        <v>10778</v>
      </c>
      <c r="C239" s="53">
        <v>45211</v>
      </c>
    </row>
    <row r="240" spans="1:3" ht="22.5">
      <c r="A240" s="49" t="s">
        <v>9145</v>
      </c>
      <c r="B240" s="53" t="s">
        <v>10778</v>
      </c>
      <c r="C240" s="53">
        <v>45212</v>
      </c>
    </row>
    <row r="241" spans="1:3" ht="22.5">
      <c r="A241" s="49" t="s">
        <v>9146</v>
      </c>
      <c r="B241" s="53" t="s">
        <v>10778</v>
      </c>
      <c r="C241" s="53">
        <v>45207</v>
      </c>
    </row>
    <row r="242" spans="1:3" ht="22.5">
      <c r="A242" s="49" t="s">
        <v>9151</v>
      </c>
      <c r="B242" s="53" t="s">
        <v>10778</v>
      </c>
      <c r="C242" s="53">
        <v>45212</v>
      </c>
    </row>
    <row r="243" spans="1:3" ht="22.5">
      <c r="A243" s="49" t="s">
        <v>9153</v>
      </c>
      <c r="B243" s="53" t="s">
        <v>10778</v>
      </c>
      <c r="C243" s="53">
        <v>45211</v>
      </c>
    </row>
    <row r="244" spans="1:3" ht="22.5">
      <c r="A244" s="49" t="s">
        <v>9333</v>
      </c>
      <c r="B244" s="53" t="s">
        <v>10778</v>
      </c>
      <c r="C244" s="53">
        <v>45202</v>
      </c>
    </row>
    <row r="245" spans="1:3" ht="22.5">
      <c r="A245" s="49" t="s">
        <v>9334</v>
      </c>
      <c r="B245" s="53" t="s">
        <v>10778</v>
      </c>
      <c r="C245" s="53">
        <v>45207</v>
      </c>
    </row>
    <row r="246" spans="1:3" ht="22.5">
      <c r="A246" s="49" t="s">
        <v>9345</v>
      </c>
      <c r="B246" s="53" t="s">
        <v>10778</v>
      </c>
      <c r="C246" s="53">
        <v>45207</v>
      </c>
    </row>
    <row r="247" spans="1:3" ht="22.5">
      <c r="A247" s="49" t="s">
        <v>9364</v>
      </c>
      <c r="B247" s="53" t="s">
        <v>10778</v>
      </c>
      <c r="C247" s="53">
        <v>45195</v>
      </c>
    </row>
    <row r="248" spans="1:3" ht="22.5">
      <c r="A248" s="49" t="s">
        <v>9377</v>
      </c>
      <c r="B248" s="53" t="s">
        <v>10778</v>
      </c>
      <c r="C248" s="53">
        <v>45212</v>
      </c>
    </row>
    <row r="249" spans="1:3" ht="22.5">
      <c r="A249" s="49" t="s">
        <v>9766</v>
      </c>
      <c r="B249" s="53" t="s">
        <v>10778</v>
      </c>
      <c r="C249" s="53">
        <v>45217</v>
      </c>
    </row>
    <row r="250" spans="1:3" ht="22.5">
      <c r="A250" s="49" t="s">
        <v>9782</v>
      </c>
      <c r="B250" s="53" t="s">
        <v>10778</v>
      </c>
      <c r="C250" s="53">
        <v>45217</v>
      </c>
    </row>
    <row r="251" spans="1:3" ht="22.5">
      <c r="A251" s="49" t="s">
        <v>9788</v>
      </c>
      <c r="B251" s="53" t="s">
        <v>10778</v>
      </c>
      <c r="C251" s="53">
        <v>45218</v>
      </c>
    </row>
    <row r="252" spans="1:3" ht="22.5">
      <c r="A252" s="49" t="s">
        <v>9796</v>
      </c>
      <c r="B252" s="53" t="s">
        <v>10778</v>
      </c>
      <c r="C252" s="53">
        <v>45217</v>
      </c>
    </row>
    <row r="253" spans="1:3" ht="22.5">
      <c r="A253" s="49" t="s">
        <v>9797</v>
      </c>
      <c r="B253" s="53" t="s">
        <v>10778</v>
      </c>
      <c r="C253" s="53">
        <v>45217</v>
      </c>
    </row>
    <row r="254" spans="1:3" ht="22.5">
      <c r="A254" s="49" t="s">
        <v>9812</v>
      </c>
      <c r="B254" s="53" t="s">
        <v>10778</v>
      </c>
      <c r="C254" s="53">
        <v>45216</v>
      </c>
    </row>
    <row r="255" spans="1:3" ht="22.5">
      <c r="A255" s="49" t="s">
        <v>9813</v>
      </c>
      <c r="B255" s="53" t="s">
        <v>10778</v>
      </c>
      <c r="C255" s="53">
        <v>45219</v>
      </c>
    </row>
    <row r="256" spans="1:3" ht="22.5">
      <c r="A256" s="49" t="s">
        <v>9820</v>
      </c>
      <c r="B256" s="53" t="s">
        <v>10778</v>
      </c>
      <c r="C256" s="53">
        <v>45217</v>
      </c>
    </row>
    <row r="257" spans="1:3" ht="22.5">
      <c r="A257" s="49" t="s">
        <v>5020</v>
      </c>
      <c r="B257" s="53" t="s">
        <v>10779</v>
      </c>
      <c r="C257" s="53">
        <v>45213</v>
      </c>
    </row>
    <row r="258" spans="1:3" ht="22.5">
      <c r="A258" s="49" t="s">
        <v>5028</v>
      </c>
      <c r="B258" s="53" t="s">
        <v>10779</v>
      </c>
      <c r="C258" s="53">
        <v>45213</v>
      </c>
    </row>
    <row r="259" spans="1:3" ht="22.5">
      <c r="A259" s="49" t="s">
        <v>3680</v>
      </c>
      <c r="B259" s="53" t="s">
        <v>10779</v>
      </c>
      <c r="C259" s="53">
        <v>45208</v>
      </c>
    </row>
    <row r="260" spans="1:3" ht="22.5">
      <c r="A260" s="49" t="s">
        <v>4446</v>
      </c>
      <c r="B260" s="53" t="s">
        <v>10779</v>
      </c>
      <c r="C260" s="53">
        <v>45213</v>
      </c>
    </row>
    <row r="261" spans="1:3" ht="22.5">
      <c r="A261" s="94" t="s">
        <v>7586</v>
      </c>
      <c r="B261" s="53" t="s">
        <v>10779</v>
      </c>
      <c r="C261" s="53">
        <v>45195</v>
      </c>
    </row>
    <row r="262" spans="1:3" ht="22.5">
      <c r="A262" s="94" t="s">
        <v>7590</v>
      </c>
      <c r="B262" s="53" t="s">
        <v>10779</v>
      </c>
      <c r="C262" s="53">
        <v>45196</v>
      </c>
    </row>
    <row r="263" spans="1:3" ht="22.5">
      <c r="A263" s="94" t="s">
        <v>7591</v>
      </c>
      <c r="B263" s="53" t="s">
        <v>10779</v>
      </c>
      <c r="C263" s="53">
        <v>45199</v>
      </c>
    </row>
    <row r="264" spans="1:3" ht="22.5">
      <c r="A264" s="94" t="s">
        <v>7602</v>
      </c>
      <c r="B264" s="53" t="s">
        <v>10779</v>
      </c>
      <c r="C264" s="53">
        <v>45199</v>
      </c>
    </row>
    <row r="265" spans="1:3" ht="22.5">
      <c r="A265" s="94" t="s">
        <v>7604</v>
      </c>
      <c r="B265" s="53" t="s">
        <v>10779</v>
      </c>
      <c r="C265" s="53">
        <v>45196</v>
      </c>
    </row>
    <row r="266" spans="1:3" ht="22.5">
      <c r="A266" s="94" t="s">
        <v>7606</v>
      </c>
      <c r="B266" s="53" t="s">
        <v>10779</v>
      </c>
      <c r="C266" s="53">
        <v>45199</v>
      </c>
    </row>
    <row r="267" spans="1:3" ht="22.5">
      <c r="A267" s="94" t="s">
        <v>7608</v>
      </c>
      <c r="B267" s="53" t="s">
        <v>10779</v>
      </c>
      <c r="C267" s="53">
        <v>45196</v>
      </c>
    </row>
    <row r="268" spans="1:3" ht="22.5">
      <c r="A268" s="94" t="s">
        <v>7610</v>
      </c>
      <c r="B268" s="53" t="s">
        <v>10779</v>
      </c>
      <c r="C268" s="53">
        <v>45201</v>
      </c>
    </row>
    <row r="269" spans="1:3" ht="22.5">
      <c r="A269" s="94" t="s">
        <v>7618</v>
      </c>
      <c r="B269" s="53" t="s">
        <v>10779</v>
      </c>
      <c r="C269" s="53">
        <v>45196</v>
      </c>
    </row>
    <row r="270" spans="1:3" ht="22.5">
      <c r="A270" s="94" t="s">
        <v>7620</v>
      </c>
      <c r="B270" s="53" t="s">
        <v>10779</v>
      </c>
      <c r="C270" s="53">
        <v>45208</v>
      </c>
    </row>
    <row r="271" spans="1:3" ht="22.5">
      <c r="A271" s="94" t="s">
        <v>7630</v>
      </c>
      <c r="B271" s="53" t="s">
        <v>10779</v>
      </c>
      <c r="C271" s="53">
        <v>45195</v>
      </c>
    </row>
    <row r="272" spans="1:3" ht="22.5">
      <c r="A272" s="94" t="s">
        <v>7632</v>
      </c>
      <c r="B272" s="53" t="s">
        <v>10779</v>
      </c>
      <c r="C272" s="53">
        <v>45195</v>
      </c>
    </row>
    <row r="273" spans="1:3" ht="22.5">
      <c r="A273" s="94" t="s">
        <v>7635</v>
      </c>
      <c r="B273" s="53" t="s">
        <v>10779</v>
      </c>
      <c r="C273" s="53">
        <v>45195</v>
      </c>
    </row>
    <row r="274" spans="1:3" ht="22.5">
      <c r="A274" s="49" t="s">
        <v>7930</v>
      </c>
      <c r="B274" s="53" t="s">
        <v>10779</v>
      </c>
      <c r="C274" s="53">
        <v>45199</v>
      </c>
    </row>
    <row r="275" spans="1:3" ht="22.5">
      <c r="A275" s="49" t="s">
        <v>7962</v>
      </c>
      <c r="B275" s="53" t="s">
        <v>10779</v>
      </c>
      <c r="C275" s="53">
        <v>45195</v>
      </c>
    </row>
    <row r="276" spans="1:3" ht="22.5">
      <c r="A276" s="49" t="s">
        <v>8878</v>
      </c>
      <c r="B276" s="53" t="s">
        <v>10779</v>
      </c>
      <c r="C276" s="53">
        <v>45225</v>
      </c>
    </row>
    <row r="277" spans="1:3" ht="22.5">
      <c r="A277" s="49" t="s">
        <v>9147</v>
      </c>
      <c r="B277" s="53" t="s">
        <v>10779</v>
      </c>
      <c r="C277" s="53">
        <v>45221</v>
      </c>
    </row>
    <row r="278" spans="1:3" ht="22.5">
      <c r="A278" s="49" t="s">
        <v>9606</v>
      </c>
      <c r="B278" s="53" t="s">
        <v>10779</v>
      </c>
      <c r="C278" s="53">
        <v>45194</v>
      </c>
    </row>
    <row r="279" spans="1:3" ht="22.5">
      <c r="A279" s="49" t="s">
        <v>9628</v>
      </c>
      <c r="B279" s="53" t="s">
        <v>10779</v>
      </c>
      <c r="C279" s="53">
        <v>45194</v>
      </c>
    </row>
    <row r="280" spans="1:3" ht="22.5">
      <c r="A280" s="49" t="s">
        <v>9642</v>
      </c>
      <c r="B280" s="53" t="s">
        <v>10779</v>
      </c>
      <c r="C280" s="53">
        <v>45194</v>
      </c>
    </row>
    <row r="281" spans="1:3" ht="22.5">
      <c r="A281" s="49" t="s">
        <v>9647</v>
      </c>
      <c r="B281" s="53" t="s">
        <v>10779</v>
      </c>
      <c r="C281" s="53">
        <v>45194</v>
      </c>
    </row>
    <row r="282" spans="1:3" ht="22.5">
      <c r="A282" s="49" t="s">
        <v>9664</v>
      </c>
      <c r="B282" s="53" t="s">
        <v>10779</v>
      </c>
      <c r="C282" s="53">
        <v>45198</v>
      </c>
    </row>
    <row r="283" spans="1:3" ht="22.5">
      <c r="A283" s="49" t="s">
        <v>9665</v>
      </c>
      <c r="B283" s="53" t="s">
        <v>10779</v>
      </c>
      <c r="C283" s="53">
        <v>45197</v>
      </c>
    </row>
    <row r="284" spans="1:3" ht="22.5">
      <c r="A284" s="49" t="s">
        <v>9668</v>
      </c>
      <c r="B284" s="53" t="s">
        <v>10779</v>
      </c>
      <c r="C284" s="53">
        <v>45194</v>
      </c>
    </row>
    <row r="285" spans="1:3" ht="22.5">
      <c r="A285" s="49" t="s">
        <v>9672</v>
      </c>
      <c r="B285" s="53" t="s">
        <v>10779</v>
      </c>
      <c r="C285" s="53">
        <v>45196</v>
      </c>
    </row>
    <row r="286" spans="1:3" ht="22.5">
      <c r="A286" s="49" t="s">
        <v>9682</v>
      </c>
      <c r="B286" s="53" t="s">
        <v>10779</v>
      </c>
      <c r="C286" s="53">
        <v>45220</v>
      </c>
    </row>
    <row r="287" spans="1:3" ht="22.5">
      <c r="A287" s="49" t="s">
        <v>9684</v>
      </c>
      <c r="B287" s="53" t="s">
        <v>10779</v>
      </c>
      <c r="C287" s="53">
        <v>45225</v>
      </c>
    </row>
    <row r="288" spans="1:3" ht="22.5">
      <c r="A288" s="49" t="s">
        <v>9685</v>
      </c>
      <c r="B288" s="53" t="s">
        <v>10779</v>
      </c>
      <c r="C288" s="53">
        <v>45207</v>
      </c>
    </row>
    <row r="289" spans="1:3" ht="22.5">
      <c r="A289" s="49" t="s">
        <v>9687</v>
      </c>
      <c r="B289" s="53" t="s">
        <v>10779</v>
      </c>
      <c r="C289" s="53">
        <v>45213</v>
      </c>
    </row>
    <row r="290" spans="1:3" ht="22.5">
      <c r="A290" s="49" t="s">
        <v>9688</v>
      </c>
      <c r="B290" s="53" t="s">
        <v>10779</v>
      </c>
      <c r="C290" s="53">
        <v>45215</v>
      </c>
    </row>
    <row r="291" spans="1:3" ht="22.5">
      <c r="A291" s="49" t="s">
        <v>9691</v>
      </c>
      <c r="B291" s="53" t="s">
        <v>10779</v>
      </c>
      <c r="C291" s="53">
        <v>45207</v>
      </c>
    </row>
    <row r="292" spans="1:3" ht="22.5">
      <c r="A292" s="49" t="s">
        <v>9693</v>
      </c>
      <c r="B292" s="53" t="s">
        <v>10779</v>
      </c>
      <c r="C292" s="53">
        <v>45220</v>
      </c>
    </row>
    <row r="293" spans="1:3" ht="22.5">
      <c r="A293" s="49" t="s">
        <v>9701</v>
      </c>
      <c r="B293" s="53" t="s">
        <v>10779</v>
      </c>
      <c r="C293" s="53">
        <v>45222</v>
      </c>
    </row>
    <row r="294" spans="1:3" ht="22.5">
      <c r="A294" s="49" t="s">
        <v>9703</v>
      </c>
      <c r="B294" s="53" t="s">
        <v>10779</v>
      </c>
      <c r="C294" s="53">
        <v>45194</v>
      </c>
    </row>
    <row r="295" spans="1:3" ht="22.5">
      <c r="A295" s="49" t="s">
        <v>9706</v>
      </c>
      <c r="B295" s="53" t="s">
        <v>10779</v>
      </c>
      <c r="C295" s="53">
        <v>45206</v>
      </c>
    </row>
    <row r="296" spans="1:3" ht="22.5">
      <c r="A296" s="49" t="s">
        <v>9707</v>
      </c>
      <c r="B296" s="53" t="s">
        <v>10779</v>
      </c>
      <c r="C296" s="53">
        <v>45197</v>
      </c>
    </row>
    <row r="297" spans="1:3" ht="22.5">
      <c r="A297" s="49" t="s">
        <v>9708</v>
      </c>
      <c r="B297" s="53" t="s">
        <v>10779</v>
      </c>
      <c r="C297" s="53">
        <v>45210</v>
      </c>
    </row>
    <row r="298" spans="1:3" ht="22.5">
      <c r="A298" s="49" t="s">
        <v>9821</v>
      </c>
      <c r="B298" s="53" t="s">
        <v>10779</v>
      </c>
      <c r="C298" s="53">
        <v>45196</v>
      </c>
    </row>
    <row r="299" spans="1:3" ht="22.5">
      <c r="A299" s="49" t="s">
        <v>9822</v>
      </c>
      <c r="B299" s="53" t="s">
        <v>10779</v>
      </c>
      <c r="C299" s="53">
        <v>45196</v>
      </c>
    </row>
    <row r="300" spans="1:3" ht="22.5">
      <c r="A300" s="49" t="s">
        <v>563</v>
      </c>
      <c r="B300" s="53" t="s">
        <v>10779</v>
      </c>
      <c r="C300" s="53">
        <v>45207</v>
      </c>
    </row>
    <row r="301" spans="1:3" ht="22.5">
      <c r="A301" s="49" t="s">
        <v>9826</v>
      </c>
      <c r="B301" s="53" t="s">
        <v>10779</v>
      </c>
      <c r="C301" s="53">
        <v>45198</v>
      </c>
    </row>
    <row r="302" spans="1:3" ht="22.5">
      <c r="A302" s="49" t="s">
        <v>9827</v>
      </c>
      <c r="B302" s="53" t="s">
        <v>10779</v>
      </c>
      <c r="C302" s="53">
        <v>45198</v>
      </c>
    </row>
    <row r="303" spans="1:3" ht="22.5">
      <c r="A303" s="49" t="s">
        <v>9828</v>
      </c>
      <c r="B303" s="53" t="s">
        <v>10779</v>
      </c>
      <c r="C303" s="53">
        <v>45196</v>
      </c>
    </row>
    <row r="304" spans="1:3" ht="22.5">
      <c r="A304" s="49" t="s">
        <v>9837</v>
      </c>
      <c r="B304" s="53" t="s">
        <v>10779</v>
      </c>
      <c r="C304" s="53">
        <v>45195</v>
      </c>
    </row>
    <row r="305" spans="1:3" ht="22.5">
      <c r="A305" s="49" t="s">
        <v>9838</v>
      </c>
      <c r="B305" s="53" t="s">
        <v>10779</v>
      </c>
      <c r="C305" s="53">
        <v>45195</v>
      </c>
    </row>
    <row r="306" spans="1:3" ht="22.5">
      <c r="A306" s="49" t="s">
        <v>9839</v>
      </c>
      <c r="B306" s="53" t="s">
        <v>10779</v>
      </c>
      <c r="C306" s="53">
        <v>45196</v>
      </c>
    </row>
    <row r="307" spans="1:3" ht="22.5">
      <c r="A307" s="49" t="s">
        <v>9840</v>
      </c>
      <c r="B307" s="53" t="s">
        <v>10779</v>
      </c>
      <c r="C307" s="53">
        <v>45195</v>
      </c>
    </row>
    <row r="308" spans="1:3" ht="22.5">
      <c r="A308" s="49" t="s">
        <v>9841</v>
      </c>
      <c r="B308" s="53" t="s">
        <v>10779</v>
      </c>
      <c r="C308" s="53">
        <v>45195</v>
      </c>
    </row>
    <row r="309" spans="1:3" ht="22.5">
      <c r="A309" s="49" t="s">
        <v>9842</v>
      </c>
      <c r="B309" s="53" t="s">
        <v>10779</v>
      </c>
      <c r="C309" s="53">
        <v>45207</v>
      </c>
    </row>
    <row r="310" spans="1:3" ht="22.5">
      <c r="A310" s="49" t="s">
        <v>9843</v>
      </c>
      <c r="B310" s="53" t="s">
        <v>10779</v>
      </c>
      <c r="C310" s="53">
        <v>45207</v>
      </c>
    </row>
    <row r="311" spans="1:3" ht="22.5">
      <c r="A311" s="49" t="s">
        <v>9845</v>
      </c>
      <c r="B311" s="53" t="s">
        <v>10779</v>
      </c>
      <c r="C311" s="53">
        <v>45207</v>
      </c>
    </row>
    <row r="312" spans="1:3" ht="22.5">
      <c r="A312" s="49" t="s">
        <v>9848</v>
      </c>
      <c r="B312" s="53" t="s">
        <v>10779</v>
      </c>
      <c r="C312" s="53">
        <v>45198</v>
      </c>
    </row>
    <row r="313" spans="1:3" ht="22.5">
      <c r="A313" s="49" t="s">
        <v>9849</v>
      </c>
      <c r="B313" s="53" t="s">
        <v>10779</v>
      </c>
      <c r="C313" s="53">
        <v>45198</v>
      </c>
    </row>
    <row r="314" spans="1:3" ht="22.5">
      <c r="A314" s="49" t="s">
        <v>9850</v>
      </c>
      <c r="B314" s="53" t="s">
        <v>10779</v>
      </c>
      <c r="C314" s="53">
        <v>45211</v>
      </c>
    </row>
    <row r="315" spans="1:3" ht="22.5">
      <c r="A315" s="49" t="s">
        <v>9856</v>
      </c>
      <c r="B315" s="53" t="s">
        <v>10779</v>
      </c>
      <c r="C315" s="53">
        <v>45198</v>
      </c>
    </row>
    <row r="316" spans="1:3" ht="22.5">
      <c r="A316" s="49" t="s">
        <v>9857</v>
      </c>
      <c r="B316" s="53" t="s">
        <v>10779</v>
      </c>
      <c r="C316" s="53">
        <v>45199</v>
      </c>
    </row>
    <row r="317" spans="1:3" ht="22.5">
      <c r="A317" s="49" t="s">
        <v>9858</v>
      </c>
      <c r="B317" s="53" t="s">
        <v>10779</v>
      </c>
      <c r="C317" s="53">
        <v>45198</v>
      </c>
    </row>
    <row r="318" spans="1:3" ht="22.5">
      <c r="A318" s="49" t="s">
        <v>9859</v>
      </c>
      <c r="B318" s="53" t="s">
        <v>10779</v>
      </c>
      <c r="C318" s="53">
        <v>45198</v>
      </c>
    </row>
    <row r="319" spans="1:3" ht="22.5">
      <c r="A319" s="49" t="s">
        <v>9860</v>
      </c>
      <c r="B319" s="53" t="s">
        <v>10779</v>
      </c>
      <c r="C319" s="53">
        <v>45199</v>
      </c>
    </row>
    <row r="320" spans="1:3" ht="22.5">
      <c r="A320" s="49" t="s">
        <v>9862</v>
      </c>
      <c r="B320" s="53" t="s">
        <v>10779</v>
      </c>
      <c r="C320" s="53">
        <v>45196</v>
      </c>
    </row>
    <row r="321" spans="1:3" ht="22.5">
      <c r="A321" s="49" t="s">
        <v>9863</v>
      </c>
      <c r="B321" s="53" t="s">
        <v>10779</v>
      </c>
      <c r="C321" s="53">
        <v>45198</v>
      </c>
    </row>
    <row r="322" spans="1:3" ht="22.5">
      <c r="A322" s="49" t="s">
        <v>9864</v>
      </c>
      <c r="B322" s="53" t="s">
        <v>10779</v>
      </c>
      <c r="C322" s="53">
        <v>45195</v>
      </c>
    </row>
    <row r="323" spans="1:3" ht="22.5">
      <c r="A323" s="49" t="s">
        <v>9865</v>
      </c>
      <c r="B323" s="53" t="s">
        <v>10779</v>
      </c>
      <c r="C323" s="53">
        <v>45207</v>
      </c>
    </row>
    <row r="324" spans="1:3" ht="22.5">
      <c r="A324" s="49" t="s">
        <v>9867</v>
      </c>
      <c r="B324" s="53" t="s">
        <v>10779</v>
      </c>
      <c r="C324" s="53">
        <v>45196</v>
      </c>
    </row>
    <row r="325" spans="1:3" ht="22.5">
      <c r="A325" s="49" t="s">
        <v>2568</v>
      </c>
      <c r="B325" s="53" t="s">
        <v>10779</v>
      </c>
      <c r="C325" s="53">
        <v>45211</v>
      </c>
    </row>
    <row r="326" spans="1:3" ht="22.5">
      <c r="A326" s="49" t="s">
        <v>9869</v>
      </c>
      <c r="B326" s="53" t="s">
        <v>10779</v>
      </c>
      <c r="C326" s="53">
        <v>45211</v>
      </c>
    </row>
    <row r="327" spans="1:3" ht="22.5">
      <c r="A327" s="49" t="s">
        <v>9870</v>
      </c>
      <c r="B327" s="53" t="s">
        <v>10779</v>
      </c>
      <c r="C327" s="53">
        <v>45215</v>
      </c>
    </row>
    <row r="328" spans="1:3" ht="22.5">
      <c r="A328" s="49" t="s">
        <v>9871</v>
      </c>
      <c r="B328" s="53" t="s">
        <v>10779</v>
      </c>
      <c r="C328" s="53">
        <v>45211</v>
      </c>
    </row>
    <row r="329" spans="1:3" ht="22.5">
      <c r="A329" s="49" t="s">
        <v>5792</v>
      </c>
      <c r="B329" s="53" t="s">
        <v>10779</v>
      </c>
      <c r="C329" s="53">
        <v>45198</v>
      </c>
    </row>
    <row r="330" spans="1:3" ht="22.5">
      <c r="A330" s="49" t="s">
        <v>2280</v>
      </c>
      <c r="B330" s="53" t="s">
        <v>10779</v>
      </c>
      <c r="C330" s="53">
        <v>45196</v>
      </c>
    </row>
    <row r="331" spans="1:3" ht="22.5">
      <c r="A331" s="49" t="s">
        <v>5375</v>
      </c>
      <c r="B331" s="53" t="s">
        <v>10779</v>
      </c>
      <c r="C331" s="53">
        <v>45211</v>
      </c>
    </row>
    <row r="332" spans="1:3" ht="22.5">
      <c r="A332" s="49" t="s">
        <v>9874</v>
      </c>
      <c r="B332" s="53" t="s">
        <v>10779</v>
      </c>
      <c r="C332" s="53">
        <v>45207</v>
      </c>
    </row>
    <row r="333" spans="1:3" ht="22.5">
      <c r="A333" s="49" t="s">
        <v>9890</v>
      </c>
      <c r="B333" s="53" t="s">
        <v>10779</v>
      </c>
      <c r="C333" s="53">
        <v>45204</v>
      </c>
    </row>
    <row r="334" spans="1:3" ht="22.5">
      <c r="A334" s="49" t="s">
        <v>9891</v>
      </c>
      <c r="B334" s="53" t="s">
        <v>10779</v>
      </c>
      <c r="C334" s="53">
        <v>45205</v>
      </c>
    </row>
    <row r="335" spans="1:3" ht="22.5">
      <c r="A335" s="49" t="s">
        <v>9892</v>
      </c>
      <c r="B335" s="53" t="s">
        <v>10779</v>
      </c>
      <c r="C335" s="53">
        <v>45204</v>
      </c>
    </row>
    <row r="336" spans="1:3" ht="22.5">
      <c r="A336" s="49" t="s">
        <v>9893</v>
      </c>
      <c r="B336" s="53" t="s">
        <v>10779</v>
      </c>
      <c r="C336" s="53">
        <v>45204</v>
      </c>
    </row>
    <row r="337" spans="1:3" ht="22.5">
      <c r="A337" s="49" t="s">
        <v>9894</v>
      </c>
      <c r="B337" s="53" t="s">
        <v>10779</v>
      </c>
      <c r="C337" s="53">
        <v>45205</v>
      </c>
    </row>
    <row r="338" spans="1:3" ht="22.5">
      <c r="A338" s="49" t="s">
        <v>9911</v>
      </c>
      <c r="B338" s="53" t="s">
        <v>10779</v>
      </c>
      <c r="C338" s="53">
        <v>45204</v>
      </c>
    </row>
    <row r="339" spans="1:3" ht="22.5">
      <c r="A339" s="49" t="s">
        <v>9912</v>
      </c>
      <c r="B339" s="53" t="s">
        <v>10779</v>
      </c>
      <c r="C339" s="53">
        <v>45204</v>
      </c>
    </row>
    <row r="340" spans="1:3" ht="22.5">
      <c r="A340" s="49" t="s">
        <v>158</v>
      </c>
      <c r="B340" s="53" t="s">
        <v>10779</v>
      </c>
      <c r="C340" s="53">
        <v>45205</v>
      </c>
    </row>
    <row r="341" spans="1:3" ht="22.5">
      <c r="A341" s="49" t="s">
        <v>1664</v>
      </c>
      <c r="B341" s="53" t="s">
        <v>10779</v>
      </c>
      <c r="C341" s="53">
        <v>45205</v>
      </c>
    </row>
    <row r="342" spans="1:3" ht="22.5">
      <c r="A342" s="49" t="s">
        <v>9913</v>
      </c>
      <c r="B342" s="53" t="s">
        <v>10779</v>
      </c>
      <c r="C342" s="53">
        <v>45204</v>
      </c>
    </row>
    <row r="343" spans="1:3" ht="22.5">
      <c r="A343" s="49" t="s">
        <v>1441</v>
      </c>
      <c r="B343" s="53" t="s">
        <v>10779</v>
      </c>
      <c r="C343" s="53">
        <v>45220</v>
      </c>
    </row>
    <row r="344" spans="1:3" ht="22.5">
      <c r="A344" s="49" t="s">
        <v>9919</v>
      </c>
      <c r="B344" s="53" t="s">
        <v>10779</v>
      </c>
      <c r="C344" s="53">
        <v>45220</v>
      </c>
    </row>
    <row r="345" spans="1:3" ht="22.5">
      <c r="A345" s="49" t="s">
        <v>2778</v>
      </c>
      <c r="B345" s="53" t="s">
        <v>10779</v>
      </c>
      <c r="C345" s="53">
        <v>45220</v>
      </c>
    </row>
    <row r="346" spans="1:3" ht="22.5">
      <c r="A346" s="49" t="s">
        <v>9920</v>
      </c>
      <c r="B346" s="53" t="s">
        <v>10779</v>
      </c>
      <c r="C346" s="53">
        <v>45216</v>
      </c>
    </row>
    <row r="347" spans="1:3" ht="22.5">
      <c r="A347" s="49" t="s">
        <v>9921</v>
      </c>
      <c r="B347" s="53" t="s">
        <v>10779</v>
      </c>
      <c r="C347" s="53">
        <v>45216</v>
      </c>
    </row>
    <row r="348" spans="1:3" ht="22.5">
      <c r="A348" s="49" t="s">
        <v>9922</v>
      </c>
      <c r="B348" s="53" t="s">
        <v>10779</v>
      </c>
      <c r="C348" s="53">
        <v>45216</v>
      </c>
    </row>
    <row r="349" spans="1:3" ht="22.5">
      <c r="A349" s="49" t="s">
        <v>9923</v>
      </c>
      <c r="B349" s="53" t="s">
        <v>10779</v>
      </c>
      <c r="C349" s="53">
        <v>45218</v>
      </c>
    </row>
    <row r="350" spans="1:3" ht="22.5">
      <c r="A350" s="49" t="s">
        <v>9924</v>
      </c>
      <c r="B350" s="53" t="s">
        <v>10779</v>
      </c>
      <c r="C350" s="53">
        <v>45227</v>
      </c>
    </row>
    <row r="351" spans="1:3" ht="22.5">
      <c r="A351" s="49" t="s">
        <v>9925</v>
      </c>
      <c r="B351" s="53" t="s">
        <v>10779</v>
      </c>
      <c r="C351" s="53">
        <v>45228</v>
      </c>
    </row>
    <row r="352" spans="1:3" ht="22.5">
      <c r="A352" s="49" t="s">
        <v>1888</v>
      </c>
      <c r="B352" s="53" t="s">
        <v>10779</v>
      </c>
      <c r="C352" s="53">
        <v>45228</v>
      </c>
    </row>
    <row r="353" spans="1:3" ht="22.5">
      <c r="A353" s="49" t="s">
        <v>9926</v>
      </c>
      <c r="B353" s="53" t="s">
        <v>10779</v>
      </c>
      <c r="C353" s="53">
        <v>45220</v>
      </c>
    </row>
    <row r="354" spans="1:3" ht="22.5">
      <c r="A354" s="49" t="s">
        <v>9927</v>
      </c>
      <c r="B354" s="53" t="s">
        <v>10779</v>
      </c>
      <c r="C354" s="53">
        <v>45220</v>
      </c>
    </row>
    <row r="355" spans="1:3" ht="22.5">
      <c r="A355" s="49" t="s">
        <v>9928</v>
      </c>
      <c r="B355" s="53" t="s">
        <v>10779</v>
      </c>
      <c r="C355" s="53">
        <v>45220</v>
      </c>
    </row>
    <row r="356" spans="1:3" ht="22.5">
      <c r="A356" s="49" t="s">
        <v>9929</v>
      </c>
      <c r="B356" s="53" t="s">
        <v>10779</v>
      </c>
      <c r="C356" s="53">
        <v>45221</v>
      </c>
    </row>
    <row r="357" spans="1:3" ht="22.5">
      <c r="A357" s="49" t="s">
        <v>9930</v>
      </c>
      <c r="B357" s="53" t="s">
        <v>10779</v>
      </c>
      <c r="C357" s="53">
        <v>45221</v>
      </c>
    </row>
    <row r="358" spans="1:3" ht="22.5">
      <c r="A358" s="49" t="s">
        <v>9931</v>
      </c>
      <c r="B358" s="53" t="s">
        <v>10779</v>
      </c>
      <c r="C358" s="53">
        <v>45218</v>
      </c>
    </row>
    <row r="359" spans="1:3" ht="22.5">
      <c r="A359" s="49" t="s">
        <v>9932</v>
      </c>
      <c r="B359" s="53" t="s">
        <v>10779</v>
      </c>
      <c r="C359" s="53">
        <v>45220</v>
      </c>
    </row>
    <row r="360" spans="1:3" ht="22.5">
      <c r="A360" s="49" t="s">
        <v>3092</v>
      </c>
      <c r="B360" s="53" t="s">
        <v>10779</v>
      </c>
      <c r="C360" s="53">
        <v>45228</v>
      </c>
    </row>
    <row r="361" spans="1:3" ht="22.5">
      <c r="A361" s="49" t="s">
        <v>9933</v>
      </c>
      <c r="B361" s="53" t="s">
        <v>10779</v>
      </c>
      <c r="C361" s="53">
        <v>45220</v>
      </c>
    </row>
    <row r="362" spans="1:3" ht="22.5">
      <c r="A362" s="49" t="s">
        <v>9934</v>
      </c>
      <c r="B362" s="53" t="s">
        <v>10779</v>
      </c>
      <c r="C362" s="53">
        <v>45220</v>
      </c>
    </row>
    <row r="363" spans="1:3" ht="22.5">
      <c r="A363" s="49" t="s">
        <v>9935</v>
      </c>
      <c r="B363" s="53" t="s">
        <v>10779</v>
      </c>
      <c r="C363" s="53">
        <v>45221</v>
      </c>
    </row>
    <row r="364" spans="1:3" ht="22.5">
      <c r="A364" s="49" t="s">
        <v>9936</v>
      </c>
      <c r="B364" s="53" t="s">
        <v>10779</v>
      </c>
      <c r="C364" s="53">
        <v>45221</v>
      </c>
    </row>
    <row r="365" spans="1:3" ht="22.5">
      <c r="A365" s="49" t="s">
        <v>9937</v>
      </c>
      <c r="B365" s="53" t="s">
        <v>10779</v>
      </c>
      <c r="C365" s="53">
        <v>45220</v>
      </c>
    </row>
    <row r="366" spans="1:3" ht="22.5">
      <c r="A366" s="49" t="s">
        <v>9938</v>
      </c>
      <c r="B366" s="53" t="s">
        <v>10779</v>
      </c>
      <c r="C366" s="53">
        <v>45220</v>
      </c>
    </row>
    <row r="367" spans="1:3" ht="22.5">
      <c r="A367" s="49" t="s">
        <v>9939</v>
      </c>
      <c r="B367" s="53" t="s">
        <v>10779</v>
      </c>
      <c r="C367" s="53">
        <v>45220</v>
      </c>
    </row>
    <row r="368" spans="1:3" ht="22.5">
      <c r="A368" s="49" t="s">
        <v>9940</v>
      </c>
      <c r="B368" s="53" t="s">
        <v>10779</v>
      </c>
      <c r="C368" s="53">
        <v>45216</v>
      </c>
    </row>
    <row r="369" spans="1:3" ht="22.5">
      <c r="A369" s="49" t="s">
        <v>9941</v>
      </c>
      <c r="B369" s="53" t="s">
        <v>10779</v>
      </c>
      <c r="C369" s="53">
        <v>45216</v>
      </c>
    </row>
    <row r="370" spans="1:3" ht="22.5">
      <c r="A370" s="49" t="s">
        <v>9942</v>
      </c>
      <c r="B370" s="53" t="s">
        <v>10779</v>
      </c>
      <c r="C370" s="53">
        <v>45216</v>
      </c>
    </row>
    <row r="371" spans="1:3" ht="22.5">
      <c r="A371" s="49" t="s">
        <v>9943</v>
      </c>
      <c r="B371" s="53" t="s">
        <v>10779</v>
      </c>
      <c r="C371" s="53">
        <v>45218</v>
      </c>
    </row>
    <row r="372" spans="1:3" ht="22.5">
      <c r="A372" s="49" t="s">
        <v>9944</v>
      </c>
      <c r="B372" s="53" t="s">
        <v>10779</v>
      </c>
      <c r="C372" s="53">
        <v>45216</v>
      </c>
    </row>
    <row r="373" spans="1:3" ht="22.5">
      <c r="A373" s="49" t="s">
        <v>9945</v>
      </c>
      <c r="B373" s="53" t="s">
        <v>10779</v>
      </c>
      <c r="C373" s="53">
        <v>45216</v>
      </c>
    </row>
    <row r="374" spans="1:3" ht="22.5">
      <c r="A374" s="49" t="s">
        <v>9946</v>
      </c>
      <c r="B374" s="53" t="s">
        <v>10779</v>
      </c>
      <c r="C374" s="53">
        <v>45221</v>
      </c>
    </row>
    <row r="375" spans="1:3" ht="22.5">
      <c r="A375" s="49" t="s">
        <v>9947</v>
      </c>
      <c r="B375" s="53" t="s">
        <v>10779</v>
      </c>
      <c r="C375" s="53">
        <v>45220</v>
      </c>
    </row>
    <row r="376" spans="1:3" ht="22.5">
      <c r="A376" s="49" t="s">
        <v>3291</v>
      </c>
      <c r="B376" s="53" t="s">
        <v>10779</v>
      </c>
      <c r="C376" s="53">
        <v>45220</v>
      </c>
    </row>
    <row r="377" spans="1:3" ht="22.5">
      <c r="A377" s="49" t="s">
        <v>9948</v>
      </c>
      <c r="B377" s="53" t="s">
        <v>10779</v>
      </c>
      <c r="C377" s="53">
        <v>45216</v>
      </c>
    </row>
    <row r="378" spans="1:3" ht="22.5">
      <c r="A378" s="49" t="s">
        <v>9949</v>
      </c>
      <c r="B378" s="53" t="s">
        <v>10779</v>
      </c>
      <c r="C378" s="53">
        <v>45216</v>
      </c>
    </row>
    <row r="379" spans="1:3" ht="22.5">
      <c r="A379" s="49" t="s">
        <v>9950</v>
      </c>
      <c r="B379" s="53" t="s">
        <v>10779</v>
      </c>
      <c r="C379" s="53">
        <v>45216</v>
      </c>
    </row>
    <row r="380" spans="1:3" ht="22.5">
      <c r="A380" s="49" t="s">
        <v>9951</v>
      </c>
      <c r="B380" s="53" t="s">
        <v>10779</v>
      </c>
      <c r="C380" s="53">
        <v>45223</v>
      </c>
    </row>
    <row r="381" spans="1:3" ht="22.5">
      <c r="A381" s="49" t="s">
        <v>9953</v>
      </c>
      <c r="B381" s="53" t="s">
        <v>10779</v>
      </c>
      <c r="C381" s="53">
        <v>45228</v>
      </c>
    </row>
    <row r="382" spans="1:3" ht="22.5">
      <c r="A382" s="49" t="s">
        <v>9954</v>
      </c>
      <c r="B382" s="53" t="s">
        <v>10779</v>
      </c>
      <c r="C382" s="53">
        <v>45228</v>
      </c>
    </row>
    <row r="383" spans="1:3" ht="22.5">
      <c r="A383" s="49" t="s">
        <v>9956</v>
      </c>
      <c r="B383" s="53" t="s">
        <v>10779</v>
      </c>
      <c r="C383" s="53">
        <v>45220</v>
      </c>
    </row>
    <row r="384" spans="1:3" ht="22.5">
      <c r="A384" s="49" t="s">
        <v>9957</v>
      </c>
      <c r="B384" s="53" t="s">
        <v>10779</v>
      </c>
      <c r="C384" s="53">
        <v>45220</v>
      </c>
    </row>
    <row r="385" spans="1:3" ht="22.5">
      <c r="A385" s="49" t="s">
        <v>9958</v>
      </c>
      <c r="B385" s="53" t="s">
        <v>10779</v>
      </c>
      <c r="C385" s="53">
        <v>45221</v>
      </c>
    </row>
    <row r="386" spans="1:3" ht="22.5">
      <c r="A386" s="49" t="s">
        <v>9959</v>
      </c>
      <c r="B386" s="53" t="s">
        <v>10779</v>
      </c>
      <c r="C386" s="53">
        <v>45221</v>
      </c>
    </row>
    <row r="387" spans="1:3" ht="22.5">
      <c r="A387" s="49" t="s">
        <v>9960</v>
      </c>
      <c r="B387" s="53" t="s">
        <v>10779</v>
      </c>
      <c r="C387" s="53">
        <v>45216</v>
      </c>
    </row>
    <row r="388" spans="1:3" ht="22.5">
      <c r="A388" s="49" t="s">
        <v>3479</v>
      </c>
      <c r="B388" s="53" t="s">
        <v>10779</v>
      </c>
      <c r="C388" s="53">
        <v>45220</v>
      </c>
    </row>
    <row r="389" spans="1:3" ht="22.5">
      <c r="A389" s="49" t="s">
        <v>1861</v>
      </c>
      <c r="B389" s="53" t="s">
        <v>10779</v>
      </c>
      <c r="C389" s="53">
        <v>45223</v>
      </c>
    </row>
    <row r="390" spans="1:3" ht="22.5">
      <c r="A390" s="49" t="s">
        <v>9962</v>
      </c>
      <c r="B390" s="53" t="s">
        <v>10779</v>
      </c>
      <c r="C390" s="53">
        <v>45220</v>
      </c>
    </row>
    <row r="391" spans="1:3" ht="22.5">
      <c r="A391" s="49" t="s">
        <v>2494</v>
      </c>
      <c r="B391" s="53" t="s">
        <v>10779</v>
      </c>
      <c r="C391" s="53">
        <v>45221</v>
      </c>
    </row>
    <row r="392" spans="1:3" ht="22.5">
      <c r="A392" s="49" t="s">
        <v>9963</v>
      </c>
      <c r="B392" s="53" t="s">
        <v>10779</v>
      </c>
      <c r="C392" s="53">
        <v>45220</v>
      </c>
    </row>
    <row r="393" spans="1:3" ht="22.5">
      <c r="A393" s="49" t="s">
        <v>9964</v>
      </c>
      <c r="B393" s="53" t="s">
        <v>10779</v>
      </c>
      <c r="C393" s="53">
        <v>45220</v>
      </c>
    </row>
    <row r="394" spans="1:3" ht="22.5">
      <c r="A394" s="49" t="s">
        <v>9965</v>
      </c>
      <c r="B394" s="53" t="s">
        <v>10779</v>
      </c>
      <c r="C394" s="53">
        <v>45220</v>
      </c>
    </row>
    <row r="395" spans="1:3" ht="22.5">
      <c r="A395" s="49" t="s">
        <v>9966</v>
      </c>
      <c r="B395" s="53" t="s">
        <v>10779</v>
      </c>
      <c r="C395" s="53">
        <v>45220</v>
      </c>
    </row>
    <row r="396" spans="1:3" ht="22.5">
      <c r="A396" s="49" t="s">
        <v>9967</v>
      </c>
      <c r="B396" s="53" t="s">
        <v>10779</v>
      </c>
      <c r="C396" s="53">
        <v>45216</v>
      </c>
    </row>
    <row r="397" spans="1:3" ht="22.5">
      <c r="A397" s="49" t="s">
        <v>9968</v>
      </c>
      <c r="B397" s="53" t="s">
        <v>10779</v>
      </c>
      <c r="C397" s="53">
        <v>45216</v>
      </c>
    </row>
    <row r="398" spans="1:3" ht="22.5">
      <c r="A398" s="49" t="s">
        <v>9969</v>
      </c>
      <c r="B398" s="53" t="s">
        <v>10779</v>
      </c>
      <c r="C398" s="53">
        <v>45216</v>
      </c>
    </row>
    <row r="399" spans="1:3" ht="22.5">
      <c r="A399" s="49" t="s">
        <v>9970</v>
      </c>
      <c r="B399" s="53" t="s">
        <v>10779</v>
      </c>
      <c r="C399" s="53">
        <v>45216</v>
      </c>
    </row>
    <row r="400" spans="1:3" ht="22.5">
      <c r="A400" s="49" t="s">
        <v>916</v>
      </c>
      <c r="B400" s="53" t="s">
        <v>10779</v>
      </c>
      <c r="C400" s="53">
        <v>45216</v>
      </c>
    </row>
    <row r="401" spans="1:3" ht="22.5">
      <c r="A401" s="49" t="s">
        <v>10017</v>
      </c>
      <c r="B401" s="53" t="s">
        <v>10779</v>
      </c>
      <c r="C401" s="53">
        <v>45212</v>
      </c>
    </row>
    <row r="402" spans="1:3" ht="22.5">
      <c r="A402" s="49" t="s">
        <v>4590</v>
      </c>
      <c r="B402" s="53" t="s">
        <v>10779</v>
      </c>
      <c r="C402" s="53">
        <v>45209</v>
      </c>
    </row>
    <row r="403" spans="1:3" ht="22.5">
      <c r="A403" s="49" t="s">
        <v>5550</v>
      </c>
      <c r="B403" s="53" t="s">
        <v>10779</v>
      </c>
      <c r="C403" s="53">
        <v>45213</v>
      </c>
    </row>
    <row r="404" spans="1:3" ht="22.5">
      <c r="A404" s="49" t="s">
        <v>10018</v>
      </c>
      <c r="B404" s="53" t="s">
        <v>10779</v>
      </c>
      <c r="C404" s="53">
        <v>45212</v>
      </c>
    </row>
    <row r="405" spans="1:3" ht="22.5">
      <c r="A405" s="49" t="s">
        <v>10019</v>
      </c>
      <c r="B405" s="53" t="s">
        <v>10779</v>
      </c>
      <c r="C405" s="53">
        <v>45210</v>
      </c>
    </row>
    <row r="406" spans="1:3" ht="22.5">
      <c r="A406" s="49" t="s">
        <v>10020</v>
      </c>
      <c r="B406" s="53" t="s">
        <v>10779</v>
      </c>
      <c r="C406" s="53">
        <v>45210</v>
      </c>
    </row>
    <row r="407" spans="1:3" ht="22.5">
      <c r="A407" s="49" t="s">
        <v>10021</v>
      </c>
      <c r="B407" s="53" t="s">
        <v>10779</v>
      </c>
      <c r="C407" s="53">
        <v>45213</v>
      </c>
    </row>
    <row r="408" spans="1:3" ht="22.5">
      <c r="A408" s="49" t="s">
        <v>10022</v>
      </c>
      <c r="B408" s="53" t="s">
        <v>10779</v>
      </c>
      <c r="C408" s="53">
        <v>45211</v>
      </c>
    </row>
    <row r="409" spans="1:3" ht="22.5">
      <c r="A409" s="49" t="s">
        <v>10023</v>
      </c>
      <c r="B409" s="53" t="s">
        <v>10779</v>
      </c>
      <c r="C409" s="53">
        <v>45210</v>
      </c>
    </row>
    <row r="410" spans="1:3" ht="22.5">
      <c r="A410" s="49" t="s">
        <v>10024</v>
      </c>
      <c r="B410" s="53" t="s">
        <v>10779</v>
      </c>
      <c r="C410" s="53">
        <v>45210</v>
      </c>
    </row>
    <row r="411" spans="1:3" ht="22.5">
      <c r="A411" s="49" t="s">
        <v>10025</v>
      </c>
      <c r="B411" s="53" t="s">
        <v>10779</v>
      </c>
      <c r="C411" s="53">
        <v>45211</v>
      </c>
    </row>
    <row r="412" spans="1:3" ht="22.5">
      <c r="A412" s="49" t="s">
        <v>10026</v>
      </c>
      <c r="B412" s="53" t="s">
        <v>10779</v>
      </c>
      <c r="C412" s="53">
        <v>45213</v>
      </c>
    </row>
    <row r="413" spans="1:3" ht="22.5">
      <c r="A413" s="49" t="s">
        <v>10027</v>
      </c>
      <c r="B413" s="53" t="s">
        <v>10779</v>
      </c>
      <c r="C413" s="53">
        <v>45212</v>
      </c>
    </row>
    <row r="414" spans="1:3" ht="22.5">
      <c r="A414" s="49" t="s">
        <v>10028</v>
      </c>
      <c r="B414" s="53" t="s">
        <v>10779</v>
      </c>
      <c r="C414" s="53">
        <v>45210</v>
      </c>
    </row>
    <row r="415" spans="1:3" ht="22.5">
      <c r="A415" s="49" t="s">
        <v>10029</v>
      </c>
      <c r="B415" s="53" t="s">
        <v>10779</v>
      </c>
      <c r="C415" s="53">
        <v>45209</v>
      </c>
    </row>
    <row r="416" spans="1:3" ht="22.5">
      <c r="A416" s="49" t="s">
        <v>10030</v>
      </c>
      <c r="B416" s="53" t="s">
        <v>10779</v>
      </c>
      <c r="C416" s="53">
        <v>45209</v>
      </c>
    </row>
    <row r="417" spans="1:3" ht="22.5">
      <c r="A417" s="49" t="s">
        <v>1886</v>
      </c>
      <c r="B417" s="53" t="s">
        <v>10779</v>
      </c>
      <c r="C417" s="53">
        <v>45212</v>
      </c>
    </row>
    <row r="418" spans="1:3" ht="22.5">
      <c r="A418" s="49" t="s">
        <v>10031</v>
      </c>
      <c r="B418" s="53" t="s">
        <v>10779</v>
      </c>
      <c r="C418" s="53">
        <v>45211</v>
      </c>
    </row>
    <row r="419" spans="1:3" ht="22.5">
      <c r="A419" s="49" t="s">
        <v>10032</v>
      </c>
      <c r="B419" s="53" t="s">
        <v>10779</v>
      </c>
      <c r="C419" s="53">
        <v>45211</v>
      </c>
    </row>
    <row r="420" spans="1:3" ht="22.5">
      <c r="A420" s="49" t="s">
        <v>10033</v>
      </c>
      <c r="B420" s="53" t="s">
        <v>10779</v>
      </c>
      <c r="C420" s="53">
        <v>45212</v>
      </c>
    </row>
    <row r="421" spans="1:3" ht="22.5">
      <c r="A421" s="49" t="s">
        <v>10034</v>
      </c>
      <c r="B421" s="53" t="s">
        <v>10779</v>
      </c>
      <c r="C421" s="53">
        <v>45212</v>
      </c>
    </row>
    <row r="422" spans="1:3" ht="22.5">
      <c r="A422" s="49" t="s">
        <v>10035</v>
      </c>
      <c r="B422" s="53" t="s">
        <v>10779</v>
      </c>
      <c r="C422" s="53">
        <v>45215</v>
      </c>
    </row>
    <row r="423" spans="1:3" ht="22.5">
      <c r="A423" s="49" t="s">
        <v>10036</v>
      </c>
      <c r="B423" s="53" t="s">
        <v>10779</v>
      </c>
      <c r="C423" s="53">
        <v>45213</v>
      </c>
    </row>
    <row r="424" spans="1:3" ht="22.5">
      <c r="A424" s="49" t="s">
        <v>10037</v>
      </c>
      <c r="B424" s="53" t="s">
        <v>10779</v>
      </c>
      <c r="C424" s="53">
        <v>45210</v>
      </c>
    </row>
    <row r="425" spans="1:3" ht="22.5">
      <c r="A425" s="49" t="s">
        <v>10038</v>
      </c>
      <c r="B425" s="53" t="s">
        <v>10779</v>
      </c>
      <c r="C425" s="53">
        <v>45211</v>
      </c>
    </row>
    <row r="426" spans="1:3" ht="22.5">
      <c r="A426" s="49" t="s">
        <v>10039</v>
      </c>
      <c r="B426" s="53" t="s">
        <v>10779</v>
      </c>
      <c r="C426" s="53">
        <v>45209</v>
      </c>
    </row>
    <row r="427" spans="1:3" ht="22.5">
      <c r="A427" s="49" t="s">
        <v>1101</v>
      </c>
      <c r="B427" s="53" t="s">
        <v>10779</v>
      </c>
      <c r="C427" s="53">
        <v>45214</v>
      </c>
    </row>
    <row r="428" spans="1:3" ht="22.5">
      <c r="A428" s="49" t="s">
        <v>1708</v>
      </c>
      <c r="B428" s="53" t="s">
        <v>10779</v>
      </c>
      <c r="C428" s="53">
        <v>45211</v>
      </c>
    </row>
    <row r="429" spans="1:3" ht="22.5">
      <c r="A429" s="49" t="s">
        <v>10040</v>
      </c>
      <c r="B429" s="53" t="s">
        <v>10779</v>
      </c>
      <c r="C429" s="53">
        <v>45212</v>
      </c>
    </row>
    <row r="430" spans="1:3" ht="22.5">
      <c r="A430" s="49" t="s">
        <v>10041</v>
      </c>
      <c r="B430" s="53" t="s">
        <v>10779</v>
      </c>
      <c r="C430" s="53">
        <v>45215</v>
      </c>
    </row>
    <row r="431" spans="1:3" ht="22.5">
      <c r="A431" s="49" t="s">
        <v>10042</v>
      </c>
      <c r="B431" s="53" t="s">
        <v>10779</v>
      </c>
      <c r="C431" s="53">
        <v>45210</v>
      </c>
    </row>
    <row r="432" spans="1:3" ht="22.5">
      <c r="A432" s="49" t="s">
        <v>10043</v>
      </c>
      <c r="B432" s="53" t="s">
        <v>10779</v>
      </c>
      <c r="C432" s="53">
        <v>45213</v>
      </c>
    </row>
    <row r="433" spans="1:3" ht="22.5">
      <c r="A433" s="49" t="s">
        <v>10044</v>
      </c>
      <c r="B433" s="53" t="s">
        <v>10779</v>
      </c>
      <c r="C433" s="53">
        <v>45210</v>
      </c>
    </row>
    <row r="434" spans="1:3" ht="22.5">
      <c r="A434" s="49" t="s">
        <v>10045</v>
      </c>
      <c r="B434" s="53" t="s">
        <v>10779</v>
      </c>
      <c r="C434" s="53">
        <v>45213</v>
      </c>
    </row>
    <row r="435" spans="1:3" ht="22.5">
      <c r="A435" s="49" t="s">
        <v>10046</v>
      </c>
      <c r="B435" s="53" t="s">
        <v>10779</v>
      </c>
      <c r="C435" s="53">
        <v>45212</v>
      </c>
    </row>
    <row r="436" spans="1:3" ht="22.5">
      <c r="A436" s="49" t="s">
        <v>10047</v>
      </c>
      <c r="B436" s="53" t="s">
        <v>10779</v>
      </c>
      <c r="C436" s="53">
        <v>45215</v>
      </c>
    </row>
    <row r="437" spans="1:3" ht="22.5">
      <c r="A437" s="49" t="s">
        <v>10048</v>
      </c>
      <c r="B437" s="53" t="s">
        <v>10779</v>
      </c>
      <c r="C437" s="53">
        <v>45209</v>
      </c>
    </row>
    <row r="438" spans="1:3" ht="22.5">
      <c r="A438" s="49" t="s">
        <v>10049</v>
      </c>
      <c r="B438" s="53" t="s">
        <v>10779</v>
      </c>
      <c r="C438" s="53">
        <v>45213</v>
      </c>
    </row>
    <row r="439" spans="1:3" ht="22.5">
      <c r="A439" s="49" t="s">
        <v>4206</v>
      </c>
      <c r="B439" s="53" t="s">
        <v>10779</v>
      </c>
      <c r="C439" s="53">
        <v>45213</v>
      </c>
    </row>
    <row r="440" spans="1:3" ht="22.5">
      <c r="A440" s="49" t="s">
        <v>10050</v>
      </c>
      <c r="B440" s="53" t="s">
        <v>10779</v>
      </c>
      <c r="C440" s="53">
        <v>45213</v>
      </c>
    </row>
    <row r="441" spans="1:3" ht="22.5">
      <c r="A441" s="49" t="s">
        <v>10051</v>
      </c>
      <c r="B441" s="53" t="s">
        <v>10779</v>
      </c>
      <c r="C441" s="53">
        <v>45213</v>
      </c>
    </row>
    <row r="442" spans="1:3" ht="22.5">
      <c r="A442" s="49" t="s">
        <v>10052</v>
      </c>
      <c r="B442" s="53" t="s">
        <v>10779</v>
      </c>
      <c r="C442" s="53">
        <v>45211</v>
      </c>
    </row>
    <row r="443" spans="1:3" ht="22.5">
      <c r="A443" s="49" t="s">
        <v>10053</v>
      </c>
      <c r="B443" s="53" t="s">
        <v>10779</v>
      </c>
      <c r="C443" s="53">
        <v>45212</v>
      </c>
    </row>
    <row r="444" spans="1:3" ht="22.5">
      <c r="A444" s="49" t="s">
        <v>10054</v>
      </c>
      <c r="B444" s="53" t="s">
        <v>10779</v>
      </c>
      <c r="C444" s="53">
        <v>45211</v>
      </c>
    </row>
    <row r="445" spans="1:3" ht="22.5">
      <c r="A445" s="49" t="s">
        <v>10055</v>
      </c>
      <c r="B445" s="53" t="s">
        <v>10779</v>
      </c>
      <c r="C445" s="53">
        <v>45209</v>
      </c>
    </row>
    <row r="446" spans="1:3" ht="22.5">
      <c r="A446" s="49" t="s">
        <v>225</v>
      </c>
      <c r="B446" s="53" t="s">
        <v>10779</v>
      </c>
      <c r="C446" s="53">
        <v>45214</v>
      </c>
    </row>
    <row r="447" spans="1:3" ht="22.5">
      <c r="A447" s="49" t="s">
        <v>10056</v>
      </c>
      <c r="B447" s="53" t="s">
        <v>10779</v>
      </c>
      <c r="C447" s="53">
        <v>45210</v>
      </c>
    </row>
    <row r="448" spans="1:3" ht="22.5">
      <c r="A448" s="49" t="s">
        <v>10057</v>
      </c>
      <c r="B448" s="53" t="s">
        <v>10779</v>
      </c>
      <c r="C448" s="53">
        <v>45210</v>
      </c>
    </row>
    <row r="449" spans="1:3" ht="22.5">
      <c r="A449" s="49" t="s">
        <v>3084</v>
      </c>
      <c r="B449" s="53" t="s">
        <v>10779</v>
      </c>
      <c r="C449" s="53">
        <v>45215</v>
      </c>
    </row>
    <row r="450" spans="1:3" ht="22.5">
      <c r="A450" s="49" t="s">
        <v>10058</v>
      </c>
      <c r="B450" s="53" t="s">
        <v>10779</v>
      </c>
      <c r="C450" s="53">
        <v>45209</v>
      </c>
    </row>
    <row r="451" spans="1:3" ht="22.5">
      <c r="A451" s="49" t="s">
        <v>10059</v>
      </c>
      <c r="B451" s="53" t="s">
        <v>10779</v>
      </c>
      <c r="C451" s="53">
        <v>45210</v>
      </c>
    </row>
    <row r="452" spans="1:3" ht="22.5">
      <c r="A452" s="49" t="s">
        <v>10060</v>
      </c>
      <c r="B452" s="53" t="s">
        <v>10779</v>
      </c>
      <c r="C452" s="53">
        <v>45212</v>
      </c>
    </row>
    <row r="453" spans="1:3" ht="22.5">
      <c r="A453" s="49" t="s">
        <v>10061</v>
      </c>
      <c r="B453" s="53" t="s">
        <v>10779</v>
      </c>
      <c r="C453" s="53">
        <v>45210</v>
      </c>
    </row>
    <row r="454" spans="1:3" ht="22.5">
      <c r="A454" s="49" t="s">
        <v>10072</v>
      </c>
      <c r="B454" s="53" t="s">
        <v>10779</v>
      </c>
      <c r="C454" s="53">
        <v>45227</v>
      </c>
    </row>
    <row r="455" spans="1:3" ht="22.5">
      <c r="A455" s="49" t="s">
        <v>2904</v>
      </c>
      <c r="B455" s="53" t="s">
        <v>10779</v>
      </c>
      <c r="C455" s="53">
        <v>45227</v>
      </c>
    </row>
    <row r="456" spans="1:3" ht="22.5">
      <c r="A456" s="49" t="s">
        <v>3770</v>
      </c>
      <c r="B456" s="53" t="s">
        <v>10779</v>
      </c>
      <c r="C456" s="53">
        <v>45227</v>
      </c>
    </row>
    <row r="457" spans="1:3" ht="22.5">
      <c r="A457" s="49" t="s">
        <v>10097</v>
      </c>
      <c r="B457" s="53" t="s">
        <v>10779</v>
      </c>
      <c r="C457" s="53">
        <v>45227</v>
      </c>
    </row>
  </sheetData>
  <phoneticPr fontId="7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1"/>
  <sheetViews>
    <sheetView workbookViewId="0">
      <selection activeCell="D14" sqref="D14"/>
    </sheetView>
  </sheetViews>
  <sheetFormatPr defaultRowHeight="15"/>
  <cols>
    <col min="1" max="1" width="10.28515625" bestFit="1" customWidth="1"/>
  </cols>
  <sheetData>
    <row r="1" spans="1:3">
      <c r="A1" s="47" t="s">
        <v>7031</v>
      </c>
      <c r="B1" s="48" t="s">
        <v>7032</v>
      </c>
      <c r="C1" s="48" t="s">
        <v>10330</v>
      </c>
    </row>
    <row r="2" spans="1:3" ht="22.5">
      <c r="A2" s="54" t="s">
        <v>9823</v>
      </c>
      <c r="B2" s="53" t="s">
        <v>7057</v>
      </c>
      <c r="C2" s="53">
        <v>45191</v>
      </c>
    </row>
    <row r="3" spans="1:3" ht="22.5">
      <c r="A3" s="54" t="s">
        <v>9824</v>
      </c>
      <c r="B3" s="53" t="s">
        <v>7057</v>
      </c>
      <c r="C3" s="53">
        <v>45190</v>
      </c>
    </row>
    <row r="4" spans="1:3" ht="22.5">
      <c r="A4" s="54" t="s">
        <v>9825</v>
      </c>
      <c r="B4" s="53" t="s">
        <v>10331</v>
      </c>
      <c r="C4" s="53">
        <v>45191</v>
      </c>
    </row>
    <row r="5" spans="1:3" ht="22.5">
      <c r="A5" s="54" t="s">
        <v>9829</v>
      </c>
      <c r="B5" s="53" t="s">
        <v>10331</v>
      </c>
      <c r="C5" s="53">
        <v>45191</v>
      </c>
    </row>
    <row r="6" spans="1:3" ht="22.5">
      <c r="A6" s="54" t="s">
        <v>9830</v>
      </c>
      <c r="B6" s="53" t="s">
        <v>10331</v>
      </c>
      <c r="C6" s="53">
        <v>45189</v>
      </c>
    </row>
    <row r="7" spans="1:3" ht="22.5">
      <c r="A7" s="54" t="s">
        <v>9831</v>
      </c>
      <c r="B7" s="53" t="s">
        <v>7057</v>
      </c>
      <c r="C7" s="53">
        <v>45189</v>
      </c>
    </row>
    <row r="8" spans="1:3" ht="22.5">
      <c r="A8" s="54" t="s">
        <v>9832</v>
      </c>
      <c r="B8" s="53" t="s">
        <v>7057</v>
      </c>
      <c r="C8" s="53">
        <v>45190</v>
      </c>
    </row>
    <row r="9" spans="1:3" ht="22.5">
      <c r="A9" s="54" t="s">
        <v>9833</v>
      </c>
      <c r="B9" s="53" t="s">
        <v>10331</v>
      </c>
      <c r="C9" s="53">
        <v>45189</v>
      </c>
    </row>
    <row r="10" spans="1:3" ht="22.5">
      <c r="A10" s="54" t="s">
        <v>9834</v>
      </c>
      <c r="B10" s="53" t="s">
        <v>7057</v>
      </c>
      <c r="C10" s="53">
        <v>45191</v>
      </c>
    </row>
    <row r="11" spans="1:3" ht="22.5">
      <c r="A11" s="54" t="s">
        <v>9835</v>
      </c>
      <c r="B11" s="53" t="s">
        <v>10331</v>
      </c>
      <c r="C11" s="53">
        <v>45191</v>
      </c>
    </row>
    <row r="12" spans="1:3" ht="22.5">
      <c r="A12" s="54" t="s">
        <v>9836</v>
      </c>
      <c r="B12" s="53" t="s">
        <v>7057</v>
      </c>
      <c r="C12" s="53">
        <v>45190</v>
      </c>
    </row>
    <row r="13" spans="1:3">
      <c r="A13" s="54" t="s">
        <v>9844</v>
      </c>
      <c r="B13" s="53" t="s">
        <v>7057</v>
      </c>
      <c r="C13" s="53">
        <v>45191</v>
      </c>
    </row>
    <row r="14" spans="1:3" ht="22.5">
      <c r="A14" s="54" t="s">
        <v>9846</v>
      </c>
      <c r="B14" s="53" t="s">
        <v>7057</v>
      </c>
      <c r="C14" s="53">
        <v>45191</v>
      </c>
    </row>
    <row r="15" spans="1:3" ht="22.5">
      <c r="A15" s="54" t="s">
        <v>9847</v>
      </c>
      <c r="B15" s="53" t="s">
        <v>10331</v>
      </c>
      <c r="C15" s="53">
        <v>45189</v>
      </c>
    </row>
    <row r="16" spans="1:3" ht="22.5">
      <c r="A16" s="54" t="s">
        <v>1128</v>
      </c>
      <c r="B16" s="53" t="s">
        <v>7057</v>
      </c>
      <c r="C16" s="53">
        <v>45190</v>
      </c>
    </row>
    <row r="17" spans="1:3">
      <c r="A17" s="54" t="s">
        <v>9851</v>
      </c>
      <c r="B17" s="53" t="s">
        <v>7057</v>
      </c>
      <c r="C17" s="53">
        <v>45191</v>
      </c>
    </row>
    <row r="18" spans="1:3" ht="22.5">
      <c r="A18" s="54" t="s">
        <v>9852</v>
      </c>
      <c r="B18" s="53" t="s">
        <v>7057</v>
      </c>
      <c r="C18" s="53">
        <v>45191</v>
      </c>
    </row>
    <row r="19" spans="1:3" ht="22.5">
      <c r="A19" s="54" t="s">
        <v>9853</v>
      </c>
      <c r="B19" s="53" t="s">
        <v>7057</v>
      </c>
      <c r="C19" s="53">
        <v>45191</v>
      </c>
    </row>
    <row r="20" spans="1:3" ht="22.5">
      <c r="A20" s="54" t="s">
        <v>9854</v>
      </c>
      <c r="B20" s="53" t="s">
        <v>10331</v>
      </c>
      <c r="C20" s="53">
        <v>45190</v>
      </c>
    </row>
    <row r="21" spans="1:3" ht="22.5">
      <c r="A21" s="54" t="s">
        <v>9855</v>
      </c>
      <c r="B21" s="53" t="s">
        <v>7057</v>
      </c>
      <c r="C21" s="53">
        <v>45190</v>
      </c>
    </row>
    <row r="22" spans="1:3" ht="22.5">
      <c r="A22" s="54" t="s">
        <v>9861</v>
      </c>
      <c r="B22" s="53" t="s">
        <v>7057</v>
      </c>
      <c r="C22" s="53">
        <v>45191</v>
      </c>
    </row>
    <row r="23" spans="1:3" ht="22.5">
      <c r="A23" s="54" t="s">
        <v>9866</v>
      </c>
      <c r="B23" s="53" t="s">
        <v>7057</v>
      </c>
      <c r="C23" s="53">
        <v>45190</v>
      </c>
    </row>
    <row r="24" spans="1:3" ht="22.5">
      <c r="A24" s="54" t="s">
        <v>9868</v>
      </c>
      <c r="B24" s="53" t="s">
        <v>10331</v>
      </c>
      <c r="C24" s="53">
        <v>45191</v>
      </c>
    </row>
    <row r="25" spans="1:3" ht="22.5">
      <c r="A25" s="54" t="s">
        <v>9872</v>
      </c>
      <c r="B25" s="53" t="s">
        <v>7057</v>
      </c>
      <c r="C25" s="53">
        <v>45191</v>
      </c>
    </row>
    <row r="26" spans="1:3" ht="22.5">
      <c r="A26" s="54" t="s">
        <v>9873</v>
      </c>
      <c r="B26" s="53" t="s">
        <v>7057</v>
      </c>
      <c r="C26" s="53">
        <v>45191</v>
      </c>
    </row>
    <row r="27" spans="1:3" ht="22.5">
      <c r="A27" s="54" t="s">
        <v>9875</v>
      </c>
      <c r="B27" s="53" t="s">
        <v>10331</v>
      </c>
      <c r="C27" s="53">
        <v>45191</v>
      </c>
    </row>
    <row r="28" spans="1:3" ht="22.5">
      <c r="A28" s="54" t="s">
        <v>9876</v>
      </c>
      <c r="B28" s="53" t="s">
        <v>7057</v>
      </c>
      <c r="C28" s="53">
        <v>45191</v>
      </c>
    </row>
    <row r="29" spans="1:3" ht="22.5">
      <c r="A29" s="54" t="s">
        <v>9877</v>
      </c>
      <c r="B29" s="53" t="s">
        <v>7057</v>
      </c>
      <c r="C29" s="53">
        <v>45179</v>
      </c>
    </row>
    <row r="30" spans="1:3" ht="22.5">
      <c r="A30" s="54" t="s">
        <v>4010</v>
      </c>
      <c r="B30" s="53" t="s">
        <v>7057</v>
      </c>
      <c r="C30" s="53">
        <v>45183</v>
      </c>
    </row>
    <row r="31" spans="1:3" ht="22.5">
      <c r="A31" s="54" t="s">
        <v>9878</v>
      </c>
      <c r="B31" s="53" t="s">
        <v>7057</v>
      </c>
      <c r="C31" s="53">
        <v>45183</v>
      </c>
    </row>
    <row r="32" spans="1:3" ht="22.5">
      <c r="A32" s="54" t="s">
        <v>9879</v>
      </c>
      <c r="B32" s="53" t="s">
        <v>7057</v>
      </c>
      <c r="C32" s="53">
        <v>45182</v>
      </c>
    </row>
    <row r="33" spans="1:3" ht="22.5">
      <c r="A33" s="54" t="s">
        <v>4136</v>
      </c>
      <c r="B33" s="53" t="s">
        <v>10331</v>
      </c>
      <c r="C33" s="53">
        <v>45182</v>
      </c>
    </row>
    <row r="34" spans="1:3" ht="22.5">
      <c r="A34" s="54" t="s">
        <v>9880</v>
      </c>
      <c r="B34" s="53" t="s">
        <v>7057</v>
      </c>
      <c r="C34" s="53">
        <v>45181</v>
      </c>
    </row>
    <row r="35" spans="1:3">
      <c r="A35" s="54" t="s">
        <v>9881</v>
      </c>
      <c r="B35" s="53" t="s">
        <v>7057</v>
      </c>
      <c r="C35" s="53">
        <v>45184</v>
      </c>
    </row>
    <row r="36" spans="1:3">
      <c r="A36" s="54" t="s">
        <v>9882</v>
      </c>
      <c r="B36" s="53" t="s">
        <v>10331</v>
      </c>
      <c r="C36" s="53">
        <v>45179</v>
      </c>
    </row>
    <row r="37" spans="1:3" ht="22.5">
      <c r="A37" s="54" t="s">
        <v>9883</v>
      </c>
      <c r="B37" s="53" t="s">
        <v>7057</v>
      </c>
      <c r="C37" s="53">
        <v>45179</v>
      </c>
    </row>
    <row r="38" spans="1:3" ht="22.5">
      <c r="A38" s="54" t="s">
        <v>9884</v>
      </c>
      <c r="B38" s="53" t="s">
        <v>7057</v>
      </c>
      <c r="C38" s="53">
        <v>45183</v>
      </c>
    </row>
    <row r="39" spans="1:3" ht="22.5">
      <c r="A39" s="54" t="s">
        <v>5606</v>
      </c>
      <c r="B39" s="53" t="s">
        <v>7057</v>
      </c>
      <c r="C39" s="53">
        <v>45183</v>
      </c>
    </row>
    <row r="40" spans="1:3" ht="22.5">
      <c r="A40" s="54" t="s">
        <v>5629</v>
      </c>
      <c r="B40" s="53" t="s">
        <v>10331</v>
      </c>
      <c r="C40" s="53">
        <v>45183</v>
      </c>
    </row>
    <row r="41" spans="1:3" ht="22.5">
      <c r="A41" s="54" t="s">
        <v>1104</v>
      </c>
      <c r="B41" s="53" t="s">
        <v>10331</v>
      </c>
      <c r="C41" s="53">
        <v>45183</v>
      </c>
    </row>
    <row r="42" spans="1:3">
      <c r="A42" s="54" t="s">
        <v>9885</v>
      </c>
      <c r="B42" s="53" t="s">
        <v>10331</v>
      </c>
      <c r="C42" s="53">
        <v>45182</v>
      </c>
    </row>
    <row r="43" spans="1:3" ht="22.5">
      <c r="A43" s="54" t="s">
        <v>9886</v>
      </c>
      <c r="B43" s="53" t="s">
        <v>7057</v>
      </c>
      <c r="C43" s="53">
        <v>45180</v>
      </c>
    </row>
    <row r="44" spans="1:3" ht="22.5">
      <c r="A44" s="54" t="s">
        <v>9887</v>
      </c>
      <c r="B44" s="53" t="s">
        <v>10332</v>
      </c>
      <c r="C44" s="53">
        <v>45180</v>
      </c>
    </row>
    <row r="45" spans="1:3" ht="22.5">
      <c r="A45" s="54" t="s">
        <v>9888</v>
      </c>
      <c r="B45" s="53" t="s">
        <v>10332</v>
      </c>
      <c r="C45" s="53">
        <v>45180</v>
      </c>
    </row>
    <row r="46" spans="1:3" ht="22.5">
      <c r="A46" s="54" t="s">
        <v>9889</v>
      </c>
      <c r="B46" s="53" t="s">
        <v>10332</v>
      </c>
      <c r="C46" s="53">
        <v>45181</v>
      </c>
    </row>
    <row r="47" spans="1:3" ht="22.5">
      <c r="A47" s="54" t="s">
        <v>726</v>
      </c>
      <c r="B47" s="53" t="s">
        <v>7057</v>
      </c>
      <c r="C47" s="53">
        <v>45181</v>
      </c>
    </row>
    <row r="48" spans="1:3" ht="22.5">
      <c r="A48" s="54" t="s">
        <v>9895</v>
      </c>
      <c r="B48" s="53" t="s">
        <v>10332</v>
      </c>
      <c r="C48" s="53">
        <v>45182</v>
      </c>
    </row>
    <row r="49" spans="1:3" ht="22.5">
      <c r="A49" s="54" t="s">
        <v>8302</v>
      </c>
      <c r="B49" s="53" t="s">
        <v>10332</v>
      </c>
      <c r="C49" s="53">
        <v>45184</v>
      </c>
    </row>
    <row r="50" spans="1:3" ht="22.5">
      <c r="A50" s="54" t="s">
        <v>616</v>
      </c>
      <c r="B50" s="53" t="s">
        <v>7057</v>
      </c>
      <c r="C50" s="53">
        <v>45182</v>
      </c>
    </row>
    <row r="51" spans="1:3" ht="22.5">
      <c r="A51" s="54" t="s">
        <v>9896</v>
      </c>
      <c r="B51" s="53" t="s">
        <v>7057</v>
      </c>
      <c r="C51" s="53">
        <v>45184</v>
      </c>
    </row>
    <row r="52" spans="1:3" ht="22.5">
      <c r="A52" s="54" t="s">
        <v>9897</v>
      </c>
      <c r="B52" s="53" t="s">
        <v>7057</v>
      </c>
      <c r="C52" s="53">
        <v>45183</v>
      </c>
    </row>
    <row r="53" spans="1:3" ht="22.5">
      <c r="A53" s="54" t="s">
        <v>428</v>
      </c>
      <c r="B53" s="53" t="s">
        <v>10332</v>
      </c>
      <c r="C53" s="53">
        <v>45184</v>
      </c>
    </row>
    <row r="54" spans="1:3" ht="22.5">
      <c r="A54" s="54" t="s">
        <v>4090</v>
      </c>
      <c r="B54" s="53" t="s">
        <v>10332</v>
      </c>
      <c r="C54" s="53">
        <v>45179</v>
      </c>
    </row>
    <row r="55" spans="1:3" ht="22.5">
      <c r="A55" s="54" t="s">
        <v>9898</v>
      </c>
      <c r="B55" s="53" t="s">
        <v>7057</v>
      </c>
      <c r="C55" s="53">
        <v>45183</v>
      </c>
    </row>
    <row r="56" spans="1:3" ht="22.5">
      <c r="A56" s="54" t="s">
        <v>9899</v>
      </c>
      <c r="B56" s="53" t="s">
        <v>10332</v>
      </c>
      <c r="C56" s="53">
        <v>45179</v>
      </c>
    </row>
    <row r="57" spans="1:3">
      <c r="A57" s="54" t="s">
        <v>576</v>
      </c>
      <c r="B57" s="53" t="s">
        <v>10332</v>
      </c>
      <c r="C57" s="53">
        <v>45183</v>
      </c>
    </row>
    <row r="58" spans="1:3">
      <c r="A58" s="54" t="s">
        <v>9900</v>
      </c>
      <c r="B58" s="53" t="s">
        <v>10332</v>
      </c>
      <c r="C58" s="53">
        <v>45181</v>
      </c>
    </row>
    <row r="59" spans="1:3" ht="22.5">
      <c r="A59" s="54" t="s">
        <v>4534</v>
      </c>
      <c r="B59" s="53" t="s">
        <v>10332</v>
      </c>
      <c r="C59" s="53">
        <v>45181</v>
      </c>
    </row>
    <row r="60" spans="1:3">
      <c r="A60" s="54" t="s">
        <v>9901</v>
      </c>
      <c r="B60" s="53" t="s">
        <v>10332</v>
      </c>
      <c r="C60" s="53">
        <v>45183</v>
      </c>
    </row>
    <row r="61" spans="1:3">
      <c r="A61" s="54" t="s">
        <v>9902</v>
      </c>
      <c r="B61" s="53" t="s">
        <v>10332</v>
      </c>
      <c r="C61" s="53">
        <v>45180</v>
      </c>
    </row>
    <row r="62" spans="1:3" ht="22.5">
      <c r="A62" s="54" t="s">
        <v>133</v>
      </c>
      <c r="B62" s="53" t="s">
        <v>10332</v>
      </c>
      <c r="C62" s="53">
        <v>45181</v>
      </c>
    </row>
    <row r="63" spans="1:3" ht="22.5">
      <c r="A63" s="54" t="s">
        <v>9903</v>
      </c>
      <c r="B63" s="53" t="s">
        <v>10332</v>
      </c>
      <c r="C63" s="53">
        <v>45181</v>
      </c>
    </row>
    <row r="64" spans="1:3" ht="22.5">
      <c r="A64" s="54" t="s">
        <v>9904</v>
      </c>
      <c r="B64" s="53" t="s">
        <v>10332</v>
      </c>
      <c r="C64" s="53">
        <v>45183</v>
      </c>
    </row>
    <row r="65" spans="1:3" ht="22.5">
      <c r="A65" s="54" t="s">
        <v>9905</v>
      </c>
      <c r="B65" s="53" t="s">
        <v>10332</v>
      </c>
      <c r="C65" s="53">
        <v>45184</v>
      </c>
    </row>
    <row r="66" spans="1:3" ht="22.5">
      <c r="A66" s="54" t="s">
        <v>9906</v>
      </c>
      <c r="B66" s="53" t="s">
        <v>10332</v>
      </c>
      <c r="C66" s="53">
        <v>45183</v>
      </c>
    </row>
    <row r="67" spans="1:3" ht="22.5">
      <c r="A67" s="54" t="s">
        <v>9907</v>
      </c>
      <c r="B67" s="53" t="s">
        <v>10332</v>
      </c>
      <c r="C67" s="53">
        <v>45182</v>
      </c>
    </row>
    <row r="68" spans="1:3" ht="22.5">
      <c r="A68" s="54" t="s">
        <v>9908</v>
      </c>
      <c r="B68" s="53" t="s">
        <v>10332</v>
      </c>
      <c r="C68" s="53">
        <v>45182</v>
      </c>
    </row>
    <row r="69" spans="1:3" ht="22.5">
      <c r="A69" s="54" t="s">
        <v>1657</v>
      </c>
      <c r="B69" s="53" t="s">
        <v>10332</v>
      </c>
      <c r="C69" s="53">
        <v>45180</v>
      </c>
    </row>
    <row r="70" spans="1:3" ht="22.5">
      <c r="A70" s="54" t="s">
        <v>9909</v>
      </c>
      <c r="B70" s="53" t="s">
        <v>10332</v>
      </c>
      <c r="C70" s="53">
        <v>45180</v>
      </c>
    </row>
    <row r="71" spans="1:3" ht="22.5">
      <c r="A71" s="54" t="s">
        <v>9910</v>
      </c>
      <c r="B71" s="53" t="s">
        <v>10332</v>
      </c>
      <c r="C71" s="53">
        <v>45181</v>
      </c>
    </row>
    <row r="72" spans="1:3" ht="22.5">
      <c r="A72" s="54" t="s">
        <v>9914</v>
      </c>
      <c r="B72" s="53" t="s">
        <v>7057</v>
      </c>
      <c r="C72" s="53">
        <v>45184</v>
      </c>
    </row>
    <row r="73" spans="1:3" ht="22.5">
      <c r="A73" s="54" t="s">
        <v>9915</v>
      </c>
      <c r="B73" s="53" t="s">
        <v>10332</v>
      </c>
      <c r="C73" s="53">
        <v>45185</v>
      </c>
    </row>
    <row r="74" spans="1:3" ht="22.5">
      <c r="A74" s="54" t="s">
        <v>4024</v>
      </c>
      <c r="B74" s="53" t="s">
        <v>7057</v>
      </c>
      <c r="C74" s="53">
        <v>45185</v>
      </c>
    </row>
    <row r="75" spans="1:3" ht="22.5">
      <c r="A75" s="54" t="s">
        <v>96</v>
      </c>
      <c r="B75" s="53" t="s">
        <v>10332</v>
      </c>
      <c r="C75" s="53">
        <v>45184</v>
      </c>
    </row>
    <row r="76" spans="1:3" ht="22.5">
      <c r="A76" s="54" t="s">
        <v>9916</v>
      </c>
      <c r="B76" s="53" t="s">
        <v>10332</v>
      </c>
      <c r="C76" s="53">
        <v>45184</v>
      </c>
    </row>
    <row r="77" spans="1:3" ht="22.5">
      <c r="A77" s="54" t="s">
        <v>9917</v>
      </c>
      <c r="B77" s="53" t="s">
        <v>10332</v>
      </c>
      <c r="C77" s="53">
        <v>45183</v>
      </c>
    </row>
    <row r="78" spans="1:3">
      <c r="A78" s="54" t="s">
        <v>426</v>
      </c>
      <c r="B78" s="53" t="s">
        <v>10332</v>
      </c>
      <c r="C78" s="53">
        <v>45180</v>
      </c>
    </row>
    <row r="79" spans="1:3" ht="22.5">
      <c r="A79" s="54" t="s">
        <v>9918</v>
      </c>
      <c r="B79" s="53" t="s">
        <v>10332</v>
      </c>
      <c r="C79" s="53">
        <v>45179</v>
      </c>
    </row>
    <row r="80" spans="1:3" ht="22.5">
      <c r="A80" s="54" t="s">
        <v>5038</v>
      </c>
      <c r="B80" s="53" t="s">
        <v>10332</v>
      </c>
      <c r="C80" s="53">
        <v>45179</v>
      </c>
    </row>
    <row r="81" spans="1:3" ht="22.5">
      <c r="A81" s="54" t="s">
        <v>2912</v>
      </c>
      <c r="B81" s="53" t="s">
        <v>10332</v>
      </c>
      <c r="C81" s="53">
        <v>45180</v>
      </c>
    </row>
    <row r="82" spans="1:3" ht="22.5">
      <c r="A82" s="54" t="s">
        <v>2917</v>
      </c>
      <c r="B82" s="53" t="s">
        <v>7057</v>
      </c>
      <c r="C82" s="53">
        <v>45179</v>
      </c>
    </row>
    <row r="83" spans="1:3" ht="22.5">
      <c r="A83" s="109" t="s">
        <v>3187</v>
      </c>
      <c r="B83" s="53" t="s">
        <v>10332</v>
      </c>
      <c r="C83" s="53">
        <v>45179</v>
      </c>
    </row>
    <row r="84" spans="1:3" ht="22.5">
      <c r="A84" s="54" t="s">
        <v>3636</v>
      </c>
      <c r="B84" s="53" t="s">
        <v>10332</v>
      </c>
      <c r="C84" s="53">
        <v>45173</v>
      </c>
    </row>
    <row r="85" spans="1:3" ht="22.5">
      <c r="A85" s="54" t="s">
        <v>3653</v>
      </c>
      <c r="B85" s="53" t="s">
        <v>10332</v>
      </c>
      <c r="C85" s="53">
        <v>45174</v>
      </c>
    </row>
    <row r="86" spans="1:3" ht="22.5">
      <c r="A86" s="54" t="s">
        <v>3865</v>
      </c>
      <c r="B86" s="53" t="s">
        <v>10332</v>
      </c>
      <c r="C86" s="53">
        <v>45180</v>
      </c>
    </row>
    <row r="87" spans="1:3" ht="22.5">
      <c r="A87" s="54" t="s">
        <v>4229</v>
      </c>
      <c r="B87" s="53" t="s">
        <v>10332</v>
      </c>
      <c r="C87" s="53">
        <v>45175</v>
      </c>
    </row>
    <row r="88" spans="1:3" ht="22.5">
      <c r="A88" s="54" t="s">
        <v>4488</v>
      </c>
      <c r="B88" s="53" t="s">
        <v>10332</v>
      </c>
      <c r="C88" s="53">
        <v>45180</v>
      </c>
    </row>
    <row r="89" spans="1:3" ht="22.5">
      <c r="A89" s="54" t="s">
        <v>4505</v>
      </c>
      <c r="B89" s="53" t="s">
        <v>7057</v>
      </c>
      <c r="C89" s="53">
        <v>45180</v>
      </c>
    </row>
    <row r="90" spans="1:3" ht="22.5">
      <c r="A90" s="54" t="s">
        <v>4516</v>
      </c>
      <c r="B90" s="53" t="s">
        <v>7057</v>
      </c>
      <c r="C90" s="53">
        <v>45180</v>
      </c>
    </row>
    <row r="91" spans="1:3" ht="22.5">
      <c r="A91" s="54" t="s">
        <v>4526</v>
      </c>
      <c r="B91" s="53" t="s">
        <v>10332</v>
      </c>
      <c r="C91" s="53">
        <v>45180</v>
      </c>
    </row>
    <row r="92" spans="1:3" ht="22.5">
      <c r="A92" s="54" t="s">
        <v>4687</v>
      </c>
      <c r="B92" s="53" t="s">
        <v>10332</v>
      </c>
      <c r="C92" s="53">
        <v>45180</v>
      </c>
    </row>
    <row r="93" spans="1:3" ht="22.5">
      <c r="A93" s="54" t="s">
        <v>4691</v>
      </c>
      <c r="B93" s="53" t="s">
        <v>10332</v>
      </c>
      <c r="C93" s="53">
        <v>45179</v>
      </c>
    </row>
    <row r="94" spans="1:3" ht="22.5">
      <c r="A94" s="54" t="s">
        <v>4716</v>
      </c>
      <c r="B94" s="53" t="s">
        <v>10332</v>
      </c>
      <c r="C94" s="53">
        <v>45179</v>
      </c>
    </row>
    <row r="95" spans="1:3" ht="22.5">
      <c r="A95" s="54" t="s">
        <v>4733</v>
      </c>
      <c r="B95" s="53" t="s">
        <v>10332</v>
      </c>
      <c r="C95" s="53">
        <v>45179</v>
      </c>
    </row>
    <row r="96" spans="1:3" ht="22.5">
      <c r="A96" s="54" t="s">
        <v>5097</v>
      </c>
      <c r="B96" s="53" t="s">
        <v>10332</v>
      </c>
      <c r="C96" s="53">
        <v>45180</v>
      </c>
    </row>
    <row r="97" spans="1:3" ht="22.5">
      <c r="A97" s="54" t="s">
        <v>5175</v>
      </c>
      <c r="B97" s="53" t="s">
        <v>10332</v>
      </c>
      <c r="C97" s="53">
        <v>45174</v>
      </c>
    </row>
    <row r="98" spans="1:3" ht="22.5">
      <c r="A98" s="54" t="s">
        <v>5176</v>
      </c>
      <c r="B98" s="53" t="s">
        <v>10332</v>
      </c>
      <c r="C98" s="53">
        <v>45170</v>
      </c>
    </row>
    <row r="99" spans="1:3" ht="22.5">
      <c r="A99" s="54" t="s">
        <v>5177</v>
      </c>
      <c r="B99" s="53" t="s">
        <v>7057</v>
      </c>
      <c r="C99" s="53">
        <v>45174</v>
      </c>
    </row>
    <row r="100" spans="1:3" ht="22.5">
      <c r="A100" s="54" t="s">
        <v>5178</v>
      </c>
      <c r="B100" s="53" t="s">
        <v>10332</v>
      </c>
      <c r="C100" s="53">
        <v>45174</v>
      </c>
    </row>
    <row r="101" spans="1:3" ht="22.5">
      <c r="A101" s="54" t="s">
        <v>5179</v>
      </c>
      <c r="B101" s="53" t="s">
        <v>10332</v>
      </c>
      <c r="C101" s="53">
        <v>45173</v>
      </c>
    </row>
    <row r="102" spans="1:3" ht="22.5">
      <c r="A102" s="54" t="s">
        <v>5180</v>
      </c>
      <c r="B102" s="53" t="s">
        <v>7057</v>
      </c>
      <c r="C102" s="53">
        <v>45169</v>
      </c>
    </row>
    <row r="103" spans="1:3" ht="22.5">
      <c r="A103" s="54" t="s">
        <v>5181</v>
      </c>
      <c r="B103" s="53" t="s">
        <v>10332</v>
      </c>
      <c r="C103" s="53">
        <v>45170</v>
      </c>
    </row>
    <row r="104" spans="1:3" ht="22.5">
      <c r="A104" s="54" t="s">
        <v>5188</v>
      </c>
      <c r="B104" s="53" t="s">
        <v>7057</v>
      </c>
      <c r="C104" s="53">
        <v>45169</v>
      </c>
    </row>
    <row r="105" spans="1:3" ht="22.5">
      <c r="A105" s="54" t="s">
        <v>5190</v>
      </c>
      <c r="B105" s="53" t="s">
        <v>10332</v>
      </c>
      <c r="C105" s="53">
        <v>45174</v>
      </c>
    </row>
    <row r="106" spans="1:3">
      <c r="A106" s="54" t="s">
        <v>5191</v>
      </c>
      <c r="B106" s="53" t="s">
        <v>10332</v>
      </c>
      <c r="C106" s="53">
        <v>45174</v>
      </c>
    </row>
    <row r="107" spans="1:3" ht="22.5">
      <c r="A107" s="54" t="s">
        <v>5194</v>
      </c>
      <c r="B107" s="53" t="s">
        <v>10332</v>
      </c>
      <c r="C107" s="53">
        <v>45169</v>
      </c>
    </row>
    <row r="108" spans="1:3" ht="22.5">
      <c r="A108" s="54" t="s">
        <v>5197</v>
      </c>
      <c r="B108" s="53" t="s">
        <v>10332</v>
      </c>
      <c r="C108" s="53">
        <v>45173</v>
      </c>
    </row>
    <row r="109" spans="1:3" ht="22.5">
      <c r="A109" s="54" t="s">
        <v>5198</v>
      </c>
      <c r="B109" s="53" t="s">
        <v>7057</v>
      </c>
      <c r="C109" s="53">
        <v>45173</v>
      </c>
    </row>
    <row r="110" spans="1:3" ht="22.5">
      <c r="A110" s="54" t="s">
        <v>5200</v>
      </c>
      <c r="B110" s="53" t="s">
        <v>10332</v>
      </c>
      <c r="C110" s="53">
        <v>45180</v>
      </c>
    </row>
    <row r="111" spans="1:3" ht="22.5">
      <c r="A111" s="54" t="s">
        <v>5201</v>
      </c>
      <c r="B111" s="53" t="s">
        <v>10332</v>
      </c>
      <c r="C111" s="53">
        <v>45173</v>
      </c>
    </row>
    <row r="112" spans="1:3">
      <c r="A112" s="54" t="s">
        <v>5205</v>
      </c>
      <c r="B112" s="53" t="s">
        <v>10332</v>
      </c>
      <c r="C112" s="53">
        <v>45170</v>
      </c>
    </row>
    <row r="113" spans="1:3" ht="22.5">
      <c r="A113" s="54" t="s">
        <v>5206</v>
      </c>
      <c r="B113" s="53" t="s">
        <v>10332</v>
      </c>
      <c r="C113" s="53">
        <v>45173</v>
      </c>
    </row>
    <row r="114" spans="1:3" ht="22.5">
      <c r="A114" s="54" t="s">
        <v>5211</v>
      </c>
      <c r="B114" s="53" t="s">
        <v>10332</v>
      </c>
      <c r="C114" s="53">
        <v>45173</v>
      </c>
    </row>
    <row r="115" spans="1:3" ht="22.5">
      <c r="A115" s="54" t="s">
        <v>5213</v>
      </c>
      <c r="B115" s="53" t="s">
        <v>10332</v>
      </c>
      <c r="C115" s="53">
        <v>45180</v>
      </c>
    </row>
    <row r="116" spans="1:3" ht="22.5">
      <c r="A116" s="54" t="s">
        <v>5214</v>
      </c>
      <c r="B116" s="53" t="s">
        <v>7057</v>
      </c>
      <c r="C116" s="53">
        <v>45180</v>
      </c>
    </row>
    <row r="117" spans="1:3" ht="22.5">
      <c r="A117" s="54" t="s">
        <v>5216</v>
      </c>
      <c r="B117" s="53" t="s">
        <v>10332</v>
      </c>
      <c r="C117" s="53">
        <v>45170</v>
      </c>
    </row>
    <row r="118" spans="1:3" ht="22.5">
      <c r="A118" s="54" t="s">
        <v>5220</v>
      </c>
      <c r="B118" s="53" t="s">
        <v>10332</v>
      </c>
      <c r="C118" s="53">
        <v>45174</v>
      </c>
    </row>
    <row r="119" spans="1:3" ht="22.5">
      <c r="A119" s="54" t="s">
        <v>5221</v>
      </c>
      <c r="B119" s="53" t="s">
        <v>10332</v>
      </c>
      <c r="C119" s="53">
        <v>45174</v>
      </c>
    </row>
    <row r="120" spans="1:3" ht="22.5">
      <c r="A120" s="54" t="s">
        <v>5222</v>
      </c>
      <c r="B120" s="53" t="s">
        <v>7057</v>
      </c>
      <c r="C120" s="53">
        <v>45180</v>
      </c>
    </row>
    <row r="121" spans="1:3" ht="22.5">
      <c r="A121" s="54" t="s">
        <v>5223</v>
      </c>
      <c r="B121" s="53" t="s">
        <v>10332</v>
      </c>
      <c r="C121" s="53">
        <v>45174</v>
      </c>
    </row>
    <row r="122" spans="1:3" ht="22.5">
      <c r="A122" s="54" t="s">
        <v>5960</v>
      </c>
      <c r="B122" s="53" t="s">
        <v>10332</v>
      </c>
      <c r="C122" s="53">
        <v>45181</v>
      </c>
    </row>
    <row r="123" spans="1:3" ht="22.5">
      <c r="A123" s="54" t="s">
        <v>9496</v>
      </c>
      <c r="B123" s="53" t="s">
        <v>7057</v>
      </c>
      <c r="C123" s="53">
        <v>45180</v>
      </c>
    </row>
    <row r="124" spans="1:3" ht="22.5">
      <c r="A124" s="54" t="s">
        <v>9498</v>
      </c>
      <c r="B124" s="53" t="s">
        <v>7057</v>
      </c>
      <c r="C124" s="53">
        <v>45188</v>
      </c>
    </row>
    <row r="125" spans="1:3" ht="22.5">
      <c r="A125" s="54" t="s">
        <v>9499</v>
      </c>
      <c r="B125" s="53" t="s">
        <v>7057</v>
      </c>
      <c r="C125" s="53">
        <v>45191</v>
      </c>
    </row>
    <row r="126" spans="1:3" ht="22.5">
      <c r="A126" s="54" t="s">
        <v>9556</v>
      </c>
      <c r="B126" s="53" t="s">
        <v>10332</v>
      </c>
      <c r="C126" s="53">
        <v>45170</v>
      </c>
    </row>
    <row r="127" spans="1:3" ht="22.5">
      <c r="A127" s="54" t="s">
        <v>9558</v>
      </c>
      <c r="B127" s="53" t="s">
        <v>10332</v>
      </c>
      <c r="C127" s="53">
        <v>45180</v>
      </c>
    </row>
    <row r="128" spans="1:3" ht="22.5">
      <c r="A128" s="54" t="s">
        <v>9566</v>
      </c>
      <c r="B128" s="53" t="s">
        <v>7057</v>
      </c>
      <c r="C128" s="53">
        <v>45169</v>
      </c>
    </row>
    <row r="129" spans="1:3" ht="22.5">
      <c r="A129" s="54" t="s">
        <v>9567</v>
      </c>
      <c r="B129" s="53" t="s">
        <v>7057</v>
      </c>
      <c r="C129" s="53">
        <v>45176</v>
      </c>
    </row>
    <row r="130" spans="1:3" ht="22.5">
      <c r="A130" s="54" t="s">
        <v>9569</v>
      </c>
      <c r="B130" s="53" t="s">
        <v>10332</v>
      </c>
      <c r="C130" s="53">
        <v>45176</v>
      </c>
    </row>
    <row r="131" spans="1:3" ht="22.5">
      <c r="A131" s="54" t="s">
        <v>9577</v>
      </c>
      <c r="B131" s="53" t="s">
        <v>10332</v>
      </c>
      <c r="C131" s="53">
        <v>45180</v>
      </c>
    </row>
    <row r="132" spans="1:3" ht="22.5">
      <c r="A132" s="54" t="s">
        <v>9578</v>
      </c>
      <c r="B132" s="53" t="s">
        <v>10332</v>
      </c>
      <c r="C132" s="53">
        <v>45176</v>
      </c>
    </row>
    <row r="133" spans="1:3">
      <c r="A133" s="54" t="s">
        <v>9579</v>
      </c>
      <c r="B133" s="53" t="s">
        <v>10332</v>
      </c>
      <c r="C133" s="53">
        <v>45180</v>
      </c>
    </row>
    <row r="134" spans="1:3" ht="22.5">
      <c r="A134" s="54" t="s">
        <v>9580</v>
      </c>
      <c r="B134" s="53" t="s">
        <v>10332</v>
      </c>
      <c r="C134" s="53">
        <v>45180</v>
      </c>
    </row>
    <row r="135" spans="1:3" ht="22.5">
      <c r="A135" s="54" t="s">
        <v>9582</v>
      </c>
      <c r="B135" s="53" t="s">
        <v>10332</v>
      </c>
      <c r="C135" s="53">
        <v>45180</v>
      </c>
    </row>
    <row r="136" spans="1:3">
      <c r="A136" s="54" t="s">
        <v>9593</v>
      </c>
      <c r="B136" s="53" t="s">
        <v>10332</v>
      </c>
      <c r="C136" s="53">
        <v>45180</v>
      </c>
    </row>
    <row r="137" spans="1:3" ht="22.5">
      <c r="A137" s="54" t="s">
        <v>9602</v>
      </c>
      <c r="B137" s="53" t="s">
        <v>10332</v>
      </c>
      <c r="C137" s="53">
        <v>45179</v>
      </c>
    </row>
    <row r="138" spans="1:3" ht="22.5">
      <c r="A138" s="54" t="s">
        <v>9603</v>
      </c>
      <c r="B138" s="53" t="s">
        <v>7057</v>
      </c>
      <c r="C138" s="53">
        <v>45177</v>
      </c>
    </row>
    <row r="139" spans="1:3" ht="22.5">
      <c r="A139" s="54" t="s">
        <v>9604</v>
      </c>
      <c r="B139" s="53" t="s">
        <v>10332</v>
      </c>
      <c r="C139" s="53">
        <v>45190</v>
      </c>
    </row>
    <row r="140" spans="1:3" ht="22.5">
      <c r="A140" s="54" t="s">
        <v>9605</v>
      </c>
      <c r="B140" s="53" t="s">
        <v>10332</v>
      </c>
      <c r="C140" s="53">
        <v>45188</v>
      </c>
    </row>
    <row r="141" spans="1:3" ht="22.5">
      <c r="A141" s="54" t="s">
        <v>9607</v>
      </c>
      <c r="B141" s="53" t="s">
        <v>10332</v>
      </c>
      <c r="C141" s="53">
        <v>45190</v>
      </c>
    </row>
    <row r="142" spans="1:3" ht="22.5">
      <c r="A142" s="54" t="s">
        <v>9608</v>
      </c>
      <c r="B142" s="53" t="s">
        <v>10332</v>
      </c>
      <c r="C142" s="53">
        <v>45177</v>
      </c>
    </row>
    <row r="143" spans="1:3" ht="22.5">
      <c r="A143" s="54" t="s">
        <v>9609</v>
      </c>
      <c r="B143" s="53" t="s">
        <v>7057</v>
      </c>
      <c r="C143" s="53">
        <v>45186</v>
      </c>
    </row>
    <row r="144" spans="1:3" ht="22.5">
      <c r="A144" s="54" t="s">
        <v>9610</v>
      </c>
      <c r="B144" s="53" t="s">
        <v>10332</v>
      </c>
      <c r="C144" s="53">
        <v>45177</v>
      </c>
    </row>
    <row r="145" spans="1:3" ht="22.5">
      <c r="A145" s="54" t="s">
        <v>9611</v>
      </c>
      <c r="B145" s="53" t="s">
        <v>10332</v>
      </c>
      <c r="C145" s="53">
        <v>45193</v>
      </c>
    </row>
    <row r="146" spans="1:3" ht="22.5">
      <c r="A146" s="54" t="s">
        <v>9612</v>
      </c>
      <c r="B146" s="53" t="s">
        <v>7057</v>
      </c>
      <c r="C146" s="53">
        <v>45190</v>
      </c>
    </row>
    <row r="147" spans="1:3" ht="22.5">
      <c r="A147" s="54" t="s">
        <v>9613</v>
      </c>
      <c r="B147" s="53" t="s">
        <v>10332</v>
      </c>
      <c r="C147" s="53">
        <v>45192</v>
      </c>
    </row>
    <row r="148" spans="1:3">
      <c r="A148" s="54" t="s">
        <v>9614</v>
      </c>
      <c r="B148" s="53" t="s">
        <v>7057</v>
      </c>
      <c r="C148" s="53">
        <v>45183</v>
      </c>
    </row>
    <row r="149" spans="1:3" ht="22.5">
      <c r="A149" s="54" t="s">
        <v>9615</v>
      </c>
      <c r="B149" s="53" t="s">
        <v>10332</v>
      </c>
      <c r="C149" s="53">
        <v>45177</v>
      </c>
    </row>
    <row r="150" spans="1:3" ht="22.5">
      <c r="A150" s="54" t="s">
        <v>9616</v>
      </c>
      <c r="B150" s="53" t="s">
        <v>10332</v>
      </c>
      <c r="C150" s="53">
        <v>45193</v>
      </c>
    </row>
    <row r="151" spans="1:3" ht="22.5">
      <c r="A151" s="54" t="s">
        <v>9617</v>
      </c>
      <c r="B151" s="53" t="s">
        <v>7057</v>
      </c>
      <c r="C151" s="53">
        <v>45189</v>
      </c>
    </row>
    <row r="152" spans="1:3">
      <c r="A152" s="54" t="s">
        <v>9618</v>
      </c>
      <c r="B152" s="53" t="s">
        <v>10332</v>
      </c>
      <c r="C152" s="53">
        <v>45185</v>
      </c>
    </row>
    <row r="153" spans="1:3" ht="22.5">
      <c r="A153" s="54" t="s">
        <v>9619</v>
      </c>
      <c r="B153" s="53" t="s">
        <v>10332</v>
      </c>
      <c r="C153" s="53">
        <v>45191</v>
      </c>
    </row>
    <row r="154" spans="1:3" ht="22.5">
      <c r="A154" s="54" t="s">
        <v>9620</v>
      </c>
      <c r="B154" s="53" t="s">
        <v>10332</v>
      </c>
      <c r="C154" s="53">
        <v>45187</v>
      </c>
    </row>
    <row r="155" spans="1:3" ht="22.5">
      <c r="A155" s="54" t="s">
        <v>9621</v>
      </c>
      <c r="B155" s="53" t="s">
        <v>7057</v>
      </c>
      <c r="C155" s="53">
        <v>45188</v>
      </c>
    </row>
    <row r="156" spans="1:3" ht="22.5">
      <c r="A156" s="54" t="s">
        <v>9622</v>
      </c>
      <c r="B156" s="53" t="s">
        <v>7057</v>
      </c>
      <c r="C156" s="53">
        <v>45191</v>
      </c>
    </row>
    <row r="157" spans="1:3" ht="22.5">
      <c r="A157" s="54" t="s">
        <v>9623</v>
      </c>
      <c r="B157" s="53" t="s">
        <v>10332</v>
      </c>
      <c r="C157" s="53">
        <v>45191</v>
      </c>
    </row>
    <row r="158" spans="1:3" ht="22.5">
      <c r="A158" s="54" t="s">
        <v>9624</v>
      </c>
      <c r="B158" s="53" t="s">
        <v>7057</v>
      </c>
      <c r="C158" s="53">
        <v>45187</v>
      </c>
    </row>
    <row r="159" spans="1:3" ht="22.5">
      <c r="A159" s="54" t="s">
        <v>9625</v>
      </c>
      <c r="B159" s="53" t="s">
        <v>10332</v>
      </c>
      <c r="C159" s="53">
        <v>45191</v>
      </c>
    </row>
    <row r="160" spans="1:3" ht="22.5">
      <c r="A160" s="54" t="s">
        <v>9626</v>
      </c>
      <c r="B160" s="53" t="s">
        <v>7057</v>
      </c>
      <c r="C160" s="53">
        <v>45191</v>
      </c>
    </row>
    <row r="161" spans="1:3" ht="22.5">
      <c r="A161" s="54" t="s">
        <v>9627</v>
      </c>
      <c r="B161" s="53" t="s">
        <v>10332</v>
      </c>
      <c r="C161" s="53">
        <v>45191</v>
      </c>
    </row>
    <row r="162" spans="1:3" ht="22.5">
      <c r="A162" s="54" t="s">
        <v>9629</v>
      </c>
      <c r="B162" s="53" t="s">
        <v>10332</v>
      </c>
      <c r="C162" s="53">
        <v>45193</v>
      </c>
    </row>
    <row r="163" spans="1:3" ht="22.5">
      <c r="A163" s="54" t="s">
        <v>9630</v>
      </c>
      <c r="B163" s="53" t="s">
        <v>10332</v>
      </c>
      <c r="C163" s="53">
        <v>45189</v>
      </c>
    </row>
    <row r="164" spans="1:3" ht="22.5">
      <c r="A164" s="54" t="s">
        <v>9631</v>
      </c>
      <c r="B164" s="53" t="s">
        <v>10332</v>
      </c>
      <c r="C164" s="53">
        <v>45177</v>
      </c>
    </row>
    <row r="165" spans="1:3" ht="22.5">
      <c r="A165" s="54" t="s">
        <v>9632</v>
      </c>
      <c r="B165" s="53" t="s">
        <v>10332</v>
      </c>
      <c r="C165" s="53">
        <v>45179</v>
      </c>
    </row>
    <row r="166" spans="1:3">
      <c r="A166" s="54" t="s">
        <v>9633</v>
      </c>
      <c r="B166" s="53" t="s">
        <v>10332</v>
      </c>
      <c r="C166" s="53">
        <v>45193</v>
      </c>
    </row>
    <row r="167" spans="1:3" ht="22.5">
      <c r="A167" s="54" t="s">
        <v>9634</v>
      </c>
      <c r="B167" s="53" t="s">
        <v>10332</v>
      </c>
      <c r="C167" s="53">
        <v>45191</v>
      </c>
    </row>
    <row r="168" spans="1:3">
      <c r="A168" s="54" t="s">
        <v>9635</v>
      </c>
      <c r="B168" s="53" t="s">
        <v>7057</v>
      </c>
      <c r="C168" s="53">
        <v>45193</v>
      </c>
    </row>
    <row r="169" spans="1:3" ht="22.5">
      <c r="A169" s="54" t="s">
        <v>9636</v>
      </c>
      <c r="B169" s="53" t="s">
        <v>10332</v>
      </c>
      <c r="C169" s="53">
        <v>45187</v>
      </c>
    </row>
    <row r="170" spans="1:3" ht="22.5">
      <c r="A170" s="54" t="s">
        <v>9637</v>
      </c>
      <c r="B170" s="53" t="s">
        <v>7057</v>
      </c>
      <c r="C170" s="53">
        <v>45191</v>
      </c>
    </row>
    <row r="171" spans="1:3" ht="22.5">
      <c r="A171" s="54" t="s">
        <v>9638</v>
      </c>
      <c r="B171" s="53" t="s">
        <v>7057</v>
      </c>
      <c r="C171" s="53">
        <v>45177</v>
      </c>
    </row>
    <row r="172" spans="1:3" ht="22.5">
      <c r="A172" s="54" t="s">
        <v>9639</v>
      </c>
      <c r="B172" s="53" t="s">
        <v>7057</v>
      </c>
      <c r="C172" s="53">
        <v>45185</v>
      </c>
    </row>
    <row r="173" spans="1:3" ht="22.5">
      <c r="A173" s="54" t="s">
        <v>9640</v>
      </c>
      <c r="B173" s="53" t="s">
        <v>10332</v>
      </c>
      <c r="C173" s="53">
        <v>45193</v>
      </c>
    </row>
    <row r="174" spans="1:3" ht="22.5">
      <c r="A174" s="54" t="s">
        <v>9641</v>
      </c>
      <c r="B174" s="53" t="s">
        <v>10332</v>
      </c>
      <c r="C174" s="53">
        <v>45188</v>
      </c>
    </row>
    <row r="175" spans="1:3" ht="22.5">
      <c r="A175" s="54" t="s">
        <v>9643</v>
      </c>
      <c r="B175" s="53" t="s">
        <v>7057</v>
      </c>
      <c r="C175" s="53">
        <v>45188</v>
      </c>
    </row>
    <row r="176" spans="1:3" ht="22.5">
      <c r="A176" s="54" t="s">
        <v>9644</v>
      </c>
      <c r="B176" s="53" t="s">
        <v>10332</v>
      </c>
      <c r="C176" s="53">
        <v>45185</v>
      </c>
    </row>
    <row r="177" spans="1:3" ht="22.5">
      <c r="A177" s="54" t="s">
        <v>9645</v>
      </c>
      <c r="B177" s="53" t="s">
        <v>10332</v>
      </c>
      <c r="C177" s="53">
        <v>45189</v>
      </c>
    </row>
    <row r="178" spans="1:3">
      <c r="A178" s="54" t="s">
        <v>9646</v>
      </c>
      <c r="B178" s="53" t="s">
        <v>7057</v>
      </c>
      <c r="C178" s="53">
        <v>45191</v>
      </c>
    </row>
    <row r="179" spans="1:3" ht="22.5">
      <c r="A179" s="54" t="s">
        <v>9648</v>
      </c>
      <c r="B179" s="53" t="s">
        <v>10332</v>
      </c>
      <c r="C179" s="53">
        <v>45179</v>
      </c>
    </row>
    <row r="180" spans="1:3" ht="22.5">
      <c r="A180" s="54" t="s">
        <v>9649</v>
      </c>
      <c r="B180" s="53" t="s">
        <v>7057</v>
      </c>
      <c r="C180" s="53">
        <v>45177</v>
      </c>
    </row>
    <row r="181" spans="1:3" ht="22.5">
      <c r="A181" s="54" t="s">
        <v>9650</v>
      </c>
      <c r="B181" s="53" t="s">
        <v>10332</v>
      </c>
      <c r="C181" s="53">
        <v>45193</v>
      </c>
    </row>
    <row r="182" spans="1:3" ht="22.5">
      <c r="A182" s="54" t="s">
        <v>9651</v>
      </c>
      <c r="B182" s="53" t="s">
        <v>10332</v>
      </c>
      <c r="C182" s="53">
        <v>45191</v>
      </c>
    </row>
    <row r="183" spans="1:3" ht="22.5">
      <c r="A183" s="54" t="s">
        <v>9652</v>
      </c>
      <c r="B183" s="53" t="s">
        <v>10332</v>
      </c>
      <c r="C183" s="53">
        <v>45191</v>
      </c>
    </row>
    <row r="184" spans="1:3" ht="22.5">
      <c r="A184" s="54" t="s">
        <v>9653</v>
      </c>
      <c r="B184" s="53" t="s">
        <v>10332</v>
      </c>
      <c r="C184" s="53">
        <v>45188</v>
      </c>
    </row>
    <row r="185" spans="1:3">
      <c r="A185" s="54" t="s">
        <v>9654</v>
      </c>
      <c r="B185" s="53" t="s">
        <v>10332</v>
      </c>
      <c r="C185" s="53">
        <v>45191</v>
      </c>
    </row>
    <row r="186" spans="1:3">
      <c r="A186" s="54" t="s">
        <v>9655</v>
      </c>
      <c r="B186" s="53" t="s">
        <v>10332</v>
      </c>
      <c r="C186" s="53">
        <v>45187</v>
      </c>
    </row>
    <row r="187" spans="1:3">
      <c r="A187" s="54" t="s">
        <v>9656</v>
      </c>
      <c r="B187" s="53" t="s">
        <v>10332</v>
      </c>
      <c r="C187" s="53">
        <v>45191</v>
      </c>
    </row>
    <row r="188" spans="1:3" ht="22.5">
      <c r="A188" s="54" t="s">
        <v>9657</v>
      </c>
      <c r="B188" s="53" t="s">
        <v>10332</v>
      </c>
      <c r="C188" s="53">
        <v>45188</v>
      </c>
    </row>
    <row r="189" spans="1:3" ht="22.5">
      <c r="A189" s="54" t="s">
        <v>9658</v>
      </c>
      <c r="B189" s="53" t="s">
        <v>10332</v>
      </c>
      <c r="C189" s="53">
        <v>45189</v>
      </c>
    </row>
    <row r="190" spans="1:3" ht="22.5">
      <c r="A190" s="54" t="s">
        <v>9659</v>
      </c>
      <c r="B190" s="53" t="s">
        <v>10332</v>
      </c>
      <c r="C190" s="53">
        <v>45190</v>
      </c>
    </row>
    <row r="191" spans="1:3" ht="22.5">
      <c r="A191" s="54" t="s">
        <v>9660</v>
      </c>
      <c r="B191" s="53" t="s">
        <v>7057</v>
      </c>
      <c r="C191" s="53">
        <v>45190</v>
      </c>
    </row>
    <row r="192" spans="1:3" ht="22.5">
      <c r="A192" s="54" t="s">
        <v>9661</v>
      </c>
      <c r="B192" s="53" t="s">
        <v>10332</v>
      </c>
      <c r="C192" s="53">
        <v>45189</v>
      </c>
    </row>
    <row r="193" spans="1:3" ht="22.5">
      <c r="A193" s="54" t="s">
        <v>9671</v>
      </c>
      <c r="B193" s="53" t="s">
        <v>10332</v>
      </c>
      <c r="C193" s="53">
        <v>45185</v>
      </c>
    </row>
    <row r="194" spans="1:3" ht="22.5">
      <c r="A194" s="54" t="s">
        <v>9673</v>
      </c>
      <c r="B194" s="53" t="s">
        <v>10332</v>
      </c>
      <c r="C194" s="53">
        <v>45192</v>
      </c>
    </row>
    <row r="195" spans="1:3" ht="22.5">
      <c r="A195" s="54" t="s">
        <v>9674</v>
      </c>
      <c r="B195" s="53" t="s">
        <v>7057</v>
      </c>
      <c r="C195" s="53">
        <v>45185</v>
      </c>
    </row>
    <row r="196" spans="1:3" ht="22.5">
      <c r="A196" s="54" t="s">
        <v>9675</v>
      </c>
      <c r="B196" s="53" t="s">
        <v>10332</v>
      </c>
      <c r="C196" s="53">
        <v>45193</v>
      </c>
    </row>
    <row r="197" spans="1:3" ht="22.5">
      <c r="A197" s="54" t="s">
        <v>9679</v>
      </c>
      <c r="B197" s="53" t="s">
        <v>10332</v>
      </c>
      <c r="C197" s="53">
        <v>45191</v>
      </c>
    </row>
    <row r="198" spans="1:3" ht="22.5">
      <c r="A198" s="54" t="s">
        <v>9683</v>
      </c>
      <c r="B198" s="53" t="s">
        <v>7057</v>
      </c>
      <c r="C198" s="53">
        <v>45183</v>
      </c>
    </row>
    <row r="199" spans="1:3" ht="22.5">
      <c r="A199" s="54" t="s">
        <v>9686</v>
      </c>
      <c r="B199" s="53" t="s">
        <v>7057</v>
      </c>
      <c r="C199" s="53">
        <v>45190</v>
      </c>
    </row>
    <row r="200" spans="1:3" ht="22.5">
      <c r="A200" s="54" t="s">
        <v>9690</v>
      </c>
      <c r="B200" s="53" t="s">
        <v>7057</v>
      </c>
      <c r="C200" s="53">
        <v>45190</v>
      </c>
    </row>
    <row r="201" spans="1:3" ht="22.5">
      <c r="A201" s="54" t="s">
        <v>9692</v>
      </c>
      <c r="B201" s="53" t="s">
        <v>10332</v>
      </c>
      <c r="C201" s="53">
        <v>45191</v>
      </c>
    </row>
    <row r="202" spans="1:3" ht="22.5">
      <c r="A202" s="54" t="s">
        <v>9696</v>
      </c>
      <c r="B202" s="53" t="s">
        <v>7057</v>
      </c>
      <c r="C202" s="53">
        <v>45187</v>
      </c>
    </row>
    <row r="203" spans="1:3" ht="22.5">
      <c r="A203" s="54" t="s">
        <v>9697</v>
      </c>
      <c r="B203" s="53" t="s">
        <v>10332</v>
      </c>
      <c r="C203" s="53">
        <v>45193</v>
      </c>
    </row>
    <row r="204" spans="1:3">
      <c r="A204" s="54" t="s">
        <v>9700</v>
      </c>
      <c r="B204" s="53" t="s">
        <v>7057</v>
      </c>
      <c r="C204" s="53">
        <v>45192</v>
      </c>
    </row>
    <row r="205" spans="1:3" ht="22.5">
      <c r="A205" s="54" t="s">
        <v>9704</v>
      </c>
      <c r="B205" s="53" t="s">
        <v>10332</v>
      </c>
      <c r="C205" s="53">
        <v>45190</v>
      </c>
    </row>
    <row r="206" spans="1:3" ht="22.5">
      <c r="A206" s="54" t="s">
        <v>9759</v>
      </c>
      <c r="B206" s="53" t="s">
        <v>10333</v>
      </c>
      <c r="C206" s="53">
        <v>45170</v>
      </c>
    </row>
    <row r="207" spans="1:3" ht="22.5">
      <c r="A207" s="54" t="s">
        <v>9760</v>
      </c>
      <c r="B207" s="53" t="s">
        <v>10333</v>
      </c>
      <c r="C207" s="53">
        <v>45178</v>
      </c>
    </row>
    <row r="208" spans="1:3" ht="22.5">
      <c r="A208" s="54" t="s">
        <v>9761</v>
      </c>
      <c r="B208" s="53" t="s">
        <v>10333</v>
      </c>
      <c r="C208" s="53">
        <v>45175</v>
      </c>
    </row>
    <row r="209" spans="1:3">
      <c r="A209" s="54" t="s">
        <v>9762</v>
      </c>
      <c r="B209" s="53" t="s">
        <v>7052</v>
      </c>
      <c r="C209" s="53">
        <v>45151</v>
      </c>
    </row>
    <row r="210" spans="1:3" ht="22.5">
      <c r="A210" s="54" t="s">
        <v>9763</v>
      </c>
      <c r="B210" s="53" t="s">
        <v>7052</v>
      </c>
      <c r="C210" s="53">
        <v>45164</v>
      </c>
    </row>
    <row r="211" spans="1:3" ht="22.5">
      <c r="A211" s="54" t="s">
        <v>9764</v>
      </c>
      <c r="B211" s="53" t="s">
        <v>10333</v>
      </c>
      <c r="C211" s="53">
        <v>45177</v>
      </c>
    </row>
    <row r="212" spans="1:3" ht="22.5">
      <c r="A212" s="54" t="s">
        <v>9765</v>
      </c>
      <c r="B212" s="53" t="s">
        <v>10333</v>
      </c>
      <c r="C212" s="53">
        <v>45166</v>
      </c>
    </row>
    <row r="213" spans="1:3" ht="22.5">
      <c r="A213" s="54" t="s">
        <v>9767</v>
      </c>
      <c r="B213" s="53" t="s">
        <v>10333</v>
      </c>
      <c r="C213" s="53">
        <v>45165</v>
      </c>
    </row>
    <row r="214" spans="1:3" ht="22.5">
      <c r="A214" s="54" t="s">
        <v>9772</v>
      </c>
      <c r="B214" s="53" t="s">
        <v>10333</v>
      </c>
      <c r="C214" s="53">
        <v>45167</v>
      </c>
    </row>
    <row r="215" spans="1:3" ht="22.5">
      <c r="A215" s="54" t="s">
        <v>9776</v>
      </c>
      <c r="B215" s="53" t="s">
        <v>10333</v>
      </c>
      <c r="C215" s="53">
        <v>45164</v>
      </c>
    </row>
    <row r="216" spans="1:3" ht="22.5">
      <c r="A216" s="54" t="s">
        <v>9777</v>
      </c>
      <c r="B216" s="53" t="s">
        <v>10333</v>
      </c>
      <c r="C216" s="53">
        <v>45164</v>
      </c>
    </row>
    <row r="217" spans="1:3" ht="22.5">
      <c r="A217" s="54" t="s">
        <v>9778</v>
      </c>
      <c r="B217" s="53" t="s">
        <v>10333</v>
      </c>
      <c r="C217" s="53">
        <v>45177</v>
      </c>
    </row>
    <row r="218" spans="1:3" ht="22.5">
      <c r="A218" s="54" t="s">
        <v>9779</v>
      </c>
      <c r="B218" s="53" t="s">
        <v>10333</v>
      </c>
      <c r="C218" s="53">
        <v>45164</v>
      </c>
    </row>
    <row r="219" spans="1:3">
      <c r="A219" s="54" t="s">
        <v>9780</v>
      </c>
      <c r="B219" s="53" t="s">
        <v>7052</v>
      </c>
      <c r="C219" s="53">
        <v>45170</v>
      </c>
    </row>
    <row r="220" spans="1:3" ht="22.5">
      <c r="A220" s="54" t="s">
        <v>9781</v>
      </c>
      <c r="B220" s="53" t="s">
        <v>10333</v>
      </c>
      <c r="C220" s="53">
        <v>45174</v>
      </c>
    </row>
    <row r="221" spans="1:3" ht="22.5">
      <c r="A221" s="54" t="s">
        <v>9784</v>
      </c>
      <c r="B221" s="53" t="s">
        <v>10333</v>
      </c>
      <c r="C221" s="53">
        <v>45178</v>
      </c>
    </row>
    <row r="222" spans="1:3" ht="22.5">
      <c r="A222" s="54" t="s">
        <v>9787</v>
      </c>
      <c r="B222" s="53" t="s">
        <v>10333</v>
      </c>
      <c r="C222" s="53">
        <v>45167</v>
      </c>
    </row>
    <row r="223" spans="1:3" ht="22.5">
      <c r="A223" s="54" t="s">
        <v>9789</v>
      </c>
      <c r="B223" s="53" t="s">
        <v>10333</v>
      </c>
      <c r="C223" s="53">
        <v>45162</v>
      </c>
    </row>
    <row r="224" spans="1:3">
      <c r="A224" s="54" t="s">
        <v>9791</v>
      </c>
      <c r="B224" s="53" t="s">
        <v>10333</v>
      </c>
      <c r="C224" s="53">
        <v>45165</v>
      </c>
    </row>
    <row r="225" spans="1:3" ht="22.5">
      <c r="A225" s="54" t="s">
        <v>9792</v>
      </c>
      <c r="B225" s="53" t="s">
        <v>10333</v>
      </c>
      <c r="C225" s="53">
        <v>45166</v>
      </c>
    </row>
    <row r="226" spans="1:3">
      <c r="A226" s="54" t="s">
        <v>9793</v>
      </c>
      <c r="B226" s="53" t="s">
        <v>10333</v>
      </c>
      <c r="C226" s="53">
        <v>45162</v>
      </c>
    </row>
    <row r="227" spans="1:3" ht="22.5">
      <c r="A227" s="54" t="s">
        <v>9794</v>
      </c>
      <c r="B227" s="53" t="s">
        <v>7052</v>
      </c>
      <c r="C227" s="53">
        <v>45151</v>
      </c>
    </row>
    <row r="228" spans="1:3">
      <c r="A228" s="54" t="s">
        <v>9795</v>
      </c>
      <c r="B228" s="53" t="s">
        <v>7052</v>
      </c>
      <c r="C228" s="53">
        <v>45177</v>
      </c>
    </row>
    <row r="229" spans="1:3" ht="22.5">
      <c r="A229" s="54" t="s">
        <v>9798</v>
      </c>
      <c r="B229" s="53" t="s">
        <v>10333</v>
      </c>
      <c r="C229" s="53">
        <v>45163</v>
      </c>
    </row>
    <row r="230" spans="1:3" ht="22.5">
      <c r="A230" s="54" t="s">
        <v>9807</v>
      </c>
      <c r="B230" s="53" t="s">
        <v>10333</v>
      </c>
      <c r="C230" s="53">
        <v>45165</v>
      </c>
    </row>
    <row r="231" spans="1:3" ht="22.5">
      <c r="A231" s="54" t="s">
        <v>9808</v>
      </c>
      <c r="B231" s="53" t="s">
        <v>10333</v>
      </c>
      <c r="C231" s="53">
        <v>45162</v>
      </c>
    </row>
    <row r="232" spans="1:3" ht="22.5">
      <c r="A232" s="54" t="s">
        <v>9809</v>
      </c>
      <c r="B232" s="53" t="s">
        <v>10333</v>
      </c>
      <c r="C232" s="53">
        <v>45162</v>
      </c>
    </row>
    <row r="233" spans="1:3" ht="22.5">
      <c r="A233" s="54" t="s">
        <v>9811</v>
      </c>
      <c r="B233" s="53" t="s">
        <v>10333</v>
      </c>
      <c r="C233" s="53">
        <v>45173</v>
      </c>
    </row>
    <row r="234" spans="1:3" ht="22.5">
      <c r="A234" s="54" t="s">
        <v>9815</v>
      </c>
      <c r="B234" s="53" t="s">
        <v>7052</v>
      </c>
      <c r="C234" s="53">
        <v>45173</v>
      </c>
    </row>
    <row r="235" spans="1:3" ht="22.5">
      <c r="A235" s="54" t="s">
        <v>9816</v>
      </c>
      <c r="B235" s="53" t="s">
        <v>7052</v>
      </c>
      <c r="C235" s="53">
        <v>45167</v>
      </c>
    </row>
    <row r="236" spans="1:3" ht="22.5">
      <c r="A236" s="54" t="s">
        <v>9818</v>
      </c>
      <c r="B236" s="53" t="s">
        <v>10333</v>
      </c>
      <c r="C236" s="53">
        <v>45179</v>
      </c>
    </row>
    <row r="237" spans="1:3" ht="22.5">
      <c r="A237" s="54" t="s">
        <v>9819</v>
      </c>
      <c r="B237" s="53" t="s">
        <v>10333</v>
      </c>
      <c r="C237" s="53">
        <v>45159</v>
      </c>
    </row>
    <row r="238" spans="1:3" ht="22.5">
      <c r="A238" s="54" t="s">
        <v>3633</v>
      </c>
      <c r="B238" s="53" t="s">
        <v>10333</v>
      </c>
      <c r="C238" s="53">
        <v>45186</v>
      </c>
    </row>
    <row r="239" spans="1:3">
      <c r="A239" s="54" t="s">
        <v>3655</v>
      </c>
      <c r="B239" s="53" t="s">
        <v>10333</v>
      </c>
      <c r="C239" s="53">
        <v>45187</v>
      </c>
    </row>
    <row r="240" spans="1:3" ht="22.5">
      <c r="A240" s="54" t="s">
        <v>3665</v>
      </c>
      <c r="B240" s="53" t="s">
        <v>10333</v>
      </c>
      <c r="C240" s="53">
        <v>45185</v>
      </c>
    </row>
    <row r="241" spans="1:3" ht="22.5">
      <c r="A241" s="54" t="s">
        <v>3667</v>
      </c>
      <c r="B241" s="53" t="s">
        <v>10333</v>
      </c>
      <c r="C241" s="53">
        <v>45185</v>
      </c>
    </row>
    <row r="242" spans="1:3" ht="22.5">
      <c r="A242" s="54" t="s">
        <v>3679</v>
      </c>
      <c r="B242" s="53" t="s">
        <v>7052</v>
      </c>
      <c r="C242" s="53">
        <v>45185</v>
      </c>
    </row>
    <row r="243" spans="1:3">
      <c r="A243" s="54" t="s">
        <v>3968</v>
      </c>
      <c r="B243" s="53" t="s">
        <v>7052</v>
      </c>
      <c r="C243" s="53">
        <v>45168</v>
      </c>
    </row>
    <row r="244" spans="1:3" ht="22.5">
      <c r="A244" s="54" t="s">
        <v>4394</v>
      </c>
      <c r="B244" s="53" t="s">
        <v>7052</v>
      </c>
      <c r="C244" s="53">
        <v>45186</v>
      </c>
    </row>
    <row r="245" spans="1:3" ht="22.5">
      <c r="A245" s="54" t="s">
        <v>5472</v>
      </c>
      <c r="B245" s="53" t="s">
        <v>10333</v>
      </c>
      <c r="C245" s="53">
        <v>45169</v>
      </c>
    </row>
    <row r="246" spans="1:3" ht="22.5">
      <c r="A246" s="54" t="s">
        <v>5823</v>
      </c>
      <c r="B246" s="53" t="s">
        <v>10333</v>
      </c>
      <c r="C246" s="53">
        <v>45187</v>
      </c>
    </row>
    <row r="247" spans="1:3" ht="22.5">
      <c r="A247" s="54" t="s">
        <v>5824</v>
      </c>
      <c r="B247" s="53" t="s">
        <v>10333</v>
      </c>
      <c r="C247" s="53">
        <v>45170</v>
      </c>
    </row>
    <row r="248" spans="1:3" ht="22.5">
      <c r="A248" s="54" t="s">
        <v>5825</v>
      </c>
      <c r="B248" s="53" t="s">
        <v>10333</v>
      </c>
      <c r="C248" s="53">
        <v>45186</v>
      </c>
    </row>
    <row r="249" spans="1:3" ht="22.5">
      <c r="A249" s="54" t="s">
        <v>5826</v>
      </c>
      <c r="B249" s="53" t="s">
        <v>7052</v>
      </c>
      <c r="C249" s="53">
        <v>45185</v>
      </c>
    </row>
    <row r="250" spans="1:3" ht="22.5">
      <c r="A250" s="54" t="s">
        <v>5827</v>
      </c>
      <c r="B250" s="53" t="s">
        <v>10333</v>
      </c>
      <c r="C250" s="53">
        <v>45184</v>
      </c>
    </row>
    <row r="251" spans="1:3" ht="22.5">
      <c r="A251" s="54" t="s">
        <v>5828</v>
      </c>
      <c r="B251" s="53" t="s">
        <v>10333</v>
      </c>
      <c r="C251" s="53">
        <v>45186</v>
      </c>
    </row>
    <row r="252" spans="1:3" ht="22.5">
      <c r="A252" s="54" t="s">
        <v>5829</v>
      </c>
      <c r="B252" s="53" t="s">
        <v>10333</v>
      </c>
      <c r="C252" s="53">
        <v>45187</v>
      </c>
    </row>
    <row r="253" spans="1:3" ht="22.5">
      <c r="A253" s="54" t="s">
        <v>5830</v>
      </c>
      <c r="B253" s="53" t="s">
        <v>10333</v>
      </c>
      <c r="C253" s="53">
        <v>45177</v>
      </c>
    </row>
    <row r="254" spans="1:3">
      <c r="A254" s="54" t="s">
        <v>5832</v>
      </c>
      <c r="B254" s="53" t="s">
        <v>10333</v>
      </c>
      <c r="C254" s="53">
        <v>45185</v>
      </c>
    </row>
    <row r="255" spans="1:3">
      <c r="A255" s="54" t="s">
        <v>5833</v>
      </c>
      <c r="B255" s="53" t="s">
        <v>7052</v>
      </c>
      <c r="C255" s="53">
        <v>45177</v>
      </c>
    </row>
    <row r="256" spans="1:3" ht="22.5">
      <c r="A256" s="54" t="s">
        <v>5835</v>
      </c>
      <c r="B256" s="53" t="s">
        <v>10333</v>
      </c>
      <c r="C256" s="53">
        <v>45178</v>
      </c>
    </row>
    <row r="257" spans="1:3" ht="22.5">
      <c r="A257" s="54" t="s">
        <v>5836</v>
      </c>
      <c r="B257" s="53" t="s">
        <v>10333</v>
      </c>
      <c r="C257" s="53">
        <v>45186</v>
      </c>
    </row>
    <row r="258" spans="1:3" ht="22.5">
      <c r="A258" s="54" t="s">
        <v>5838</v>
      </c>
      <c r="B258" s="53" t="s">
        <v>10333</v>
      </c>
      <c r="C258" s="53">
        <v>45185</v>
      </c>
    </row>
    <row r="259" spans="1:3" ht="22.5">
      <c r="A259" s="54" t="s">
        <v>5839</v>
      </c>
      <c r="B259" s="53" t="s">
        <v>10333</v>
      </c>
      <c r="C259" s="53">
        <v>45188</v>
      </c>
    </row>
    <row r="260" spans="1:3" ht="22.5">
      <c r="A260" s="54" t="s">
        <v>5840</v>
      </c>
      <c r="B260" s="53" t="s">
        <v>10333</v>
      </c>
      <c r="C260" s="53">
        <v>45189</v>
      </c>
    </row>
    <row r="261" spans="1:3" ht="22.5">
      <c r="A261" s="54" t="s">
        <v>5841</v>
      </c>
      <c r="B261" s="53" t="s">
        <v>10333</v>
      </c>
      <c r="C261" s="53">
        <v>45185</v>
      </c>
    </row>
    <row r="262" spans="1:3" ht="22.5">
      <c r="A262" s="54" t="s">
        <v>5842</v>
      </c>
      <c r="B262" s="53" t="s">
        <v>10333</v>
      </c>
      <c r="C262" s="53">
        <v>45187</v>
      </c>
    </row>
    <row r="263" spans="1:3" ht="22.5">
      <c r="A263" s="54" t="s">
        <v>5843</v>
      </c>
      <c r="B263" s="53" t="s">
        <v>10333</v>
      </c>
      <c r="C263" s="53">
        <v>45187</v>
      </c>
    </row>
    <row r="264" spans="1:3" ht="22.5">
      <c r="A264" s="54" t="s">
        <v>5844</v>
      </c>
      <c r="B264" s="53" t="s">
        <v>10333</v>
      </c>
      <c r="C264" s="53">
        <v>45175</v>
      </c>
    </row>
    <row r="265" spans="1:3">
      <c r="A265" s="54" t="s">
        <v>5847</v>
      </c>
      <c r="B265" s="53" t="s">
        <v>10333</v>
      </c>
      <c r="C265" s="53">
        <v>45175</v>
      </c>
    </row>
    <row r="266" spans="1:3" ht="22.5">
      <c r="A266" s="54" t="s">
        <v>5848</v>
      </c>
      <c r="B266" s="53" t="s">
        <v>10333</v>
      </c>
      <c r="C266" s="53">
        <v>45186</v>
      </c>
    </row>
    <row r="267" spans="1:3" ht="22.5">
      <c r="A267" s="54" t="s">
        <v>5849</v>
      </c>
      <c r="B267" s="53" t="s">
        <v>10333</v>
      </c>
      <c r="C267" s="53">
        <v>45186</v>
      </c>
    </row>
    <row r="268" spans="1:3" ht="22.5">
      <c r="A268" s="54" t="s">
        <v>5851</v>
      </c>
      <c r="B268" s="53" t="s">
        <v>10333</v>
      </c>
      <c r="C268" s="53">
        <v>45171</v>
      </c>
    </row>
    <row r="269" spans="1:3" ht="22.5">
      <c r="A269" s="54" t="s">
        <v>5852</v>
      </c>
      <c r="B269" s="53" t="s">
        <v>10333</v>
      </c>
      <c r="C269" s="53">
        <v>45188</v>
      </c>
    </row>
    <row r="270" spans="1:3">
      <c r="A270" s="54" t="s">
        <v>5853</v>
      </c>
      <c r="B270" s="53" t="s">
        <v>10333</v>
      </c>
      <c r="C270" s="53">
        <v>45184</v>
      </c>
    </row>
    <row r="271" spans="1:3" ht="22.5">
      <c r="A271" s="54" t="s">
        <v>5854</v>
      </c>
      <c r="B271" s="53" t="s">
        <v>10333</v>
      </c>
      <c r="C271" s="53">
        <v>45184</v>
      </c>
    </row>
    <row r="272" spans="1:3" ht="22.5">
      <c r="A272" s="54" t="s">
        <v>5855</v>
      </c>
      <c r="B272" s="53" t="s">
        <v>7052</v>
      </c>
      <c r="C272" s="53">
        <v>45169</v>
      </c>
    </row>
    <row r="273" spans="1:3" ht="22.5">
      <c r="A273" s="54" t="s">
        <v>5856</v>
      </c>
      <c r="B273" s="53" t="s">
        <v>10333</v>
      </c>
      <c r="C273" s="53">
        <v>45186</v>
      </c>
    </row>
    <row r="274" spans="1:3" ht="22.5">
      <c r="A274" s="54" t="s">
        <v>5857</v>
      </c>
      <c r="B274" s="53" t="s">
        <v>10333</v>
      </c>
      <c r="C274" s="53">
        <v>45185</v>
      </c>
    </row>
    <row r="275" spans="1:3" ht="22.5">
      <c r="A275" s="54" t="s">
        <v>5860</v>
      </c>
      <c r="B275" s="53" t="s">
        <v>10333</v>
      </c>
      <c r="C275" s="53">
        <v>45177</v>
      </c>
    </row>
    <row r="276" spans="1:3" ht="22.5">
      <c r="A276" s="54" t="s">
        <v>5864</v>
      </c>
      <c r="B276" s="53" t="s">
        <v>7052</v>
      </c>
      <c r="C276" s="53">
        <v>45187</v>
      </c>
    </row>
    <row r="277" spans="1:3" ht="22.5">
      <c r="A277" s="54" t="s">
        <v>5865</v>
      </c>
      <c r="B277" s="53" t="s">
        <v>7052</v>
      </c>
      <c r="C277" s="53">
        <v>45189</v>
      </c>
    </row>
    <row r="278" spans="1:3" ht="22.5">
      <c r="A278" s="54" t="s">
        <v>5866</v>
      </c>
      <c r="B278" s="53" t="s">
        <v>10333</v>
      </c>
      <c r="C278" s="53">
        <v>45187</v>
      </c>
    </row>
    <row r="279" spans="1:3" ht="22.5">
      <c r="A279" s="54" t="s">
        <v>5867</v>
      </c>
      <c r="B279" s="53" t="s">
        <v>7052</v>
      </c>
      <c r="C279" s="53">
        <v>45186</v>
      </c>
    </row>
    <row r="280" spans="1:3" ht="22.5">
      <c r="A280" s="54" t="s">
        <v>5868</v>
      </c>
      <c r="B280" s="53" t="s">
        <v>10333</v>
      </c>
      <c r="C280" s="53">
        <v>45186</v>
      </c>
    </row>
    <row r="281" spans="1:3" ht="22.5">
      <c r="A281" s="54" t="s">
        <v>5869</v>
      </c>
      <c r="B281" s="53" t="s">
        <v>7052</v>
      </c>
      <c r="C281" s="53">
        <v>45187</v>
      </c>
    </row>
    <row r="282" spans="1:3" ht="22.5">
      <c r="A282" s="54" t="s">
        <v>6591</v>
      </c>
      <c r="B282" s="53" t="s">
        <v>10333</v>
      </c>
      <c r="C282" s="53">
        <v>45177</v>
      </c>
    </row>
    <row r="283" spans="1:3" ht="22.5">
      <c r="A283" s="54" t="s">
        <v>6595</v>
      </c>
      <c r="B283" s="53" t="s">
        <v>10333</v>
      </c>
      <c r="C283" s="53">
        <v>45168</v>
      </c>
    </row>
    <row r="284" spans="1:3" ht="22.5">
      <c r="A284" s="54" t="s">
        <v>6643</v>
      </c>
      <c r="B284" s="53" t="s">
        <v>10333</v>
      </c>
      <c r="C284" s="53">
        <v>45172</v>
      </c>
    </row>
    <row r="285" spans="1:3" ht="22.5">
      <c r="A285" s="54" t="s">
        <v>6713</v>
      </c>
      <c r="B285" s="53" t="s">
        <v>10333</v>
      </c>
      <c r="C285" s="53">
        <v>45176</v>
      </c>
    </row>
    <row r="286" spans="1:3" ht="22.5">
      <c r="A286" s="54" t="s">
        <v>6789</v>
      </c>
      <c r="B286" s="53" t="s">
        <v>10333</v>
      </c>
      <c r="C286" s="53">
        <v>45177</v>
      </c>
    </row>
    <row r="287" spans="1:3" ht="22.5">
      <c r="A287" s="54" t="s">
        <v>8359</v>
      </c>
      <c r="B287" s="53" t="s">
        <v>10333</v>
      </c>
      <c r="C287" s="53">
        <v>45176</v>
      </c>
    </row>
    <row r="288" spans="1:3" ht="22.5">
      <c r="A288" s="54" t="s">
        <v>8361</v>
      </c>
      <c r="B288" s="53" t="s">
        <v>10333</v>
      </c>
      <c r="C288" s="53">
        <v>45176</v>
      </c>
    </row>
    <row r="289" spans="1:3" ht="22.5">
      <c r="A289" s="54" t="s">
        <v>8363</v>
      </c>
      <c r="B289" s="53" t="s">
        <v>7052</v>
      </c>
      <c r="C289" s="53">
        <v>45177</v>
      </c>
    </row>
    <row r="290" spans="1:3" ht="22.5">
      <c r="A290" s="54" t="s">
        <v>8367</v>
      </c>
      <c r="B290" s="53" t="s">
        <v>10333</v>
      </c>
      <c r="C290" s="53">
        <v>45176</v>
      </c>
    </row>
    <row r="291" spans="1:3" ht="22.5">
      <c r="A291" s="54" t="s">
        <v>8368</v>
      </c>
      <c r="B291" s="53" t="s">
        <v>7052</v>
      </c>
      <c r="C291" s="53">
        <v>45177</v>
      </c>
    </row>
    <row r="292" spans="1:3" ht="22.5">
      <c r="A292" s="54" t="s">
        <v>8369</v>
      </c>
      <c r="B292" s="53" t="s">
        <v>7052</v>
      </c>
      <c r="C292" s="53">
        <v>45176</v>
      </c>
    </row>
    <row r="293" spans="1:3" ht="22.5">
      <c r="A293" s="54" t="s">
        <v>8371</v>
      </c>
      <c r="B293" s="53" t="s">
        <v>7052</v>
      </c>
      <c r="C293" s="53">
        <v>45176</v>
      </c>
    </row>
    <row r="294" spans="1:3" ht="22.5">
      <c r="A294" s="54" t="s">
        <v>8372</v>
      </c>
      <c r="B294" s="53" t="s">
        <v>10333</v>
      </c>
      <c r="C294" s="53">
        <v>45182</v>
      </c>
    </row>
    <row r="295" spans="1:3">
      <c r="A295" s="54" t="s">
        <v>8375</v>
      </c>
      <c r="B295" s="53" t="s">
        <v>10333</v>
      </c>
      <c r="C295" s="53">
        <v>45181</v>
      </c>
    </row>
    <row r="296" spans="1:3" ht="22.5">
      <c r="A296" s="54" t="s">
        <v>8377</v>
      </c>
      <c r="B296" s="53" t="s">
        <v>10333</v>
      </c>
      <c r="C296" s="53">
        <v>45176</v>
      </c>
    </row>
    <row r="297" spans="1:3" ht="22.5">
      <c r="A297" s="54" t="s">
        <v>8380</v>
      </c>
      <c r="B297" s="53" t="s">
        <v>7052</v>
      </c>
      <c r="C297" s="53">
        <v>45176</v>
      </c>
    </row>
    <row r="298" spans="1:3">
      <c r="A298" s="54" t="s">
        <v>8381</v>
      </c>
      <c r="B298" s="53" t="s">
        <v>7052</v>
      </c>
      <c r="C298" s="53">
        <v>45176</v>
      </c>
    </row>
    <row r="299" spans="1:3" ht="22.5">
      <c r="A299" s="54" t="s">
        <v>8382</v>
      </c>
      <c r="B299" s="53" t="s">
        <v>10333</v>
      </c>
      <c r="C299" s="53">
        <v>45183</v>
      </c>
    </row>
    <row r="300" spans="1:3" ht="22.5">
      <c r="A300" s="54" t="s">
        <v>8385</v>
      </c>
      <c r="B300" s="53" t="s">
        <v>10333</v>
      </c>
      <c r="C300" s="53">
        <v>45182</v>
      </c>
    </row>
    <row r="301" spans="1:3" ht="22.5">
      <c r="A301" s="54" t="s">
        <v>8386</v>
      </c>
      <c r="B301" s="53" t="s">
        <v>7052</v>
      </c>
      <c r="C301" s="53">
        <v>45176</v>
      </c>
    </row>
    <row r="302" spans="1:3" ht="22.5">
      <c r="A302" s="54" t="s">
        <v>8387</v>
      </c>
      <c r="B302" s="53" t="s">
        <v>10333</v>
      </c>
      <c r="C302" s="53">
        <v>45177</v>
      </c>
    </row>
    <row r="303" spans="1:3" ht="22.5">
      <c r="A303" s="54" t="s">
        <v>8388</v>
      </c>
      <c r="B303" s="53" t="s">
        <v>10333</v>
      </c>
      <c r="C303" s="53">
        <v>45176</v>
      </c>
    </row>
    <row r="304" spans="1:3">
      <c r="A304" s="54" t="s">
        <v>8392</v>
      </c>
      <c r="B304" s="53" t="s">
        <v>10333</v>
      </c>
      <c r="C304" s="53">
        <v>45178</v>
      </c>
    </row>
    <row r="305" spans="1:3">
      <c r="A305" s="54" t="s">
        <v>8393</v>
      </c>
      <c r="B305" s="53" t="s">
        <v>10333</v>
      </c>
      <c r="C305" s="53">
        <v>45176</v>
      </c>
    </row>
    <row r="306" spans="1:3" ht="22.5">
      <c r="A306" s="54" t="s">
        <v>8399</v>
      </c>
      <c r="B306" s="53" t="s">
        <v>10333</v>
      </c>
      <c r="C306" s="53">
        <v>45176</v>
      </c>
    </row>
    <row r="307" spans="1:3" ht="22.5">
      <c r="A307" s="54" t="s">
        <v>8401</v>
      </c>
      <c r="B307" s="53" t="s">
        <v>10333</v>
      </c>
      <c r="C307" s="53">
        <v>45177</v>
      </c>
    </row>
    <row r="308" spans="1:3" ht="22.5">
      <c r="A308" s="54" t="s">
        <v>8402</v>
      </c>
      <c r="B308" s="53" t="s">
        <v>10333</v>
      </c>
      <c r="C308" s="53">
        <v>45183</v>
      </c>
    </row>
    <row r="309" spans="1:3" ht="22.5">
      <c r="A309" s="54" t="s">
        <v>8403</v>
      </c>
      <c r="B309" s="53" t="s">
        <v>7052</v>
      </c>
      <c r="C309" s="53">
        <v>45177</v>
      </c>
    </row>
    <row r="310" spans="1:3" ht="22.5">
      <c r="A310" s="54" t="s">
        <v>8406</v>
      </c>
      <c r="B310" s="53" t="s">
        <v>7052</v>
      </c>
      <c r="C310" s="53">
        <v>45176</v>
      </c>
    </row>
    <row r="311" spans="1:3" ht="22.5">
      <c r="A311" s="54" t="s">
        <v>8409</v>
      </c>
      <c r="B311" s="53" t="s">
        <v>10333</v>
      </c>
      <c r="C311" s="53">
        <v>45183</v>
      </c>
    </row>
    <row r="312" spans="1:3" ht="22.5">
      <c r="A312" s="54" t="s">
        <v>8410</v>
      </c>
      <c r="B312" s="53" t="s">
        <v>10333</v>
      </c>
      <c r="C312" s="53">
        <v>45176</v>
      </c>
    </row>
    <row r="313" spans="1:3" ht="22.5">
      <c r="A313" s="54" t="s">
        <v>8411</v>
      </c>
      <c r="B313" s="53" t="s">
        <v>10333</v>
      </c>
      <c r="C313" s="53">
        <v>45176</v>
      </c>
    </row>
    <row r="314" spans="1:3">
      <c r="A314" s="54" t="s">
        <v>8412</v>
      </c>
      <c r="B314" s="53" t="s">
        <v>10333</v>
      </c>
      <c r="C314" s="53">
        <v>45176</v>
      </c>
    </row>
    <row r="315" spans="1:3" ht="22.5">
      <c r="A315" s="54" t="s">
        <v>8413</v>
      </c>
      <c r="B315" s="53" t="s">
        <v>7052</v>
      </c>
      <c r="C315" s="53">
        <v>45185</v>
      </c>
    </row>
    <row r="316" spans="1:3" ht="22.5">
      <c r="A316" s="54" t="s">
        <v>7685</v>
      </c>
      <c r="B316" s="53" t="s">
        <v>7052</v>
      </c>
      <c r="C316" s="53">
        <v>45171</v>
      </c>
    </row>
    <row r="317" spans="1:3" ht="22.5">
      <c r="A317" s="54" t="s">
        <v>8171</v>
      </c>
      <c r="B317" s="53" t="s">
        <v>10333</v>
      </c>
      <c r="C317" s="53">
        <v>45177</v>
      </c>
    </row>
    <row r="318" spans="1:3" ht="22.5">
      <c r="A318" s="54" t="s">
        <v>8829</v>
      </c>
      <c r="B318" s="53" t="s">
        <v>7052</v>
      </c>
      <c r="C318" s="53">
        <v>45177</v>
      </c>
    </row>
    <row r="319" spans="1:3" ht="22.5">
      <c r="A319" s="54" t="s">
        <v>8830</v>
      </c>
      <c r="B319" s="53" t="s">
        <v>10333</v>
      </c>
      <c r="C319" s="53">
        <v>45178</v>
      </c>
    </row>
    <row r="320" spans="1:3" ht="22.5">
      <c r="A320" s="54" t="s">
        <v>8831</v>
      </c>
      <c r="B320" s="53" t="s">
        <v>7052</v>
      </c>
      <c r="C320" s="53">
        <v>45177</v>
      </c>
    </row>
    <row r="321" spans="1:3" ht="22.5">
      <c r="A321" s="54" t="s">
        <v>8834</v>
      </c>
      <c r="B321" s="53" t="s">
        <v>10333</v>
      </c>
      <c r="C321" s="53">
        <v>45178</v>
      </c>
    </row>
    <row r="322" spans="1:3" ht="22.5">
      <c r="A322" s="54" t="s">
        <v>8835</v>
      </c>
      <c r="B322" s="53" t="s">
        <v>7052</v>
      </c>
      <c r="C322" s="53">
        <v>45185</v>
      </c>
    </row>
    <row r="323" spans="1:3" ht="22.5">
      <c r="A323" s="54" t="s">
        <v>8836</v>
      </c>
      <c r="B323" s="53" t="s">
        <v>10333</v>
      </c>
      <c r="C323" s="53">
        <v>45179</v>
      </c>
    </row>
    <row r="324" spans="1:3">
      <c r="A324" s="54" t="s">
        <v>8839</v>
      </c>
      <c r="B324" s="53" t="s">
        <v>10333</v>
      </c>
      <c r="C324" s="53">
        <v>45178</v>
      </c>
    </row>
    <row r="325" spans="1:3" ht="22.5">
      <c r="A325" s="54" t="s">
        <v>8840</v>
      </c>
      <c r="B325" s="53" t="s">
        <v>10333</v>
      </c>
      <c r="C325" s="53">
        <v>45177</v>
      </c>
    </row>
    <row r="326" spans="1:3" ht="22.5">
      <c r="A326" s="54" t="s">
        <v>8841</v>
      </c>
      <c r="B326" s="53" t="s">
        <v>10333</v>
      </c>
      <c r="C326" s="53">
        <v>45178</v>
      </c>
    </row>
    <row r="327" spans="1:3" ht="22.5">
      <c r="A327" s="54" t="s">
        <v>8842</v>
      </c>
      <c r="B327" s="53" t="s">
        <v>10333</v>
      </c>
      <c r="C327" s="53">
        <v>45177</v>
      </c>
    </row>
    <row r="328" spans="1:3">
      <c r="A328" s="54" t="s">
        <v>8843</v>
      </c>
      <c r="B328" s="53" t="s">
        <v>10333</v>
      </c>
      <c r="C328" s="53">
        <v>45179</v>
      </c>
    </row>
    <row r="329" spans="1:3" ht="22.5">
      <c r="A329" s="54" t="s">
        <v>8844</v>
      </c>
      <c r="B329" s="53" t="s">
        <v>7052</v>
      </c>
      <c r="C329" s="53">
        <v>45177</v>
      </c>
    </row>
    <row r="330" spans="1:3" ht="22.5">
      <c r="A330" s="54" t="s">
        <v>8845</v>
      </c>
      <c r="B330" s="53" t="s">
        <v>10333</v>
      </c>
      <c r="C330" s="53">
        <v>45177</v>
      </c>
    </row>
    <row r="331" spans="1:3" ht="22.5">
      <c r="A331" s="54" t="s">
        <v>8846</v>
      </c>
      <c r="B331" s="53" t="s">
        <v>10333</v>
      </c>
      <c r="C331" s="53">
        <v>45178</v>
      </c>
    </row>
    <row r="332" spans="1:3" ht="22.5">
      <c r="A332" s="54" t="s">
        <v>8852</v>
      </c>
      <c r="B332" s="53" t="s">
        <v>7052</v>
      </c>
      <c r="C332" s="53">
        <v>45178</v>
      </c>
    </row>
    <row r="333" spans="1:3" ht="22.5">
      <c r="A333" s="54" t="s">
        <v>8854</v>
      </c>
      <c r="B333" s="53" t="s">
        <v>10333</v>
      </c>
      <c r="C333" s="53">
        <v>45177</v>
      </c>
    </row>
    <row r="334" spans="1:3">
      <c r="A334" s="54" t="s">
        <v>8857</v>
      </c>
      <c r="B334" s="53" t="s">
        <v>7052</v>
      </c>
      <c r="C334" s="53">
        <v>45177</v>
      </c>
    </row>
    <row r="335" spans="1:3" ht="22.5">
      <c r="A335" s="54" t="s">
        <v>8858</v>
      </c>
      <c r="B335" s="53" t="s">
        <v>10333</v>
      </c>
      <c r="C335" s="53">
        <v>45180</v>
      </c>
    </row>
    <row r="336" spans="1:3">
      <c r="A336" s="54" t="s">
        <v>8860</v>
      </c>
      <c r="B336" s="53" t="s">
        <v>10333</v>
      </c>
      <c r="C336" s="53">
        <v>45179</v>
      </c>
    </row>
    <row r="337" spans="1:3" ht="22.5">
      <c r="A337" s="54" t="s">
        <v>8861</v>
      </c>
      <c r="B337" s="53" t="s">
        <v>10333</v>
      </c>
      <c r="C337" s="53">
        <v>45179</v>
      </c>
    </row>
    <row r="338" spans="1:3" ht="22.5">
      <c r="A338" s="54" t="s">
        <v>8862</v>
      </c>
      <c r="B338" s="53" t="s">
        <v>10333</v>
      </c>
      <c r="C338" s="53">
        <v>45178</v>
      </c>
    </row>
    <row r="339" spans="1:3" ht="22.5">
      <c r="A339" s="54" t="s">
        <v>8864</v>
      </c>
      <c r="B339" s="53" t="s">
        <v>7052</v>
      </c>
      <c r="C339" s="53">
        <v>45178</v>
      </c>
    </row>
    <row r="340" spans="1:3" ht="22.5">
      <c r="A340" s="54" t="s">
        <v>8865</v>
      </c>
      <c r="B340" s="53" t="s">
        <v>10333</v>
      </c>
      <c r="C340" s="53">
        <v>45179</v>
      </c>
    </row>
    <row r="341" spans="1:3">
      <c r="A341" s="54" t="s">
        <v>8866</v>
      </c>
      <c r="B341" s="53" t="s">
        <v>10333</v>
      </c>
      <c r="C341" s="53">
        <v>45179</v>
      </c>
    </row>
    <row r="342" spans="1:3" ht="22.5">
      <c r="A342" s="54" t="s">
        <v>8867</v>
      </c>
      <c r="B342" s="53" t="s">
        <v>10333</v>
      </c>
      <c r="C342" s="53">
        <v>45181</v>
      </c>
    </row>
    <row r="343" spans="1:3" ht="22.5">
      <c r="A343" s="54" t="s">
        <v>8868</v>
      </c>
      <c r="B343" s="53" t="s">
        <v>10333</v>
      </c>
      <c r="C343" s="53">
        <v>45177</v>
      </c>
    </row>
    <row r="344" spans="1:3" ht="22.5">
      <c r="A344" s="54" t="s">
        <v>8869</v>
      </c>
      <c r="B344" s="53" t="s">
        <v>10333</v>
      </c>
      <c r="C344" s="53">
        <v>45180</v>
      </c>
    </row>
    <row r="345" spans="1:3" ht="22.5">
      <c r="A345" s="54" t="s">
        <v>8870</v>
      </c>
      <c r="B345" s="53" t="s">
        <v>10333</v>
      </c>
      <c r="C345" s="53">
        <v>45178</v>
      </c>
    </row>
    <row r="346" spans="1:3" ht="22.5">
      <c r="A346" s="54" t="s">
        <v>8871</v>
      </c>
      <c r="B346" s="53" t="s">
        <v>7052</v>
      </c>
      <c r="C346" s="53">
        <v>45178</v>
      </c>
    </row>
    <row r="347" spans="1:3" ht="22.5">
      <c r="A347" s="54" t="s">
        <v>8872</v>
      </c>
      <c r="B347" s="53" t="s">
        <v>10333</v>
      </c>
      <c r="C347" s="53">
        <v>45178</v>
      </c>
    </row>
    <row r="348" spans="1:3" ht="22.5">
      <c r="A348" s="54" t="s">
        <v>8874</v>
      </c>
      <c r="B348" s="53" t="s">
        <v>10333</v>
      </c>
      <c r="C348" s="53">
        <v>45177</v>
      </c>
    </row>
    <row r="349" spans="1:3" ht="22.5">
      <c r="A349" s="54" t="s">
        <v>8875</v>
      </c>
      <c r="B349" s="53" t="s">
        <v>10333</v>
      </c>
      <c r="C349" s="53">
        <v>45179</v>
      </c>
    </row>
    <row r="350" spans="1:3" ht="22.5">
      <c r="A350" s="54" t="s">
        <v>8883</v>
      </c>
      <c r="B350" s="53" t="s">
        <v>7052</v>
      </c>
      <c r="C350" s="53">
        <v>45178</v>
      </c>
    </row>
    <row r="351" spans="1:3" ht="22.5">
      <c r="A351" s="54" t="s">
        <v>8884</v>
      </c>
      <c r="B351" s="53" t="s">
        <v>10333</v>
      </c>
      <c r="C351" s="53">
        <v>45178</v>
      </c>
    </row>
    <row r="352" spans="1:3" ht="22.5">
      <c r="A352" s="54" t="s">
        <v>8885</v>
      </c>
      <c r="B352" s="53" t="s">
        <v>10333</v>
      </c>
      <c r="C352" s="53">
        <v>45179</v>
      </c>
    </row>
    <row r="353" spans="1:3" ht="22.5">
      <c r="A353" s="54" t="s">
        <v>8886</v>
      </c>
      <c r="B353" s="53" t="s">
        <v>7052</v>
      </c>
      <c r="C353" s="53">
        <v>45177</v>
      </c>
    </row>
    <row r="354" spans="1:3" ht="22.5">
      <c r="A354" s="54" t="s">
        <v>8887</v>
      </c>
      <c r="B354" s="53" t="s">
        <v>7052</v>
      </c>
      <c r="C354" s="53">
        <v>45177</v>
      </c>
    </row>
    <row r="355" spans="1:3" ht="22.5">
      <c r="A355" s="54" t="s">
        <v>8769</v>
      </c>
      <c r="B355" s="53" t="s">
        <v>7052</v>
      </c>
      <c r="C355" s="53">
        <v>45177</v>
      </c>
    </row>
    <row r="356" spans="1:3" ht="22.5">
      <c r="A356" s="54" t="s">
        <v>8770</v>
      </c>
      <c r="B356" s="53" t="s">
        <v>10333</v>
      </c>
      <c r="C356" s="53">
        <v>45177</v>
      </c>
    </row>
    <row r="357" spans="1:3" ht="22.5">
      <c r="A357" s="54" t="s">
        <v>8772</v>
      </c>
      <c r="B357" s="53" t="s">
        <v>10333</v>
      </c>
      <c r="C357" s="53">
        <v>45175</v>
      </c>
    </row>
    <row r="358" spans="1:3" ht="22.5">
      <c r="A358" s="54" t="s">
        <v>8773</v>
      </c>
      <c r="B358" s="53" t="s">
        <v>7052</v>
      </c>
      <c r="C358" s="53">
        <v>45177</v>
      </c>
    </row>
    <row r="359" spans="1:3" ht="22.5">
      <c r="A359" s="54" t="s">
        <v>8774</v>
      </c>
      <c r="B359" s="53" t="s">
        <v>7052</v>
      </c>
      <c r="C359" s="53">
        <v>45178</v>
      </c>
    </row>
    <row r="360" spans="1:3" ht="22.5">
      <c r="A360" s="54" t="s">
        <v>8776</v>
      </c>
      <c r="B360" s="53" t="s">
        <v>10333</v>
      </c>
      <c r="C360" s="53">
        <v>45177</v>
      </c>
    </row>
    <row r="361" spans="1:3" ht="22.5">
      <c r="A361" s="54" t="s">
        <v>8778</v>
      </c>
      <c r="B361" s="53" t="s">
        <v>10333</v>
      </c>
      <c r="C361" s="53">
        <v>45182</v>
      </c>
    </row>
    <row r="362" spans="1:3" ht="22.5">
      <c r="A362" s="54" t="s">
        <v>8783</v>
      </c>
      <c r="B362" s="53" t="s">
        <v>10333</v>
      </c>
      <c r="C362" s="53">
        <v>45183</v>
      </c>
    </row>
    <row r="363" spans="1:3">
      <c r="A363" s="54" t="s">
        <v>8784</v>
      </c>
      <c r="B363" s="53" t="s">
        <v>10333</v>
      </c>
      <c r="C363" s="53">
        <v>45170</v>
      </c>
    </row>
    <row r="364" spans="1:3" ht="22.5">
      <c r="A364" s="54" t="s">
        <v>8788</v>
      </c>
      <c r="B364" s="53" t="s">
        <v>10333</v>
      </c>
      <c r="C364" s="53">
        <v>45175</v>
      </c>
    </row>
    <row r="365" spans="1:3" ht="22.5">
      <c r="A365" s="54" t="s">
        <v>8789</v>
      </c>
      <c r="B365" s="53" t="s">
        <v>10333</v>
      </c>
      <c r="C365" s="53">
        <v>45180</v>
      </c>
    </row>
    <row r="366" spans="1:3" ht="22.5">
      <c r="A366" s="54" t="s">
        <v>8797</v>
      </c>
      <c r="B366" s="53" t="s">
        <v>10333</v>
      </c>
      <c r="C366" s="53">
        <v>45175</v>
      </c>
    </row>
    <row r="367" spans="1:3" ht="22.5">
      <c r="A367" s="54" t="s">
        <v>8798</v>
      </c>
      <c r="B367" s="53" t="s">
        <v>10333</v>
      </c>
      <c r="C367" s="53">
        <v>45176</v>
      </c>
    </row>
    <row r="368" spans="1:3" ht="22.5">
      <c r="A368" s="54" t="s">
        <v>8799</v>
      </c>
      <c r="B368" s="53" t="s">
        <v>10333</v>
      </c>
      <c r="C368" s="53">
        <v>45181</v>
      </c>
    </row>
    <row r="369" spans="1:3">
      <c r="A369" s="54" t="s">
        <v>8800</v>
      </c>
      <c r="B369" s="53" t="s">
        <v>10333</v>
      </c>
      <c r="C369" s="53">
        <v>45180</v>
      </c>
    </row>
    <row r="370" spans="1:3">
      <c r="A370" s="54" t="s">
        <v>8801</v>
      </c>
      <c r="B370" s="53" t="s">
        <v>10333</v>
      </c>
      <c r="C370" s="53">
        <v>45176</v>
      </c>
    </row>
    <row r="371" spans="1:3" ht="22.5">
      <c r="A371" s="54" t="s">
        <v>8805</v>
      </c>
      <c r="B371" s="53" t="s">
        <v>7052</v>
      </c>
      <c r="C371" s="53">
        <v>45175</v>
      </c>
    </row>
    <row r="372" spans="1:3" ht="22.5">
      <c r="A372" s="54" t="s">
        <v>8806</v>
      </c>
      <c r="B372" s="53" t="s">
        <v>10333</v>
      </c>
      <c r="C372" s="53">
        <v>45180</v>
      </c>
    </row>
    <row r="373" spans="1:3" ht="22.5">
      <c r="A373" s="54" t="s">
        <v>8807</v>
      </c>
      <c r="B373" s="53" t="s">
        <v>10333</v>
      </c>
      <c r="C373" s="53">
        <v>45177</v>
      </c>
    </row>
    <row r="374" spans="1:3" ht="22.5">
      <c r="A374" s="54" t="s">
        <v>8810</v>
      </c>
      <c r="B374" s="53" t="s">
        <v>10333</v>
      </c>
      <c r="C374" s="53">
        <v>45179</v>
      </c>
    </row>
    <row r="375" spans="1:3" ht="22.5">
      <c r="A375" s="54" t="s">
        <v>8811</v>
      </c>
      <c r="B375" s="53" t="s">
        <v>10333</v>
      </c>
      <c r="C375" s="53">
        <v>45177</v>
      </c>
    </row>
    <row r="376" spans="1:3" ht="22.5">
      <c r="A376" s="54" t="s">
        <v>8813</v>
      </c>
      <c r="B376" s="53" t="s">
        <v>7052</v>
      </c>
      <c r="C376" s="53">
        <v>45181</v>
      </c>
    </row>
    <row r="377" spans="1:3" ht="22.5">
      <c r="A377" s="54" t="s">
        <v>8821</v>
      </c>
      <c r="B377" s="53" t="s">
        <v>10333</v>
      </c>
      <c r="C377" s="53">
        <v>45177</v>
      </c>
    </row>
    <row r="378" spans="1:3" ht="22.5">
      <c r="A378" s="54" t="s">
        <v>8822</v>
      </c>
      <c r="B378" s="53" t="s">
        <v>10333</v>
      </c>
      <c r="C378" s="53">
        <v>45177</v>
      </c>
    </row>
    <row r="379" spans="1:3" ht="22.5">
      <c r="A379" s="54" t="s">
        <v>8823</v>
      </c>
      <c r="B379" s="53" t="s">
        <v>10333</v>
      </c>
      <c r="C379" s="53">
        <v>45179</v>
      </c>
    </row>
    <row r="380" spans="1:3" ht="22.5">
      <c r="A380" s="54" t="s">
        <v>8824</v>
      </c>
      <c r="B380" s="53" t="s">
        <v>10333</v>
      </c>
      <c r="C380" s="53">
        <v>45181</v>
      </c>
    </row>
    <row r="381" spans="1:3" ht="22.5">
      <c r="A381" s="54" t="s">
        <v>8825</v>
      </c>
      <c r="B381" s="53" t="s">
        <v>10333</v>
      </c>
      <c r="C381" s="53">
        <v>45177</v>
      </c>
    </row>
    <row r="382" spans="1:3" ht="22.5">
      <c r="A382" s="54" t="s">
        <v>8826</v>
      </c>
      <c r="B382" s="53" t="s">
        <v>10333</v>
      </c>
      <c r="C382" s="53">
        <v>45185</v>
      </c>
    </row>
    <row r="383" spans="1:3" ht="22.5">
      <c r="A383" s="54" t="s">
        <v>8827</v>
      </c>
      <c r="B383" s="53" t="s">
        <v>7052</v>
      </c>
      <c r="C383" s="53">
        <v>45177</v>
      </c>
    </row>
    <row r="384" spans="1:3" ht="22.5">
      <c r="A384" s="54" t="s">
        <v>8828</v>
      </c>
      <c r="B384" s="53" t="s">
        <v>7052</v>
      </c>
      <c r="C384" s="53">
        <v>45179</v>
      </c>
    </row>
    <row r="385" spans="1:3" ht="22.5">
      <c r="A385" s="54" t="s">
        <v>8566</v>
      </c>
      <c r="B385" s="53" t="s">
        <v>10333</v>
      </c>
      <c r="C385" s="53">
        <v>45185</v>
      </c>
    </row>
    <row r="386" spans="1:3">
      <c r="A386" s="54" t="s">
        <v>9092</v>
      </c>
      <c r="B386" s="53" t="s">
        <v>10333</v>
      </c>
      <c r="C386" s="53">
        <v>45187</v>
      </c>
    </row>
    <row r="387" spans="1:3" ht="22.5">
      <c r="A387" s="54" t="s">
        <v>9093</v>
      </c>
      <c r="B387" s="53" t="s">
        <v>10333</v>
      </c>
      <c r="C387" s="53">
        <v>45176</v>
      </c>
    </row>
    <row r="388" spans="1:3" ht="22.5">
      <c r="A388" s="54" t="s">
        <v>9094</v>
      </c>
      <c r="B388" s="53" t="s">
        <v>10333</v>
      </c>
      <c r="C388" s="53">
        <v>45178</v>
      </c>
    </row>
    <row r="389" spans="1:3">
      <c r="A389" s="54" t="s">
        <v>9095</v>
      </c>
      <c r="B389" s="53" t="s">
        <v>10333</v>
      </c>
      <c r="C389" s="53">
        <v>45183</v>
      </c>
    </row>
    <row r="390" spans="1:3" ht="22.5">
      <c r="A390" s="54" t="s">
        <v>9096</v>
      </c>
      <c r="B390" s="53" t="s">
        <v>10333</v>
      </c>
      <c r="C390" s="53">
        <v>45179</v>
      </c>
    </row>
    <row r="391" spans="1:3">
      <c r="A391" s="54" t="s">
        <v>9097</v>
      </c>
      <c r="B391" s="53" t="s">
        <v>10333</v>
      </c>
      <c r="C391" s="53">
        <v>45174</v>
      </c>
    </row>
    <row r="392" spans="1:3">
      <c r="A392" s="54" t="s">
        <v>9098</v>
      </c>
      <c r="B392" s="53" t="s">
        <v>7052</v>
      </c>
      <c r="C392" s="53">
        <v>45171</v>
      </c>
    </row>
    <row r="393" spans="1:3" ht="22.5">
      <c r="A393" s="54" t="s">
        <v>9099</v>
      </c>
      <c r="B393" s="53" t="s">
        <v>10333</v>
      </c>
      <c r="C393" s="53">
        <v>45180</v>
      </c>
    </row>
    <row r="394" spans="1:3" ht="22.5">
      <c r="A394" s="54" t="s">
        <v>9100</v>
      </c>
      <c r="B394" s="53" t="s">
        <v>10333</v>
      </c>
      <c r="C394" s="53">
        <v>45190</v>
      </c>
    </row>
    <row r="395" spans="1:3">
      <c r="A395" s="54" t="s">
        <v>9101</v>
      </c>
      <c r="B395" s="53" t="s">
        <v>10333</v>
      </c>
      <c r="C395" s="53">
        <v>45184</v>
      </c>
    </row>
    <row r="396" spans="1:3">
      <c r="A396" s="54" t="s">
        <v>9102</v>
      </c>
      <c r="B396" s="53" t="s">
        <v>10333</v>
      </c>
      <c r="C396" s="53">
        <v>45173</v>
      </c>
    </row>
    <row r="397" spans="1:3" ht="22.5">
      <c r="A397" s="54" t="s">
        <v>9103</v>
      </c>
      <c r="B397" s="53" t="s">
        <v>10333</v>
      </c>
      <c r="C397" s="53">
        <v>45174</v>
      </c>
    </row>
    <row r="398" spans="1:3" ht="22.5">
      <c r="A398" s="54" t="s">
        <v>9104</v>
      </c>
      <c r="B398" s="53" t="s">
        <v>10333</v>
      </c>
      <c r="C398" s="53">
        <v>45183</v>
      </c>
    </row>
    <row r="399" spans="1:3" ht="22.5">
      <c r="A399" s="54" t="s">
        <v>9105</v>
      </c>
      <c r="B399" s="53" t="s">
        <v>10333</v>
      </c>
      <c r="C399" s="53">
        <v>45174</v>
      </c>
    </row>
    <row r="400" spans="1:3" ht="22.5">
      <c r="A400" s="54" t="s">
        <v>9106</v>
      </c>
      <c r="B400" s="53" t="s">
        <v>10333</v>
      </c>
      <c r="C400" s="53">
        <v>45175</v>
      </c>
    </row>
    <row r="401" spans="1:3" ht="22.5">
      <c r="A401" s="54" t="s">
        <v>9107</v>
      </c>
      <c r="B401" s="53" t="s">
        <v>10333</v>
      </c>
      <c r="C401" s="53">
        <v>45174</v>
      </c>
    </row>
    <row r="402" spans="1:3" ht="22.5">
      <c r="A402" s="54" t="s">
        <v>9108</v>
      </c>
      <c r="B402" s="53" t="s">
        <v>10333</v>
      </c>
      <c r="C402" s="53">
        <v>45176</v>
      </c>
    </row>
    <row r="403" spans="1:3" ht="22.5">
      <c r="A403" s="54" t="s">
        <v>9109</v>
      </c>
      <c r="B403" s="53" t="s">
        <v>10333</v>
      </c>
      <c r="C403" s="53">
        <v>45185</v>
      </c>
    </row>
    <row r="404" spans="1:3" ht="22.5">
      <c r="A404" s="54" t="s">
        <v>9110</v>
      </c>
      <c r="B404" s="53" t="s">
        <v>10333</v>
      </c>
      <c r="C404" s="53">
        <v>45177</v>
      </c>
    </row>
    <row r="405" spans="1:3" ht="22.5">
      <c r="A405" s="54" t="s">
        <v>9111</v>
      </c>
      <c r="B405" s="53" t="s">
        <v>7052</v>
      </c>
      <c r="C405" s="53">
        <v>45179</v>
      </c>
    </row>
    <row r="406" spans="1:3" ht="22.5">
      <c r="A406" s="54" t="s">
        <v>9112</v>
      </c>
      <c r="B406" s="53" t="s">
        <v>10333</v>
      </c>
      <c r="C406" s="53">
        <v>45173</v>
      </c>
    </row>
    <row r="407" spans="1:3" ht="22.5">
      <c r="A407" s="54" t="s">
        <v>9113</v>
      </c>
      <c r="B407" s="53" t="s">
        <v>10333</v>
      </c>
      <c r="C407" s="53">
        <v>45178</v>
      </c>
    </row>
    <row r="408" spans="1:3" ht="22.5">
      <c r="A408" s="54" t="s">
        <v>9114</v>
      </c>
      <c r="B408" s="53" t="s">
        <v>10333</v>
      </c>
      <c r="C408" s="53">
        <v>45175</v>
      </c>
    </row>
    <row r="409" spans="1:3">
      <c r="A409" s="54" t="s">
        <v>9115</v>
      </c>
      <c r="B409" s="53" t="s">
        <v>10333</v>
      </c>
      <c r="C409" s="53">
        <v>45179</v>
      </c>
    </row>
    <row r="410" spans="1:3">
      <c r="A410" s="54" t="s">
        <v>9116</v>
      </c>
      <c r="B410" s="53" t="s">
        <v>7052</v>
      </c>
      <c r="C410" s="53">
        <v>45178</v>
      </c>
    </row>
    <row r="411" spans="1:3" ht="22.5">
      <c r="A411" s="54" t="s">
        <v>9117</v>
      </c>
      <c r="B411" s="53" t="s">
        <v>10333</v>
      </c>
      <c r="C411" s="53">
        <v>45184</v>
      </c>
    </row>
    <row r="412" spans="1:3" ht="22.5">
      <c r="A412" s="54" t="s">
        <v>9118</v>
      </c>
      <c r="B412" s="53" t="s">
        <v>7052</v>
      </c>
      <c r="C412" s="53">
        <v>45175</v>
      </c>
    </row>
    <row r="413" spans="1:3" ht="22.5">
      <c r="A413" s="54" t="s">
        <v>9119</v>
      </c>
      <c r="B413" s="53" t="s">
        <v>10333</v>
      </c>
      <c r="C413" s="53">
        <v>45175</v>
      </c>
    </row>
    <row r="414" spans="1:3" ht="22.5">
      <c r="A414" s="54" t="s">
        <v>9120</v>
      </c>
      <c r="B414" s="53" t="s">
        <v>7052</v>
      </c>
      <c r="C414" s="53">
        <v>45180</v>
      </c>
    </row>
    <row r="415" spans="1:3">
      <c r="A415" s="54" t="s">
        <v>9121</v>
      </c>
      <c r="B415" s="53" t="s">
        <v>10333</v>
      </c>
      <c r="C415" s="53">
        <v>45172</v>
      </c>
    </row>
    <row r="416" spans="1:3" ht="22.5">
      <c r="A416" s="54" t="s">
        <v>9122</v>
      </c>
      <c r="B416" s="53" t="s">
        <v>10333</v>
      </c>
      <c r="C416" s="53">
        <v>45180</v>
      </c>
    </row>
    <row r="417" spans="1:3">
      <c r="A417" s="54" t="s">
        <v>9123</v>
      </c>
      <c r="B417" s="53" t="s">
        <v>10333</v>
      </c>
      <c r="C417" s="53">
        <v>45171</v>
      </c>
    </row>
    <row r="418" spans="1:3" ht="22.5">
      <c r="A418" s="54" t="s">
        <v>9124</v>
      </c>
      <c r="B418" s="53" t="s">
        <v>10333</v>
      </c>
      <c r="C418" s="53">
        <v>45181</v>
      </c>
    </row>
    <row r="419" spans="1:3" ht="22.5">
      <c r="A419" s="54" t="s">
        <v>9125</v>
      </c>
      <c r="B419" s="53" t="s">
        <v>10333</v>
      </c>
      <c r="C419" s="53">
        <v>45173</v>
      </c>
    </row>
    <row r="420" spans="1:3" ht="22.5">
      <c r="A420" s="54" t="s">
        <v>9126</v>
      </c>
      <c r="B420" s="53" t="s">
        <v>10333</v>
      </c>
      <c r="C420" s="53">
        <v>45180</v>
      </c>
    </row>
    <row r="421" spans="1:3" ht="22.5">
      <c r="A421" s="54" t="s">
        <v>9127</v>
      </c>
      <c r="B421" s="53" t="s">
        <v>10333</v>
      </c>
      <c r="C421" s="53">
        <v>45183</v>
      </c>
    </row>
    <row r="422" spans="1:3" ht="22.5">
      <c r="A422" s="54" t="s">
        <v>9128</v>
      </c>
      <c r="B422" s="53" t="s">
        <v>7052</v>
      </c>
      <c r="C422" s="53">
        <v>45178</v>
      </c>
    </row>
    <row r="423" spans="1:3" ht="22.5">
      <c r="A423" s="54" t="s">
        <v>9129</v>
      </c>
      <c r="B423" s="53" t="s">
        <v>10333</v>
      </c>
      <c r="C423" s="53">
        <v>45177</v>
      </c>
    </row>
    <row r="424" spans="1:3" ht="22.5">
      <c r="A424" s="54" t="s">
        <v>9130</v>
      </c>
      <c r="B424" s="53" t="s">
        <v>7052</v>
      </c>
      <c r="C424" s="53">
        <v>45181</v>
      </c>
    </row>
    <row r="425" spans="1:3">
      <c r="A425" s="54" t="s">
        <v>9131</v>
      </c>
      <c r="B425" s="53" t="s">
        <v>7052</v>
      </c>
      <c r="C425" s="53">
        <v>45180</v>
      </c>
    </row>
    <row r="426" spans="1:3" ht="22.5">
      <c r="A426" s="54" t="s">
        <v>9132</v>
      </c>
      <c r="B426" s="53" t="s">
        <v>10333</v>
      </c>
      <c r="C426" s="53">
        <v>45183</v>
      </c>
    </row>
    <row r="427" spans="1:3" ht="22.5">
      <c r="A427" s="54" t="s">
        <v>9133</v>
      </c>
      <c r="B427" s="53" t="s">
        <v>10333</v>
      </c>
      <c r="C427" s="53">
        <v>45186</v>
      </c>
    </row>
    <row r="428" spans="1:3" ht="22.5">
      <c r="A428" s="54" t="s">
        <v>9134</v>
      </c>
      <c r="B428" s="53" t="s">
        <v>10333</v>
      </c>
      <c r="C428" s="53">
        <v>45172</v>
      </c>
    </row>
    <row r="429" spans="1:3" ht="22.5">
      <c r="A429" s="54" t="s">
        <v>9135</v>
      </c>
      <c r="B429" s="53" t="s">
        <v>10333</v>
      </c>
      <c r="C429" s="53">
        <v>45179</v>
      </c>
    </row>
    <row r="430" spans="1:3" ht="22.5">
      <c r="A430" s="54" t="s">
        <v>9136</v>
      </c>
      <c r="B430" s="53" t="s">
        <v>7052</v>
      </c>
      <c r="C430" s="53">
        <v>45174</v>
      </c>
    </row>
    <row r="431" spans="1:3" ht="22.5">
      <c r="A431" s="54" t="s">
        <v>9137</v>
      </c>
      <c r="B431" s="53" t="s">
        <v>7052</v>
      </c>
      <c r="C431" s="53">
        <v>45177</v>
      </c>
    </row>
    <row r="432" spans="1:3" ht="22.5">
      <c r="A432" s="54" t="s">
        <v>9138</v>
      </c>
      <c r="B432" s="53" t="s">
        <v>10333</v>
      </c>
      <c r="C432" s="53">
        <v>45187</v>
      </c>
    </row>
    <row r="433" spans="1:3" ht="22.5">
      <c r="A433" s="54" t="s">
        <v>9139</v>
      </c>
      <c r="B433" s="53" t="s">
        <v>10333</v>
      </c>
      <c r="C433" s="53">
        <v>45171</v>
      </c>
    </row>
    <row r="434" spans="1:3" ht="22.5">
      <c r="A434" s="54" t="s">
        <v>9140</v>
      </c>
      <c r="B434" s="53" t="s">
        <v>7052</v>
      </c>
      <c r="C434" s="53">
        <v>45182</v>
      </c>
    </row>
    <row r="435" spans="1:3" ht="22.5">
      <c r="A435" s="54" t="s">
        <v>9141</v>
      </c>
      <c r="B435" s="53" t="s">
        <v>10333</v>
      </c>
      <c r="C435" s="53">
        <v>45177</v>
      </c>
    </row>
    <row r="436" spans="1:3" ht="22.5">
      <c r="A436" s="54" t="s">
        <v>9768</v>
      </c>
      <c r="B436" s="53" t="s">
        <v>7048</v>
      </c>
      <c r="C436" s="53">
        <v>45162</v>
      </c>
    </row>
    <row r="437" spans="1:3" ht="22.5">
      <c r="A437" s="54" t="s">
        <v>9769</v>
      </c>
      <c r="B437" s="53" t="s">
        <v>10334</v>
      </c>
      <c r="C437" s="53">
        <v>45163</v>
      </c>
    </row>
    <row r="438" spans="1:3" ht="22.5">
      <c r="A438" s="54" t="s">
        <v>9770</v>
      </c>
      <c r="B438" s="53" t="s">
        <v>10334</v>
      </c>
      <c r="C438" s="53">
        <v>45174</v>
      </c>
    </row>
    <row r="439" spans="1:3" ht="22.5">
      <c r="A439" s="54" t="s">
        <v>9771</v>
      </c>
      <c r="B439" s="53" t="s">
        <v>10334</v>
      </c>
      <c r="C439" s="53">
        <v>45174</v>
      </c>
    </row>
    <row r="440" spans="1:3">
      <c r="A440" s="54" t="s">
        <v>9773</v>
      </c>
      <c r="B440" s="53" t="s">
        <v>10334</v>
      </c>
      <c r="C440" s="53">
        <v>45174</v>
      </c>
    </row>
    <row r="441" spans="1:3" ht="22.5">
      <c r="A441" s="54" t="s">
        <v>9774</v>
      </c>
      <c r="B441" s="53" t="s">
        <v>10334</v>
      </c>
      <c r="C441" s="53">
        <v>45174</v>
      </c>
    </row>
    <row r="442" spans="1:3" ht="22.5">
      <c r="A442" s="54" t="s">
        <v>9775</v>
      </c>
      <c r="B442" s="53" t="s">
        <v>7048</v>
      </c>
      <c r="C442" s="53">
        <v>45162</v>
      </c>
    </row>
    <row r="443" spans="1:3">
      <c r="A443" s="54" t="s">
        <v>9783</v>
      </c>
      <c r="B443" s="53" t="s">
        <v>7048</v>
      </c>
      <c r="C443" s="53">
        <v>45174</v>
      </c>
    </row>
    <row r="444" spans="1:3" ht="22.5">
      <c r="A444" s="54" t="s">
        <v>9785</v>
      </c>
      <c r="B444" s="53" t="s">
        <v>10334</v>
      </c>
      <c r="C444" s="53">
        <v>45176</v>
      </c>
    </row>
    <row r="445" spans="1:3" ht="22.5">
      <c r="A445" s="54" t="s">
        <v>9786</v>
      </c>
      <c r="B445" s="53" t="s">
        <v>10334</v>
      </c>
      <c r="C445" s="53">
        <v>45161</v>
      </c>
    </row>
    <row r="446" spans="1:3" ht="22.5">
      <c r="A446" s="54" t="s">
        <v>9790</v>
      </c>
      <c r="B446" s="53" t="s">
        <v>7048</v>
      </c>
      <c r="C446" s="53">
        <v>45162</v>
      </c>
    </row>
    <row r="447" spans="1:3" ht="22.5">
      <c r="A447" s="54" t="s">
        <v>9799</v>
      </c>
      <c r="B447" s="53" t="s">
        <v>10334</v>
      </c>
      <c r="C447" s="53">
        <v>45176</v>
      </c>
    </row>
    <row r="448" spans="1:3" ht="22.5">
      <c r="A448" s="54" t="s">
        <v>9800</v>
      </c>
      <c r="B448" s="53" t="s">
        <v>10334</v>
      </c>
      <c r="C448" s="53">
        <v>45161</v>
      </c>
    </row>
    <row r="449" spans="1:3" ht="22.5">
      <c r="A449" s="54" t="s">
        <v>9801</v>
      </c>
      <c r="B449" s="53" t="s">
        <v>10334</v>
      </c>
      <c r="C449" s="53">
        <v>45174</v>
      </c>
    </row>
    <row r="450" spans="1:3">
      <c r="A450" s="54" t="s">
        <v>9802</v>
      </c>
      <c r="B450" s="53" t="s">
        <v>7048</v>
      </c>
      <c r="C450" s="53">
        <v>45178</v>
      </c>
    </row>
    <row r="451" spans="1:3" ht="22.5">
      <c r="A451" s="54" t="s">
        <v>9803</v>
      </c>
      <c r="B451" s="53" t="s">
        <v>7048</v>
      </c>
      <c r="C451" s="53">
        <v>45174</v>
      </c>
    </row>
    <row r="452" spans="1:3" ht="22.5">
      <c r="A452" s="54" t="s">
        <v>9804</v>
      </c>
      <c r="B452" s="53" t="s">
        <v>7048</v>
      </c>
      <c r="C452" s="53">
        <v>45174</v>
      </c>
    </row>
    <row r="453" spans="1:3" ht="22.5">
      <c r="A453" s="54" t="s">
        <v>9805</v>
      </c>
      <c r="B453" s="53" t="s">
        <v>10334</v>
      </c>
      <c r="C453" s="53">
        <v>45162</v>
      </c>
    </row>
    <row r="454" spans="1:3" ht="22.5">
      <c r="A454" s="54" t="s">
        <v>9806</v>
      </c>
      <c r="B454" s="53" t="s">
        <v>10334</v>
      </c>
      <c r="C454" s="53">
        <v>45174</v>
      </c>
    </row>
    <row r="455" spans="1:3" ht="22.5">
      <c r="A455" s="54" t="s">
        <v>9810</v>
      </c>
      <c r="B455" s="53" t="s">
        <v>10334</v>
      </c>
      <c r="C455" s="53">
        <v>45162</v>
      </c>
    </row>
    <row r="456" spans="1:3">
      <c r="A456" s="54" t="s">
        <v>9814</v>
      </c>
      <c r="B456" s="53" t="s">
        <v>10334</v>
      </c>
      <c r="C456" s="53">
        <v>45174</v>
      </c>
    </row>
    <row r="457" spans="1:3" ht="22.5">
      <c r="A457" s="54" t="s">
        <v>9817</v>
      </c>
      <c r="B457" s="53" t="s">
        <v>7048</v>
      </c>
      <c r="C457" s="53">
        <v>45174</v>
      </c>
    </row>
    <row r="458" spans="1:3" ht="22.5">
      <c r="A458" s="54" t="s">
        <v>10335</v>
      </c>
      <c r="B458" s="53" t="s">
        <v>10334</v>
      </c>
      <c r="C458" s="53">
        <v>45190</v>
      </c>
    </row>
    <row r="459" spans="1:3">
      <c r="A459" s="54" t="s">
        <v>5033</v>
      </c>
      <c r="B459" s="53" t="s">
        <v>10334</v>
      </c>
      <c r="C459" s="53">
        <v>45188</v>
      </c>
    </row>
    <row r="460" spans="1:3" ht="22.5">
      <c r="A460" s="109" t="s">
        <v>3146</v>
      </c>
      <c r="B460" s="53" t="s">
        <v>7048</v>
      </c>
      <c r="C460" s="53">
        <v>45180</v>
      </c>
    </row>
    <row r="461" spans="1:3" ht="22.5">
      <c r="A461" s="109" t="s">
        <v>3160</v>
      </c>
      <c r="B461" s="53" t="s">
        <v>10334</v>
      </c>
      <c r="C461" s="53">
        <v>45180</v>
      </c>
    </row>
    <row r="462" spans="1:3" ht="22.5">
      <c r="A462" s="109" t="s">
        <v>3177</v>
      </c>
      <c r="B462" s="53" t="s">
        <v>10334</v>
      </c>
      <c r="C462" s="53">
        <v>45174</v>
      </c>
    </row>
    <row r="463" spans="1:3" ht="22.5">
      <c r="A463" s="54" t="s">
        <v>3369</v>
      </c>
      <c r="B463" s="53" t="s">
        <v>10334</v>
      </c>
      <c r="C463" s="53">
        <v>45172</v>
      </c>
    </row>
    <row r="464" spans="1:3" ht="22.5">
      <c r="A464" s="54" t="s">
        <v>3632</v>
      </c>
      <c r="B464" s="53" t="s">
        <v>10334</v>
      </c>
      <c r="C464" s="53">
        <v>45185</v>
      </c>
    </row>
    <row r="465" spans="1:3" ht="22.5">
      <c r="A465" s="54" t="s">
        <v>3656</v>
      </c>
      <c r="B465" s="53" t="s">
        <v>10334</v>
      </c>
      <c r="C465" s="53">
        <v>45178</v>
      </c>
    </row>
    <row r="466" spans="1:3" ht="22.5">
      <c r="A466" s="54" t="s">
        <v>3672</v>
      </c>
      <c r="B466" s="53" t="s">
        <v>10334</v>
      </c>
      <c r="C466" s="53">
        <v>45184</v>
      </c>
    </row>
    <row r="467" spans="1:3" ht="22.5">
      <c r="A467" s="54" t="s">
        <v>3673</v>
      </c>
      <c r="B467" s="53" t="s">
        <v>10334</v>
      </c>
      <c r="C467" s="53">
        <v>45177</v>
      </c>
    </row>
    <row r="468" spans="1:3" ht="22.5">
      <c r="A468" s="54" t="s">
        <v>3675</v>
      </c>
      <c r="B468" s="53" t="s">
        <v>7048</v>
      </c>
      <c r="C468" s="53">
        <v>45184</v>
      </c>
    </row>
    <row r="469" spans="1:3" ht="22.5">
      <c r="A469" s="54" t="s">
        <v>3677</v>
      </c>
      <c r="B469" s="53" t="s">
        <v>10334</v>
      </c>
      <c r="C469" s="53">
        <v>45183</v>
      </c>
    </row>
    <row r="470" spans="1:3" ht="22.5">
      <c r="A470" s="54" t="s">
        <v>3681</v>
      </c>
      <c r="B470" s="53" t="s">
        <v>10334</v>
      </c>
      <c r="C470" s="53">
        <v>45178</v>
      </c>
    </row>
    <row r="471" spans="1:3" ht="22.5">
      <c r="A471" s="54" t="s">
        <v>3682</v>
      </c>
      <c r="B471" s="53" t="s">
        <v>10334</v>
      </c>
      <c r="C471" s="53">
        <v>45184</v>
      </c>
    </row>
    <row r="472" spans="1:3" ht="22.5">
      <c r="A472" s="54" t="s">
        <v>3685</v>
      </c>
      <c r="B472" s="53" t="s">
        <v>10334</v>
      </c>
      <c r="C472" s="53">
        <v>45177</v>
      </c>
    </row>
    <row r="473" spans="1:3">
      <c r="A473" s="54" t="s">
        <v>3693</v>
      </c>
      <c r="B473" s="53" t="s">
        <v>10334</v>
      </c>
      <c r="C473" s="53">
        <v>45191</v>
      </c>
    </row>
    <row r="474" spans="1:3" ht="22.5">
      <c r="A474" s="54" t="s">
        <v>3707</v>
      </c>
      <c r="B474" s="53" t="s">
        <v>10334</v>
      </c>
      <c r="C474" s="53">
        <v>45181</v>
      </c>
    </row>
    <row r="475" spans="1:3" ht="22.5">
      <c r="A475" s="54" t="s">
        <v>3722</v>
      </c>
      <c r="B475" s="53" t="s">
        <v>10334</v>
      </c>
      <c r="C475" s="53">
        <v>45185</v>
      </c>
    </row>
    <row r="476" spans="1:3">
      <c r="A476" s="54" t="s">
        <v>3729</v>
      </c>
      <c r="B476" s="53" t="s">
        <v>10334</v>
      </c>
      <c r="C476" s="53">
        <v>45188</v>
      </c>
    </row>
    <row r="477" spans="1:3" ht="22.5">
      <c r="A477" s="54" t="s">
        <v>3730</v>
      </c>
      <c r="B477" s="53" t="s">
        <v>10334</v>
      </c>
      <c r="C477" s="53">
        <v>45190</v>
      </c>
    </row>
    <row r="478" spans="1:3" ht="22.5">
      <c r="A478" s="54" t="s">
        <v>3733</v>
      </c>
      <c r="B478" s="53" t="s">
        <v>10334</v>
      </c>
      <c r="C478" s="53">
        <v>45181</v>
      </c>
    </row>
    <row r="479" spans="1:3" ht="22.5">
      <c r="A479" s="54" t="s">
        <v>3743</v>
      </c>
      <c r="B479" s="53" t="s">
        <v>10334</v>
      </c>
      <c r="C479" s="53">
        <v>45180</v>
      </c>
    </row>
    <row r="480" spans="1:3" ht="22.5">
      <c r="A480" s="54" t="s">
        <v>3765</v>
      </c>
      <c r="B480" s="53" t="s">
        <v>10334</v>
      </c>
      <c r="C480" s="53">
        <v>45181</v>
      </c>
    </row>
    <row r="481" spans="1:3" ht="22.5">
      <c r="A481" s="54" t="s">
        <v>3783</v>
      </c>
      <c r="B481" s="53" t="s">
        <v>7048</v>
      </c>
      <c r="C481" s="53">
        <v>45188</v>
      </c>
    </row>
    <row r="482" spans="1:3" ht="22.5">
      <c r="A482" s="54" t="s">
        <v>3804</v>
      </c>
      <c r="B482" s="53" t="s">
        <v>10334</v>
      </c>
      <c r="C482" s="53">
        <v>45181</v>
      </c>
    </row>
    <row r="483" spans="1:3" ht="22.5">
      <c r="A483" s="54" t="s">
        <v>3830</v>
      </c>
      <c r="B483" s="53" t="s">
        <v>7048</v>
      </c>
      <c r="C483" s="53">
        <v>45193</v>
      </c>
    </row>
    <row r="484" spans="1:3" ht="22.5">
      <c r="A484" s="54" t="s">
        <v>4396</v>
      </c>
      <c r="B484" s="53" t="s">
        <v>10334</v>
      </c>
      <c r="C484" s="53">
        <v>45184</v>
      </c>
    </row>
    <row r="485" spans="1:3" ht="22.5">
      <c r="A485" s="54" t="s">
        <v>4408</v>
      </c>
      <c r="B485" s="53" t="s">
        <v>10334</v>
      </c>
      <c r="C485" s="53">
        <v>45170</v>
      </c>
    </row>
    <row r="486" spans="1:3" ht="22.5">
      <c r="A486" s="54" t="s">
        <v>4572</v>
      </c>
      <c r="B486" s="53" t="s">
        <v>10334</v>
      </c>
      <c r="C486" s="53">
        <v>45173</v>
      </c>
    </row>
    <row r="487" spans="1:3" ht="22.5">
      <c r="A487" s="54" t="s">
        <v>4668</v>
      </c>
      <c r="B487" s="53" t="s">
        <v>10334</v>
      </c>
      <c r="C487" s="53">
        <v>45180</v>
      </c>
    </row>
    <row r="488" spans="1:3" ht="22.5">
      <c r="A488" s="54" t="s">
        <v>4672</v>
      </c>
      <c r="B488" s="53" t="s">
        <v>10334</v>
      </c>
      <c r="C488" s="53">
        <v>45190</v>
      </c>
    </row>
    <row r="489" spans="1:3" ht="22.5">
      <c r="A489" s="54" t="s">
        <v>4674</v>
      </c>
      <c r="B489" s="53" t="s">
        <v>10334</v>
      </c>
      <c r="C489" s="53">
        <v>45186</v>
      </c>
    </row>
    <row r="490" spans="1:3" ht="22.5">
      <c r="A490" s="54" t="s">
        <v>4676</v>
      </c>
      <c r="B490" s="53" t="s">
        <v>10334</v>
      </c>
      <c r="C490" s="53">
        <v>45180</v>
      </c>
    </row>
    <row r="491" spans="1:3" ht="22.5">
      <c r="A491" s="54" t="s">
        <v>4700</v>
      </c>
      <c r="B491" s="53" t="s">
        <v>7048</v>
      </c>
      <c r="C491" s="53">
        <v>45180</v>
      </c>
    </row>
    <row r="492" spans="1:3" ht="22.5">
      <c r="A492" s="54" t="s">
        <v>4709</v>
      </c>
      <c r="B492" s="53" t="s">
        <v>10334</v>
      </c>
      <c r="C492" s="53">
        <v>45190</v>
      </c>
    </row>
    <row r="493" spans="1:3" ht="22.5">
      <c r="A493" s="54" t="s">
        <v>4720</v>
      </c>
      <c r="B493" s="53" t="s">
        <v>7048</v>
      </c>
      <c r="C493" s="53">
        <v>45180</v>
      </c>
    </row>
    <row r="494" spans="1:3">
      <c r="A494" s="54" t="s">
        <v>4735</v>
      </c>
      <c r="B494" s="53" t="s">
        <v>7048</v>
      </c>
      <c r="C494" s="53">
        <v>45188</v>
      </c>
    </row>
    <row r="495" spans="1:3" ht="22.5">
      <c r="A495" s="54" t="s">
        <v>4799</v>
      </c>
      <c r="B495" s="53" t="s">
        <v>7048</v>
      </c>
      <c r="C495" s="53">
        <v>45175</v>
      </c>
    </row>
    <row r="496" spans="1:3" ht="22.5">
      <c r="A496" s="54" t="s">
        <v>4861</v>
      </c>
      <c r="B496" s="53" t="s">
        <v>10334</v>
      </c>
      <c r="C496" s="53">
        <v>45172</v>
      </c>
    </row>
    <row r="497" spans="1:3" ht="22.5">
      <c r="A497" s="54" t="s">
        <v>5090</v>
      </c>
      <c r="B497" s="53" t="s">
        <v>10334</v>
      </c>
      <c r="C497" s="53">
        <v>45191</v>
      </c>
    </row>
    <row r="498" spans="1:3" ht="22.5">
      <c r="A498" s="54" t="s">
        <v>5095</v>
      </c>
      <c r="B498" s="53" t="s">
        <v>7048</v>
      </c>
      <c r="C498" s="53">
        <v>45181</v>
      </c>
    </row>
    <row r="499" spans="1:3" ht="22.5">
      <c r="A499" s="54" t="s">
        <v>5105</v>
      </c>
      <c r="B499" s="53" t="s">
        <v>10334</v>
      </c>
      <c r="C499" s="53">
        <v>45180</v>
      </c>
    </row>
    <row r="500" spans="1:3">
      <c r="A500" s="54" t="s">
        <v>5348</v>
      </c>
      <c r="B500" s="53" t="s">
        <v>10334</v>
      </c>
      <c r="C500" s="53">
        <v>45169</v>
      </c>
    </row>
    <row r="501" spans="1:3" ht="22.5">
      <c r="A501" s="54" t="s">
        <v>5356</v>
      </c>
      <c r="B501" s="53" t="s">
        <v>7048</v>
      </c>
      <c r="C501" s="53">
        <v>45170</v>
      </c>
    </row>
    <row r="502" spans="1:3" ht="22.5">
      <c r="A502" s="54" t="s">
        <v>5661</v>
      </c>
      <c r="B502" s="53" t="s">
        <v>7048</v>
      </c>
      <c r="C502" s="53">
        <v>45181</v>
      </c>
    </row>
    <row r="503" spans="1:3">
      <c r="A503" s="54" t="s">
        <v>5938</v>
      </c>
      <c r="B503" s="53" t="s">
        <v>10334</v>
      </c>
      <c r="C503" s="53">
        <v>45173</v>
      </c>
    </row>
    <row r="504" spans="1:3" ht="22.5">
      <c r="A504" s="54" t="s">
        <v>5955</v>
      </c>
      <c r="B504" s="53" t="s">
        <v>7048</v>
      </c>
      <c r="C504" s="53">
        <v>45184</v>
      </c>
    </row>
    <row r="505" spans="1:3" ht="22.5">
      <c r="A505" s="54" t="s">
        <v>5970</v>
      </c>
      <c r="B505" s="53" t="s">
        <v>7048</v>
      </c>
      <c r="C505" s="53">
        <v>45181</v>
      </c>
    </row>
    <row r="506" spans="1:3" ht="22.5">
      <c r="A506" s="54" t="s">
        <v>5986</v>
      </c>
      <c r="B506" s="53" t="s">
        <v>10334</v>
      </c>
      <c r="C506" s="53">
        <v>45180</v>
      </c>
    </row>
    <row r="507" spans="1:3" ht="22.5">
      <c r="A507" s="54" t="s">
        <v>5987</v>
      </c>
      <c r="B507" s="53" t="s">
        <v>10334</v>
      </c>
      <c r="C507" s="53">
        <v>45180</v>
      </c>
    </row>
    <row r="508" spans="1:3" ht="22.5">
      <c r="A508" s="54" t="s">
        <v>5999</v>
      </c>
      <c r="B508" s="53" t="s">
        <v>10334</v>
      </c>
      <c r="C508" s="53">
        <v>45175</v>
      </c>
    </row>
    <row r="509" spans="1:3">
      <c r="A509" s="54" t="s">
        <v>6005</v>
      </c>
      <c r="B509" s="53" t="s">
        <v>10334</v>
      </c>
      <c r="C509" s="53">
        <v>45192</v>
      </c>
    </row>
    <row r="510" spans="1:3" ht="22.5">
      <c r="A510" s="54" t="s">
        <v>6923</v>
      </c>
      <c r="B510" s="53" t="s">
        <v>10334</v>
      </c>
      <c r="C510" s="53">
        <v>45181</v>
      </c>
    </row>
    <row r="511" spans="1:3">
      <c r="A511" s="54" t="s">
        <v>7090</v>
      </c>
      <c r="B511" s="53" t="s">
        <v>7048</v>
      </c>
      <c r="C511" s="53">
        <v>45182</v>
      </c>
    </row>
    <row r="512" spans="1:3" ht="22.5">
      <c r="A512" s="54" t="s">
        <v>7107</v>
      </c>
      <c r="B512" s="53" t="s">
        <v>10334</v>
      </c>
      <c r="C512" s="53">
        <v>45189</v>
      </c>
    </row>
    <row r="513" spans="1:3">
      <c r="A513" s="54" t="s">
        <v>7715</v>
      </c>
      <c r="B513" s="53" t="s">
        <v>10334</v>
      </c>
      <c r="C513" s="53">
        <v>45194</v>
      </c>
    </row>
    <row r="514" spans="1:3" ht="22.5">
      <c r="A514" s="54" t="s">
        <v>7717</v>
      </c>
      <c r="B514" s="53" t="s">
        <v>7048</v>
      </c>
      <c r="C514" s="53">
        <v>45180</v>
      </c>
    </row>
    <row r="515" spans="1:3" ht="22.5">
      <c r="A515" s="54" t="s">
        <v>7721</v>
      </c>
      <c r="B515" s="53" t="s">
        <v>10334</v>
      </c>
      <c r="C515" s="53">
        <v>45180</v>
      </c>
    </row>
    <row r="516" spans="1:3" ht="22.5">
      <c r="A516" s="54" t="s">
        <v>7722</v>
      </c>
      <c r="B516" s="53" t="s">
        <v>10334</v>
      </c>
      <c r="C516" s="53">
        <v>45181</v>
      </c>
    </row>
    <row r="517" spans="1:3">
      <c r="A517" s="54" t="s">
        <v>7728</v>
      </c>
      <c r="B517" s="53" t="s">
        <v>10334</v>
      </c>
      <c r="C517" s="53">
        <v>45181</v>
      </c>
    </row>
    <row r="518" spans="1:3" ht="22.5">
      <c r="A518" s="54" t="s">
        <v>7731</v>
      </c>
      <c r="B518" s="53" t="s">
        <v>10334</v>
      </c>
      <c r="C518" s="53">
        <v>45190</v>
      </c>
    </row>
    <row r="519" spans="1:3" ht="22.5">
      <c r="A519" s="54" t="s">
        <v>7732</v>
      </c>
      <c r="B519" s="53" t="s">
        <v>7048</v>
      </c>
      <c r="C519" s="53">
        <v>45193</v>
      </c>
    </row>
    <row r="520" spans="1:3" ht="22.5">
      <c r="A520" s="54" t="s">
        <v>7750</v>
      </c>
      <c r="B520" s="53" t="s">
        <v>10334</v>
      </c>
      <c r="C520" s="53">
        <v>45175</v>
      </c>
    </row>
    <row r="521" spans="1:3" ht="22.5">
      <c r="A521" s="54" t="s">
        <v>7753</v>
      </c>
      <c r="B521" s="53" t="s">
        <v>10334</v>
      </c>
      <c r="C521" s="53">
        <v>45180</v>
      </c>
    </row>
    <row r="522" spans="1:3" ht="22.5">
      <c r="A522" s="54" t="s">
        <v>7756</v>
      </c>
      <c r="B522" s="53" t="s">
        <v>10334</v>
      </c>
      <c r="C522" s="53">
        <v>45170</v>
      </c>
    </row>
    <row r="523" spans="1:3" ht="22.5">
      <c r="A523" s="54" t="s">
        <v>7644</v>
      </c>
      <c r="B523" s="53" t="s">
        <v>7048</v>
      </c>
      <c r="C523" s="53">
        <v>45180</v>
      </c>
    </row>
    <row r="524" spans="1:3" ht="22.5">
      <c r="A524" s="54" t="s">
        <v>7651</v>
      </c>
      <c r="B524" s="53" t="s">
        <v>10334</v>
      </c>
      <c r="C524" s="53">
        <v>45180</v>
      </c>
    </row>
    <row r="525" spans="1:3" ht="22.5">
      <c r="A525" s="54" t="s">
        <v>7655</v>
      </c>
      <c r="B525" s="53" t="s">
        <v>10334</v>
      </c>
      <c r="C525" s="53">
        <v>45182</v>
      </c>
    </row>
    <row r="526" spans="1:3" ht="22.5">
      <c r="A526" s="54" t="s">
        <v>7657</v>
      </c>
      <c r="B526" s="53" t="s">
        <v>10334</v>
      </c>
      <c r="C526" s="53">
        <v>45182</v>
      </c>
    </row>
    <row r="527" spans="1:3" ht="22.5">
      <c r="A527" s="54" t="s">
        <v>7670</v>
      </c>
      <c r="B527" s="53" t="s">
        <v>10334</v>
      </c>
      <c r="C527" s="53">
        <v>45186</v>
      </c>
    </row>
    <row r="528" spans="1:3" ht="22.5">
      <c r="A528" s="54" t="s">
        <v>7671</v>
      </c>
      <c r="B528" s="53" t="s">
        <v>10334</v>
      </c>
      <c r="C528" s="53">
        <v>45180</v>
      </c>
    </row>
    <row r="529" spans="1:3" ht="22.5">
      <c r="A529" s="54" t="s">
        <v>7679</v>
      </c>
      <c r="B529" s="53" t="s">
        <v>10334</v>
      </c>
      <c r="C529" s="53">
        <v>45180</v>
      </c>
    </row>
    <row r="530" spans="1:3" ht="22.5">
      <c r="A530" s="54" t="s">
        <v>7686</v>
      </c>
      <c r="B530" s="53" t="s">
        <v>10334</v>
      </c>
      <c r="C530" s="53">
        <v>45185</v>
      </c>
    </row>
    <row r="531" spans="1:3" ht="22.5">
      <c r="A531" s="54" t="s">
        <v>7687</v>
      </c>
      <c r="B531" s="53" t="s">
        <v>10334</v>
      </c>
      <c r="C531" s="53">
        <v>45188</v>
      </c>
    </row>
    <row r="532" spans="1:3" ht="22.5">
      <c r="A532" s="54" t="s">
        <v>7698</v>
      </c>
      <c r="B532" s="53" t="s">
        <v>7048</v>
      </c>
      <c r="C532" s="53">
        <v>45180</v>
      </c>
    </row>
    <row r="533" spans="1:3" ht="22.5">
      <c r="A533" s="54" t="s">
        <v>7929</v>
      </c>
      <c r="B533" s="53" t="s">
        <v>10334</v>
      </c>
      <c r="C533" s="53">
        <v>45172</v>
      </c>
    </row>
    <row r="534" spans="1:3" ht="22.5">
      <c r="A534" s="54" t="s">
        <v>7942</v>
      </c>
      <c r="B534" s="53" t="s">
        <v>10334</v>
      </c>
      <c r="C534" s="53">
        <v>45171</v>
      </c>
    </row>
    <row r="535" spans="1:3">
      <c r="A535" s="54" t="s">
        <v>7961</v>
      </c>
      <c r="B535" s="53" t="s">
        <v>10334</v>
      </c>
      <c r="C535" s="53">
        <v>45171</v>
      </c>
    </row>
    <row r="536" spans="1:3" ht="22.5">
      <c r="A536" s="54" t="s">
        <v>7964</v>
      </c>
      <c r="B536" s="53" t="s">
        <v>7048</v>
      </c>
      <c r="C536" s="53">
        <v>45184</v>
      </c>
    </row>
    <row r="537" spans="1:3" ht="22.5">
      <c r="A537" s="54" t="s">
        <v>8052</v>
      </c>
      <c r="B537" s="53" t="s">
        <v>7048</v>
      </c>
      <c r="C537" s="53">
        <v>45171</v>
      </c>
    </row>
    <row r="538" spans="1:3">
      <c r="A538" s="54" t="s">
        <v>8053</v>
      </c>
      <c r="B538" s="53" t="s">
        <v>10334</v>
      </c>
      <c r="C538" s="53">
        <v>45172</v>
      </c>
    </row>
    <row r="539" spans="1:3" ht="22.5">
      <c r="A539" s="54" t="s">
        <v>8054</v>
      </c>
      <c r="B539" s="53" t="s">
        <v>10334</v>
      </c>
      <c r="C539" s="53">
        <v>45171</v>
      </c>
    </row>
    <row r="540" spans="1:3" ht="22.5">
      <c r="A540" s="54" t="s">
        <v>8184</v>
      </c>
      <c r="B540" s="53" t="s">
        <v>10334</v>
      </c>
      <c r="C540" s="53">
        <v>45180</v>
      </c>
    </row>
    <row r="541" spans="1:3" ht="22.5">
      <c r="A541" s="54" t="s">
        <v>8186</v>
      </c>
      <c r="B541" s="53" t="s">
        <v>10334</v>
      </c>
      <c r="C541" s="53">
        <v>45185</v>
      </c>
    </row>
    <row r="542" spans="1:3" ht="22.5">
      <c r="A542" s="54" t="s">
        <v>8193</v>
      </c>
      <c r="B542" s="53" t="s">
        <v>10334</v>
      </c>
      <c r="C542" s="53">
        <v>45181</v>
      </c>
    </row>
    <row r="543" spans="1:3" ht="22.5">
      <c r="A543" s="54" t="s">
        <v>8194</v>
      </c>
      <c r="B543" s="53" t="s">
        <v>10334</v>
      </c>
      <c r="C543" s="53">
        <v>45181</v>
      </c>
    </row>
    <row r="544" spans="1:3" ht="22.5">
      <c r="A544" s="54" t="s">
        <v>8196</v>
      </c>
      <c r="B544" s="53" t="s">
        <v>10334</v>
      </c>
      <c r="C544" s="53">
        <v>45174</v>
      </c>
    </row>
    <row r="545" spans="1:3" ht="22.5">
      <c r="A545" s="54" t="s">
        <v>8202</v>
      </c>
      <c r="B545" s="53" t="s">
        <v>10334</v>
      </c>
      <c r="C545" s="53">
        <v>45191</v>
      </c>
    </row>
    <row r="546" spans="1:3" ht="22.5">
      <c r="A546" s="54" t="s">
        <v>8205</v>
      </c>
      <c r="B546" s="53" t="s">
        <v>7048</v>
      </c>
      <c r="C546" s="53">
        <v>45190</v>
      </c>
    </row>
    <row r="547" spans="1:3" ht="22.5">
      <c r="A547" s="54" t="s">
        <v>8211</v>
      </c>
      <c r="B547" s="53" t="s">
        <v>10334</v>
      </c>
      <c r="C547" s="53">
        <v>45190</v>
      </c>
    </row>
    <row r="548" spans="1:3" ht="22.5">
      <c r="A548" s="54" t="s">
        <v>8216</v>
      </c>
      <c r="B548" s="53" t="s">
        <v>10334</v>
      </c>
      <c r="C548" s="53">
        <v>45169</v>
      </c>
    </row>
    <row r="549" spans="1:3" ht="22.5">
      <c r="A549" s="54" t="s">
        <v>8220</v>
      </c>
      <c r="B549" s="53" t="s">
        <v>10334</v>
      </c>
      <c r="C549" s="53">
        <v>45169</v>
      </c>
    </row>
    <row r="550" spans="1:3" ht="22.5">
      <c r="A550" s="54" t="s">
        <v>8446</v>
      </c>
      <c r="B550" s="53" t="s">
        <v>10334</v>
      </c>
      <c r="C550" s="53">
        <v>45169</v>
      </c>
    </row>
    <row r="551" spans="1:3" ht="22.5">
      <c r="A551" s="54" t="s">
        <v>8458</v>
      </c>
      <c r="B551" s="53" t="s">
        <v>10334</v>
      </c>
      <c r="C551" s="53">
        <v>45190</v>
      </c>
    </row>
    <row r="552" spans="1:3">
      <c r="A552" s="54" t="s">
        <v>8459</v>
      </c>
      <c r="B552" s="53" t="s">
        <v>10334</v>
      </c>
      <c r="C552" s="53">
        <v>45185</v>
      </c>
    </row>
    <row r="553" spans="1:3" ht="22.5">
      <c r="A553" s="54" t="s">
        <v>8473</v>
      </c>
      <c r="B553" s="53" t="s">
        <v>10334</v>
      </c>
      <c r="C553" s="53">
        <v>45190</v>
      </c>
    </row>
    <row r="554" spans="1:3" ht="22.5">
      <c r="A554" s="54" t="s">
        <v>8481</v>
      </c>
      <c r="B554" s="53" t="s">
        <v>7048</v>
      </c>
      <c r="C554" s="53">
        <v>45169</v>
      </c>
    </row>
    <row r="555" spans="1:3">
      <c r="A555" s="54" t="s">
        <v>8726</v>
      </c>
      <c r="B555" s="53" t="s">
        <v>7048</v>
      </c>
      <c r="C555" s="53">
        <v>45173</v>
      </c>
    </row>
    <row r="556" spans="1:3">
      <c r="A556" s="54" t="s">
        <v>8727</v>
      </c>
      <c r="B556" s="53" t="s">
        <v>10334</v>
      </c>
      <c r="C556" s="53">
        <v>45173</v>
      </c>
    </row>
    <row r="557" spans="1:3" ht="22.5">
      <c r="A557" s="54" t="s">
        <v>8728</v>
      </c>
      <c r="B557" s="53" t="s">
        <v>10334</v>
      </c>
      <c r="C557" s="53">
        <v>45173</v>
      </c>
    </row>
    <row r="558" spans="1:3" ht="22.5">
      <c r="A558" s="54" t="s">
        <v>10336</v>
      </c>
      <c r="B558" s="53" t="s">
        <v>10334</v>
      </c>
      <c r="C558" s="53">
        <v>45173</v>
      </c>
    </row>
    <row r="559" spans="1:3" ht="22.5">
      <c r="A559" s="54" t="s">
        <v>8729</v>
      </c>
      <c r="B559" s="53" t="s">
        <v>10334</v>
      </c>
      <c r="C559" s="53">
        <v>45173</v>
      </c>
    </row>
    <row r="560" spans="1:3" ht="22.5">
      <c r="A560" s="54" t="s">
        <v>8730</v>
      </c>
      <c r="B560" s="53" t="s">
        <v>10334</v>
      </c>
      <c r="C560" s="53">
        <v>45171</v>
      </c>
    </row>
    <row r="561" spans="1:3" ht="22.5">
      <c r="A561" s="54" t="s">
        <v>8731</v>
      </c>
      <c r="B561" s="53" t="s">
        <v>10334</v>
      </c>
      <c r="C561" s="53">
        <v>45173</v>
      </c>
    </row>
    <row r="562" spans="1:3" ht="22.5">
      <c r="A562" s="54" t="s">
        <v>8732</v>
      </c>
      <c r="B562" s="53" t="s">
        <v>7048</v>
      </c>
      <c r="C562" s="53">
        <v>45173</v>
      </c>
    </row>
    <row r="563" spans="1:3" ht="22.5">
      <c r="A563" s="54" t="s">
        <v>8733</v>
      </c>
      <c r="B563" s="53" t="s">
        <v>10334</v>
      </c>
      <c r="C563" s="53">
        <v>45173</v>
      </c>
    </row>
    <row r="564" spans="1:3" ht="22.5">
      <c r="A564" s="54" t="s">
        <v>8734</v>
      </c>
      <c r="B564" s="53" t="s">
        <v>10334</v>
      </c>
      <c r="C564" s="53">
        <v>45175</v>
      </c>
    </row>
    <row r="565" spans="1:3" ht="22.5">
      <c r="A565" s="54" t="s">
        <v>8735</v>
      </c>
      <c r="B565" s="53" t="s">
        <v>10334</v>
      </c>
      <c r="C565" s="53">
        <v>45172</v>
      </c>
    </row>
    <row r="566" spans="1:3">
      <c r="A566" s="54" t="s">
        <v>8736</v>
      </c>
      <c r="B566" s="53" t="s">
        <v>7048</v>
      </c>
      <c r="C566" s="53">
        <v>45173</v>
      </c>
    </row>
    <row r="567" spans="1:3" ht="22.5">
      <c r="A567" s="54" t="s">
        <v>8737</v>
      </c>
      <c r="B567" s="53" t="s">
        <v>7048</v>
      </c>
      <c r="C567" s="53">
        <v>45172</v>
      </c>
    </row>
    <row r="568" spans="1:3" ht="22.5">
      <c r="A568" s="54" t="s">
        <v>8738</v>
      </c>
      <c r="B568" s="53" t="s">
        <v>10334</v>
      </c>
      <c r="C568" s="53">
        <v>45172</v>
      </c>
    </row>
    <row r="569" spans="1:3">
      <c r="A569" s="54" t="s">
        <v>8739</v>
      </c>
      <c r="B569" s="53" t="s">
        <v>10334</v>
      </c>
      <c r="C569" s="53">
        <v>45172</v>
      </c>
    </row>
    <row r="570" spans="1:3">
      <c r="A570" s="54" t="s">
        <v>8740</v>
      </c>
      <c r="B570" s="53" t="s">
        <v>10334</v>
      </c>
      <c r="C570" s="53">
        <v>45174</v>
      </c>
    </row>
    <row r="571" spans="1:3" ht="22.5">
      <c r="A571" s="54" t="s">
        <v>8741</v>
      </c>
      <c r="B571" s="53" t="s">
        <v>10334</v>
      </c>
      <c r="C571" s="53">
        <v>45173</v>
      </c>
    </row>
    <row r="572" spans="1:3" ht="22.5">
      <c r="A572" s="54" t="s">
        <v>8742</v>
      </c>
      <c r="B572" s="53" t="s">
        <v>10334</v>
      </c>
      <c r="C572" s="53">
        <v>45173</v>
      </c>
    </row>
    <row r="573" spans="1:3">
      <c r="A573" s="54" t="s">
        <v>8743</v>
      </c>
      <c r="B573" s="53" t="s">
        <v>10334</v>
      </c>
      <c r="C573" s="53">
        <v>45172</v>
      </c>
    </row>
    <row r="574" spans="1:3" ht="22.5">
      <c r="A574" s="54" t="s">
        <v>8744</v>
      </c>
      <c r="B574" s="53" t="s">
        <v>10334</v>
      </c>
      <c r="C574" s="53">
        <v>45173</v>
      </c>
    </row>
    <row r="575" spans="1:3" ht="22.5">
      <c r="A575" s="54" t="s">
        <v>8745</v>
      </c>
      <c r="B575" s="53" t="s">
        <v>7048</v>
      </c>
      <c r="C575" s="53">
        <v>45173</v>
      </c>
    </row>
    <row r="576" spans="1:3" ht="22.5">
      <c r="A576" s="54" t="s">
        <v>8746</v>
      </c>
      <c r="B576" s="53" t="s">
        <v>7048</v>
      </c>
      <c r="C576" s="53">
        <v>45173</v>
      </c>
    </row>
    <row r="577" spans="1:3" ht="22.5">
      <c r="A577" s="54" t="s">
        <v>8747</v>
      </c>
      <c r="B577" s="53" t="s">
        <v>10334</v>
      </c>
      <c r="C577" s="53">
        <v>45173</v>
      </c>
    </row>
    <row r="578" spans="1:3" ht="22.5">
      <c r="A578" s="54" t="s">
        <v>8748</v>
      </c>
      <c r="B578" s="53" t="s">
        <v>10334</v>
      </c>
      <c r="C578" s="53">
        <v>45171</v>
      </c>
    </row>
    <row r="579" spans="1:3">
      <c r="A579" s="54" t="s">
        <v>8749</v>
      </c>
      <c r="B579" s="53" t="s">
        <v>10334</v>
      </c>
      <c r="C579" s="53">
        <v>45173</v>
      </c>
    </row>
    <row r="580" spans="1:3" ht="22.5">
      <c r="A580" s="54" t="s">
        <v>8750</v>
      </c>
      <c r="B580" s="53" t="s">
        <v>10334</v>
      </c>
      <c r="C580" s="53">
        <v>45173</v>
      </c>
    </row>
    <row r="581" spans="1:3" ht="22.5">
      <c r="A581" s="54" t="s">
        <v>8751</v>
      </c>
      <c r="B581" s="53" t="s">
        <v>10334</v>
      </c>
      <c r="C581" s="53">
        <v>45173</v>
      </c>
    </row>
    <row r="582" spans="1:3" ht="22.5">
      <c r="A582" s="54" t="s">
        <v>8752</v>
      </c>
      <c r="B582" s="53" t="s">
        <v>10334</v>
      </c>
      <c r="C582" s="53">
        <v>45173</v>
      </c>
    </row>
    <row r="583" spans="1:3">
      <c r="A583" s="54" t="s">
        <v>8753</v>
      </c>
      <c r="B583" s="53" t="s">
        <v>10334</v>
      </c>
      <c r="C583" s="53">
        <v>45173</v>
      </c>
    </row>
    <row r="584" spans="1:3" ht="22.5">
      <c r="A584" s="54" t="s">
        <v>8754</v>
      </c>
      <c r="B584" s="53" t="s">
        <v>10334</v>
      </c>
      <c r="C584" s="53">
        <v>45173</v>
      </c>
    </row>
    <row r="585" spans="1:3" ht="22.5">
      <c r="A585" s="54" t="s">
        <v>8755</v>
      </c>
      <c r="B585" s="53" t="s">
        <v>10334</v>
      </c>
      <c r="C585" s="53">
        <v>45172</v>
      </c>
    </row>
    <row r="586" spans="1:3" ht="22.5">
      <c r="A586" s="54" t="s">
        <v>8756</v>
      </c>
      <c r="B586" s="53" t="s">
        <v>10334</v>
      </c>
      <c r="C586" s="53">
        <v>45172</v>
      </c>
    </row>
    <row r="587" spans="1:3" ht="22.5">
      <c r="A587" s="54" t="s">
        <v>8757</v>
      </c>
      <c r="B587" s="53" t="s">
        <v>10334</v>
      </c>
      <c r="C587" s="53">
        <v>45172</v>
      </c>
    </row>
    <row r="588" spans="1:3" ht="22.5">
      <c r="A588" s="54" t="s">
        <v>8758</v>
      </c>
      <c r="B588" s="53" t="s">
        <v>7048</v>
      </c>
      <c r="C588" s="53">
        <v>45173</v>
      </c>
    </row>
    <row r="589" spans="1:3" ht="22.5">
      <c r="A589" s="54" t="s">
        <v>8759</v>
      </c>
      <c r="B589" s="53" t="s">
        <v>10334</v>
      </c>
      <c r="C589" s="53">
        <v>45173</v>
      </c>
    </row>
    <row r="590" spans="1:3" ht="22.5">
      <c r="A590" s="54" t="s">
        <v>8760</v>
      </c>
      <c r="B590" s="53" t="s">
        <v>10334</v>
      </c>
      <c r="C590" s="53">
        <v>45176</v>
      </c>
    </row>
    <row r="591" spans="1:3" ht="22.5">
      <c r="A591" s="54" t="s">
        <v>8690</v>
      </c>
      <c r="B591" s="53" t="s">
        <v>7048</v>
      </c>
      <c r="C591" s="53">
        <v>45173</v>
      </c>
    </row>
    <row r="592" spans="1:3" ht="22.5">
      <c r="A592" s="54" t="s">
        <v>8691</v>
      </c>
      <c r="B592" s="53" t="s">
        <v>10334</v>
      </c>
      <c r="C592" s="53">
        <v>45173</v>
      </c>
    </row>
    <row r="593" spans="1:3" ht="22.5">
      <c r="A593" s="54" t="s">
        <v>8692</v>
      </c>
      <c r="B593" s="53" t="s">
        <v>10334</v>
      </c>
      <c r="C593" s="53">
        <v>45174</v>
      </c>
    </row>
    <row r="594" spans="1:3" ht="22.5">
      <c r="A594" s="54" t="s">
        <v>8693</v>
      </c>
      <c r="B594" s="53" t="s">
        <v>7048</v>
      </c>
      <c r="C594" s="53">
        <v>45174</v>
      </c>
    </row>
    <row r="595" spans="1:3" ht="22.5">
      <c r="A595" s="54" t="s">
        <v>8694</v>
      </c>
      <c r="B595" s="53" t="s">
        <v>7048</v>
      </c>
      <c r="C595" s="53">
        <v>45173</v>
      </c>
    </row>
    <row r="596" spans="1:3" ht="22.5">
      <c r="A596" s="54" t="s">
        <v>8695</v>
      </c>
      <c r="B596" s="53" t="s">
        <v>10334</v>
      </c>
      <c r="C596" s="53">
        <v>45173</v>
      </c>
    </row>
    <row r="597" spans="1:3" ht="22.5">
      <c r="A597" s="54" t="s">
        <v>8696</v>
      </c>
      <c r="B597" s="53" t="s">
        <v>7048</v>
      </c>
      <c r="C597" s="53">
        <v>45173</v>
      </c>
    </row>
    <row r="598" spans="1:3" ht="22.5">
      <c r="A598" s="54" t="s">
        <v>8697</v>
      </c>
      <c r="B598" s="53" t="s">
        <v>7048</v>
      </c>
      <c r="C598" s="53">
        <v>45174</v>
      </c>
    </row>
    <row r="599" spans="1:3" ht="22.5">
      <c r="A599" s="54" t="s">
        <v>8698</v>
      </c>
      <c r="B599" s="53" t="s">
        <v>10334</v>
      </c>
      <c r="C599" s="53">
        <v>45189</v>
      </c>
    </row>
    <row r="600" spans="1:3" ht="22.5">
      <c r="A600" s="54" t="s">
        <v>8699</v>
      </c>
      <c r="B600" s="53" t="s">
        <v>10334</v>
      </c>
      <c r="C600" s="53">
        <v>45174</v>
      </c>
    </row>
    <row r="601" spans="1:3" ht="22.5">
      <c r="A601" s="54" t="s">
        <v>8701</v>
      </c>
      <c r="B601" s="53" t="s">
        <v>10334</v>
      </c>
      <c r="C601" s="53">
        <v>45172</v>
      </c>
    </row>
    <row r="602" spans="1:3" ht="22.5">
      <c r="A602" s="54" t="s">
        <v>8702</v>
      </c>
      <c r="B602" s="53" t="s">
        <v>10334</v>
      </c>
      <c r="C602" s="53">
        <v>45176</v>
      </c>
    </row>
    <row r="603" spans="1:3" ht="22.5">
      <c r="A603" s="54" t="s">
        <v>8703</v>
      </c>
      <c r="B603" s="53" t="s">
        <v>10334</v>
      </c>
      <c r="C603" s="53">
        <v>45173</v>
      </c>
    </row>
    <row r="604" spans="1:3" ht="22.5">
      <c r="A604" s="54" t="s">
        <v>8704</v>
      </c>
      <c r="B604" s="53" t="s">
        <v>10334</v>
      </c>
      <c r="C604" s="53">
        <v>45174</v>
      </c>
    </row>
    <row r="605" spans="1:3" ht="22.5">
      <c r="A605" s="54" t="s">
        <v>8706</v>
      </c>
      <c r="B605" s="53" t="s">
        <v>10334</v>
      </c>
      <c r="C605" s="53">
        <v>45173</v>
      </c>
    </row>
    <row r="606" spans="1:3" ht="22.5">
      <c r="A606" s="54" t="s">
        <v>8708</v>
      </c>
      <c r="B606" s="53" t="s">
        <v>10334</v>
      </c>
      <c r="C606" s="53">
        <v>45173</v>
      </c>
    </row>
    <row r="607" spans="1:3" ht="22.5">
      <c r="A607" s="54" t="s">
        <v>8710</v>
      </c>
      <c r="B607" s="53" t="s">
        <v>10334</v>
      </c>
      <c r="C607" s="53">
        <v>45174</v>
      </c>
    </row>
    <row r="608" spans="1:3" ht="22.5">
      <c r="A608" s="54" t="s">
        <v>8711</v>
      </c>
      <c r="B608" s="53" t="s">
        <v>10334</v>
      </c>
      <c r="C608" s="53">
        <v>45174</v>
      </c>
    </row>
    <row r="609" spans="1:3" ht="22.5">
      <c r="A609" s="54" t="s">
        <v>8712</v>
      </c>
      <c r="B609" s="53" t="s">
        <v>10334</v>
      </c>
      <c r="C609" s="53">
        <v>45171</v>
      </c>
    </row>
    <row r="610" spans="1:3" ht="22.5">
      <c r="A610" s="54" t="s">
        <v>8713</v>
      </c>
      <c r="B610" s="53" t="s">
        <v>10334</v>
      </c>
      <c r="C610" s="53">
        <v>45173</v>
      </c>
    </row>
    <row r="611" spans="1:3" ht="22.5">
      <c r="A611" s="54" t="s">
        <v>8917</v>
      </c>
      <c r="B611" s="53" t="s">
        <v>7048</v>
      </c>
      <c r="C611" s="53">
        <v>45186</v>
      </c>
    </row>
    <row r="612" spans="1:3" ht="22.5">
      <c r="A612" s="54" t="s">
        <v>8918</v>
      </c>
      <c r="B612" s="53" t="s">
        <v>10334</v>
      </c>
      <c r="C612" s="53">
        <v>45183</v>
      </c>
    </row>
    <row r="613" spans="1:3" ht="22.5">
      <c r="A613" s="54" t="s">
        <v>8919</v>
      </c>
      <c r="B613" s="53" t="s">
        <v>10334</v>
      </c>
      <c r="C613" s="53">
        <v>45185</v>
      </c>
    </row>
    <row r="614" spans="1:3" ht="22.5">
      <c r="A614" s="54" t="s">
        <v>8920</v>
      </c>
      <c r="B614" s="53" t="s">
        <v>10334</v>
      </c>
      <c r="C614" s="53">
        <v>45177</v>
      </c>
    </row>
    <row r="615" spans="1:3" ht="22.5">
      <c r="A615" s="54" t="s">
        <v>8921</v>
      </c>
      <c r="B615" s="53" t="s">
        <v>7048</v>
      </c>
      <c r="C615" s="53">
        <v>45188</v>
      </c>
    </row>
    <row r="616" spans="1:3" ht="22.5">
      <c r="A616" s="54" t="s">
        <v>8922</v>
      </c>
      <c r="B616" s="53" t="s">
        <v>10334</v>
      </c>
      <c r="C616" s="53">
        <v>45185</v>
      </c>
    </row>
    <row r="617" spans="1:3" ht="22.5">
      <c r="A617" s="54" t="s">
        <v>421</v>
      </c>
      <c r="B617" s="53" t="s">
        <v>10334</v>
      </c>
      <c r="C617" s="53">
        <v>45192</v>
      </c>
    </row>
    <row r="618" spans="1:3">
      <c r="A618" s="54" t="s">
        <v>8923</v>
      </c>
      <c r="B618" s="53" t="s">
        <v>10334</v>
      </c>
      <c r="C618" s="53">
        <v>45183</v>
      </c>
    </row>
    <row r="619" spans="1:3" ht="22.5">
      <c r="A619" s="54" t="s">
        <v>8924</v>
      </c>
      <c r="B619" s="53" t="s">
        <v>10334</v>
      </c>
      <c r="C619" s="53">
        <v>45184</v>
      </c>
    </row>
    <row r="620" spans="1:3" ht="22.5">
      <c r="A620" s="54" t="s">
        <v>2151</v>
      </c>
      <c r="B620" s="53" t="s">
        <v>7048</v>
      </c>
      <c r="C620" s="53">
        <v>45187</v>
      </c>
    </row>
    <row r="621" spans="1:3" ht="22.5">
      <c r="A621" s="54" t="s">
        <v>758</v>
      </c>
      <c r="B621" s="53" t="s">
        <v>10334</v>
      </c>
      <c r="C621" s="53">
        <v>45188</v>
      </c>
    </row>
    <row r="622" spans="1:3" ht="22.5">
      <c r="A622" s="54" t="s">
        <v>8925</v>
      </c>
      <c r="B622" s="53" t="s">
        <v>7048</v>
      </c>
      <c r="C622" s="53">
        <v>45178</v>
      </c>
    </row>
    <row r="623" spans="1:3" ht="22.5">
      <c r="A623" s="54" t="s">
        <v>8926</v>
      </c>
      <c r="B623" s="53" t="s">
        <v>10334</v>
      </c>
      <c r="C623" s="53">
        <v>45189</v>
      </c>
    </row>
    <row r="624" spans="1:3" ht="22.5">
      <c r="A624" s="54" t="s">
        <v>481</v>
      </c>
      <c r="B624" s="53" t="s">
        <v>10334</v>
      </c>
      <c r="C624" s="53">
        <v>45172</v>
      </c>
    </row>
    <row r="625" spans="1:3">
      <c r="A625" s="54" t="s">
        <v>8927</v>
      </c>
      <c r="B625" s="53" t="s">
        <v>10334</v>
      </c>
      <c r="C625" s="53">
        <v>45190</v>
      </c>
    </row>
    <row r="626" spans="1:3" ht="22.5">
      <c r="A626" s="54" t="s">
        <v>1971</v>
      </c>
      <c r="B626" s="53" t="s">
        <v>10334</v>
      </c>
      <c r="C626" s="53">
        <v>45173</v>
      </c>
    </row>
    <row r="627" spans="1:3" ht="22.5">
      <c r="A627" s="54" t="s">
        <v>8928</v>
      </c>
      <c r="B627" s="53" t="s">
        <v>10334</v>
      </c>
      <c r="C627" s="53">
        <v>45175</v>
      </c>
    </row>
    <row r="628" spans="1:3" ht="22.5">
      <c r="A628" s="54" t="s">
        <v>8929</v>
      </c>
      <c r="B628" s="53" t="s">
        <v>10334</v>
      </c>
      <c r="C628" s="53">
        <v>45179</v>
      </c>
    </row>
    <row r="629" spans="1:3" ht="22.5">
      <c r="A629" s="54" t="s">
        <v>8931</v>
      </c>
      <c r="B629" s="53" t="s">
        <v>10334</v>
      </c>
      <c r="C629" s="53">
        <v>45192</v>
      </c>
    </row>
    <row r="630" spans="1:3" ht="22.5">
      <c r="A630" s="54" t="s">
        <v>8932</v>
      </c>
      <c r="B630" s="53" t="s">
        <v>10334</v>
      </c>
      <c r="C630" s="53">
        <v>45178</v>
      </c>
    </row>
    <row r="631" spans="1:3" ht="22.5">
      <c r="A631" s="54" t="s">
        <v>729</v>
      </c>
      <c r="B631" s="53" t="s">
        <v>7048</v>
      </c>
      <c r="C631" s="53">
        <v>45195</v>
      </c>
    </row>
    <row r="632" spans="1:3" ht="22.5">
      <c r="A632" s="54" t="s">
        <v>8933</v>
      </c>
      <c r="B632" s="53" t="s">
        <v>10334</v>
      </c>
      <c r="C632" s="53">
        <v>45176</v>
      </c>
    </row>
    <row r="633" spans="1:3" ht="22.5">
      <c r="A633" s="54" t="s">
        <v>8934</v>
      </c>
      <c r="B633" s="53" t="s">
        <v>10334</v>
      </c>
      <c r="C633" s="53">
        <v>45183</v>
      </c>
    </row>
    <row r="634" spans="1:3" ht="22.5">
      <c r="A634" s="54" t="s">
        <v>8936</v>
      </c>
      <c r="B634" s="53" t="s">
        <v>10334</v>
      </c>
      <c r="C634" s="53">
        <v>45189</v>
      </c>
    </row>
    <row r="635" spans="1:3" ht="22.5">
      <c r="A635" s="54" t="s">
        <v>8937</v>
      </c>
      <c r="B635" s="53" t="s">
        <v>7048</v>
      </c>
      <c r="C635" s="53">
        <v>45189</v>
      </c>
    </row>
    <row r="636" spans="1:3" ht="22.5">
      <c r="A636" s="54" t="s">
        <v>1048</v>
      </c>
      <c r="B636" s="53" t="s">
        <v>7048</v>
      </c>
      <c r="C636" s="53">
        <v>45187</v>
      </c>
    </row>
    <row r="637" spans="1:3" ht="22.5">
      <c r="A637" s="54" t="s">
        <v>8939</v>
      </c>
      <c r="B637" s="53" t="s">
        <v>10334</v>
      </c>
      <c r="C637" s="53">
        <v>45184</v>
      </c>
    </row>
    <row r="638" spans="1:3" ht="22.5">
      <c r="A638" s="54" t="s">
        <v>728</v>
      </c>
      <c r="B638" s="53" t="s">
        <v>7048</v>
      </c>
      <c r="C638" s="53">
        <v>45190</v>
      </c>
    </row>
    <row r="639" spans="1:3">
      <c r="A639" s="54" t="s">
        <v>8940</v>
      </c>
      <c r="B639" s="53" t="s">
        <v>10334</v>
      </c>
      <c r="C639" s="53">
        <v>45184</v>
      </c>
    </row>
    <row r="640" spans="1:3" ht="22.5">
      <c r="A640" s="54" t="s">
        <v>8941</v>
      </c>
      <c r="B640" s="53" t="s">
        <v>7048</v>
      </c>
      <c r="C640" s="53">
        <v>45172</v>
      </c>
    </row>
    <row r="641" spans="1:3" ht="22.5">
      <c r="A641" s="54" t="s">
        <v>8942</v>
      </c>
      <c r="B641" s="53" t="s">
        <v>10334</v>
      </c>
      <c r="C641" s="53">
        <v>45183</v>
      </c>
    </row>
    <row r="642" spans="1:3">
      <c r="A642" s="54" t="s">
        <v>8943</v>
      </c>
      <c r="B642" s="53" t="s">
        <v>10334</v>
      </c>
      <c r="C642" s="53">
        <v>45192</v>
      </c>
    </row>
    <row r="643" spans="1:3" ht="22.5">
      <c r="A643" s="54" t="s">
        <v>8944</v>
      </c>
      <c r="B643" s="53" t="s">
        <v>10334</v>
      </c>
      <c r="C643" s="53">
        <v>45187</v>
      </c>
    </row>
    <row r="644" spans="1:3" ht="22.5">
      <c r="A644" s="54" t="s">
        <v>8946</v>
      </c>
      <c r="B644" s="53" t="s">
        <v>10334</v>
      </c>
      <c r="C644" s="53">
        <v>45174</v>
      </c>
    </row>
    <row r="645" spans="1:3" ht="22.5">
      <c r="A645" s="54" t="s">
        <v>8947</v>
      </c>
      <c r="B645" s="53" t="s">
        <v>10334</v>
      </c>
      <c r="C645" s="53">
        <v>45172</v>
      </c>
    </row>
    <row r="646" spans="1:3" ht="22.5">
      <c r="A646" s="54" t="s">
        <v>8948</v>
      </c>
      <c r="B646" s="53" t="s">
        <v>10334</v>
      </c>
      <c r="C646" s="53">
        <v>45174</v>
      </c>
    </row>
    <row r="647" spans="1:3" ht="22.5">
      <c r="A647" s="54" t="s">
        <v>8949</v>
      </c>
      <c r="B647" s="53" t="s">
        <v>10334</v>
      </c>
      <c r="C647" s="53">
        <v>45187</v>
      </c>
    </row>
    <row r="648" spans="1:3" ht="22.5">
      <c r="A648" s="54" t="s">
        <v>8950</v>
      </c>
      <c r="B648" s="53" t="s">
        <v>7048</v>
      </c>
      <c r="C648" s="53">
        <v>45184</v>
      </c>
    </row>
    <row r="649" spans="1:3" ht="22.5">
      <c r="A649" s="54" t="s">
        <v>8951</v>
      </c>
      <c r="B649" s="53" t="s">
        <v>10334</v>
      </c>
      <c r="C649" s="53">
        <v>45176</v>
      </c>
    </row>
    <row r="650" spans="1:3" ht="22.5">
      <c r="A650" s="54" t="s">
        <v>1266</v>
      </c>
      <c r="B650" s="53" t="s">
        <v>7048</v>
      </c>
      <c r="C650" s="53">
        <v>45189</v>
      </c>
    </row>
    <row r="651" spans="1:3" ht="22.5">
      <c r="A651" s="54" t="s">
        <v>8952</v>
      </c>
      <c r="B651" s="53" t="s">
        <v>7048</v>
      </c>
      <c r="C651" s="53">
        <v>45177</v>
      </c>
    </row>
    <row r="652" spans="1:3" ht="22.5">
      <c r="A652" s="54" t="s">
        <v>8953</v>
      </c>
      <c r="B652" s="53" t="s">
        <v>7048</v>
      </c>
      <c r="C652" s="53">
        <v>45187</v>
      </c>
    </row>
    <row r="653" spans="1:3">
      <c r="A653" s="54" t="s">
        <v>8954</v>
      </c>
      <c r="B653" s="53" t="s">
        <v>10334</v>
      </c>
      <c r="C653" s="53">
        <v>45187</v>
      </c>
    </row>
    <row r="654" spans="1:3" ht="22.5">
      <c r="A654" s="54" t="s">
        <v>8955</v>
      </c>
      <c r="B654" s="53" t="s">
        <v>10334</v>
      </c>
      <c r="C654" s="53">
        <v>45185</v>
      </c>
    </row>
    <row r="655" spans="1:3" ht="22.5">
      <c r="A655" s="54" t="s">
        <v>8956</v>
      </c>
      <c r="B655" s="53" t="s">
        <v>10334</v>
      </c>
      <c r="C655" s="53">
        <v>45184</v>
      </c>
    </row>
    <row r="656" spans="1:3" ht="22.5">
      <c r="A656" s="54" t="s">
        <v>8957</v>
      </c>
      <c r="B656" s="53" t="s">
        <v>10334</v>
      </c>
      <c r="C656" s="53">
        <v>45172</v>
      </c>
    </row>
    <row r="657" spans="1:3" ht="22.5">
      <c r="A657" s="54" t="s">
        <v>1056</v>
      </c>
      <c r="B657" s="53" t="s">
        <v>10334</v>
      </c>
      <c r="C657" s="53">
        <v>45182</v>
      </c>
    </row>
    <row r="658" spans="1:3" ht="22.5">
      <c r="A658" s="54" t="s">
        <v>8958</v>
      </c>
      <c r="B658" s="53" t="s">
        <v>10334</v>
      </c>
      <c r="C658" s="53">
        <v>45174</v>
      </c>
    </row>
    <row r="659" spans="1:3" ht="22.5">
      <c r="A659" s="54" t="s">
        <v>1026</v>
      </c>
      <c r="B659" s="53" t="s">
        <v>10334</v>
      </c>
      <c r="C659" s="53">
        <v>45184</v>
      </c>
    </row>
    <row r="660" spans="1:3">
      <c r="A660" s="54" t="s">
        <v>8959</v>
      </c>
      <c r="B660" s="53" t="s">
        <v>7048</v>
      </c>
      <c r="C660" s="53">
        <v>45189</v>
      </c>
    </row>
    <row r="661" spans="1:3" ht="22.5">
      <c r="A661" s="54" t="s">
        <v>8960</v>
      </c>
      <c r="B661" s="53" t="s">
        <v>10334</v>
      </c>
      <c r="C661" s="53">
        <v>45172</v>
      </c>
    </row>
    <row r="662" spans="1:3" ht="22.5">
      <c r="A662" s="54" t="s">
        <v>8961</v>
      </c>
      <c r="B662" s="53" t="s">
        <v>10334</v>
      </c>
      <c r="C662" s="53">
        <v>45171</v>
      </c>
    </row>
    <row r="663" spans="1:3" ht="22.5">
      <c r="A663" s="54" t="s">
        <v>8962</v>
      </c>
      <c r="B663" s="53" t="s">
        <v>10334</v>
      </c>
      <c r="C663" s="53">
        <v>45173</v>
      </c>
    </row>
    <row r="664" spans="1:3" ht="22.5">
      <c r="A664" s="54" t="s">
        <v>8963</v>
      </c>
      <c r="B664" s="53" t="s">
        <v>7048</v>
      </c>
      <c r="C664" s="53">
        <v>45172</v>
      </c>
    </row>
    <row r="665" spans="1:3" ht="22.5">
      <c r="A665" s="54" t="s">
        <v>8964</v>
      </c>
      <c r="B665" s="53" t="s">
        <v>7048</v>
      </c>
      <c r="C665" s="53">
        <v>45180</v>
      </c>
    </row>
    <row r="666" spans="1:3" ht="22.5">
      <c r="A666" s="54" t="s">
        <v>8965</v>
      </c>
      <c r="B666" s="53" t="s">
        <v>7048</v>
      </c>
      <c r="C666" s="53">
        <v>45190</v>
      </c>
    </row>
    <row r="667" spans="1:3" ht="22.5">
      <c r="A667" s="54" t="s">
        <v>8966</v>
      </c>
      <c r="B667" s="53" t="s">
        <v>10334</v>
      </c>
      <c r="C667" s="53">
        <v>45183</v>
      </c>
    </row>
    <row r="668" spans="1:3">
      <c r="A668" s="54" t="s">
        <v>8967</v>
      </c>
      <c r="B668" s="53" t="s">
        <v>10334</v>
      </c>
      <c r="C668" s="53">
        <v>45188</v>
      </c>
    </row>
    <row r="669" spans="1:3" ht="22.5">
      <c r="A669" s="54" t="s">
        <v>8968</v>
      </c>
      <c r="B669" s="53" t="s">
        <v>10334</v>
      </c>
      <c r="C669" s="53">
        <v>45186</v>
      </c>
    </row>
    <row r="670" spans="1:3" ht="22.5">
      <c r="A670" s="54" t="s">
        <v>8969</v>
      </c>
      <c r="B670" s="53" t="s">
        <v>10334</v>
      </c>
      <c r="C670" s="53">
        <v>45170</v>
      </c>
    </row>
    <row r="671" spans="1:3" ht="22.5">
      <c r="A671" s="54" t="s">
        <v>8970</v>
      </c>
      <c r="B671" s="53" t="s">
        <v>7048</v>
      </c>
      <c r="C671" s="53">
        <v>45187</v>
      </c>
    </row>
    <row r="672" spans="1:3">
      <c r="A672" s="54" t="s">
        <v>8971</v>
      </c>
      <c r="B672" s="53" t="s">
        <v>7048</v>
      </c>
      <c r="C672" s="53">
        <v>45186</v>
      </c>
    </row>
    <row r="673" spans="1:3" ht="22.5">
      <c r="A673" s="54" t="s">
        <v>9282</v>
      </c>
      <c r="B673" s="53" t="s">
        <v>7048</v>
      </c>
      <c r="C673" s="53">
        <v>45184</v>
      </c>
    </row>
    <row r="674" spans="1:3">
      <c r="A674" s="54" t="s">
        <v>9284</v>
      </c>
      <c r="B674" s="53" t="s">
        <v>10334</v>
      </c>
      <c r="C674" s="53">
        <v>45185</v>
      </c>
    </row>
    <row r="675" spans="1:3">
      <c r="A675" s="54" t="s">
        <v>9287</v>
      </c>
      <c r="B675" s="53" t="s">
        <v>10334</v>
      </c>
      <c r="C675" s="53">
        <v>45182</v>
      </c>
    </row>
    <row r="676" spans="1:3" ht="22.5">
      <c r="A676" s="54" t="s">
        <v>9288</v>
      </c>
      <c r="B676" s="53" t="s">
        <v>10334</v>
      </c>
      <c r="C676" s="53">
        <v>45183</v>
      </c>
    </row>
    <row r="677" spans="1:3" ht="22.5">
      <c r="A677" s="54" t="s">
        <v>9297</v>
      </c>
      <c r="B677" s="53" t="s">
        <v>7048</v>
      </c>
      <c r="C677" s="53">
        <v>45185</v>
      </c>
    </row>
    <row r="678" spans="1:3" ht="22.5">
      <c r="A678" s="54" t="s">
        <v>9302</v>
      </c>
      <c r="B678" s="53" t="s">
        <v>10334</v>
      </c>
      <c r="C678" s="53">
        <v>45184</v>
      </c>
    </row>
    <row r="679" spans="1:3" ht="22.5">
      <c r="A679" s="54" t="s">
        <v>9355</v>
      </c>
      <c r="B679" s="53" t="s">
        <v>10334</v>
      </c>
      <c r="C679" s="53">
        <v>45175</v>
      </c>
    </row>
    <row r="680" spans="1:3" ht="22.5">
      <c r="A680" s="54" t="s">
        <v>9360</v>
      </c>
      <c r="B680" s="53" t="s">
        <v>7048</v>
      </c>
      <c r="C680" s="53">
        <v>45175</v>
      </c>
    </row>
    <row r="681" spans="1:3" ht="22.5">
      <c r="A681" s="54" t="s">
        <v>9467</v>
      </c>
      <c r="B681" s="53" t="s">
        <v>10334</v>
      </c>
      <c r="C681" s="53">
        <v>45173</v>
      </c>
    </row>
    <row r="682" spans="1:3" ht="22.5">
      <c r="A682" s="54" t="s">
        <v>9472</v>
      </c>
      <c r="B682" s="53" t="s">
        <v>7048</v>
      </c>
      <c r="C682" s="53">
        <v>45173</v>
      </c>
    </row>
    <row r="683" spans="1:3">
      <c r="A683" s="54" t="s">
        <v>9484</v>
      </c>
      <c r="B683" s="53" t="s">
        <v>10334</v>
      </c>
      <c r="C683" s="53">
        <v>45171</v>
      </c>
    </row>
    <row r="684" spans="1:3" ht="22.5">
      <c r="A684" s="54" t="s">
        <v>9485</v>
      </c>
      <c r="B684" s="53" t="s">
        <v>10334</v>
      </c>
      <c r="C684" s="53">
        <v>45173</v>
      </c>
    </row>
    <row r="685" spans="1:3" ht="22.5">
      <c r="A685" s="54" t="s">
        <v>9489</v>
      </c>
      <c r="B685" s="53" t="s">
        <v>7048</v>
      </c>
      <c r="C685" s="53">
        <v>45189</v>
      </c>
    </row>
    <row r="686" spans="1:3" ht="22.5">
      <c r="A686" s="54" t="s">
        <v>9598</v>
      </c>
      <c r="B686" s="53" t="s">
        <v>10334</v>
      </c>
      <c r="C686" s="53">
        <v>45186</v>
      </c>
    </row>
    <row r="687" spans="1:3">
      <c r="A687" s="54" t="s">
        <v>9599</v>
      </c>
      <c r="B687" s="53" t="s">
        <v>10334</v>
      </c>
      <c r="C687" s="53">
        <v>45170</v>
      </c>
    </row>
    <row r="688" spans="1:3" ht="22.5">
      <c r="A688" s="54" t="s">
        <v>9601</v>
      </c>
      <c r="B688" s="53" t="s">
        <v>10334</v>
      </c>
      <c r="C688" s="53">
        <v>45171</v>
      </c>
    </row>
    <row r="689" spans="1:3" ht="22.5">
      <c r="A689" s="54" t="s">
        <v>4428</v>
      </c>
      <c r="B689" s="53" t="s">
        <v>10337</v>
      </c>
      <c r="C689" s="53">
        <v>45170</v>
      </c>
    </row>
    <row r="690" spans="1:3" ht="22.5">
      <c r="A690" s="54" t="s">
        <v>4545</v>
      </c>
      <c r="B690" s="53" t="s">
        <v>10337</v>
      </c>
      <c r="C690" s="53">
        <v>45172</v>
      </c>
    </row>
    <row r="691" spans="1:3">
      <c r="A691" s="54" t="s">
        <v>4567</v>
      </c>
      <c r="B691" s="53" t="s">
        <v>10337</v>
      </c>
      <c r="C691" s="53">
        <v>45172</v>
      </c>
    </row>
    <row r="692" spans="1:3" ht="22.5">
      <c r="A692" s="54" t="s">
        <v>4605</v>
      </c>
      <c r="B692" s="53" t="s">
        <v>10337</v>
      </c>
      <c r="C692" s="53">
        <v>45170</v>
      </c>
    </row>
    <row r="693" spans="1:3">
      <c r="A693" s="54" t="s">
        <v>4610</v>
      </c>
      <c r="B693" s="53" t="s">
        <v>7046</v>
      </c>
      <c r="C693" s="53">
        <v>45170</v>
      </c>
    </row>
    <row r="694" spans="1:3" ht="22.5">
      <c r="A694" s="54" t="s">
        <v>4694</v>
      </c>
      <c r="B694" s="53" t="s">
        <v>10337</v>
      </c>
      <c r="C694" s="53">
        <v>45171</v>
      </c>
    </row>
    <row r="695" spans="1:3" ht="22.5">
      <c r="A695" s="54" t="s">
        <v>4742</v>
      </c>
      <c r="B695" s="53" t="s">
        <v>10337</v>
      </c>
      <c r="C695" s="53">
        <v>45173</v>
      </c>
    </row>
    <row r="696" spans="1:3" ht="22.5">
      <c r="A696" s="54" t="s">
        <v>4812</v>
      </c>
      <c r="B696" s="53" t="s">
        <v>10337</v>
      </c>
      <c r="C696" s="53">
        <v>45173</v>
      </c>
    </row>
    <row r="697" spans="1:3">
      <c r="A697" s="54" t="s">
        <v>4844</v>
      </c>
      <c r="B697" s="53" t="s">
        <v>10337</v>
      </c>
      <c r="C697" s="53">
        <v>45172</v>
      </c>
    </row>
    <row r="698" spans="1:3" ht="22.5">
      <c r="A698" s="54" t="s">
        <v>4860</v>
      </c>
      <c r="B698" s="53" t="s">
        <v>7046</v>
      </c>
      <c r="C698" s="53">
        <v>45174</v>
      </c>
    </row>
    <row r="699" spans="1:3" ht="22.5">
      <c r="A699" s="54" t="s">
        <v>4911</v>
      </c>
      <c r="B699" s="53" t="s">
        <v>10337</v>
      </c>
      <c r="C699" s="53">
        <v>45172</v>
      </c>
    </row>
    <row r="700" spans="1:3" ht="22.5">
      <c r="A700" s="54" t="s">
        <v>5069</v>
      </c>
      <c r="B700" s="53" t="s">
        <v>10337</v>
      </c>
      <c r="C700" s="53">
        <v>45182</v>
      </c>
    </row>
    <row r="701" spans="1:3" ht="22.5">
      <c r="A701" s="54" t="s">
        <v>5768</v>
      </c>
      <c r="B701" s="53" t="s">
        <v>10337</v>
      </c>
      <c r="C701" s="53">
        <v>45172</v>
      </c>
    </row>
    <row r="702" spans="1:3" ht="22.5">
      <c r="A702" s="54" t="s">
        <v>5944</v>
      </c>
      <c r="B702" s="53" t="s">
        <v>10337</v>
      </c>
      <c r="C702" s="53">
        <v>45171</v>
      </c>
    </row>
    <row r="703" spans="1:3">
      <c r="A703" s="54" t="s">
        <v>7881</v>
      </c>
      <c r="B703" s="53" t="s">
        <v>10337</v>
      </c>
      <c r="C703" s="53">
        <v>45170</v>
      </c>
    </row>
    <row r="704" spans="1:3" ht="22.5">
      <c r="A704" s="54" t="s">
        <v>7906</v>
      </c>
      <c r="B704" s="53" t="s">
        <v>7046</v>
      </c>
      <c r="C704" s="53">
        <v>45170</v>
      </c>
    </row>
    <row r="705" spans="1:3" ht="22.5">
      <c r="A705" s="54" t="s">
        <v>7908</v>
      </c>
      <c r="B705" s="53" t="s">
        <v>7046</v>
      </c>
      <c r="C705" s="53">
        <v>45172</v>
      </c>
    </row>
    <row r="706" spans="1:3" ht="22.5">
      <c r="A706" s="54" t="s">
        <v>7949</v>
      </c>
      <c r="B706" s="53" t="s">
        <v>7046</v>
      </c>
      <c r="C706" s="53">
        <v>45174</v>
      </c>
    </row>
    <row r="707" spans="1:3" ht="22.5">
      <c r="A707" s="54" t="s">
        <v>7977</v>
      </c>
      <c r="B707" s="53" t="s">
        <v>10337</v>
      </c>
      <c r="C707" s="53">
        <v>45172</v>
      </c>
    </row>
    <row r="708" spans="1:3" ht="22.5">
      <c r="A708" s="54" t="s">
        <v>8427</v>
      </c>
      <c r="B708" s="53" t="s">
        <v>10337</v>
      </c>
      <c r="C708" s="53">
        <v>45191</v>
      </c>
    </row>
    <row r="709" spans="1:3" ht="22.5">
      <c r="A709" s="54" t="s">
        <v>8428</v>
      </c>
      <c r="B709" s="53" t="s">
        <v>10337</v>
      </c>
      <c r="C709" s="53">
        <v>45181</v>
      </c>
    </row>
    <row r="710" spans="1:3" ht="22.5">
      <c r="A710" s="54" t="s">
        <v>8595</v>
      </c>
      <c r="B710" s="53" t="s">
        <v>10337</v>
      </c>
      <c r="C710" s="53">
        <v>45170</v>
      </c>
    </row>
    <row r="711" spans="1:3" ht="22.5">
      <c r="A711" s="54" t="s">
        <v>8610</v>
      </c>
      <c r="B711" s="53" t="s">
        <v>10337</v>
      </c>
      <c r="C711" s="53">
        <v>45170</v>
      </c>
    </row>
    <row r="712" spans="1:3" ht="22.5">
      <c r="A712" s="54" t="s">
        <v>9142</v>
      </c>
      <c r="B712" s="53" t="s">
        <v>7046</v>
      </c>
      <c r="C712" s="53">
        <v>45170</v>
      </c>
    </row>
    <row r="713" spans="1:3" ht="22.5">
      <c r="A713" s="54" t="s">
        <v>9163</v>
      </c>
      <c r="B713" s="53" t="s">
        <v>7046</v>
      </c>
      <c r="C713" s="53">
        <v>45181</v>
      </c>
    </row>
    <row r="714" spans="1:3">
      <c r="A714" s="54" t="s">
        <v>9173</v>
      </c>
      <c r="B714" s="53" t="s">
        <v>10337</v>
      </c>
      <c r="C714" s="53">
        <v>45171</v>
      </c>
    </row>
    <row r="715" spans="1:3" ht="22.5">
      <c r="A715" s="54" t="s">
        <v>9175</v>
      </c>
      <c r="B715" s="53" t="s">
        <v>7046</v>
      </c>
      <c r="C715" s="53">
        <v>45172</v>
      </c>
    </row>
    <row r="716" spans="1:3">
      <c r="A716" s="54" t="s">
        <v>9188</v>
      </c>
      <c r="B716" s="53" t="s">
        <v>10337</v>
      </c>
      <c r="C716" s="53">
        <v>45172</v>
      </c>
    </row>
    <row r="717" spans="1:3" ht="22.5">
      <c r="A717" s="54" t="s">
        <v>9200</v>
      </c>
      <c r="B717" s="53" t="s">
        <v>10337</v>
      </c>
      <c r="C717" s="53">
        <v>45171</v>
      </c>
    </row>
    <row r="718" spans="1:3">
      <c r="A718" s="54" t="s">
        <v>9202</v>
      </c>
      <c r="B718" s="53" t="s">
        <v>10337</v>
      </c>
      <c r="C718" s="53">
        <v>45170</v>
      </c>
    </row>
    <row r="719" spans="1:3" ht="22.5">
      <c r="A719" s="54" t="s">
        <v>9217</v>
      </c>
      <c r="B719" s="53" t="s">
        <v>10337</v>
      </c>
      <c r="C719" s="53">
        <v>45185</v>
      </c>
    </row>
    <row r="720" spans="1:3" ht="22.5">
      <c r="A720" s="54" t="s">
        <v>5561</v>
      </c>
      <c r="B720" s="53" t="s">
        <v>10337</v>
      </c>
      <c r="C720" s="53">
        <v>45184</v>
      </c>
    </row>
    <row r="721" spans="1:3" ht="22.5">
      <c r="A721" s="54" t="s">
        <v>9218</v>
      </c>
      <c r="B721" s="53" t="s">
        <v>10337</v>
      </c>
      <c r="C721" s="53">
        <v>45182</v>
      </c>
    </row>
    <row r="722" spans="1:3" ht="22.5">
      <c r="A722" s="54" t="s">
        <v>9220</v>
      </c>
      <c r="B722" s="53" t="s">
        <v>10337</v>
      </c>
      <c r="C722" s="53">
        <v>45182</v>
      </c>
    </row>
    <row r="723" spans="1:3" ht="22.5">
      <c r="A723" s="54" t="s">
        <v>9221</v>
      </c>
      <c r="B723" s="53" t="s">
        <v>10337</v>
      </c>
      <c r="C723" s="53">
        <v>45182</v>
      </c>
    </row>
    <row r="724" spans="1:3">
      <c r="A724" s="54" t="s">
        <v>9222</v>
      </c>
      <c r="B724" s="53" t="s">
        <v>10337</v>
      </c>
      <c r="C724" s="53">
        <v>45184</v>
      </c>
    </row>
    <row r="725" spans="1:3" ht="22.5">
      <c r="A725" s="54" t="s">
        <v>9223</v>
      </c>
      <c r="B725" s="53" t="s">
        <v>10337</v>
      </c>
      <c r="C725" s="53">
        <v>45181</v>
      </c>
    </row>
    <row r="726" spans="1:3" ht="22.5">
      <c r="A726" s="54" t="s">
        <v>9224</v>
      </c>
      <c r="B726" s="53" t="s">
        <v>10337</v>
      </c>
      <c r="C726" s="53">
        <v>45179</v>
      </c>
    </row>
    <row r="727" spans="1:3">
      <c r="A727" s="54" t="s">
        <v>9226</v>
      </c>
      <c r="B727" s="53" t="s">
        <v>7046</v>
      </c>
      <c r="C727" s="53">
        <v>45182</v>
      </c>
    </row>
    <row r="728" spans="1:3" ht="22.5">
      <c r="A728" s="54" t="s">
        <v>9227</v>
      </c>
      <c r="B728" s="53" t="s">
        <v>10337</v>
      </c>
      <c r="C728" s="53">
        <v>45182</v>
      </c>
    </row>
    <row r="729" spans="1:3" ht="22.5">
      <c r="A729" s="54" t="s">
        <v>9228</v>
      </c>
      <c r="B729" s="53" t="s">
        <v>10337</v>
      </c>
      <c r="C729" s="53">
        <v>45187</v>
      </c>
    </row>
    <row r="730" spans="1:3">
      <c r="A730" s="54" t="s">
        <v>9238</v>
      </c>
      <c r="B730" s="53" t="s">
        <v>10337</v>
      </c>
      <c r="C730" s="53">
        <v>45186</v>
      </c>
    </row>
    <row r="731" spans="1:3" ht="22.5">
      <c r="A731" s="54" t="s">
        <v>9240</v>
      </c>
      <c r="B731" s="53" t="s">
        <v>10337</v>
      </c>
      <c r="C731" s="53">
        <v>45178</v>
      </c>
    </row>
    <row r="732" spans="1:3" ht="22.5">
      <c r="A732" s="54" t="s">
        <v>9241</v>
      </c>
      <c r="B732" s="53" t="s">
        <v>10337</v>
      </c>
      <c r="C732" s="53">
        <v>45186</v>
      </c>
    </row>
    <row r="733" spans="1:3" ht="22.5">
      <c r="A733" s="54" t="s">
        <v>9242</v>
      </c>
      <c r="B733" s="53" t="s">
        <v>10337</v>
      </c>
      <c r="C733" s="53">
        <v>45185</v>
      </c>
    </row>
    <row r="734" spans="1:3" ht="22.5">
      <c r="A734" s="54" t="s">
        <v>9243</v>
      </c>
      <c r="B734" s="53" t="s">
        <v>10337</v>
      </c>
      <c r="C734" s="53">
        <v>45188</v>
      </c>
    </row>
    <row r="735" spans="1:3" ht="22.5">
      <c r="A735" s="54" t="s">
        <v>9244</v>
      </c>
      <c r="B735" s="53" t="s">
        <v>10337</v>
      </c>
      <c r="C735" s="53">
        <v>45170</v>
      </c>
    </row>
    <row r="736" spans="1:3" ht="22.5">
      <c r="A736" s="54" t="s">
        <v>9245</v>
      </c>
      <c r="B736" s="53" t="s">
        <v>10337</v>
      </c>
      <c r="C736" s="53">
        <v>45187</v>
      </c>
    </row>
    <row r="737" spans="1:3" ht="22.5">
      <c r="A737" s="54" t="s">
        <v>9246</v>
      </c>
      <c r="B737" s="53" t="s">
        <v>10337</v>
      </c>
      <c r="C737" s="53">
        <v>45183</v>
      </c>
    </row>
    <row r="738" spans="1:3" ht="22.5">
      <c r="A738" s="54" t="s">
        <v>9247</v>
      </c>
      <c r="B738" s="53" t="s">
        <v>10337</v>
      </c>
      <c r="C738" s="53">
        <v>45187</v>
      </c>
    </row>
    <row r="739" spans="1:3" ht="22.5">
      <c r="A739" s="54" t="s">
        <v>5591</v>
      </c>
      <c r="B739" s="53" t="s">
        <v>7046</v>
      </c>
      <c r="C739" s="53">
        <v>45182</v>
      </c>
    </row>
    <row r="740" spans="1:3" ht="22.5">
      <c r="A740" s="54" t="s">
        <v>9248</v>
      </c>
      <c r="B740" s="53" t="s">
        <v>10337</v>
      </c>
      <c r="C740" s="53">
        <v>45181</v>
      </c>
    </row>
    <row r="741" spans="1:3">
      <c r="A741" s="54" t="s">
        <v>9249</v>
      </c>
      <c r="B741" s="53" t="s">
        <v>10337</v>
      </c>
      <c r="C741" s="53">
        <v>45181</v>
      </c>
    </row>
    <row r="742" spans="1:3">
      <c r="A742" s="54" t="s">
        <v>9250</v>
      </c>
      <c r="B742" s="53" t="s">
        <v>10337</v>
      </c>
      <c r="C742" s="53">
        <v>45182</v>
      </c>
    </row>
    <row r="743" spans="1:3" ht="22.5">
      <c r="A743" s="54" t="s">
        <v>9251</v>
      </c>
      <c r="B743" s="53" t="s">
        <v>7046</v>
      </c>
      <c r="C743" s="53">
        <v>45186</v>
      </c>
    </row>
    <row r="744" spans="1:3" ht="22.5">
      <c r="A744" s="54" t="s">
        <v>9252</v>
      </c>
      <c r="B744" s="53" t="s">
        <v>10337</v>
      </c>
      <c r="C744" s="53">
        <v>45188</v>
      </c>
    </row>
    <row r="745" spans="1:3" ht="22.5">
      <c r="A745" s="54" t="s">
        <v>9262</v>
      </c>
      <c r="B745" s="53" t="s">
        <v>7046</v>
      </c>
      <c r="C745" s="53">
        <v>45181</v>
      </c>
    </row>
    <row r="746" spans="1:3" ht="22.5">
      <c r="A746" s="54" t="s">
        <v>9307</v>
      </c>
      <c r="B746" s="53" t="s">
        <v>10337</v>
      </c>
      <c r="C746" s="53">
        <v>45172</v>
      </c>
    </row>
    <row r="747" spans="1:3" ht="22.5">
      <c r="A747" s="54" t="s">
        <v>9338</v>
      </c>
      <c r="B747" s="53" t="s">
        <v>10337</v>
      </c>
      <c r="C747" s="53">
        <v>45172</v>
      </c>
    </row>
    <row r="748" spans="1:3" ht="22.5">
      <c r="A748" s="54" t="s">
        <v>9339</v>
      </c>
      <c r="B748" s="53" t="s">
        <v>10337</v>
      </c>
      <c r="C748" s="53">
        <v>45175</v>
      </c>
    </row>
    <row r="749" spans="1:3" ht="22.5">
      <c r="A749" s="54" t="s">
        <v>9341</v>
      </c>
      <c r="B749" s="53" t="s">
        <v>10337</v>
      </c>
      <c r="C749" s="53">
        <v>45172</v>
      </c>
    </row>
    <row r="750" spans="1:3" ht="22.5">
      <c r="A750" s="54" t="s">
        <v>9343</v>
      </c>
      <c r="B750" s="53" t="s">
        <v>10337</v>
      </c>
      <c r="C750" s="53">
        <v>45172</v>
      </c>
    </row>
    <row r="751" spans="1:3">
      <c r="A751" s="54" t="s">
        <v>9344</v>
      </c>
      <c r="B751" s="53" t="s">
        <v>10337</v>
      </c>
      <c r="C751" s="53">
        <v>45172</v>
      </c>
    </row>
    <row r="752" spans="1:3" ht="22.5">
      <c r="A752" s="54" t="s">
        <v>9346</v>
      </c>
      <c r="B752" s="53" t="s">
        <v>10337</v>
      </c>
      <c r="C752" s="53">
        <v>45171</v>
      </c>
    </row>
    <row r="753" spans="1:3" ht="22.5">
      <c r="A753" s="54" t="s">
        <v>9349</v>
      </c>
      <c r="B753" s="53" t="s">
        <v>7046</v>
      </c>
      <c r="C753" s="53">
        <v>45172</v>
      </c>
    </row>
    <row r="754" spans="1:3" ht="22.5">
      <c r="A754" s="54" t="s">
        <v>9351</v>
      </c>
      <c r="B754" s="53" t="s">
        <v>10337</v>
      </c>
      <c r="C754" s="53">
        <v>45175</v>
      </c>
    </row>
    <row r="755" spans="1:3" ht="22.5">
      <c r="A755" s="54" t="s">
        <v>9356</v>
      </c>
      <c r="B755" s="53" t="s">
        <v>10337</v>
      </c>
      <c r="C755" s="53">
        <v>45172</v>
      </c>
    </row>
    <row r="756" spans="1:3">
      <c r="A756" s="54" t="s">
        <v>9357</v>
      </c>
      <c r="B756" s="53" t="s">
        <v>10337</v>
      </c>
      <c r="C756" s="53">
        <v>45175</v>
      </c>
    </row>
    <row r="757" spans="1:3" ht="22.5">
      <c r="A757" s="54" t="s">
        <v>9359</v>
      </c>
      <c r="B757" s="53" t="s">
        <v>7046</v>
      </c>
      <c r="C757" s="53">
        <v>45173</v>
      </c>
    </row>
    <row r="758" spans="1:3" ht="22.5">
      <c r="A758" s="54" t="s">
        <v>9361</v>
      </c>
      <c r="B758" s="53" t="s">
        <v>10337</v>
      </c>
      <c r="C758" s="53">
        <v>45173</v>
      </c>
    </row>
    <row r="759" spans="1:3" ht="22.5">
      <c r="A759" s="54" t="s">
        <v>9362</v>
      </c>
      <c r="B759" s="53" t="s">
        <v>10337</v>
      </c>
      <c r="C759" s="53">
        <v>45171</v>
      </c>
    </row>
    <row r="760" spans="1:3" ht="22.5">
      <c r="A760" s="54" t="s">
        <v>9363</v>
      </c>
      <c r="B760" s="53" t="s">
        <v>10337</v>
      </c>
      <c r="C760" s="53">
        <v>45174</v>
      </c>
    </row>
    <row r="761" spans="1:3" ht="22.5">
      <c r="A761" s="54" t="s">
        <v>9366</v>
      </c>
      <c r="B761" s="53" t="s">
        <v>10337</v>
      </c>
      <c r="C761" s="53">
        <v>45170</v>
      </c>
    </row>
    <row r="762" spans="1:3" ht="22.5">
      <c r="A762" s="54" t="s">
        <v>9370</v>
      </c>
      <c r="B762" s="53" t="s">
        <v>10337</v>
      </c>
      <c r="C762" s="53">
        <v>45170</v>
      </c>
    </row>
    <row r="763" spans="1:3" ht="22.5">
      <c r="A763" s="54" t="s">
        <v>9373</v>
      </c>
      <c r="B763" s="53" t="s">
        <v>10337</v>
      </c>
      <c r="C763" s="53">
        <v>45170</v>
      </c>
    </row>
    <row r="764" spans="1:3">
      <c r="A764" s="54" t="s">
        <v>9378</v>
      </c>
      <c r="B764" s="53" t="s">
        <v>10337</v>
      </c>
      <c r="C764" s="53">
        <v>45173</v>
      </c>
    </row>
    <row r="765" spans="1:3" ht="22.5">
      <c r="A765" s="54" t="s">
        <v>9380</v>
      </c>
      <c r="B765" s="53" t="s">
        <v>10337</v>
      </c>
      <c r="C765" s="53">
        <v>45170</v>
      </c>
    </row>
    <row r="766" spans="1:3" ht="22.5">
      <c r="A766" s="54" t="s">
        <v>5592</v>
      </c>
      <c r="B766" s="53" t="s">
        <v>10337</v>
      </c>
      <c r="C766" s="53">
        <v>45172</v>
      </c>
    </row>
    <row r="767" spans="1:3">
      <c r="A767" s="54" t="s">
        <v>7704</v>
      </c>
      <c r="B767" s="53" t="s">
        <v>7041</v>
      </c>
      <c r="C767" s="53">
        <v>45183</v>
      </c>
    </row>
    <row r="768" spans="1:3" ht="22.5">
      <c r="A768" s="54" t="s">
        <v>2069</v>
      </c>
      <c r="B768" s="53" t="s">
        <v>10338</v>
      </c>
      <c r="C768" s="53">
        <v>45188</v>
      </c>
    </row>
    <row r="769" spans="1:3" ht="22.5">
      <c r="A769" s="54" t="s">
        <v>5034</v>
      </c>
      <c r="B769" s="53" t="s">
        <v>10339</v>
      </c>
      <c r="C769" s="53">
        <v>45133</v>
      </c>
    </row>
    <row r="770" spans="1:3" ht="22.5">
      <c r="A770" s="54" t="s">
        <v>5047</v>
      </c>
      <c r="B770" s="53" t="s">
        <v>10340</v>
      </c>
      <c r="C770" s="53">
        <v>45122</v>
      </c>
    </row>
    <row r="771" spans="1:3" ht="22.5">
      <c r="A771" s="54" t="s">
        <v>7755</v>
      </c>
      <c r="B771" s="53" t="s">
        <v>10341</v>
      </c>
      <c r="C771" s="53">
        <v>45170</v>
      </c>
    </row>
  </sheetData>
  <phoneticPr fontId="7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00"/>
  <sheetViews>
    <sheetView workbookViewId="0">
      <selection activeCell="B1" sqref="B1"/>
    </sheetView>
  </sheetViews>
  <sheetFormatPr defaultRowHeight="15"/>
  <sheetData>
    <row r="1" spans="1:3">
      <c r="A1" s="47" t="s">
        <v>7031</v>
      </c>
      <c r="B1" s="47" t="s">
        <v>9727</v>
      </c>
      <c r="C1" s="48" t="s">
        <v>9728</v>
      </c>
    </row>
    <row r="2" spans="1:3" ht="22.5">
      <c r="A2" s="108" t="s">
        <v>7399</v>
      </c>
      <c r="B2" s="54" t="s">
        <v>9729</v>
      </c>
      <c r="C2" s="53">
        <v>45145</v>
      </c>
    </row>
    <row r="3" spans="1:3" ht="22.5">
      <c r="A3" s="54" t="s">
        <v>5042</v>
      </c>
      <c r="B3" s="54" t="s">
        <v>9730</v>
      </c>
      <c r="C3" s="53">
        <v>45122</v>
      </c>
    </row>
    <row r="4" spans="1:3" ht="22.5">
      <c r="A4" s="54" t="s">
        <v>5284</v>
      </c>
      <c r="B4" s="54" t="s">
        <v>9730</v>
      </c>
      <c r="C4" s="53">
        <v>45147</v>
      </c>
    </row>
    <row r="5" spans="1:3" ht="22.5">
      <c r="A5" s="54" t="s">
        <v>4917</v>
      </c>
      <c r="B5" s="54" t="s">
        <v>7038</v>
      </c>
      <c r="C5" s="53">
        <v>45153</v>
      </c>
    </row>
    <row r="6" spans="1:3" ht="22.5">
      <c r="A6" s="54" t="s">
        <v>4953</v>
      </c>
      <c r="B6" s="54" t="s">
        <v>9730</v>
      </c>
      <c r="C6" s="53">
        <v>45148</v>
      </c>
    </row>
    <row r="7" spans="1:3" ht="22.5">
      <c r="A7" s="109" t="s">
        <v>3163</v>
      </c>
      <c r="B7" s="54" t="s">
        <v>9730</v>
      </c>
      <c r="C7" s="53">
        <v>45139</v>
      </c>
    </row>
    <row r="8" spans="1:3" ht="22.5">
      <c r="A8" s="54" t="s">
        <v>3860</v>
      </c>
      <c r="B8" s="54" t="s">
        <v>7038</v>
      </c>
      <c r="C8" s="53">
        <v>45122</v>
      </c>
    </row>
    <row r="9" spans="1:3" ht="22.5">
      <c r="A9" s="54" t="s">
        <v>3877</v>
      </c>
      <c r="B9" s="54" t="s">
        <v>9730</v>
      </c>
      <c r="C9" s="53">
        <v>45139</v>
      </c>
    </row>
    <row r="10" spans="1:3" ht="22.5">
      <c r="A10" s="109" t="s">
        <v>4167</v>
      </c>
      <c r="B10" s="54" t="s">
        <v>9730</v>
      </c>
      <c r="C10" s="53">
        <v>45153</v>
      </c>
    </row>
    <row r="11" spans="1:3" ht="22.5">
      <c r="A11" s="109" t="s">
        <v>4170</v>
      </c>
      <c r="B11" s="54" t="s">
        <v>9730</v>
      </c>
      <c r="C11" s="53">
        <v>45148</v>
      </c>
    </row>
    <row r="12" spans="1:3" ht="22.5">
      <c r="A12" s="109" t="s">
        <v>4181</v>
      </c>
      <c r="B12" s="54" t="s">
        <v>9730</v>
      </c>
      <c r="C12" s="53">
        <v>45152</v>
      </c>
    </row>
    <row r="13" spans="1:3" ht="22.5">
      <c r="A13" s="54" t="s">
        <v>4480</v>
      </c>
      <c r="B13" s="54" t="s">
        <v>9730</v>
      </c>
      <c r="C13" s="53">
        <v>45139</v>
      </c>
    </row>
    <row r="14" spans="1:3" ht="22.5">
      <c r="A14" s="54" t="s">
        <v>4495</v>
      </c>
      <c r="B14" s="54" t="s">
        <v>9730</v>
      </c>
      <c r="C14" s="53">
        <v>45139</v>
      </c>
    </row>
    <row r="15" spans="1:3" ht="22.5">
      <c r="A15" s="54" t="s">
        <v>4654</v>
      </c>
      <c r="B15" s="54" t="s">
        <v>9730</v>
      </c>
      <c r="C15" s="53">
        <v>45152</v>
      </c>
    </row>
    <row r="16" spans="1:3" ht="22.5">
      <c r="A16" s="54" t="s">
        <v>4848</v>
      </c>
      <c r="B16" s="54" t="s">
        <v>9731</v>
      </c>
      <c r="C16" s="53">
        <v>45148</v>
      </c>
    </row>
    <row r="17" spans="1:3" ht="22.5">
      <c r="A17" s="54" t="s">
        <v>9732</v>
      </c>
      <c r="B17" s="54" t="s">
        <v>9733</v>
      </c>
      <c r="C17" s="53">
        <v>45153</v>
      </c>
    </row>
    <row r="18" spans="1:3" ht="22.5">
      <c r="A18" s="54" t="s">
        <v>5354</v>
      </c>
      <c r="B18" s="54" t="s">
        <v>9730</v>
      </c>
      <c r="C18" s="53">
        <v>45148</v>
      </c>
    </row>
    <row r="19" spans="1:3" ht="22.5">
      <c r="A19" s="54" t="s">
        <v>5668</v>
      </c>
      <c r="B19" s="54" t="s">
        <v>9730</v>
      </c>
      <c r="C19" s="53">
        <v>45161</v>
      </c>
    </row>
    <row r="20" spans="1:3" ht="22.5">
      <c r="A20" s="54" t="s">
        <v>6800</v>
      </c>
      <c r="B20" s="54" t="s">
        <v>7038</v>
      </c>
      <c r="C20" s="53">
        <v>45122</v>
      </c>
    </row>
    <row r="21" spans="1:3" ht="22.5">
      <c r="A21" s="54" t="s">
        <v>6810</v>
      </c>
      <c r="B21" s="54" t="s">
        <v>9730</v>
      </c>
      <c r="C21" s="53">
        <v>45124</v>
      </c>
    </row>
    <row r="22" spans="1:3" ht="22.5">
      <c r="A22" s="54" t="s">
        <v>7879</v>
      </c>
      <c r="B22" s="54" t="s">
        <v>7038</v>
      </c>
      <c r="C22" s="53">
        <v>45148</v>
      </c>
    </row>
    <row r="23" spans="1:3" ht="22.5">
      <c r="A23" s="54" t="s">
        <v>7883</v>
      </c>
      <c r="B23" s="54" t="s">
        <v>7038</v>
      </c>
      <c r="C23" s="53">
        <v>45148</v>
      </c>
    </row>
    <row r="24" spans="1:3" ht="22.5">
      <c r="A24" s="54" t="s">
        <v>7891</v>
      </c>
      <c r="B24" s="54" t="s">
        <v>7038</v>
      </c>
      <c r="C24" s="53">
        <v>45148</v>
      </c>
    </row>
    <row r="25" spans="1:3" ht="22.5">
      <c r="A25" s="54" t="s">
        <v>7894</v>
      </c>
      <c r="B25" s="54" t="s">
        <v>7038</v>
      </c>
      <c r="C25" s="53">
        <v>45148</v>
      </c>
    </row>
    <row r="26" spans="1:3" ht="22.5">
      <c r="A26" s="110" t="s">
        <v>7582</v>
      </c>
      <c r="B26" s="54" t="s">
        <v>9730</v>
      </c>
      <c r="C26" s="53">
        <v>45149</v>
      </c>
    </row>
    <row r="27" spans="1:3" ht="22.5">
      <c r="A27" s="54" t="s">
        <v>7905</v>
      </c>
      <c r="B27" s="54" t="s">
        <v>9730</v>
      </c>
      <c r="C27" s="53">
        <v>45149</v>
      </c>
    </row>
    <row r="28" spans="1:3" ht="22.5">
      <c r="A28" s="54" t="s">
        <v>7969</v>
      </c>
      <c r="B28" s="54" t="s">
        <v>9734</v>
      </c>
      <c r="C28" s="53">
        <v>45153</v>
      </c>
    </row>
    <row r="29" spans="1:3" ht="22.5">
      <c r="A29" s="54" t="s">
        <v>7973</v>
      </c>
      <c r="B29" s="54" t="s">
        <v>9730</v>
      </c>
      <c r="C29" s="53">
        <v>45147</v>
      </c>
    </row>
    <row r="30" spans="1:3" ht="22.5">
      <c r="A30" s="54" t="s">
        <v>8066</v>
      </c>
      <c r="B30" s="54" t="s">
        <v>7038</v>
      </c>
      <c r="C30" s="53">
        <v>45152</v>
      </c>
    </row>
    <row r="31" spans="1:3" ht="22.5">
      <c r="A31" s="54" t="s">
        <v>8072</v>
      </c>
      <c r="B31" s="54" t="s">
        <v>9730</v>
      </c>
      <c r="C31" s="53">
        <v>45153</v>
      </c>
    </row>
    <row r="32" spans="1:3" ht="22.5">
      <c r="A32" s="54" t="s">
        <v>8075</v>
      </c>
      <c r="B32" s="54" t="s">
        <v>7038</v>
      </c>
      <c r="C32" s="53">
        <v>45148</v>
      </c>
    </row>
    <row r="33" spans="1:3" ht="22.5">
      <c r="A33" s="54" t="s">
        <v>8091</v>
      </c>
      <c r="B33" s="54" t="s">
        <v>9730</v>
      </c>
      <c r="C33" s="53">
        <v>45156</v>
      </c>
    </row>
    <row r="34" spans="1:3" ht="22.5">
      <c r="A34" s="54" t="s">
        <v>5524</v>
      </c>
      <c r="B34" s="54" t="s">
        <v>9735</v>
      </c>
      <c r="C34" s="53">
        <v>45142</v>
      </c>
    </row>
    <row r="35" spans="1:3" ht="22.5">
      <c r="A35" s="54" t="s">
        <v>4994</v>
      </c>
      <c r="B35" s="54" t="s">
        <v>9736</v>
      </c>
      <c r="C35" s="53">
        <v>45134</v>
      </c>
    </row>
    <row r="36" spans="1:3" ht="22.5">
      <c r="A36" s="54" t="s">
        <v>5000</v>
      </c>
      <c r="B36" s="54" t="s">
        <v>9736</v>
      </c>
      <c r="C36" s="53">
        <v>45134</v>
      </c>
    </row>
    <row r="37" spans="1:3" ht="22.5">
      <c r="A37" s="54" t="s">
        <v>5005</v>
      </c>
      <c r="B37" s="54" t="s">
        <v>8894</v>
      </c>
      <c r="C37" s="53">
        <v>45134</v>
      </c>
    </row>
    <row r="38" spans="1:3" ht="22.5">
      <c r="A38" s="54" t="s">
        <v>5016</v>
      </c>
      <c r="B38" s="54" t="s">
        <v>9736</v>
      </c>
      <c r="C38" s="53">
        <v>45135</v>
      </c>
    </row>
    <row r="39" spans="1:3" ht="22.5">
      <c r="A39" s="54" t="s">
        <v>5027</v>
      </c>
      <c r="B39" s="54" t="s">
        <v>8894</v>
      </c>
      <c r="C39" s="53">
        <v>45136</v>
      </c>
    </row>
    <row r="40" spans="1:3" ht="22.5">
      <c r="A40" s="54" t="s">
        <v>5040</v>
      </c>
      <c r="B40" s="54" t="s">
        <v>8894</v>
      </c>
      <c r="C40" s="53">
        <v>45136</v>
      </c>
    </row>
    <row r="41" spans="1:3" ht="22.5">
      <c r="A41" s="54" t="s">
        <v>5041</v>
      </c>
      <c r="B41" s="54" t="s">
        <v>8894</v>
      </c>
      <c r="C41" s="53">
        <v>45134</v>
      </c>
    </row>
    <row r="42" spans="1:3" ht="22.5">
      <c r="A42" s="54" t="s">
        <v>5043</v>
      </c>
      <c r="B42" s="54" t="s">
        <v>8894</v>
      </c>
      <c r="C42" s="53">
        <v>45134</v>
      </c>
    </row>
    <row r="43" spans="1:3" ht="22.5">
      <c r="A43" s="54" t="s">
        <v>3855</v>
      </c>
      <c r="B43" s="54" t="s">
        <v>9736</v>
      </c>
      <c r="C43" s="53">
        <v>45136</v>
      </c>
    </row>
    <row r="44" spans="1:3" ht="22.5">
      <c r="A44" s="54" t="s">
        <v>3880</v>
      </c>
      <c r="B44" s="54" t="s">
        <v>8894</v>
      </c>
      <c r="C44" s="53">
        <v>45140</v>
      </c>
    </row>
    <row r="45" spans="1:3" ht="22.5">
      <c r="A45" s="54" t="s">
        <v>5673</v>
      </c>
      <c r="B45" s="54" t="s">
        <v>8894</v>
      </c>
      <c r="C45" s="53">
        <v>45133</v>
      </c>
    </row>
    <row r="46" spans="1:3" ht="22.5">
      <c r="A46" s="54" t="s">
        <v>4514</v>
      </c>
      <c r="B46" s="54" t="s">
        <v>7041</v>
      </c>
      <c r="C46" s="53">
        <v>45163</v>
      </c>
    </row>
    <row r="47" spans="1:3" ht="22.5">
      <c r="A47" s="54" t="s">
        <v>5969</v>
      </c>
      <c r="B47" s="54" t="s">
        <v>7041</v>
      </c>
      <c r="C47" s="53">
        <v>45162</v>
      </c>
    </row>
    <row r="48" spans="1:3" ht="22.5">
      <c r="A48" s="54" t="s">
        <v>7708</v>
      </c>
      <c r="B48" s="54" t="s">
        <v>9737</v>
      </c>
      <c r="C48" s="53">
        <v>45160</v>
      </c>
    </row>
    <row r="49" spans="1:3" ht="22.5">
      <c r="A49" s="54" t="s">
        <v>7719</v>
      </c>
      <c r="B49" s="54" t="s">
        <v>9737</v>
      </c>
      <c r="C49" s="53">
        <v>45163</v>
      </c>
    </row>
    <row r="50" spans="1:3" ht="22.5">
      <c r="A50" s="54" t="s">
        <v>7730</v>
      </c>
      <c r="B50" s="54" t="s">
        <v>7041</v>
      </c>
      <c r="C50" s="53">
        <v>45159</v>
      </c>
    </row>
    <row r="51" spans="1:3" ht="22.5">
      <c r="A51" s="54" t="s">
        <v>7734</v>
      </c>
      <c r="B51" s="54" t="s">
        <v>9737</v>
      </c>
      <c r="C51" s="53">
        <v>45160</v>
      </c>
    </row>
    <row r="52" spans="1:3" ht="22.5">
      <c r="A52" s="54" t="s">
        <v>7752</v>
      </c>
      <c r="B52" s="54" t="s">
        <v>7041</v>
      </c>
      <c r="C52" s="53">
        <v>45161</v>
      </c>
    </row>
    <row r="53" spans="1:3" ht="22.5">
      <c r="A53" s="54" t="s">
        <v>7653</v>
      </c>
      <c r="B53" s="54" t="s">
        <v>7041</v>
      </c>
      <c r="C53" s="53">
        <v>45160</v>
      </c>
    </row>
    <row r="54" spans="1:3" ht="22.5">
      <c r="A54" s="54" t="s">
        <v>7683</v>
      </c>
      <c r="B54" s="54" t="s">
        <v>9737</v>
      </c>
      <c r="C54" s="53">
        <v>45160</v>
      </c>
    </row>
    <row r="55" spans="1:3" ht="22.5">
      <c r="A55" s="54" t="s">
        <v>7693</v>
      </c>
      <c r="B55" s="54" t="s">
        <v>7041</v>
      </c>
      <c r="C55" s="53">
        <v>45161</v>
      </c>
    </row>
    <row r="56" spans="1:3" ht="22.5">
      <c r="A56" s="54" t="s">
        <v>8169</v>
      </c>
      <c r="B56" s="54" t="s">
        <v>9737</v>
      </c>
      <c r="C56" s="53">
        <v>45160</v>
      </c>
    </row>
    <row r="57" spans="1:3" ht="22.5">
      <c r="A57" s="54" t="s">
        <v>3724</v>
      </c>
      <c r="B57" s="54" t="s">
        <v>9738</v>
      </c>
      <c r="C57" s="53">
        <v>45161</v>
      </c>
    </row>
    <row r="58" spans="1:3" ht="22.5">
      <c r="A58" s="54" t="s">
        <v>3726</v>
      </c>
      <c r="B58" s="92" t="s">
        <v>9738</v>
      </c>
      <c r="C58" s="53">
        <v>45157</v>
      </c>
    </row>
    <row r="59" spans="1:3" ht="22.5">
      <c r="A59" s="54" t="s">
        <v>3728</v>
      </c>
      <c r="B59" s="54" t="s">
        <v>9738</v>
      </c>
      <c r="C59" s="53">
        <v>45160</v>
      </c>
    </row>
    <row r="60" spans="1:3" ht="22.5">
      <c r="A60" s="54" t="s">
        <v>3739</v>
      </c>
      <c r="B60" s="54" t="s">
        <v>9738</v>
      </c>
      <c r="C60" s="53">
        <v>45160</v>
      </c>
    </row>
    <row r="61" spans="1:3" ht="22.5">
      <c r="A61" s="54" t="s">
        <v>3749</v>
      </c>
      <c r="B61" s="54" t="s">
        <v>9738</v>
      </c>
      <c r="C61" s="53">
        <v>45162</v>
      </c>
    </row>
    <row r="62" spans="1:3" ht="22.5">
      <c r="A62" s="54" t="s">
        <v>3863</v>
      </c>
      <c r="B62" s="54" t="s">
        <v>9738</v>
      </c>
      <c r="C62" s="53">
        <v>45157</v>
      </c>
    </row>
    <row r="63" spans="1:3" ht="22.5">
      <c r="A63" s="54" t="s">
        <v>4673</v>
      </c>
      <c r="B63" s="54" t="s">
        <v>9738</v>
      </c>
      <c r="C63" s="53">
        <v>45160</v>
      </c>
    </row>
    <row r="64" spans="1:3" ht="22.5">
      <c r="A64" s="54" t="s">
        <v>4702</v>
      </c>
      <c r="B64" s="54" t="s">
        <v>9738</v>
      </c>
      <c r="C64" s="53">
        <v>45163</v>
      </c>
    </row>
    <row r="65" spans="1:3" ht="22.5">
      <c r="A65" s="54" t="s">
        <v>4704</v>
      </c>
      <c r="B65" s="54" t="s">
        <v>9738</v>
      </c>
      <c r="C65" s="53">
        <v>45156</v>
      </c>
    </row>
    <row r="66" spans="1:3" ht="22.5">
      <c r="A66" s="54" t="s">
        <v>4715</v>
      </c>
      <c r="B66" s="54" t="s">
        <v>9738</v>
      </c>
      <c r="C66" s="53">
        <v>45157</v>
      </c>
    </row>
    <row r="67" spans="1:3" ht="22.5">
      <c r="A67" s="54" t="s">
        <v>4727</v>
      </c>
      <c r="B67" s="54" t="s">
        <v>7046</v>
      </c>
      <c r="C67" s="53">
        <v>45157</v>
      </c>
    </row>
    <row r="68" spans="1:3" ht="22.5">
      <c r="A68" s="54" t="s">
        <v>4739</v>
      </c>
      <c r="B68" s="54" t="s">
        <v>9738</v>
      </c>
      <c r="C68" s="53">
        <v>45160</v>
      </c>
    </row>
    <row r="69" spans="1:3" ht="22.5">
      <c r="A69" s="54" t="s">
        <v>5059</v>
      </c>
      <c r="B69" s="54" t="s">
        <v>9738</v>
      </c>
      <c r="C69" s="53">
        <v>45160</v>
      </c>
    </row>
    <row r="70" spans="1:3" ht="22.5">
      <c r="A70" s="54" t="s">
        <v>5062</v>
      </c>
      <c r="B70" s="54" t="s">
        <v>9738</v>
      </c>
      <c r="C70" s="53">
        <v>45160</v>
      </c>
    </row>
    <row r="71" spans="1:3" ht="22.5">
      <c r="A71" s="54" t="s">
        <v>5068</v>
      </c>
      <c r="B71" s="54" t="s">
        <v>9738</v>
      </c>
      <c r="C71" s="53">
        <v>45160</v>
      </c>
    </row>
    <row r="72" spans="1:3" ht="22.5">
      <c r="A72" s="54" t="s">
        <v>5073</v>
      </c>
      <c r="B72" s="54" t="s">
        <v>9738</v>
      </c>
      <c r="C72" s="53">
        <v>45161</v>
      </c>
    </row>
    <row r="73" spans="1:3" ht="22.5">
      <c r="A73" s="54" t="s">
        <v>5086</v>
      </c>
      <c r="B73" s="54" t="s">
        <v>7046</v>
      </c>
      <c r="C73" s="53">
        <v>45157</v>
      </c>
    </row>
    <row r="74" spans="1:3" ht="22.5">
      <c r="A74" s="54" t="s">
        <v>5110</v>
      </c>
      <c r="B74" s="54" t="s">
        <v>9738</v>
      </c>
      <c r="C74" s="53">
        <v>45161</v>
      </c>
    </row>
    <row r="75" spans="1:3" ht="22.5">
      <c r="A75" s="54" t="s">
        <v>5111</v>
      </c>
      <c r="B75" s="54" t="s">
        <v>9738</v>
      </c>
      <c r="C75" s="53">
        <v>45157</v>
      </c>
    </row>
    <row r="76" spans="1:3" ht="22.5">
      <c r="A76" s="54" t="s">
        <v>5957</v>
      </c>
      <c r="B76" s="54" t="s">
        <v>9738</v>
      </c>
      <c r="C76" s="53">
        <v>45160</v>
      </c>
    </row>
    <row r="77" spans="1:3" ht="22.5">
      <c r="A77" s="54" t="s">
        <v>5965</v>
      </c>
      <c r="B77" s="54" t="s">
        <v>9738</v>
      </c>
      <c r="C77" s="53">
        <v>45160</v>
      </c>
    </row>
    <row r="78" spans="1:3" ht="22.5">
      <c r="A78" s="54" t="s">
        <v>5967</v>
      </c>
      <c r="B78" s="54" t="s">
        <v>9738</v>
      </c>
      <c r="C78" s="53">
        <v>45164</v>
      </c>
    </row>
    <row r="79" spans="1:3" ht="22.5">
      <c r="A79" s="54" t="s">
        <v>5982</v>
      </c>
      <c r="B79" s="54" t="s">
        <v>9738</v>
      </c>
      <c r="C79" s="53">
        <v>45160</v>
      </c>
    </row>
    <row r="80" spans="1:3" ht="22.5">
      <c r="A80" s="54" t="s">
        <v>6465</v>
      </c>
      <c r="B80" s="54" t="s">
        <v>9738</v>
      </c>
      <c r="C80" s="53">
        <v>45148</v>
      </c>
    </row>
    <row r="81" spans="1:3" ht="22.5">
      <c r="A81" s="54" t="s">
        <v>7089</v>
      </c>
      <c r="B81" s="54" t="s">
        <v>9738</v>
      </c>
      <c r="C81" s="53">
        <v>45160</v>
      </c>
    </row>
    <row r="82" spans="1:3" ht="22.5">
      <c r="A82" s="54" t="s">
        <v>7092</v>
      </c>
      <c r="B82" s="54" t="s">
        <v>9738</v>
      </c>
      <c r="C82" s="53">
        <v>45161</v>
      </c>
    </row>
    <row r="83" spans="1:3" ht="22.5">
      <c r="A83" s="54" t="s">
        <v>7104</v>
      </c>
      <c r="B83" s="54" t="s">
        <v>9738</v>
      </c>
      <c r="C83" s="53">
        <v>45160</v>
      </c>
    </row>
    <row r="84" spans="1:3" ht="22.5">
      <c r="A84" s="54" t="s">
        <v>7106</v>
      </c>
      <c r="B84" s="54" t="s">
        <v>7046</v>
      </c>
      <c r="C84" s="53">
        <v>45161</v>
      </c>
    </row>
    <row r="85" spans="1:3" ht="22.5">
      <c r="A85" s="54" t="s">
        <v>7111</v>
      </c>
      <c r="B85" s="54" t="s">
        <v>9738</v>
      </c>
      <c r="C85" s="53">
        <v>45161</v>
      </c>
    </row>
    <row r="86" spans="1:3" ht="22.5">
      <c r="A86" s="54" t="s">
        <v>7125</v>
      </c>
      <c r="B86" s="54" t="s">
        <v>9738</v>
      </c>
      <c r="C86" s="53">
        <v>45161</v>
      </c>
    </row>
    <row r="87" spans="1:3" ht="22.5">
      <c r="A87" s="54" t="s">
        <v>7127</v>
      </c>
      <c r="B87" s="54" t="s">
        <v>9738</v>
      </c>
      <c r="C87" s="53">
        <v>45157</v>
      </c>
    </row>
    <row r="88" spans="1:3" ht="22.5">
      <c r="A88" s="108" t="s">
        <v>7392</v>
      </c>
      <c r="B88" s="54" t="s">
        <v>9738</v>
      </c>
      <c r="C88" s="53">
        <v>45148</v>
      </c>
    </row>
    <row r="89" spans="1:3" ht="22.5">
      <c r="A89" s="108" t="s">
        <v>7393</v>
      </c>
      <c r="B89" s="54" t="s">
        <v>9738</v>
      </c>
      <c r="C89" s="53">
        <v>45149</v>
      </c>
    </row>
    <row r="90" spans="1:3" ht="22.5">
      <c r="A90" s="108" t="s">
        <v>7394</v>
      </c>
      <c r="B90" s="54" t="s">
        <v>9738</v>
      </c>
      <c r="C90" s="53">
        <v>45156</v>
      </c>
    </row>
    <row r="91" spans="1:3" ht="22.5">
      <c r="A91" s="54" t="s">
        <v>8400</v>
      </c>
      <c r="B91" s="54" t="s">
        <v>9738</v>
      </c>
      <c r="C91" s="53">
        <v>45156</v>
      </c>
    </row>
    <row r="92" spans="1:3" ht="22.5">
      <c r="A92" s="54" t="s">
        <v>7703</v>
      </c>
      <c r="B92" s="54" t="s">
        <v>9738</v>
      </c>
      <c r="C92" s="53">
        <v>45160</v>
      </c>
    </row>
    <row r="93" spans="1:3" ht="22.5">
      <c r="A93" s="54" t="s">
        <v>7710</v>
      </c>
      <c r="B93" s="54" t="s">
        <v>9738</v>
      </c>
      <c r="C93" s="53">
        <v>45160</v>
      </c>
    </row>
    <row r="94" spans="1:3" ht="22.5">
      <c r="A94" s="54" t="s">
        <v>7716</v>
      </c>
      <c r="B94" s="54" t="s">
        <v>9738</v>
      </c>
      <c r="C94" s="53">
        <v>45160</v>
      </c>
    </row>
    <row r="95" spans="1:3" ht="22.5">
      <c r="A95" s="54" t="s">
        <v>7729</v>
      </c>
      <c r="B95" s="54" t="s">
        <v>9738</v>
      </c>
      <c r="C95" s="53">
        <v>45163</v>
      </c>
    </row>
    <row r="96" spans="1:3" ht="22.5">
      <c r="A96" s="54" t="s">
        <v>7736</v>
      </c>
      <c r="B96" s="54" t="s">
        <v>9738</v>
      </c>
      <c r="C96" s="53">
        <v>45157</v>
      </c>
    </row>
    <row r="97" spans="1:3" ht="22.5">
      <c r="A97" s="54" t="s">
        <v>7743</v>
      </c>
      <c r="B97" s="54" t="s">
        <v>9738</v>
      </c>
      <c r="C97" s="53">
        <v>45157</v>
      </c>
    </row>
    <row r="98" spans="1:3" ht="22.5">
      <c r="A98" s="54" t="s">
        <v>7744</v>
      </c>
      <c r="B98" s="54" t="s">
        <v>9738</v>
      </c>
      <c r="C98" s="53">
        <v>45158</v>
      </c>
    </row>
    <row r="99" spans="1:3" ht="22.5">
      <c r="A99" s="54" t="s">
        <v>7745</v>
      </c>
      <c r="B99" s="54" t="s">
        <v>9738</v>
      </c>
      <c r="C99" s="53">
        <v>45161</v>
      </c>
    </row>
    <row r="100" spans="1:3" ht="22.5">
      <c r="A100" s="54" t="s">
        <v>7749</v>
      </c>
      <c r="B100" s="54" t="s">
        <v>9738</v>
      </c>
      <c r="C100" s="53">
        <v>45169</v>
      </c>
    </row>
    <row r="101" spans="1:3" ht="22.5">
      <c r="A101" s="54" t="s">
        <v>7751</v>
      </c>
      <c r="B101" s="54" t="s">
        <v>9738</v>
      </c>
      <c r="C101" s="53">
        <v>45160</v>
      </c>
    </row>
    <row r="102" spans="1:3" ht="22.5">
      <c r="A102" s="54" t="s">
        <v>7758</v>
      </c>
      <c r="B102" s="54" t="s">
        <v>9738</v>
      </c>
      <c r="C102" s="53">
        <v>45160</v>
      </c>
    </row>
    <row r="103" spans="1:3" ht="22.5">
      <c r="A103" s="54" t="s">
        <v>7759</v>
      </c>
      <c r="B103" s="54" t="s">
        <v>9738</v>
      </c>
      <c r="C103" s="53">
        <v>45162</v>
      </c>
    </row>
    <row r="104" spans="1:3" ht="22.5">
      <c r="A104" s="54" t="s">
        <v>7760</v>
      </c>
      <c r="B104" s="54" t="s">
        <v>9738</v>
      </c>
      <c r="C104" s="53">
        <v>45160</v>
      </c>
    </row>
    <row r="105" spans="1:3" ht="22.5">
      <c r="A105" s="54" t="s">
        <v>7641</v>
      </c>
      <c r="B105" s="54" t="s">
        <v>9738</v>
      </c>
      <c r="C105" s="53">
        <v>45162</v>
      </c>
    </row>
    <row r="106" spans="1:3" ht="22.5">
      <c r="A106" s="54" t="s">
        <v>7642</v>
      </c>
      <c r="B106" s="54" t="s">
        <v>7046</v>
      </c>
      <c r="C106" s="53">
        <v>45152</v>
      </c>
    </row>
    <row r="107" spans="1:3" ht="22.5">
      <c r="A107" s="54" t="s">
        <v>7643</v>
      </c>
      <c r="B107" s="54" t="s">
        <v>9738</v>
      </c>
      <c r="C107" s="53">
        <v>45160</v>
      </c>
    </row>
    <row r="108" spans="1:3" ht="22.5">
      <c r="A108" s="54" t="s">
        <v>7652</v>
      </c>
      <c r="B108" s="54" t="s">
        <v>9738</v>
      </c>
      <c r="C108" s="53">
        <v>45162</v>
      </c>
    </row>
    <row r="109" spans="1:3" ht="22.5">
      <c r="A109" s="54" t="s">
        <v>7658</v>
      </c>
      <c r="B109" s="54" t="s">
        <v>9738</v>
      </c>
      <c r="C109" s="53">
        <v>45161</v>
      </c>
    </row>
    <row r="110" spans="1:3" ht="22.5">
      <c r="A110" s="54" t="s">
        <v>7660</v>
      </c>
      <c r="B110" s="54" t="s">
        <v>9738</v>
      </c>
      <c r="C110" s="53">
        <v>45162</v>
      </c>
    </row>
    <row r="111" spans="1:3" ht="22.5">
      <c r="A111" s="54" t="s">
        <v>7666</v>
      </c>
      <c r="B111" s="54" t="s">
        <v>7046</v>
      </c>
      <c r="C111" s="53">
        <v>45155</v>
      </c>
    </row>
    <row r="112" spans="1:3" ht="22.5">
      <c r="A112" s="54" t="s">
        <v>7667</v>
      </c>
      <c r="B112" s="54" t="s">
        <v>9738</v>
      </c>
      <c r="C112" s="53">
        <v>45162</v>
      </c>
    </row>
    <row r="113" spans="1:3" ht="22.5">
      <c r="A113" s="54" t="s">
        <v>7694</v>
      </c>
      <c r="B113" s="54" t="s">
        <v>9738</v>
      </c>
      <c r="C113" s="53">
        <v>45156</v>
      </c>
    </row>
    <row r="114" spans="1:3" ht="22.5">
      <c r="A114" s="54" t="s">
        <v>8167</v>
      </c>
      <c r="B114" s="54" t="s">
        <v>7046</v>
      </c>
      <c r="C114" s="53">
        <v>45161</v>
      </c>
    </row>
    <row r="115" spans="1:3" ht="22.5">
      <c r="A115" s="54" t="s">
        <v>8180</v>
      </c>
      <c r="B115" s="54" t="s">
        <v>9738</v>
      </c>
      <c r="C115" s="53">
        <v>45161</v>
      </c>
    </row>
    <row r="116" spans="1:3" ht="22.5">
      <c r="A116" s="54" t="s">
        <v>8189</v>
      </c>
      <c r="B116" s="54" t="s">
        <v>9738</v>
      </c>
      <c r="C116" s="53">
        <v>45157</v>
      </c>
    </row>
    <row r="117" spans="1:3" ht="22.5">
      <c r="A117" s="54" t="s">
        <v>8192</v>
      </c>
      <c r="B117" s="54" t="s">
        <v>9738</v>
      </c>
      <c r="C117" s="53">
        <v>45160</v>
      </c>
    </row>
    <row r="118" spans="1:3" ht="22.5">
      <c r="A118" s="54" t="s">
        <v>8199</v>
      </c>
      <c r="B118" s="54" t="s">
        <v>9738</v>
      </c>
      <c r="C118" s="53">
        <v>45157</v>
      </c>
    </row>
    <row r="119" spans="1:3" ht="22.5">
      <c r="A119" s="54" t="s">
        <v>8207</v>
      </c>
      <c r="B119" s="54" t="s">
        <v>9738</v>
      </c>
      <c r="C119" s="53">
        <v>45161</v>
      </c>
    </row>
    <row r="120" spans="1:3" ht="22.5">
      <c r="A120" s="54" t="s">
        <v>8217</v>
      </c>
      <c r="B120" s="54" t="s">
        <v>9738</v>
      </c>
      <c r="C120" s="53">
        <v>45157</v>
      </c>
    </row>
    <row r="121" spans="1:3" ht="22.5">
      <c r="A121" s="54" t="s">
        <v>8111</v>
      </c>
      <c r="B121" s="54" t="s">
        <v>9738</v>
      </c>
      <c r="C121" s="53">
        <v>45161</v>
      </c>
    </row>
    <row r="122" spans="1:3" ht="22.5">
      <c r="A122" s="54" t="s">
        <v>8112</v>
      </c>
      <c r="B122" s="54" t="s">
        <v>9738</v>
      </c>
      <c r="C122" s="53">
        <v>45163</v>
      </c>
    </row>
    <row r="123" spans="1:3" ht="22.5">
      <c r="A123" s="54" t="s">
        <v>8113</v>
      </c>
      <c r="B123" s="54" t="s">
        <v>9738</v>
      </c>
      <c r="C123" s="53">
        <v>45161</v>
      </c>
    </row>
    <row r="124" spans="1:3" ht="22.5">
      <c r="A124" s="54" t="s">
        <v>8114</v>
      </c>
      <c r="B124" s="54" t="s">
        <v>7046</v>
      </c>
      <c r="C124" s="53">
        <v>45159</v>
      </c>
    </row>
    <row r="125" spans="1:3" ht="22.5">
      <c r="A125" s="54" t="s">
        <v>8116</v>
      </c>
      <c r="B125" s="54" t="s">
        <v>9738</v>
      </c>
      <c r="C125" s="53">
        <v>45161</v>
      </c>
    </row>
    <row r="126" spans="1:3" ht="22.5">
      <c r="A126" s="54" t="s">
        <v>8117</v>
      </c>
      <c r="B126" s="54" t="s">
        <v>9738</v>
      </c>
      <c r="C126" s="53">
        <v>45163</v>
      </c>
    </row>
    <row r="127" spans="1:3" ht="22.5">
      <c r="A127" s="54" t="s">
        <v>8119</v>
      </c>
      <c r="B127" s="54" t="s">
        <v>9738</v>
      </c>
      <c r="C127" s="53">
        <v>45160</v>
      </c>
    </row>
    <row r="128" spans="1:3" ht="22.5">
      <c r="A128" s="54" t="s">
        <v>8120</v>
      </c>
      <c r="B128" s="54" t="s">
        <v>9738</v>
      </c>
      <c r="C128" s="53">
        <v>45160</v>
      </c>
    </row>
    <row r="129" spans="1:3" ht="22.5">
      <c r="A129" s="54" t="s">
        <v>8121</v>
      </c>
      <c r="B129" s="54" t="s">
        <v>9738</v>
      </c>
      <c r="C129" s="53">
        <v>45163</v>
      </c>
    </row>
    <row r="130" spans="1:3" ht="22.5">
      <c r="A130" s="54" t="s">
        <v>8123</v>
      </c>
      <c r="B130" s="54" t="s">
        <v>9738</v>
      </c>
      <c r="C130" s="53">
        <v>45145</v>
      </c>
    </row>
    <row r="131" spans="1:3" ht="22.5">
      <c r="A131" s="54" t="s">
        <v>8127</v>
      </c>
      <c r="B131" s="54" t="s">
        <v>9738</v>
      </c>
      <c r="C131" s="53">
        <v>45145</v>
      </c>
    </row>
    <row r="132" spans="1:3" ht="22.5">
      <c r="A132" s="54" t="s">
        <v>8132</v>
      </c>
      <c r="B132" s="54" t="s">
        <v>9738</v>
      </c>
      <c r="C132" s="53">
        <v>45163</v>
      </c>
    </row>
    <row r="133" spans="1:3" ht="22.5">
      <c r="A133" s="54" t="s">
        <v>8133</v>
      </c>
      <c r="B133" s="54" t="s">
        <v>9738</v>
      </c>
      <c r="C133" s="53">
        <v>45162</v>
      </c>
    </row>
    <row r="134" spans="1:3" ht="22.5">
      <c r="A134" s="54" t="s">
        <v>8137</v>
      </c>
      <c r="B134" s="54" t="s">
        <v>9738</v>
      </c>
      <c r="C134" s="53">
        <v>45143</v>
      </c>
    </row>
    <row r="135" spans="1:3" ht="22.5">
      <c r="A135" s="54" t="s">
        <v>8138</v>
      </c>
      <c r="B135" s="54" t="s">
        <v>9738</v>
      </c>
      <c r="C135" s="53">
        <v>45144</v>
      </c>
    </row>
    <row r="136" spans="1:3" ht="22.5">
      <c r="A136" s="54" t="s">
        <v>8139</v>
      </c>
      <c r="B136" s="54" t="s">
        <v>7046</v>
      </c>
      <c r="C136" s="53">
        <v>45162</v>
      </c>
    </row>
    <row r="137" spans="1:3" ht="22.5">
      <c r="A137" s="54" t="s">
        <v>8140</v>
      </c>
      <c r="B137" s="54" t="s">
        <v>9738</v>
      </c>
      <c r="C137" s="53">
        <v>45162</v>
      </c>
    </row>
    <row r="138" spans="1:3" ht="22.5">
      <c r="A138" s="54" t="s">
        <v>8141</v>
      </c>
      <c r="B138" s="54" t="s">
        <v>9738</v>
      </c>
      <c r="C138" s="53">
        <v>45161</v>
      </c>
    </row>
    <row r="139" spans="1:3" ht="22.5">
      <c r="A139" s="54" t="s">
        <v>8142</v>
      </c>
      <c r="B139" s="54" t="s">
        <v>9738</v>
      </c>
      <c r="C139" s="53">
        <v>45162</v>
      </c>
    </row>
    <row r="140" spans="1:3" ht="22.5">
      <c r="A140" s="54" t="s">
        <v>8144</v>
      </c>
      <c r="B140" s="54" t="s">
        <v>9738</v>
      </c>
      <c r="C140" s="53">
        <v>45161</v>
      </c>
    </row>
    <row r="141" spans="1:3" ht="22.5">
      <c r="A141" s="54" t="s">
        <v>8146</v>
      </c>
      <c r="B141" s="54" t="s">
        <v>9738</v>
      </c>
      <c r="C141" s="53">
        <v>45163</v>
      </c>
    </row>
    <row r="142" spans="1:3" ht="22.5">
      <c r="A142" s="54" t="s">
        <v>8147</v>
      </c>
      <c r="B142" s="54" t="s">
        <v>9738</v>
      </c>
      <c r="C142" s="53">
        <v>45159</v>
      </c>
    </row>
    <row r="143" spans="1:3" ht="22.5">
      <c r="A143" s="54" t="s">
        <v>8148</v>
      </c>
      <c r="B143" s="54" t="s">
        <v>9738</v>
      </c>
      <c r="C143" s="53">
        <v>45159</v>
      </c>
    </row>
    <row r="144" spans="1:3" ht="22.5">
      <c r="A144" s="54" t="s">
        <v>8150</v>
      </c>
      <c r="B144" s="54" t="s">
        <v>9738</v>
      </c>
      <c r="C144" s="53">
        <v>45167</v>
      </c>
    </row>
    <row r="145" spans="1:3" ht="22.5">
      <c r="A145" s="54" t="s">
        <v>8152</v>
      </c>
      <c r="B145" s="54" t="s">
        <v>9738</v>
      </c>
      <c r="C145" s="53">
        <v>45163</v>
      </c>
    </row>
    <row r="146" spans="1:3" ht="22.5">
      <c r="A146" s="54" t="s">
        <v>8153</v>
      </c>
      <c r="B146" s="54" t="s">
        <v>9738</v>
      </c>
      <c r="C146" s="53">
        <v>45160</v>
      </c>
    </row>
    <row r="147" spans="1:3" ht="22.5">
      <c r="A147" s="54" t="s">
        <v>8157</v>
      </c>
      <c r="B147" s="54" t="s">
        <v>9738</v>
      </c>
      <c r="C147" s="53">
        <v>45163</v>
      </c>
    </row>
    <row r="148" spans="1:3" ht="22.5">
      <c r="A148" s="54" t="s">
        <v>8158</v>
      </c>
      <c r="B148" s="54" t="s">
        <v>9738</v>
      </c>
      <c r="C148" s="53">
        <v>45144</v>
      </c>
    </row>
    <row r="149" spans="1:3" ht="22.5">
      <c r="A149" s="54" t="s">
        <v>8159</v>
      </c>
      <c r="B149" s="54" t="s">
        <v>9738</v>
      </c>
      <c r="C149" s="53">
        <v>45161</v>
      </c>
    </row>
    <row r="150" spans="1:3" ht="22.5">
      <c r="A150" s="54" t="s">
        <v>8161</v>
      </c>
      <c r="B150" s="54" t="s">
        <v>9738</v>
      </c>
      <c r="C150" s="53">
        <v>45143</v>
      </c>
    </row>
    <row r="151" spans="1:3" ht="22.5">
      <c r="A151" s="54" t="s">
        <v>8162</v>
      </c>
      <c r="B151" s="54" t="s">
        <v>9738</v>
      </c>
      <c r="C151" s="53">
        <v>45144</v>
      </c>
    </row>
    <row r="152" spans="1:3" ht="22.5">
      <c r="A152" s="54" t="s">
        <v>8163</v>
      </c>
      <c r="B152" s="54" t="s">
        <v>9738</v>
      </c>
      <c r="C152" s="53">
        <v>45145</v>
      </c>
    </row>
    <row r="153" spans="1:3" ht="22.5">
      <c r="A153" s="54" t="s">
        <v>8164</v>
      </c>
      <c r="B153" s="54" t="s">
        <v>9738</v>
      </c>
      <c r="C153" s="53">
        <v>45144</v>
      </c>
    </row>
    <row r="154" spans="1:3" ht="22.5">
      <c r="A154" s="54" t="s">
        <v>8165</v>
      </c>
      <c r="B154" s="54" t="s">
        <v>9738</v>
      </c>
      <c r="C154" s="53">
        <v>45161</v>
      </c>
    </row>
    <row r="155" spans="1:3" ht="22.5">
      <c r="A155" s="54" t="s">
        <v>8421</v>
      </c>
      <c r="B155" s="54" t="s">
        <v>9738</v>
      </c>
      <c r="C155" s="53">
        <v>45138</v>
      </c>
    </row>
    <row r="156" spans="1:3" ht="22.5">
      <c r="A156" s="54" t="s">
        <v>8422</v>
      </c>
      <c r="B156" s="54" t="s">
        <v>9738</v>
      </c>
      <c r="C156" s="53">
        <v>45145</v>
      </c>
    </row>
    <row r="157" spans="1:3" ht="22.5">
      <c r="A157" s="54" t="s">
        <v>8423</v>
      </c>
      <c r="B157" s="54" t="s">
        <v>9738</v>
      </c>
      <c r="C157" s="53">
        <v>45139</v>
      </c>
    </row>
    <row r="158" spans="1:3" ht="22.5">
      <c r="A158" s="54" t="s">
        <v>8424</v>
      </c>
      <c r="B158" s="54" t="s">
        <v>9738</v>
      </c>
      <c r="C158" s="53">
        <v>45149</v>
      </c>
    </row>
    <row r="159" spans="1:3" ht="22.5">
      <c r="A159" s="54" t="s">
        <v>8425</v>
      </c>
      <c r="B159" s="54" t="s">
        <v>9738</v>
      </c>
      <c r="C159" s="53">
        <v>45149</v>
      </c>
    </row>
    <row r="160" spans="1:3" ht="22.5">
      <c r="A160" s="54" t="s">
        <v>8426</v>
      </c>
      <c r="B160" s="54" t="s">
        <v>9738</v>
      </c>
      <c r="C160" s="53">
        <v>45149</v>
      </c>
    </row>
    <row r="161" spans="1:3" ht="22.5">
      <c r="A161" s="54" t="s">
        <v>8429</v>
      </c>
      <c r="B161" s="54" t="s">
        <v>9738</v>
      </c>
      <c r="C161" s="53">
        <v>45149</v>
      </c>
    </row>
    <row r="162" spans="1:3" ht="22.5">
      <c r="A162" s="54" t="s">
        <v>8430</v>
      </c>
      <c r="B162" s="54" t="s">
        <v>9738</v>
      </c>
      <c r="C162" s="53">
        <v>45140</v>
      </c>
    </row>
    <row r="163" spans="1:3" ht="22.5">
      <c r="A163" s="54" t="s">
        <v>8431</v>
      </c>
      <c r="B163" s="54" t="s">
        <v>9738</v>
      </c>
      <c r="C163" s="53">
        <v>45138</v>
      </c>
    </row>
    <row r="164" spans="1:3" ht="22.5">
      <c r="A164" s="54" t="s">
        <v>8432</v>
      </c>
      <c r="B164" s="54" t="s">
        <v>7046</v>
      </c>
      <c r="C164" s="53">
        <v>45140</v>
      </c>
    </row>
    <row r="165" spans="1:3" ht="22.5">
      <c r="A165" s="54" t="s">
        <v>8433</v>
      </c>
      <c r="B165" s="54" t="s">
        <v>9738</v>
      </c>
      <c r="C165" s="53">
        <v>45149</v>
      </c>
    </row>
    <row r="166" spans="1:3" ht="22.5">
      <c r="A166" s="54" t="s">
        <v>8434</v>
      </c>
      <c r="B166" s="54" t="s">
        <v>9738</v>
      </c>
      <c r="C166" s="53">
        <v>45138</v>
      </c>
    </row>
    <row r="167" spans="1:3" ht="22.5">
      <c r="A167" s="54" t="s">
        <v>8435</v>
      </c>
      <c r="B167" s="54" t="s">
        <v>9738</v>
      </c>
      <c r="C167" s="53">
        <v>45138</v>
      </c>
    </row>
    <row r="168" spans="1:3" ht="22.5">
      <c r="A168" s="54" t="s">
        <v>8442</v>
      </c>
      <c r="B168" s="54" t="s">
        <v>9738</v>
      </c>
      <c r="C168" s="53">
        <v>45140</v>
      </c>
    </row>
    <row r="169" spans="1:3" ht="22.5">
      <c r="A169" s="54" t="s">
        <v>8443</v>
      </c>
      <c r="B169" s="54" t="s">
        <v>7046</v>
      </c>
      <c r="C169" s="53">
        <v>45138</v>
      </c>
    </row>
    <row r="170" spans="1:3" ht="22.5">
      <c r="A170" s="54" t="s">
        <v>8447</v>
      </c>
      <c r="B170" s="54" t="s">
        <v>9738</v>
      </c>
      <c r="C170" s="53">
        <v>45138</v>
      </c>
    </row>
    <row r="171" spans="1:3" ht="22.5">
      <c r="A171" s="54" t="s">
        <v>8448</v>
      </c>
      <c r="B171" s="54" t="s">
        <v>9738</v>
      </c>
      <c r="C171" s="53">
        <v>45138</v>
      </c>
    </row>
    <row r="172" spans="1:3" ht="22.5">
      <c r="A172" s="54" t="s">
        <v>8449</v>
      </c>
      <c r="B172" s="54" t="s">
        <v>7046</v>
      </c>
      <c r="C172" s="53">
        <v>45149</v>
      </c>
    </row>
    <row r="173" spans="1:3" ht="22.5">
      <c r="A173" s="54" t="s">
        <v>8450</v>
      </c>
      <c r="B173" s="54" t="s">
        <v>9738</v>
      </c>
      <c r="C173" s="53">
        <v>45149</v>
      </c>
    </row>
    <row r="174" spans="1:3" ht="22.5">
      <c r="A174" s="54" t="s">
        <v>8451</v>
      </c>
      <c r="B174" s="54" t="s">
        <v>9738</v>
      </c>
      <c r="C174" s="53">
        <v>45139</v>
      </c>
    </row>
    <row r="175" spans="1:3" ht="22.5">
      <c r="A175" s="54" t="s">
        <v>8452</v>
      </c>
      <c r="B175" s="54" t="s">
        <v>9738</v>
      </c>
      <c r="C175" s="53">
        <v>45138</v>
      </c>
    </row>
    <row r="176" spans="1:3" ht="22.5">
      <c r="A176" s="54" t="s">
        <v>8456</v>
      </c>
      <c r="B176" s="54" t="s">
        <v>9738</v>
      </c>
      <c r="C176" s="53">
        <v>45149</v>
      </c>
    </row>
    <row r="177" spans="1:3" ht="22.5">
      <c r="A177" s="54" t="s">
        <v>8457</v>
      </c>
      <c r="B177" s="54" t="s">
        <v>9738</v>
      </c>
      <c r="C177" s="53">
        <v>45149</v>
      </c>
    </row>
    <row r="178" spans="1:3" ht="22.5">
      <c r="A178" s="54" t="s">
        <v>8461</v>
      </c>
      <c r="B178" s="54" t="s">
        <v>9738</v>
      </c>
      <c r="C178" s="53">
        <v>45149</v>
      </c>
    </row>
    <row r="179" spans="1:3" ht="22.5">
      <c r="A179" s="54" t="s">
        <v>8462</v>
      </c>
      <c r="B179" s="54" t="s">
        <v>9738</v>
      </c>
      <c r="C179" s="53">
        <v>45149</v>
      </c>
    </row>
    <row r="180" spans="1:3" ht="22.5">
      <c r="A180" s="54" t="s">
        <v>8465</v>
      </c>
      <c r="B180" s="54" t="s">
        <v>9738</v>
      </c>
      <c r="C180" s="53">
        <v>45140</v>
      </c>
    </row>
    <row r="181" spans="1:3" ht="22.5">
      <c r="A181" s="54" t="s">
        <v>8466</v>
      </c>
      <c r="B181" s="54" t="s">
        <v>9738</v>
      </c>
      <c r="C181" s="53">
        <v>45139</v>
      </c>
    </row>
    <row r="182" spans="1:3" ht="22.5">
      <c r="A182" s="54" t="s">
        <v>8467</v>
      </c>
      <c r="B182" s="54" t="s">
        <v>7046</v>
      </c>
      <c r="C182" s="53">
        <v>45149</v>
      </c>
    </row>
    <row r="183" spans="1:3" ht="22.5">
      <c r="A183" s="54" t="s">
        <v>8468</v>
      </c>
      <c r="B183" s="54" t="s">
        <v>9738</v>
      </c>
      <c r="C183" s="53">
        <v>45138</v>
      </c>
    </row>
    <row r="184" spans="1:3" ht="22.5">
      <c r="A184" s="54" t="s">
        <v>8469</v>
      </c>
      <c r="B184" s="54" t="s">
        <v>9738</v>
      </c>
      <c r="C184" s="53">
        <v>45139</v>
      </c>
    </row>
    <row r="185" spans="1:3" ht="22.5">
      <c r="A185" s="54" t="s">
        <v>8470</v>
      </c>
      <c r="B185" s="54" t="s">
        <v>9738</v>
      </c>
      <c r="C185" s="53">
        <v>45138</v>
      </c>
    </row>
    <row r="186" spans="1:3" ht="22.5">
      <c r="A186" s="54" t="s">
        <v>8471</v>
      </c>
      <c r="B186" s="54" t="s">
        <v>9738</v>
      </c>
      <c r="C186" s="53">
        <v>45138</v>
      </c>
    </row>
    <row r="187" spans="1:3" ht="22.5">
      <c r="A187" s="54" t="s">
        <v>8472</v>
      </c>
      <c r="B187" s="54" t="s">
        <v>9738</v>
      </c>
      <c r="C187" s="53">
        <v>45138</v>
      </c>
    </row>
    <row r="188" spans="1:3" ht="22.5">
      <c r="A188" s="54" t="s">
        <v>8480</v>
      </c>
      <c r="B188" s="54" t="s">
        <v>9738</v>
      </c>
      <c r="C188" s="53">
        <v>45149</v>
      </c>
    </row>
    <row r="189" spans="1:3" ht="22.5">
      <c r="A189" s="54" t="s">
        <v>8482</v>
      </c>
      <c r="B189" s="54" t="s">
        <v>7046</v>
      </c>
      <c r="C189" s="53">
        <v>45138</v>
      </c>
    </row>
    <row r="190" spans="1:3" ht="22.5">
      <c r="A190" s="54" t="s">
        <v>8832</v>
      </c>
      <c r="B190" s="54" t="s">
        <v>9738</v>
      </c>
      <c r="C190" s="53">
        <v>45160</v>
      </c>
    </row>
    <row r="191" spans="1:3" ht="22.5">
      <c r="A191" s="54" t="s">
        <v>8833</v>
      </c>
      <c r="B191" s="54" t="s">
        <v>9738</v>
      </c>
      <c r="C191" s="53">
        <v>45160</v>
      </c>
    </row>
    <row r="192" spans="1:3" ht="22.5">
      <c r="A192" s="54" t="s">
        <v>8623</v>
      </c>
      <c r="B192" s="54" t="s">
        <v>7046</v>
      </c>
      <c r="C192" s="53">
        <v>45135</v>
      </c>
    </row>
    <row r="193" spans="1:3" ht="22.5">
      <c r="A193" s="54" t="s">
        <v>8624</v>
      </c>
      <c r="B193" s="54" t="s">
        <v>9738</v>
      </c>
      <c r="C193" s="53">
        <v>45135</v>
      </c>
    </row>
    <row r="194" spans="1:3" ht="22.5">
      <c r="A194" s="54" t="s">
        <v>8625</v>
      </c>
      <c r="B194" s="54" t="s">
        <v>9738</v>
      </c>
      <c r="C194" s="53">
        <v>45153</v>
      </c>
    </row>
    <row r="195" spans="1:3" ht="22.5">
      <c r="A195" s="54" t="s">
        <v>8626</v>
      </c>
      <c r="B195" s="54" t="s">
        <v>9738</v>
      </c>
      <c r="C195" s="53">
        <v>45136</v>
      </c>
    </row>
    <row r="196" spans="1:3" ht="22.5">
      <c r="A196" s="54" t="s">
        <v>8627</v>
      </c>
      <c r="B196" s="54" t="s">
        <v>9738</v>
      </c>
      <c r="C196" s="53">
        <v>45135</v>
      </c>
    </row>
    <row r="197" spans="1:3" ht="22.5">
      <c r="A197" s="54" t="s">
        <v>8628</v>
      </c>
      <c r="B197" s="54" t="s">
        <v>9738</v>
      </c>
      <c r="C197" s="53">
        <v>45138</v>
      </c>
    </row>
    <row r="198" spans="1:3" ht="22.5">
      <c r="A198" s="54" t="s">
        <v>8629</v>
      </c>
      <c r="B198" s="54" t="s">
        <v>9738</v>
      </c>
      <c r="C198" s="53">
        <v>45143</v>
      </c>
    </row>
    <row r="199" spans="1:3" ht="22.5">
      <c r="A199" s="54" t="s">
        <v>8630</v>
      </c>
      <c r="B199" s="54" t="s">
        <v>9738</v>
      </c>
      <c r="C199" s="53">
        <v>45135</v>
      </c>
    </row>
    <row r="200" spans="1:3" ht="22.5">
      <c r="A200" s="54" t="s">
        <v>8631</v>
      </c>
      <c r="B200" s="54" t="s">
        <v>9738</v>
      </c>
      <c r="C200" s="53">
        <v>45135</v>
      </c>
    </row>
    <row r="201" spans="1:3" ht="22.5">
      <c r="A201" s="54" t="s">
        <v>8632</v>
      </c>
      <c r="B201" s="54" t="s">
        <v>9738</v>
      </c>
      <c r="C201" s="53">
        <v>45135</v>
      </c>
    </row>
    <row r="202" spans="1:3" ht="22.5">
      <c r="A202" s="54" t="s">
        <v>8633</v>
      </c>
      <c r="B202" s="54" t="s">
        <v>9738</v>
      </c>
      <c r="C202" s="53">
        <v>45137</v>
      </c>
    </row>
    <row r="203" spans="1:3" ht="22.5">
      <c r="A203" s="54" t="s">
        <v>8634</v>
      </c>
      <c r="B203" s="54" t="s">
        <v>9738</v>
      </c>
      <c r="C203" s="53">
        <v>45137</v>
      </c>
    </row>
    <row r="204" spans="1:3" ht="22.5">
      <c r="A204" s="54" t="s">
        <v>8635</v>
      </c>
      <c r="B204" s="54" t="s">
        <v>9738</v>
      </c>
      <c r="C204" s="53">
        <v>45148</v>
      </c>
    </row>
    <row r="205" spans="1:3" ht="22.5">
      <c r="A205" s="54" t="s">
        <v>9739</v>
      </c>
      <c r="B205" s="54" t="s">
        <v>9738</v>
      </c>
      <c r="C205" s="53">
        <v>45137</v>
      </c>
    </row>
    <row r="206" spans="1:3" ht="22.5">
      <c r="A206" s="54" t="s">
        <v>8636</v>
      </c>
      <c r="B206" s="54" t="s">
        <v>9738</v>
      </c>
      <c r="C206" s="53">
        <v>45143</v>
      </c>
    </row>
    <row r="207" spans="1:3" ht="22.5">
      <c r="A207" s="54" t="s">
        <v>8637</v>
      </c>
      <c r="B207" s="54" t="s">
        <v>9738</v>
      </c>
      <c r="C207" s="53">
        <v>45143</v>
      </c>
    </row>
    <row r="208" spans="1:3" ht="22.5">
      <c r="A208" s="54" t="s">
        <v>8638</v>
      </c>
      <c r="B208" s="54" t="s">
        <v>9738</v>
      </c>
      <c r="C208" s="53">
        <v>45139</v>
      </c>
    </row>
    <row r="209" spans="1:3" ht="22.5">
      <c r="A209" s="54" t="s">
        <v>8639</v>
      </c>
      <c r="B209" s="54" t="s">
        <v>9738</v>
      </c>
      <c r="C209" s="53">
        <v>45137</v>
      </c>
    </row>
    <row r="210" spans="1:3" ht="22.5">
      <c r="A210" s="54" t="s">
        <v>8640</v>
      </c>
      <c r="B210" s="54" t="s">
        <v>9738</v>
      </c>
      <c r="C210" s="53">
        <v>45142</v>
      </c>
    </row>
    <row r="211" spans="1:3" ht="22.5">
      <c r="A211" s="54" t="s">
        <v>8641</v>
      </c>
      <c r="B211" s="54" t="s">
        <v>9738</v>
      </c>
      <c r="C211" s="53">
        <v>45143</v>
      </c>
    </row>
    <row r="212" spans="1:3" ht="22.5">
      <c r="A212" s="54" t="s">
        <v>8642</v>
      </c>
      <c r="B212" s="54" t="s">
        <v>9738</v>
      </c>
      <c r="C212" s="53">
        <v>45154</v>
      </c>
    </row>
    <row r="213" spans="1:3" ht="22.5">
      <c r="A213" s="54" t="s">
        <v>8643</v>
      </c>
      <c r="B213" s="54" t="s">
        <v>9738</v>
      </c>
      <c r="C213" s="53">
        <v>45138</v>
      </c>
    </row>
    <row r="214" spans="1:3" ht="22.5">
      <c r="A214" s="54" t="s">
        <v>8644</v>
      </c>
      <c r="B214" s="54" t="s">
        <v>9738</v>
      </c>
      <c r="C214" s="53">
        <v>45138</v>
      </c>
    </row>
    <row r="215" spans="1:3" ht="22.5">
      <c r="A215" s="54" t="s">
        <v>8645</v>
      </c>
      <c r="B215" s="54" t="s">
        <v>9738</v>
      </c>
      <c r="C215" s="53">
        <v>45139</v>
      </c>
    </row>
    <row r="216" spans="1:3" ht="22.5">
      <c r="A216" s="54" t="s">
        <v>8646</v>
      </c>
      <c r="B216" s="54" t="s">
        <v>9738</v>
      </c>
      <c r="C216" s="53">
        <v>45143</v>
      </c>
    </row>
    <row r="217" spans="1:3" ht="22.5">
      <c r="A217" s="54" t="s">
        <v>8647</v>
      </c>
      <c r="B217" s="54" t="s">
        <v>9738</v>
      </c>
      <c r="C217" s="53">
        <v>45149</v>
      </c>
    </row>
    <row r="218" spans="1:3" ht="22.5">
      <c r="A218" s="54" t="s">
        <v>8648</v>
      </c>
      <c r="B218" s="54" t="s">
        <v>9738</v>
      </c>
      <c r="C218" s="53">
        <v>45151</v>
      </c>
    </row>
    <row r="219" spans="1:3" ht="22.5">
      <c r="A219" s="54" t="s">
        <v>8649</v>
      </c>
      <c r="B219" s="54" t="s">
        <v>7046</v>
      </c>
      <c r="C219" s="53">
        <v>45154</v>
      </c>
    </row>
    <row r="220" spans="1:3" ht="22.5">
      <c r="A220" s="54" t="s">
        <v>8650</v>
      </c>
      <c r="B220" s="54" t="s">
        <v>9738</v>
      </c>
      <c r="C220" s="53">
        <v>45135</v>
      </c>
    </row>
    <row r="221" spans="1:3" ht="22.5">
      <c r="A221" s="54" t="s">
        <v>8651</v>
      </c>
      <c r="B221" s="54" t="s">
        <v>9738</v>
      </c>
      <c r="C221" s="53">
        <v>45135</v>
      </c>
    </row>
    <row r="222" spans="1:3" ht="22.5">
      <c r="A222" s="54" t="s">
        <v>8652</v>
      </c>
      <c r="B222" s="54" t="s">
        <v>9738</v>
      </c>
      <c r="C222" s="53">
        <v>45138</v>
      </c>
    </row>
    <row r="223" spans="1:3" ht="22.5">
      <c r="A223" s="54" t="s">
        <v>8653</v>
      </c>
      <c r="B223" s="54" t="s">
        <v>7046</v>
      </c>
      <c r="C223" s="53">
        <v>45135</v>
      </c>
    </row>
    <row r="224" spans="1:3" ht="22.5">
      <c r="A224" s="54" t="s">
        <v>8654</v>
      </c>
      <c r="B224" s="54" t="s">
        <v>9738</v>
      </c>
      <c r="C224" s="53">
        <v>45138</v>
      </c>
    </row>
    <row r="225" spans="1:3" ht="22.5">
      <c r="A225" s="54" t="s">
        <v>8655</v>
      </c>
      <c r="B225" s="54" t="s">
        <v>9738</v>
      </c>
      <c r="C225" s="53">
        <v>45140</v>
      </c>
    </row>
    <row r="226" spans="1:3" ht="22.5">
      <c r="A226" s="54" t="s">
        <v>8656</v>
      </c>
      <c r="B226" s="54" t="s">
        <v>7046</v>
      </c>
      <c r="C226" s="53">
        <v>45137</v>
      </c>
    </row>
    <row r="227" spans="1:3" ht="22.5">
      <c r="A227" s="54" t="s">
        <v>8657</v>
      </c>
      <c r="B227" s="54" t="s">
        <v>9738</v>
      </c>
      <c r="C227" s="53">
        <v>45138</v>
      </c>
    </row>
    <row r="228" spans="1:3" ht="22.5">
      <c r="A228" s="54" t="s">
        <v>8658</v>
      </c>
      <c r="B228" s="54" t="s">
        <v>9738</v>
      </c>
      <c r="C228" s="53">
        <v>45137</v>
      </c>
    </row>
    <row r="229" spans="1:3" ht="22.5">
      <c r="A229" s="54" t="s">
        <v>8659</v>
      </c>
      <c r="B229" s="54" t="s">
        <v>7046</v>
      </c>
      <c r="C229" s="53">
        <v>45138</v>
      </c>
    </row>
    <row r="230" spans="1:3" ht="22.5">
      <c r="A230" s="54" t="s">
        <v>8660</v>
      </c>
      <c r="B230" s="54" t="s">
        <v>7046</v>
      </c>
      <c r="C230" s="53">
        <v>45137</v>
      </c>
    </row>
    <row r="231" spans="1:3" ht="22.5">
      <c r="A231" s="54" t="s">
        <v>8661</v>
      </c>
      <c r="B231" s="54" t="s">
        <v>9738</v>
      </c>
      <c r="C231" s="53">
        <v>45137</v>
      </c>
    </row>
    <row r="232" spans="1:3" ht="22.5">
      <c r="A232" s="54" t="s">
        <v>8662</v>
      </c>
      <c r="B232" s="54" t="s">
        <v>9738</v>
      </c>
      <c r="C232" s="53">
        <v>45137</v>
      </c>
    </row>
    <row r="233" spans="1:3" ht="22.5">
      <c r="A233" s="54" t="s">
        <v>8663</v>
      </c>
      <c r="B233" s="54" t="s">
        <v>9738</v>
      </c>
      <c r="C233" s="53">
        <v>45137</v>
      </c>
    </row>
    <row r="234" spans="1:3" ht="22.5">
      <c r="A234" s="54" t="s">
        <v>8664</v>
      </c>
      <c r="B234" s="54" t="s">
        <v>7046</v>
      </c>
      <c r="C234" s="53">
        <v>45135</v>
      </c>
    </row>
    <row r="235" spans="1:3" ht="22.5">
      <c r="A235" s="54" t="s">
        <v>8665</v>
      </c>
      <c r="B235" s="54" t="s">
        <v>9738</v>
      </c>
      <c r="C235" s="53">
        <v>45143</v>
      </c>
    </row>
    <row r="236" spans="1:3" ht="22.5">
      <c r="A236" s="54" t="s">
        <v>8666</v>
      </c>
      <c r="B236" s="54" t="s">
        <v>7046</v>
      </c>
      <c r="C236" s="53">
        <v>45142</v>
      </c>
    </row>
    <row r="237" spans="1:3" ht="22.5">
      <c r="A237" s="54" t="s">
        <v>8667</v>
      </c>
      <c r="B237" s="54" t="s">
        <v>9738</v>
      </c>
      <c r="C237" s="53">
        <v>45154</v>
      </c>
    </row>
    <row r="238" spans="1:3" ht="22.5">
      <c r="A238" s="54" t="s">
        <v>8668</v>
      </c>
      <c r="B238" s="54" t="s">
        <v>7046</v>
      </c>
      <c r="C238" s="53">
        <v>45140</v>
      </c>
    </row>
    <row r="239" spans="1:3" ht="22.5">
      <c r="A239" s="54" t="s">
        <v>8669</v>
      </c>
      <c r="B239" s="54" t="s">
        <v>9738</v>
      </c>
      <c r="C239" s="53">
        <v>45141</v>
      </c>
    </row>
    <row r="240" spans="1:3" ht="22.5">
      <c r="A240" s="54" t="s">
        <v>8670</v>
      </c>
      <c r="B240" s="54" t="s">
        <v>9738</v>
      </c>
      <c r="C240" s="53">
        <v>45144</v>
      </c>
    </row>
    <row r="241" spans="1:3" ht="22.5">
      <c r="A241" s="54" t="s">
        <v>8671</v>
      </c>
      <c r="B241" s="54" t="s">
        <v>9738</v>
      </c>
      <c r="C241" s="53">
        <v>45144</v>
      </c>
    </row>
    <row r="242" spans="1:3" ht="22.5">
      <c r="A242" s="54" t="s">
        <v>8672</v>
      </c>
      <c r="B242" s="54" t="s">
        <v>9738</v>
      </c>
      <c r="C242" s="53">
        <v>45150</v>
      </c>
    </row>
    <row r="243" spans="1:3" ht="22.5">
      <c r="A243" s="54" t="s">
        <v>8673</v>
      </c>
      <c r="B243" s="54" t="s">
        <v>9738</v>
      </c>
      <c r="C243" s="53">
        <v>45150</v>
      </c>
    </row>
    <row r="244" spans="1:3" ht="22.5">
      <c r="A244" s="54" t="s">
        <v>8674</v>
      </c>
      <c r="B244" s="54" t="s">
        <v>9738</v>
      </c>
      <c r="C244" s="53">
        <v>45154</v>
      </c>
    </row>
    <row r="245" spans="1:3" ht="22.5">
      <c r="A245" s="54" t="s">
        <v>8553</v>
      </c>
      <c r="B245" s="54" t="s">
        <v>9738</v>
      </c>
      <c r="C245" s="53">
        <v>45163</v>
      </c>
    </row>
    <row r="246" spans="1:3" ht="22.5">
      <c r="A246" s="54" t="s">
        <v>8557</v>
      </c>
      <c r="B246" s="54" t="s">
        <v>9738</v>
      </c>
      <c r="C246" s="53">
        <v>45161</v>
      </c>
    </row>
    <row r="247" spans="1:3" ht="22.5">
      <c r="A247" s="54" t="s">
        <v>8558</v>
      </c>
      <c r="B247" s="54" t="s">
        <v>9738</v>
      </c>
      <c r="C247" s="53">
        <v>45162</v>
      </c>
    </row>
    <row r="248" spans="1:3" ht="22.5">
      <c r="A248" s="54" t="s">
        <v>8559</v>
      </c>
      <c r="B248" s="54" t="s">
        <v>9738</v>
      </c>
      <c r="C248" s="53">
        <v>45144</v>
      </c>
    </row>
    <row r="249" spans="1:3" ht="22.5">
      <c r="A249" s="54" t="s">
        <v>8560</v>
      </c>
      <c r="B249" s="54" t="s">
        <v>9738</v>
      </c>
      <c r="C249" s="53">
        <v>45143</v>
      </c>
    </row>
    <row r="250" spans="1:3" ht="22.5">
      <c r="A250" s="54" t="s">
        <v>8571</v>
      </c>
      <c r="B250" s="54" t="s">
        <v>9738</v>
      </c>
      <c r="C250" s="53">
        <v>45161</v>
      </c>
    </row>
    <row r="251" spans="1:3" ht="22.5">
      <c r="A251" s="54" t="s">
        <v>8572</v>
      </c>
      <c r="B251" s="54" t="s">
        <v>9738</v>
      </c>
      <c r="C251" s="53">
        <v>45160</v>
      </c>
    </row>
    <row r="252" spans="1:3" ht="22.5">
      <c r="A252" s="54" t="s">
        <v>8575</v>
      </c>
      <c r="B252" s="54" t="s">
        <v>9738</v>
      </c>
      <c r="C252" s="53">
        <v>45140</v>
      </c>
    </row>
    <row r="253" spans="1:3" ht="22.5">
      <c r="A253" s="54" t="s">
        <v>8576</v>
      </c>
      <c r="B253" s="54" t="s">
        <v>9738</v>
      </c>
      <c r="C253" s="53">
        <v>45144</v>
      </c>
    </row>
    <row r="254" spans="1:3" ht="22.5">
      <c r="A254" s="54" t="s">
        <v>8579</v>
      </c>
      <c r="B254" s="54" t="s">
        <v>9738</v>
      </c>
      <c r="C254" s="53">
        <v>45144</v>
      </c>
    </row>
    <row r="255" spans="1:3" ht="22.5">
      <c r="A255" s="54" t="s">
        <v>8582</v>
      </c>
      <c r="B255" s="54" t="s">
        <v>9738</v>
      </c>
      <c r="C255" s="53">
        <v>45145</v>
      </c>
    </row>
    <row r="256" spans="1:3" ht="22.5">
      <c r="A256" s="54" t="s">
        <v>8583</v>
      </c>
      <c r="B256" s="54" t="s">
        <v>9738</v>
      </c>
      <c r="C256" s="53">
        <v>45167</v>
      </c>
    </row>
    <row r="257" spans="1:3" ht="22.5">
      <c r="A257" s="54" t="s">
        <v>8584</v>
      </c>
      <c r="B257" s="54" t="s">
        <v>9738</v>
      </c>
      <c r="C257" s="53">
        <v>45145</v>
      </c>
    </row>
    <row r="258" spans="1:3" ht="22.5">
      <c r="A258" s="54" t="s">
        <v>8585</v>
      </c>
      <c r="B258" s="54" t="s">
        <v>9738</v>
      </c>
      <c r="C258" s="53">
        <v>45163</v>
      </c>
    </row>
    <row r="259" spans="1:3" ht="22.5">
      <c r="A259" s="54" t="s">
        <v>8588</v>
      </c>
      <c r="B259" s="54" t="s">
        <v>9738</v>
      </c>
      <c r="C259" s="53">
        <v>45145</v>
      </c>
    </row>
    <row r="260" spans="1:3" ht="22.5">
      <c r="A260" s="54" t="s">
        <v>9740</v>
      </c>
      <c r="B260" s="54" t="s">
        <v>9738</v>
      </c>
      <c r="C260" s="53">
        <v>45161</v>
      </c>
    </row>
    <row r="261" spans="1:3" ht="22.5">
      <c r="A261" s="54" t="s">
        <v>8590</v>
      </c>
      <c r="B261" s="54" t="s">
        <v>9738</v>
      </c>
      <c r="C261" s="53">
        <v>45163</v>
      </c>
    </row>
    <row r="262" spans="1:3" ht="22.5">
      <c r="A262" s="54" t="s">
        <v>8592</v>
      </c>
      <c r="B262" s="54" t="s">
        <v>9738</v>
      </c>
      <c r="C262" s="53">
        <v>45144</v>
      </c>
    </row>
    <row r="263" spans="1:3" ht="22.5">
      <c r="A263" s="54" t="s">
        <v>8598</v>
      </c>
      <c r="B263" s="54" t="s">
        <v>9738</v>
      </c>
      <c r="C263" s="53">
        <v>45144</v>
      </c>
    </row>
    <row r="264" spans="1:3" ht="22.5">
      <c r="A264" s="54" t="s">
        <v>8600</v>
      </c>
      <c r="B264" s="54" t="s">
        <v>7046</v>
      </c>
      <c r="C264" s="53">
        <v>45140</v>
      </c>
    </row>
    <row r="265" spans="1:3" ht="22.5">
      <c r="A265" s="54" t="s">
        <v>8601</v>
      </c>
      <c r="B265" s="54" t="s">
        <v>9738</v>
      </c>
      <c r="C265" s="53">
        <v>45142</v>
      </c>
    </row>
    <row r="266" spans="1:3" ht="22.5">
      <c r="A266" s="54" t="s">
        <v>8602</v>
      </c>
      <c r="B266" s="54" t="s">
        <v>9738</v>
      </c>
      <c r="C266" s="53">
        <v>45145</v>
      </c>
    </row>
    <row r="267" spans="1:3" ht="22.5">
      <c r="A267" s="54" t="s">
        <v>8604</v>
      </c>
      <c r="B267" s="54" t="s">
        <v>7046</v>
      </c>
      <c r="C267" s="53">
        <v>45142</v>
      </c>
    </row>
    <row r="268" spans="1:3" ht="22.5">
      <c r="A268" s="54" t="s">
        <v>8606</v>
      </c>
      <c r="B268" s="54" t="s">
        <v>9738</v>
      </c>
      <c r="C268" s="53">
        <v>45143</v>
      </c>
    </row>
    <row r="269" spans="1:3" ht="22.5">
      <c r="A269" s="54" t="s">
        <v>8607</v>
      </c>
      <c r="B269" s="54" t="s">
        <v>9738</v>
      </c>
      <c r="C269" s="53">
        <v>45143</v>
      </c>
    </row>
    <row r="270" spans="1:3" ht="22.5">
      <c r="A270" s="54" t="s">
        <v>8608</v>
      </c>
      <c r="B270" s="54" t="s">
        <v>9738</v>
      </c>
      <c r="C270" s="53">
        <v>45144</v>
      </c>
    </row>
    <row r="271" spans="1:3" ht="22.5">
      <c r="A271" s="54" t="s">
        <v>8611</v>
      </c>
      <c r="B271" s="54" t="s">
        <v>9738</v>
      </c>
      <c r="C271" s="53">
        <v>45136</v>
      </c>
    </row>
    <row r="272" spans="1:3" ht="22.5">
      <c r="A272" s="54" t="s">
        <v>8612</v>
      </c>
      <c r="B272" s="54" t="s">
        <v>9738</v>
      </c>
      <c r="C272" s="53">
        <v>45160</v>
      </c>
    </row>
    <row r="273" spans="1:3" ht="22.5">
      <c r="A273" s="54" t="s">
        <v>8972</v>
      </c>
      <c r="B273" s="54" t="s">
        <v>7046</v>
      </c>
      <c r="C273" s="53">
        <v>45127</v>
      </c>
    </row>
    <row r="274" spans="1:3" ht="22.5">
      <c r="A274" s="54" t="s">
        <v>8973</v>
      </c>
      <c r="B274" s="54" t="s">
        <v>9738</v>
      </c>
      <c r="C274" s="53">
        <v>45126</v>
      </c>
    </row>
    <row r="275" spans="1:3" ht="22.5">
      <c r="A275" s="54" t="s">
        <v>8974</v>
      </c>
      <c r="B275" s="54" t="s">
        <v>9738</v>
      </c>
      <c r="C275" s="53">
        <v>45126</v>
      </c>
    </row>
    <row r="276" spans="1:3" ht="22.5">
      <c r="A276" s="54" t="s">
        <v>8975</v>
      </c>
      <c r="B276" s="54" t="s">
        <v>9738</v>
      </c>
      <c r="C276" s="53">
        <v>45127</v>
      </c>
    </row>
    <row r="277" spans="1:3" ht="22.5">
      <c r="A277" s="54" t="s">
        <v>8976</v>
      </c>
      <c r="B277" s="54" t="s">
        <v>9738</v>
      </c>
      <c r="C277" s="53">
        <v>45127</v>
      </c>
    </row>
    <row r="278" spans="1:3" ht="22.5">
      <c r="A278" s="54" t="s">
        <v>8977</v>
      </c>
      <c r="B278" s="54" t="s">
        <v>7046</v>
      </c>
      <c r="C278" s="53">
        <v>45127</v>
      </c>
    </row>
    <row r="279" spans="1:3" ht="22.5">
      <c r="A279" s="54" t="s">
        <v>8978</v>
      </c>
      <c r="B279" s="54" t="s">
        <v>9738</v>
      </c>
      <c r="C279" s="53">
        <v>45127</v>
      </c>
    </row>
    <row r="280" spans="1:3" ht="22.5">
      <c r="A280" s="54" t="s">
        <v>8979</v>
      </c>
      <c r="B280" s="54" t="s">
        <v>9738</v>
      </c>
      <c r="C280" s="53">
        <v>45127</v>
      </c>
    </row>
    <row r="281" spans="1:3" ht="22.5">
      <c r="A281" s="54" t="s">
        <v>8980</v>
      </c>
      <c r="B281" s="54" t="s">
        <v>9738</v>
      </c>
      <c r="C281" s="53">
        <v>45126</v>
      </c>
    </row>
    <row r="282" spans="1:3" ht="22.5">
      <c r="A282" s="54" t="s">
        <v>8981</v>
      </c>
      <c r="B282" s="54" t="s">
        <v>7046</v>
      </c>
      <c r="C282" s="53">
        <v>45131</v>
      </c>
    </row>
    <row r="283" spans="1:3" ht="22.5">
      <c r="A283" s="54" t="s">
        <v>8982</v>
      </c>
      <c r="B283" s="54" t="s">
        <v>9738</v>
      </c>
      <c r="C283" s="53">
        <v>45135</v>
      </c>
    </row>
    <row r="284" spans="1:3" ht="22.5">
      <c r="A284" s="54" t="s">
        <v>8983</v>
      </c>
      <c r="B284" s="54" t="s">
        <v>7046</v>
      </c>
      <c r="C284" s="53">
        <v>45127</v>
      </c>
    </row>
    <row r="285" spans="1:3" ht="22.5">
      <c r="A285" s="54" t="s">
        <v>8984</v>
      </c>
      <c r="B285" s="54" t="s">
        <v>9738</v>
      </c>
      <c r="C285" s="53">
        <v>45135</v>
      </c>
    </row>
    <row r="286" spans="1:3" ht="22.5">
      <c r="A286" s="54" t="s">
        <v>8985</v>
      </c>
      <c r="B286" s="54" t="s">
        <v>7046</v>
      </c>
      <c r="C286" s="53">
        <v>45127</v>
      </c>
    </row>
    <row r="287" spans="1:3" ht="22.5">
      <c r="A287" s="54" t="s">
        <v>8986</v>
      </c>
      <c r="B287" s="54" t="s">
        <v>9738</v>
      </c>
      <c r="C287" s="53">
        <v>45131</v>
      </c>
    </row>
    <row r="288" spans="1:3" ht="22.5">
      <c r="A288" s="54" t="s">
        <v>8987</v>
      </c>
      <c r="B288" s="54" t="s">
        <v>9738</v>
      </c>
      <c r="C288" s="53">
        <v>45132</v>
      </c>
    </row>
    <row r="289" spans="1:3" ht="22.5">
      <c r="A289" s="54" t="s">
        <v>8988</v>
      </c>
      <c r="B289" s="54" t="s">
        <v>9738</v>
      </c>
      <c r="C289" s="53">
        <v>45143</v>
      </c>
    </row>
    <row r="290" spans="1:3" ht="22.5">
      <c r="A290" s="54" t="s">
        <v>8989</v>
      </c>
      <c r="B290" s="54" t="s">
        <v>9738</v>
      </c>
      <c r="C290" s="53">
        <v>45127</v>
      </c>
    </row>
    <row r="291" spans="1:3" ht="22.5">
      <c r="A291" s="54" t="s">
        <v>8990</v>
      </c>
      <c r="B291" s="54" t="s">
        <v>9738</v>
      </c>
      <c r="C291" s="53">
        <v>45126</v>
      </c>
    </row>
    <row r="292" spans="1:3" ht="22.5">
      <c r="A292" s="54" t="s">
        <v>8991</v>
      </c>
      <c r="B292" s="54" t="s">
        <v>9738</v>
      </c>
      <c r="C292" s="53">
        <v>45127</v>
      </c>
    </row>
    <row r="293" spans="1:3" ht="22.5">
      <c r="A293" s="54" t="s">
        <v>8992</v>
      </c>
      <c r="B293" s="54" t="s">
        <v>9738</v>
      </c>
      <c r="C293" s="53">
        <v>45126</v>
      </c>
    </row>
    <row r="294" spans="1:3" ht="22.5">
      <c r="A294" s="54" t="s">
        <v>8993</v>
      </c>
      <c r="B294" s="54" t="s">
        <v>9738</v>
      </c>
      <c r="C294" s="53">
        <v>45131</v>
      </c>
    </row>
    <row r="295" spans="1:3" ht="22.5">
      <c r="A295" s="54" t="s">
        <v>8994</v>
      </c>
      <c r="B295" s="54" t="s">
        <v>9738</v>
      </c>
      <c r="C295" s="53">
        <v>45126</v>
      </c>
    </row>
    <row r="296" spans="1:3" ht="22.5">
      <c r="A296" s="54" t="s">
        <v>8995</v>
      </c>
      <c r="B296" s="54" t="s">
        <v>9738</v>
      </c>
      <c r="C296" s="53">
        <v>45126</v>
      </c>
    </row>
    <row r="297" spans="1:3" ht="22.5">
      <c r="A297" s="54" t="s">
        <v>8996</v>
      </c>
      <c r="B297" s="54" t="s">
        <v>9738</v>
      </c>
      <c r="C297" s="53">
        <v>45127</v>
      </c>
    </row>
    <row r="298" spans="1:3" ht="22.5">
      <c r="A298" s="54" t="s">
        <v>8997</v>
      </c>
      <c r="B298" s="54" t="s">
        <v>9738</v>
      </c>
      <c r="C298" s="53">
        <v>45142</v>
      </c>
    </row>
    <row r="299" spans="1:3" ht="22.5">
      <c r="A299" s="54" t="s">
        <v>8998</v>
      </c>
      <c r="B299" s="54" t="s">
        <v>9738</v>
      </c>
      <c r="C299" s="53">
        <v>45144</v>
      </c>
    </row>
    <row r="300" spans="1:3" ht="22.5">
      <c r="A300" s="54" t="s">
        <v>8999</v>
      </c>
      <c r="B300" s="54" t="s">
        <v>9738</v>
      </c>
      <c r="C300" s="53">
        <v>45128</v>
      </c>
    </row>
    <row r="301" spans="1:3" ht="22.5">
      <c r="A301" s="54" t="s">
        <v>9000</v>
      </c>
      <c r="B301" s="54" t="s">
        <v>9738</v>
      </c>
      <c r="C301" s="53">
        <v>45128</v>
      </c>
    </row>
    <row r="302" spans="1:3" ht="22.5">
      <c r="A302" s="54" t="s">
        <v>9001</v>
      </c>
      <c r="B302" s="54" t="s">
        <v>9738</v>
      </c>
      <c r="C302" s="53">
        <v>45139</v>
      </c>
    </row>
    <row r="303" spans="1:3" ht="22.5">
      <c r="A303" s="54" t="s">
        <v>9002</v>
      </c>
      <c r="B303" s="54" t="s">
        <v>9738</v>
      </c>
      <c r="C303" s="53">
        <v>45127</v>
      </c>
    </row>
    <row r="304" spans="1:3" ht="22.5">
      <c r="A304" s="54" t="s">
        <v>9003</v>
      </c>
      <c r="B304" s="54" t="s">
        <v>9738</v>
      </c>
      <c r="C304" s="53">
        <v>45126</v>
      </c>
    </row>
    <row r="305" spans="1:3" ht="22.5">
      <c r="A305" s="54" t="s">
        <v>9004</v>
      </c>
      <c r="B305" s="54" t="s">
        <v>7046</v>
      </c>
      <c r="C305" s="53">
        <v>45128</v>
      </c>
    </row>
    <row r="306" spans="1:3" ht="22.5">
      <c r="A306" s="54" t="s">
        <v>9005</v>
      </c>
      <c r="B306" s="54" t="s">
        <v>9738</v>
      </c>
      <c r="C306" s="53">
        <v>45127</v>
      </c>
    </row>
    <row r="307" spans="1:3" ht="22.5">
      <c r="A307" s="54" t="s">
        <v>9006</v>
      </c>
      <c r="B307" s="54" t="s">
        <v>9738</v>
      </c>
      <c r="C307" s="53">
        <v>45127</v>
      </c>
    </row>
    <row r="308" spans="1:3" ht="22.5">
      <c r="A308" s="54" t="s">
        <v>9007</v>
      </c>
      <c r="B308" s="54" t="s">
        <v>9738</v>
      </c>
      <c r="C308" s="53">
        <v>45126</v>
      </c>
    </row>
    <row r="309" spans="1:3" ht="22.5">
      <c r="A309" s="54" t="s">
        <v>9008</v>
      </c>
      <c r="B309" s="54" t="s">
        <v>9738</v>
      </c>
      <c r="C309" s="53">
        <v>45127</v>
      </c>
    </row>
    <row r="310" spans="1:3" ht="22.5">
      <c r="A310" s="54" t="s">
        <v>9009</v>
      </c>
      <c r="B310" s="54" t="s">
        <v>9738</v>
      </c>
      <c r="C310" s="53">
        <v>45126</v>
      </c>
    </row>
    <row r="311" spans="1:3" ht="22.5">
      <c r="A311" s="54" t="s">
        <v>9010</v>
      </c>
      <c r="B311" s="54" t="s">
        <v>9738</v>
      </c>
      <c r="C311" s="53">
        <v>45127</v>
      </c>
    </row>
    <row r="312" spans="1:3" ht="22.5">
      <c r="A312" s="54" t="s">
        <v>9011</v>
      </c>
      <c r="B312" s="54" t="s">
        <v>9738</v>
      </c>
      <c r="C312" s="53">
        <v>45126</v>
      </c>
    </row>
    <row r="313" spans="1:3" ht="22.5">
      <c r="A313" s="54" t="s">
        <v>9012</v>
      </c>
      <c r="B313" s="54" t="s">
        <v>9738</v>
      </c>
      <c r="C313" s="53">
        <v>45131</v>
      </c>
    </row>
    <row r="314" spans="1:3" ht="22.5">
      <c r="A314" s="54" t="s">
        <v>9013</v>
      </c>
      <c r="B314" s="54" t="s">
        <v>9738</v>
      </c>
      <c r="C314" s="53">
        <v>45143</v>
      </c>
    </row>
    <row r="315" spans="1:3" ht="22.5">
      <c r="A315" s="54" t="s">
        <v>9014</v>
      </c>
      <c r="B315" s="54" t="s">
        <v>9738</v>
      </c>
      <c r="C315" s="53">
        <v>45131</v>
      </c>
    </row>
    <row r="316" spans="1:3" ht="22.5">
      <c r="A316" s="54" t="s">
        <v>9741</v>
      </c>
      <c r="B316" s="54" t="s">
        <v>9738</v>
      </c>
      <c r="C316" s="53">
        <v>45127</v>
      </c>
    </row>
    <row r="317" spans="1:3" ht="22.5">
      <c r="A317" s="54" t="s">
        <v>6932</v>
      </c>
      <c r="B317" s="54" t="s">
        <v>9738</v>
      </c>
      <c r="C317" s="53">
        <v>45127</v>
      </c>
    </row>
    <row r="318" spans="1:3" ht="22.5">
      <c r="A318" s="54" t="s">
        <v>9015</v>
      </c>
      <c r="B318" s="54" t="s">
        <v>9738</v>
      </c>
      <c r="C318" s="53">
        <v>45127</v>
      </c>
    </row>
    <row r="319" spans="1:3" ht="22.5">
      <c r="A319" s="54" t="s">
        <v>9016</v>
      </c>
      <c r="B319" s="54" t="s">
        <v>9738</v>
      </c>
      <c r="C319" s="53">
        <v>45127</v>
      </c>
    </row>
    <row r="320" spans="1:3" ht="22.5">
      <c r="A320" s="54" t="s">
        <v>9017</v>
      </c>
      <c r="B320" s="54" t="s">
        <v>9738</v>
      </c>
      <c r="C320" s="53">
        <v>45127</v>
      </c>
    </row>
    <row r="321" spans="1:3" ht="22.5">
      <c r="A321" s="54" t="s">
        <v>9018</v>
      </c>
      <c r="B321" s="54" t="s">
        <v>9738</v>
      </c>
      <c r="C321" s="53">
        <v>45143</v>
      </c>
    </row>
    <row r="322" spans="1:3" ht="22.5">
      <c r="A322" s="54" t="s">
        <v>9019</v>
      </c>
      <c r="B322" s="54" t="s">
        <v>9738</v>
      </c>
      <c r="C322" s="53">
        <v>45126</v>
      </c>
    </row>
    <row r="323" spans="1:3" ht="22.5">
      <c r="A323" s="54" t="s">
        <v>9020</v>
      </c>
      <c r="B323" s="54" t="s">
        <v>9738</v>
      </c>
      <c r="C323" s="53">
        <v>45131</v>
      </c>
    </row>
    <row r="324" spans="1:3" ht="22.5">
      <c r="A324" s="54" t="s">
        <v>9021</v>
      </c>
      <c r="B324" s="54" t="s">
        <v>9738</v>
      </c>
      <c r="C324" s="53">
        <v>45126</v>
      </c>
    </row>
    <row r="325" spans="1:3" ht="22.5">
      <c r="A325" s="54" t="s">
        <v>9022</v>
      </c>
      <c r="B325" s="54" t="s">
        <v>7046</v>
      </c>
      <c r="C325" s="53">
        <v>45126</v>
      </c>
    </row>
    <row r="326" spans="1:3" ht="22.5">
      <c r="A326" s="54" t="s">
        <v>9023</v>
      </c>
      <c r="B326" s="54" t="s">
        <v>9738</v>
      </c>
      <c r="C326" s="53">
        <v>45132</v>
      </c>
    </row>
    <row r="327" spans="1:3" ht="22.5">
      <c r="A327" s="54" t="s">
        <v>9024</v>
      </c>
      <c r="B327" s="54" t="s">
        <v>9738</v>
      </c>
      <c r="C327" s="53">
        <v>45130</v>
      </c>
    </row>
    <row r="328" spans="1:3" ht="22.5">
      <c r="A328" s="54" t="s">
        <v>5584</v>
      </c>
      <c r="B328" s="54" t="s">
        <v>9738</v>
      </c>
      <c r="C328" s="53">
        <v>45143</v>
      </c>
    </row>
    <row r="329" spans="1:3" ht="22.5">
      <c r="A329" s="54" t="s">
        <v>9025</v>
      </c>
      <c r="B329" s="54" t="s">
        <v>9738</v>
      </c>
      <c r="C329" s="53">
        <v>45134</v>
      </c>
    </row>
    <row r="330" spans="1:3" ht="22.5">
      <c r="A330" s="54" t="s">
        <v>9026</v>
      </c>
      <c r="B330" s="54" t="s">
        <v>9738</v>
      </c>
      <c r="C330" s="53">
        <v>45128</v>
      </c>
    </row>
    <row r="331" spans="1:3" ht="22.5">
      <c r="A331" s="54" t="s">
        <v>9027</v>
      </c>
      <c r="B331" s="54" t="s">
        <v>9738</v>
      </c>
      <c r="C331" s="53">
        <v>45142</v>
      </c>
    </row>
    <row r="332" spans="1:3" ht="22.5">
      <c r="A332" s="54" t="s">
        <v>9028</v>
      </c>
      <c r="B332" s="54" t="s">
        <v>7046</v>
      </c>
      <c r="C332" s="53">
        <v>45143</v>
      </c>
    </row>
    <row r="333" spans="1:3" ht="22.5">
      <c r="A333" s="54" t="s">
        <v>9742</v>
      </c>
      <c r="B333" s="54" t="s">
        <v>9738</v>
      </c>
      <c r="C333" s="53">
        <v>45127</v>
      </c>
    </row>
    <row r="334" spans="1:3" ht="22.5">
      <c r="A334" s="54" t="s">
        <v>9154</v>
      </c>
      <c r="B334" s="54" t="s">
        <v>9738</v>
      </c>
      <c r="C334" s="53">
        <v>45169</v>
      </c>
    </row>
    <row r="335" spans="1:3" ht="22.5">
      <c r="A335" s="54" t="s">
        <v>9155</v>
      </c>
      <c r="B335" s="54" t="s">
        <v>9738</v>
      </c>
      <c r="C335" s="53">
        <v>45168</v>
      </c>
    </row>
    <row r="336" spans="1:3" ht="22.5">
      <c r="A336" s="54" t="s">
        <v>9156</v>
      </c>
      <c r="B336" s="54" t="s">
        <v>9738</v>
      </c>
      <c r="C336" s="53">
        <v>45167</v>
      </c>
    </row>
    <row r="337" spans="1:3" ht="22.5">
      <c r="A337" s="54" t="s">
        <v>9157</v>
      </c>
      <c r="B337" s="54" t="s">
        <v>9738</v>
      </c>
      <c r="C337" s="53">
        <v>45162</v>
      </c>
    </row>
    <row r="338" spans="1:3" ht="22.5">
      <c r="A338" s="54" t="s">
        <v>9158</v>
      </c>
      <c r="B338" s="54" t="s">
        <v>9738</v>
      </c>
      <c r="C338" s="53">
        <v>45148</v>
      </c>
    </row>
    <row r="339" spans="1:3" ht="22.5">
      <c r="A339" s="54" t="s">
        <v>9159</v>
      </c>
      <c r="B339" s="54" t="s">
        <v>9738</v>
      </c>
      <c r="C339" s="53">
        <v>45147</v>
      </c>
    </row>
    <row r="340" spans="1:3" ht="22.5">
      <c r="A340" s="54" t="s">
        <v>9160</v>
      </c>
      <c r="B340" s="54" t="s">
        <v>9738</v>
      </c>
      <c r="C340" s="53">
        <v>45165</v>
      </c>
    </row>
    <row r="341" spans="1:3" ht="22.5">
      <c r="A341" s="54" t="s">
        <v>9161</v>
      </c>
      <c r="B341" s="54" t="s">
        <v>9738</v>
      </c>
      <c r="C341" s="53">
        <v>45154</v>
      </c>
    </row>
    <row r="342" spans="1:3" ht="22.5">
      <c r="A342" s="54" t="s">
        <v>9162</v>
      </c>
      <c r="B342" s="54" t="s">
        <v>9738</v>
      </c>
      <c r="C342" s="53">
        <v>45152</v>
      </c>
    </row>
    <row r="343" spans="1:3" ht="22.5">
      <c r="A343" s="54" t="s">
        <v>9164</v>
      </c>
      <c r="B343" s="54" t="s">
        <v>9738</v>
      </c>
      <c r="C343" s="53">
        <v>45154</v>
      </c>
    </row>
    <row r="344" spans="1:3" ht="22.5">
      <c r="A344" s="54" t="s">
        <v>9165</v>
      </c>
      <c r="B344" s="54" t="s">
        <v>9738</v>
      </c>
      <c r="C344" s="53">
        <v>45156</v>
      </c>
    </row>
    <row r="345" spans="1:3" ht="22.5">
      <c r="A345" s="54" t="s">
        <v>9166</v>
      </c>
      <c r="B345" s="54" t="s">
        <v>9738</v>
      </c>
      <c r="C345" s="53">
        <v>45156</v>
      </c>
    </row>
    <row r="346" spans="1:3" ht="22.5">
      <c r="A346" s="54" t="s">
        <v>9167</v>
      </c>
      <c r="B346" s="54" t="s">
        <v>9738</v>
      </c>
      <c r="C346" s="53">
        <v>45155</v>
      </c>
    </row>
    <row r="347" spans="1:3" ht="22.5">
      <c r="A347" s="54" t="s">
        <v>9168</v>
      </c>
      <c r="B347" s="54" t="s">
        <v>9738</v>
      </c>
      <c r="C347" s="53">
        <v>45155</v>
      </c>
    </row>
    <row r="348" spans="1:3" ht="22.5">
      <c r="A348" s="54" t="s">
        <v>9169</v>
      </c>
      <c r="B348" s="54" t="s">
        <v>7046</v>
      </c>
      <c r="C348" s="53">
        <v>45158</v>
      </c>
    </row>
    <row r="349" spans="1:3" ht="22.5">
      <c r="A349" s="54" t="s">
        <v>9170</v>
      </c>
      <c r="B349" s="54" t="s">
        <v>9738</v>
      </c>
      <c r="C349" s="53">
        <v>45164</v>
      </c>
    </row>
    <row r="350" spans="1:3" ht="22.5">
      <c r="A350" s="54" t="s">
        <v>9171</v>
      </c>
      <c r="B350" s="54" t="s">
        <v>9738</v>
      </c>
      <c r="C350" s="53">
        <v>45167</v>
      </c>
    </row>
    <row r="351" spans="1:3" ht="22.5">
      <c r="A351" s="54" t="s">
        <v>9172</v>
      </c>
      <c r="B351" s="54" t="s">
        <v>9738</v>
      </c>
      <c r="C351" s="53">
        <v>45167</v>
      </c>
    </row>
    <row r="352" spans="1:3" ht="22.5">
      <c r="A352" s="54" t="s">
        <v>9174</v>
      </c>
      <c r="B352" s="54" t="s">
        <v>9738</v>
      </c>
      <c r="C352" s="53">
        <v>45164</v>
      </c>
    </row>
    <row r="353" spans="1:3" ht="22.5">
      <c r="A353" s="54" t="s">
        <v>9176</v>
      </c>
      <c r="B353" s="54" t="s">
        <v>9738</v>
      </c>
      <c r="C353" s="53">
        <v>45147</v>
      </c>
    </row>
    <row r="354" spans="1:3" ht="22.5">
      <c r="A354" s="54" t="s">
        <v>9177</v>
      </c>
      <c r="B354" s="54" t="s">
        <v>9738</v>
      </c>
      <c r="C354" s="53">
        <v>45152</v>
      </c>
    </row>
    <row r="355" spans="1:3" ht="22.5">
      <c r="A355" s="54" t="s">
        <v>9178</v>
      </c>
      <c r="B355" s="54" t="s">
        <v>9738</v>
      </c>
      <c r="C355" s="53">
        <v>45146</v>
      </c>
    </row>
    <row r="356" spans="1:3" ht="22.5">
      <c r="A356" s="54" t="s">
        <v>9179</v>
      </c>
      <c r="B356" s="54" t="s">
        <v>9738</v>
      </c>
      <c r="C356" s="53">
        <v>45168</v>
      </c>
    </row>
    <row r="357" spans="1:3" ht="22.5">
      <c r="A357" s="54" t="s">
        <v>9180</v>
      </c>
      <c r="B357" s="54" t="s">
        <v>9738</v>
      </c>
      <c r="C357" s="53">
        <v>45152</v>
      </c>
    </row>
    <row r="358" spans="1:3" ht="22.5">
      <c r="A358" s="54" t="s">
        <v>9181</v>
      </c>
      <c r="B358" s="54" t="s">
        <v>9738</v>
      </c>
      <c r="C358" s="53">
        <v>45149</v>
      </c>
    </row>
    <row r="359" spans="1:3" ht="22.5">
      <c r="A359" s="54" t="s">
        <v>9182</v>
      </c>
      <c r="B359" s="54" t="s">
        <v>9738</v>
      </c>
      <c r="C359" s="53">
        <v>45166</v>
      </c>
    </row>
    <row r="360" spans="1:3" ht="22.5">
      <c r="A360" s="54" t="s">
        <v>9183</v>
      </c>
      <c r="B360" s="54" t="s">
        <v>9738</v>
      </c>
      <c r="C360" s="53">
        <v>45164</v>
      </c>
    </row>
    <row r="361" spans="1:3" ht="22.5">
      <c r="A361" s="54" t="s">
        <v>9184</v>
      </c>
      <c r="B361" s="54" t="s">
        <v>9738</v>
      </c>
      <c r="C361" s="53">
        <v>45154</v>
      </c>
    </row>
    <row r="362" spans="1:3" ht="22.5">
      <c r="A362" s="54" t="s">
        <v>9185</v>
      </c>
      <c r="B362" s="54" t="s">
        <v>9738</v>
      </c>
      <c r="C362" s="53">
        <v>45155</v>
      </c>
    </row>
    <row r="363" spans="1:3" ht="22.5">
      <c r="A363" s="54" t="s">
        <v>9186</v>
      </c>
      <c r="B363" s="54" t="s">
        <v>9738</v>
      </c>
      <c r="C363" s="53">
        <v>45155</v>
      </c>
    </row>
    <row r="364" spans="1:3" ht="22.5">
      <c r="A364" s="54" t="s">
        <v>9187</v>
      </c>
      <c r="B364" s="54" t="s">
        <v>9738</v>
      </c>
      <c r="C364" s="53">
        <v>45158</v>
      </c>
    </row>
    <row r="365" spans="1:3" ht="22.5">
      <c r="A365" s="54" t="s">
        <v>9189</v>
      </c>
      <c r="B365" s="54" t="s">
        <v>9738</v>
      </c>
      <c r="C365" s="53">
        <v>45157</v>
      </c>
    </row>
    <row r="366" spans="1:3" ht="22.5">
      <c r="A366" s="54" t="s">
        <v>9190</v>
      </c>
      <c r="B366" s="54" t="s">
        <v>9738</v>
      </c>
      <c r="C366" s="53">
        <v>45154</v>
      </c>
    </row>
    <row r="367" spans="1:3" ht="22.5">
      <c r="A367" s="54" t="s">
        <v>9191</v>
      </c>
      <c r="B367" s="54" t="s">
        <v>9738</v>
      </c>
      <c r="C367" s="53">
        <v>45164</v>
      </c>
    </row>
    <row r="368" spans="1:3" ht="22.5">
      <c r="A368" s="54" t="s">
        <v>9203</v>
      </c>
      <c r="B368" s="54" t="s">
        <v>9738</v>
      </c>
      <c r="C368" s="53">
        <v>45164</v>
      </c>
    </row>
    <row r="369" spans="1:3" ht="22.5">
      <c r="A369" s="54" t="s">
        <v>9204</v>
      </c>
      <c r="B369" s="54" t="s">
        <v>9738</v>
      </c>
      <c r="C369" s="53">
        <v>45163</v>
      </c>
    </row>
    <row r="370" spans="1:3" ht="22.5">
      <c r="A370" s="54" t="s">
        <v>324</v>
      </c>
      <c r="B370" s="54" t="s">
        <v>9738</v>
      </c>
      <c r="C370" s="53">
        <v>45157</v>
      </c>
    </row>
    <row r="371" spans="1:3" ht="22.5">
      <c r="A371" s="54" t="s">
        <v>9205</v>
      </c>
      <c r="B371" s="54" t="s">
        <v>9738</v>
      </c>
      <c r="C371" s="53">
        <v>45169</v>
      </c>
    </row>
    <row r="372" spans="1:3" ht="22.5">
      <c r="A372" s="54" t="s">
        <v>9206</v>
      </c>
      <c r="B372" s="54" t="s">
        <v>9738</v>
      </c>
      <c r="C372" s="53">
        <v>45156</v>
      </c>
    </row>
    <row r="373" spans="1:3" ht="22.5">
      <c r="A373" s="54" t="s">
        <v>9207</v>
      </c>
      <c r="B373" s="54" t="s">
        <v>9738</v>
      </c>
      <c r="C373" s="53">
        <v>45166</v>
      </c>
    </row>
    <row r="374" spans="1:3" ht="22.5">
      <c r="A374" s="54" t="s">
        <v>9208</v>
      </c>
      <c r="B374" s="54" t="s">
        <v>9738</v>
      </c>
      <c r="C374" s="53">
        <v>45166</v>
      </c>
    </row>
    <row r="375" spans="1:3" ht="22.5">
      <c r="A375" s="54" t="s">
        <v>9209</v>
      </c>
      <c r="B375" s="54" t="s">
        <v>9738</v>
      </c>
      <c r="C375" s="53">
        <v>45158</v>
      </c>
    </row>
    <row r="376" spans="1:3" ht="22.5">
      <c r="A376" s="54" t="s">
        <v>9210</v>
      </c>
      <c r="B376" s="54" t="s">
        <v>9738</v>
      </c>
      <c r="C376" s="53">
        <v>45165</v>
      </c>
    </row>
    <row r="377" spans="1:3" ht="22.5">
      <c r="A377" s="54" t="s">
        <v>9211</v>
      </c>
      <c r="B377" s="54" t="s">
        <v>9738</v>
      </c>
      <c r="C377" s="53">
        <v>45154</v>
      </c>
    </row>
    <row r="378" spans="1:3" ht="22.5">
      <c r="A378" s="54" t="s">
        <v>9212</v>
      </c>
      <c r="B378" s="54" t="s">
        <v>9738</v>
      </c>
      <c r="C378" s="53">
        <v>45159</v>
      </c>
    </row>
    <row r="379" spans="1:3" ht="22.5">
      <c r="A379" s="54" t="s">
        <v>9213</v>
      </c>
      <c r="B379" s="54" t="s">
        <v>9738</v>
      </c>
      <c r="C379" s="53">
        <v>45155</v>
      </c>
    </row>
    <row r="380" spans="1:3" ht="22.5">
      <c r="A380" s="54" t="s">
        <v>9214</v>
      </c>
      <c r="B380" s="54" t="s">
        <v>9738</v>
      </c>
      <c r="C380" s="53">
        <v>45155</v>
      </c>
    </row>
    <row r="381" spans="1:3" ht="22.5">
      <c r="A381" s="54" t="s">
        <v>9215</v>
      </c>
      <c r="B381" s="54" t="s">
        <v>7046</v>
      </c>
      <c r="C381" s="53">
        <v>45159</v>
      </c>
    </row>
    <row r="382" spans="1:3" ht="22.5">
      <c r="A382" s="54" t="s">
        <v>9216</v>
      </c>
      <c r="B382" s="54" t="s">
        <v>9738</v>
      </c>
      <c r="C382" s="53">
        <v>45169</v>
      </c>
    </row>
    <row r="383" spans="1:3" ht="22.5">
      <c r="A383" s="54" t="s">
        <v>9219</v>
      </c>
      <c r="B383" s="54" t="s">
        <v>9738</v>
      </c>
      <c r="C383" s="53">
        <v>45158</v>
      </c>
    </row>
    <row r="384" spans="1:3" ht="22.5">
      <c r="A384" s="54" t="s">
        <v>9225</v>
      </c>
      <c r="B384" s="54" t="s">
        <v>9738</v>
      </c>
      <c r="C384" s="53">
        <v>45159</v>
      </c>
    </row>
    <row r="385" spans="1:3" ht="22.5">
      <c r="A385" s="54" t="s">
        <v>9229</v>
      </c>
      <c r="B385" s="54" t="s">
        <v>7046</v>
      </c>
      <c r="C385" s="53">
        <v>45155</v>
      </c>
    </row>
    <row r="386" spans="1:3" ht="22.5">
      <c r="A386" s="54" t="s">
        <v>9230</v>
      </c>
      <c r="B386" s="54" t="s">
        <v>9738</v>
      </c>
      <c r="C386" s="53">
        <v>45159</v>
      </c>
    </row>
    <row r="387" spans="1:3" ht="22.5">
      <c r="A387" s="54" t="s">
        <v>9231</v>
      </c>
      <c r="B387" s="54" t="s">
        <v>9738</v>
      </c>
      <c r="C387" s="53">
        <v>45157</v>
      </c>
    </row>
    <row r="388" spans="1:3" ht="22.5">
      <c r="A388" s="54" t="s">
        <v>9232</v>
      </c>
      <c r="B388" s="54" t="s">
        <v>9738</v>
      </c>
      <c r="C388" s="53">
        <v>45159</v>
      </c>
    </row>
    <row r="389" spans="1:3" ht="22.5">
      <c r="A389" s="54" t="s">
        <v>9233</v>
      </c>
      <c r="B389" s="54" t="s">
        <v>9738</v>
      </c>
      <c r="C389" s="53">
        <v>45155</v>
      </c>
    </row>
    <row r="390" spans="1:3" ht="22.5">
      <c r="A390" s="54" t="s">
        <v>9234</v>
      </c>
      <c r="B390" s="54" t="s">
        <v>9738</v>
      </c>
      <c r="C390" s="53">
        <v>45155</v>
      </c>
    </row>
    <row r="391" spans="1:3" ht="22.5">
      <c r="A391" s="54" t="s">
        <v>9235</v>
      </c>
      <c r="B391" s="54" t="s">
        <v>9738</v>
      </c>
      <c r="C391" s="53">
        <v>45155</v>
      </c>
    </row>
    <row r="392" spans="1:3" ht="22.5">
      <c r="A392" s="54" t="s">
        <v>9236</v>
      </c>
      <c r="B392" s="54" t="s">
        <v>9738</v>
      </c>
      <c r="C392" s="53">
        <v>45158</v>
      </c>
    </row>
    <row r="393" spans="1:3" ht="22.5">
      <c r="A393" s="54" t="s">
        <v>9237</v>
      </c>
      <c r="B393" s="54" t="s">
        <v>9738</v>
      </c>
      <c r="C393" s="53">
        <v>45157</v>
      </c>
    </row>
    <row r="394" spans="1:3" ht="22.5">
      <c r="A394" s="54" t="s">
        <v>9239</v>
      </c>
      <c r="B394" s="54" t="s">
        <v>9738</v>
      </c>
      <c r="C394" s="53">
        <v>45158</v>
      </c>
    </row>
    <row r="395" spans="1:3" ht="22.5">
      <c r="A395" s="54" t="s">
        <v>9253</v>
      </c>
      <c r="B395" s="54" t="s">
        <v>9738</v>
      </c>
      <c r="C395" s="53">
        <v>45156</v>
      </c>
    </row>
    <row r="396" spans="1:3" ht="22.5">
      <c r="A396" s="54" t="s">
        <v>9254</v>
      </c>
      <c r="B396" s="54" t="s">
        <v>9738</v>
      </c>
      <c r="C396" s="53">
        <v>45158</v>
      </c>
    </row>
    <row r="397" spans="1:3" ht="22.5">
      <c r="A397" s="54" t="s">
        <v>9255</v>
      </c>
      <c r="B397" s="54" t="s">
        <v>9738</v>
      </c>
      <c r="C397" s="53">
        <v>45155</v>
      </c>
    </row>
    <row r="398" spans="1:3" ht="22.5">
      <c r="A398" s="54" t="s">
        <v>9256</v>
      </c>
      <c r="B398" s="54" t="s">
        <v>7046</v>
      </c>
      <c r="C398" s="53">
        <v>45156</v>
      </c>
    </row>
    <row r="399" spans="1:3" ht="22.5">
      <c r="A399" s="54" t="s">
        <v>9257</v>
      </c>
      <c r="B399" s="54" t="s">
        <v>9738</v>
      </c>
      <c r="C399" s="53">
        <v>45163</v>
      </c>
    </row>
    <row r="400" spans="1:3" ht="22.5">
      <c r="A400" s="54" t="s">
        <v>9258</v>
      </c>
      <c r="B400" s="54" t="s">
        <v>9738</v>
      </c>
      <c r="C400" s="53">
        <v>45156</v>
      </c>
    </row>
    <row r="401" spans="1:3" ht="22.5">
      <c r="A401" s="54" t="s">
        <v>9259</v>
      </c>
      <c r="B401" s="54" t="s">
        <v>7046</v>
      </c>
      <c r="C401" s="53">
        <v>45159</v>
      </c>
    </row>
    <row r="402" spans="1:3" ht="22.5">
      <c r="A402" s="54" t="s">
        <v>9260</v>
      </c>
      <c r="B402" s="54" t="s">
        <v>9738</v>
      </c>
      <c r="C402" s="53">
        <v>45156</v>
      </c>
    </row>
    <row r="403" spans="1:3" ht="22.5">
      <c r="A403" s="54" t="s">
        <v>9261</v>
      </c>
      <c r="B403" s="54" t="s">
        <v>9738</v>
      </c>
      <c r="C403" s="53">
        <v>45159</v>
      </c>
    </row>
    <row r="404" spans="1:3" ht="22.5">
      <c r="A404" s="54" t="s">
        <v>9263</v>
      </c>
      <c r="B404" s="54" t="s">
        <v>9738</v>
      </c>
      <c r="C404" s="53">
        <v>45155</v>
      </c>
    </row>
    <row r="405" spans="1:3" ht="22.5">
      <c r="A405" s="54" t="s">
        <v>9264</v>
      </c>
      <c r="B405" s="54" t="s">
        <v>9738</v>
      </c>
      <c r="C405" s="53">
        <v>45165</v>
      </c>
    </row>
    <row r="406" spans="1:3" ht="22.5">
      <c r="A406" s="54" t="s">
        <v>9265</v>
      </c>
      <c r="B406" s="54" t="s">
        <v>9738</v>
      </c>
      <c r="C406" s="53">
        <v>45156</v>
      </c>
    </row>
    <row r="407" spans="1:3" ht="22.5">
      <c r="A407" s="54" t="s">
        <v>9266</v>
      </c>
      <c r="B407" s="54" t="s">
        <v>9738</v>
      </c>
      <c r="C407" s="53">
        <v>45157</v>
      </c>
    </row>
    <row r="408" spans="1:3" ht="22.5">
      <c r="A408" s="54" t="s">
        <v>9267</v>
      </c>
      <c r="B408" s="54" t="s">
        <v>9738</v>
      </c>
      <c r="C408" s="53">
        <v>45153</v>
      </c>
    </row>
    <row r="409" spans="1:3" ht="22.5">
      <c r="A409" s="54" t="s">
        <v>9268</v>
      </c>
      <c r="B409" s="54" t="s">
        <v>7046</v>
      </c>
      <c r="C409" s="53">
        <v>45164</v>
      </c>
    </row>
    <row r="410" spans="1:3" ht="22.5">
      <c r="A410" s="54" t="s">
        <v>9269</v>
      </c>
      <c r="B410" s="54" t="s">
        <v>9738</v>
      </c>
      <c r="C410" s="53">
        <v>45153</v>
      </c>
    </row>
    <row r="411" spans="1:3" ht="22.5">
      <c r="A411" s="54" t="s">
        <v>9270</v>
      </c>
      <c r="B411" s="54" t="s">
        <v>9738</v>
      </c>
      <c r="C411" s="53">
        <v>45158</v>
      </c>
    </row>
    <row r="412" spans="1:3" ht="22.5">
      <c r="A412" s="54" t="s">
        <v>9271</v>
      </c>
      <c r="B412" s="54" t="s">
        <v>9738</v>
      </c>
      <c r="C412" s="53">
        <v>45158</v>
      </c>
    </row>
    <row r="413" spans="1:3" ht="22.5">
      <c r="A413" s="54" t="s">
        <v>9272</v>
      </c>
      <c r="B413" s="54" t="s">
        <v>9738</v>
      </c>
      <c r="C413" s="53">
        <v>45168</v>
      </c>
    </row>
    <row r="414" spans="1:3" ht="22.5">
      <c r="A414" s="54" t="s">
        <v>9273</v>
      </c>
      <c r="B414" s="54" t="s">
        <v>9738</v>
      </c>
      <c r="C414" s="53">
        <v>45156</v>
      </c>
    </row>
    <row r="415" spans="1:3" ht="22.5">
      <c r="A415" s="54" t="s">
        <v>5056</v>
      </c>
      <c r="B415" s="54" t="s">
        <v>9743</v>
      </c>
      <c r="C415" s="53">
        <v>45165</v>
      </c>
    </row>
    <row r="416" spans="1:3" ht="22.5">
      <c r="A416" s="54" t="s">
        <v>3466</v>
      </c>
      <c r="B416" s="54" t="s">
        <v>9743</v>
      </c>
      <c r="C416" s="53">
        <v>45168</v>
      </c>
    </row>
    <row r="417" spans="1:3" ht="22.5">
      <c r="A417" s="54" t="s">
        <v>3647</v>
      </c>
      <c r="B417" s="54" t="s">
        <v>9743</v>
      </c>
      <c r="C417" s="53">
        <v>45147</v>
      </c>
    </row>
    <row r="418" spans="1:3" ht="22.5">
      <c r="A418" s="54" t="s">
        <v>3654</v>
      </c>
      <c r="B418" s="54" t="s">
        <v>9743</v>
      </c>
      <c r="C418" s="53">
        <v>45146</v>
      </c>
    </row>
    <row r="419" spans="1:3" ht="22.5">
      <c r="A419" s="54" t="s">
        <v>3757</v>
      </c>
      <c r="B419" s="54" t="s">
        <v>9743</v>
      </c>
      <c r="C419" s="53">
        <v>45147</v>
      </c>
    </row>
    <row r="420" spans="1:3" ht="22.5">
      <c r="A420" s="54" t="s">
        <v>4548</v>
      </c>
      <c r="B420" s="54" t="s">
        <v>9743</v>
      </c>
      <c r="C420" s="53">
        <v>45167</v>
      </c>
    </row>
    <row r="421" spans="1:3" ht="22.5">
      <c r="A421" s="54" t="s">
        <v>4553</v>
      </c>
      <c r="B421" s="54" t="s">
        <v>9743</v>
      </c>
      <c r="C421" s="53">
        <v>45167</v>
      </c>
    </row>
    <row r="422" spans="1:3" ht="22.5">
      <c r="A422" s="54" t="s">
        <v>4581</v>
      </c>
      <c r="B422" s="54" t="s">
        <v>9743</v>
      </c>
      <c r="C422" s="53">
        <v>45143</v>
      </c>
    </row>
    <row r="423" spans="1:3" ht="22.5">
      <c r="A423" s="54" t="s">
        <v>4648</v>
      </c>
      <c r="B423" s="54" t="s">
        <v>9743</v>
      </c>
      <c r="C423" s="53">
        <v>45141</v>
      </c>
    </row>
    <row r="424" spans="1:3" ht="22.5">
      <c r="A424" s="54" t="s">
        <v>4655</v>
      </c>
      <c r="B424" s="54" t="s">
        <v>9743</v>
      </c>
      <c r="C424" s="53">
        <v>45148</v>
      </c>
    </row>
    <row r="425" spans="1:3" ht="22.5">
      <c r="A425" s="54" t="s">
        <v>4689</v>
      </c>
      <c r="B425" s="54" t="s">
        <v>9743</v>
      </c>
      <c r="C425" s="53">
        <v>45166</v>
      </c>
    </row>
    <row r="426" spans="1:3" ht="22.5">
      <c r="A426" s="54" t="s">
        <v>4701</v>
      </c>
      <c r="B426" s="54" t="s">
        <v>9743</v>
      </c>
      <c r="C426" s="53">
        <v>45165</v>
      </c>
    </row>
    <row r="427" spans="1:3" ht="22.5">
      <c r="A427" s="54" t="s">
        <v>4801</v>
      </c>
      <c r="B427" s="54" t="s">
        <v>9743</v>
      </c>
      <c r="C427" s="53">
        <v>45167</v>
      </c>
    </row>
    <row r="428" spans="1:3" ht="22.5">
      <c r="A428" s="54" t="s">
        <v>4832</v>
      </c>
      <c r="B428" s="54" t="s">
        <v>9743</v>
      </c>
      <c r="C428" s="53">
        <v>45163</v>
      </c>
    </row>
    <row r="429" spans="1:3" ht="22.5">
      <c r="A429" s="54" t="s">
        <v>4842</v>
      </c>
      <c r="B429" s="54" t="s">
        <v>9743</v>
      </c>
      <c r="C429" s="53">
        <v>45142</v>
      </c>
    </row>
    <row r="430" spans="1:3" ht="22.5">
      <c r="A430" s="54" t="s">
        <v>4859</v>
      </c>
      <c r="B430" s="54" t="s">
        <v>9743</v>
      </c>
      <c r="C430" s="53">
        <v>45167</v>
      </c>
    </row>
    <row r="431" spans="1:3" ht="22.5">
      <c r="A431" s="54" t="s">
        <v>4980</v>
      </c>
      <c r="B431" s="54" t="s">
        <v>9743</v>
      </c>
      <c r="C431" s="53">
        <v>45164</v>
      </c>
    </row>
    <row r="432" spans="1:3" ht="22.5">
      <c r="A432" s="54" t="s">
        <v>5357</v>
      </c>
      <c r="B432" s="54" t="s">
        <v>9743</v>
      </c>
      <c r="C432" s="53">
        <v>45163</v>
      </c>
    </row>
    <row r="433" spans="1:3" ht="22.5">
      <c r="A433" s="54" t="s">
        <v>5876</v>
      </c>
      <c r="B433" s="54" t="s">
        <v>9743</v>
      </c>
      <c r="C433" s="53">
        <v>45167</v>
      </c>
    </row>
    <row r="434" spans="1:3" ht="22.5">
      <c r="A434" s="54" t="s">
        <v>5922</v>
      </c>
      <c r="B434" s="54" t="s">
        <v>7048</v>
      </c>
      <c r="C434" s="53">
        <v>45162</v>
      </c>
    </row>
    <row r="435" spans="1:3" ht="22.5">
      <c r="A435" s="54" t="s">
        <v>6651</v>
      </c>
      <c r="B435" s="54" t="s">
        <v>9743</v>
      </c>
      <c r="C435" s="53">
        <v>45163</v>
      </c>
    </row>
    <row r="436" spans="1:3" ht="22.5">
      <c r="A436" s="54" t="s">
        <v>6652</v>
      </c>
      <c r="B436" s="54" t="s">
        <v>9743</v>
      </c>
      <c r="C436" s="53">
        <v>45159</v>
      </c>
    </row>
    <row r="437" spans="1:3" ht="22.5">
      <c r="A437" s="54" t="s">
        <v>6653</v>
      </c>
      <c r="B437" s="54" t="s">
        <v>7048</v>
      </c>
      <c r="C437" s="53">
        <v>45141</v>
      </c>
    </row>
    <row r="438" spans="1:3" ht="22.5">
      <c r="A438" s="54" t="s">
        <v>6654</v>
      </c>
      <c r="B438" s="54" t="s">
        <v>9743</v>
      </c>
      <c r="C438" s="53">
        <v>45153</v>
      </c>
    </row>
    <row r="439" spans="1:3" ht="22.5">
      <c r="A439" s="54" t="s">
        <v>6655</v>
      </c>
      <c r="B439" s="54" t="s">
        <v>9743</v>
      </c>
      <c r="C439" s="53">
        <v>45160</v>
      </c>
    </row>
    <row r="440" spans="1:3" ht="22.5">
      <c r="A440" s="54" t="s">
        <v>6656</v>
      </c>
      <c r="B440" s="54" t="s">
        <v>9743</v>
      </c>
      <c r="C440" s="53">
        <v>45150</v>
      </c>
    </row>
    <row r="441" spans="1:3" ht="22.5">
      <c r="A441" s="54" t="s">
        <v>6657</v>
      </c>
      <c r="B441" s="54" t="s">
        <v>9743</v>
      </c>
      <c r="C441" s="53">
        <v>45142</v>
      </c>
    </row>
    <row r="442" spans="1:3" ht="22.5">
      <c r="A442" s="54" t="s">
        <v>6658</v>
      </c>
      <c r="B442" s="54" t="s">
        <v>9743</v>
      </c>
      <c r="C442" s="53">
        <v>45143</v>
      </c>
    </row>
    <row r="443" spans="1:3" ht="22.5">
      <c r="A443" s="54" t="s">
        <v>6659</v>
      </c>
      <c r="B443" s="54" t="s">
        <v>9743</v>
      </c>
      <c r="C443" s="53">
        <v>45163</v>
      </c>
    </row>
    <row r="444" spans="1:3" ht="22.5">
      <c r="A444" s="54" t="s">
        <v>6660</v>
      </c>
      <c r="B444" s="54" t="s">
        <v>9743</v>
      </c>
      <c r="C444" s="53">
        <v>45159</v>
      </c>
    </row>
    <row r="445" spans="1:3" ht="22.5">
      <c r="A445" s="54" t="s">
        <v>6661</v>
      </c>
      <c r="B445" s="54" t="s">
        <v>9743</v>
      </c>
      <c r="C445" s="53">
        <v>45164</v>
      </c>
    </row>
    <row r="446" spans="1:3" ht="22.5">
      <c r="A446" s="54" t="s">
        <v>6662</v>
      </c>
      <c r="B446" s="54" t="s">
        <v>9743</v>
      </c>
      <c r="C446" s="53">
        <v>45149</v>
      </c>
    </row>
    <row r="447" spans="1:3" ht="22.5">
      <c r="A447" s="54" t="s">
        <v>6663</v>
      </c>
      <c r="B447" s="54" t="s">
        <v>7048</v>
      </c>
      <c r="C447" s="53">
        <v>45142</v>
      </c>
    </row>
    <row r="448" spans="1:3" ht="22.5">
      <c r="A448" s="54" t="s">
        <v>6664</v>
      </c>
      <c r="B448" s="54" t="s">
        <v>9743</v>
      </c>
      <c r="C448" s="53">
        <v>45161</v>
      </c>
    </row>
    <row r="449" spans="1:3" ht="22.5">
      <c r="A449" s="54" t="s">
        <v>6665</v>
      </c>
      <c r="B449" s="54" t="s">
        <v>9743</v>
      </c>
      <c r="C449" s="53">
        <v>45160</v>
      </c>
    </row>
    <row r="450" spans="1:3" ht="22.5">
      <c r="A450" s="54" t="s">
        <v>6666</v>
      </c>
      <c r="B450" s="54" t="s">
        <v>9743</v>
      </c>
      <c r="C450" s="53">
        <v>45165</v>
      </c>
    </row>
    <row r="451" spans="1:3" ht="22.5">
      <c r="A451" s="54" t="s">
        <v>6668</v>
      </c>
      <c r="B451" s="54" t="s">
        <v>7048</v>
      </c>
      <c r="C451" s="53">
        <v>45162</v>
      </c>
    </row>
    <row r="452" spans="1:3" ht="22.5">
      <c r="A452" s="54" t="s">
        <v>6669</v>
      </c>
      <c r="B452" s="54" t="s">
        <v>9743</v>
      </c>
      <c r="C452" s="53">
        <v>45142</v>
      </c>
    </row>
    <row r="453" spans="1:3" ht="22.5">
      <c r="A453" s="54" t="s">
        <v>6671</v>
      </c>
      <c r="B453" s="54" t="s">
        <v>9743</v>
      </c>
      <c r="C453" s="53">
        <v>45146</v>
      </c>
    </row>
    <row r="454" spans="1:3" ht="22.5">
      <c r="A454" s="54" t="s">
        <v>6672</v>
      </c>
      <c r="B454" s="54" t="s">
        <v>7048</v>
      </c>
      <c r="C454" s="53">
        <v>45159</v>
      </c>
    </row>
    <row r="455" spans="1:3" ht="22.5">
      <c r="A455" s="54" t="s">
        <v>6673</v>
      </c>
      <c r="B455" s="54" t="s">
        <v>9743</v>
      </c>
      <c r="C455" s="53">
        <v>45148</v>
      </c>
    </row>
    <row r="456" spans="1:3" ht="22.5">
      <c r="A456" s="54" t="s">
        <v>6674</v>
      </c>
      <c r="B456" s="54" t="s">
        <v>9743</v>
      </c>
      <c r="C456" s="53">
        <v>45160</v>
      </c>
    </row>
    <row r="457" spans="1:3" ht="22.5">
      <c r="A457" s="54" t="s">
        <v>6675</v>
      </c>
      <c r="B457" s="54" t="s">
        <v>7048</v>
      </c>
      <c r="C457" s="53">
        <v>45156</v>
      </c>
    </row>
    <row r="458" spans="1:3" ht="22.5">
      <c r="A458" s="54" t="s">
        <v>6676</v>
      </c>
      <c r="B458" s="54" t="s">
        <v>7048</v>
      </c>
      <c r="C458" s="53">
        <v>45151</v>
      </c>
    </row>
    <row r="459" spans="1:3" ht="22.5">
      <c r="A459" s="54" t="s">
        <v>6677</v>
      </c>
      <c r="B459" s="54" t="s">
        <v>9743</v>
      </c>
      <c r="C459" s="53">
        <v>45150</v>
      </c>
    </row>
    <row r="460" spans="1:3" ht="22.5">
      <c r="A460" s="54" t="s">
        <v>6678</v>
      </c>
      <c r="B460" s="54" t="s">
        <v>9743</v>
      </c>
      <c r="C460" s="53">
        <v>45152</v>
      </c>
    </row>
    <row r="461" spans="1:3" ht="22.5">
      <c r="A461" s="54" t="s">
        <v>6679</v>
      </c>
      <c r="B461" s="54" t="s">
        <v>9743</v>
      </c>
      <c r="C461" s="53">
        <v>45145</v>
      </c>
    </row>
    <row r="462" spans="1:3" ht="22.5">
      <c r="A462" s="54" t="s">
        <v>6680</v>
      </c>
      <c r="B462" s="54" t="s">
        <v>7048</v>
      </c>
      <c r="C462" s="53">
        <v>45161</v>
      </c>
    </row>
    <row r="463" spans="1:3" ht="22.5">
      <c r="A463" s="54" t="s">
        <v>6681</v>
      </c>
      <c r="B463" s="54" t="s">
        <v>9743</v>
      </c>
      <c r="C463" s="53">
        <v>45142</v>
      </c>
    </row>
    <row r="464" spans="1:3" ht="22.5">
      <c r="A464" s="54" t="s">
        <v>6682</v>
      </c>
      <c r="B464" s="54" t="s">
        <v>7048</v>
      </c>
      <c r="C464" s="53">
        <v>45152</v>
      </c>
    </row>
    <row r="465" spans="1:3" ht="22.5">
      <c r="A465" s="54" t="s">
        <v>6683</v>
      </c>
      <c r="B465" s="54" t="s">
        <v>9743</v>
      </c>
      <c r="C465" s="53">
        <v>45145</v>
      </c>
    </row>
    <row r="466" spans="1:3" ht="22.5">
      <c r="A466" s="54" t="s">
        <v>6684</v>
      </c>
      <c r="B466" s="54" t="s">
        <v>7048</v>
      </c>
      <c r="C466" s="53">
        <v>45161</v>
      </c>
    </row>
    <row r="467" spans="1:3" ht="22.5">
      <c r="A467" s="54" t="s">
        <v>6685</v>
      </c>
      <c r="B467" s="54" t="s">
        <v>9743</v>
      </c>
      <c r="C467" s="53">
        <v>45148</v>
      </c>
    </row>
    <row r="468" spans="1:3" ht="22.5">
      <c r="A468" s="54" t="s">
        <v>6686</v>
      </c>
      <c r="B468" s="54" t="s">
        <v>9743</v>
      </c>
      <c r="C468" s="53">
        <v>45144</v>
      </c>
    </row>
    <row r="469" spans="1:3" ht="22.5">
      <c r="A469" s="54" t="s">
        <v>6687</v>
      </c>
      <c r="B469" s="54" t="s">
        <v>9743</v>
      </c>
      <c r="C469" s="53">
        <v>45145</v>
      </c>
    </row>
    <row r="470" spans="1:3" ht="22.5">
      <c r="A470" s="54" t="s">
        <v>6688</v>
      </c>
      <c r="B470" s="54" t="s">
        <v>9743</v>
      </c>
      <c r="C470" s="53">
        <v>45144</v>
      </c>
    </row>
    <row r="471" spans="1:3" ht="22.5">
      <c r="A471" s="54" t="s">
        <v>6689</v>
      </c>
      <c r="B471" s="54" t="s">
        <v>9743</v>
      </c>
      <c r="C471" s="53">
        <v>45160</v>
      </c>
    </row>
    <row r="472" spans="1:3" ht="22.5">
      <c r="A472" s="54" t="s">
        <v>6690</v>
      </c>
      <c r="B472" s="54" t="s">
        <v>7048</v>
      </c>
      <c r="C472" s="53">
        <v>45150</v>
      </c>
    </row>
    <row r="473" spans="1:3" ht="22.5">
      <c r="A473" s="54" t="s">
        <v>6691</v>
      </c>
      <c r="B473" s="54" t="s">
        <v>9743</v>
      </c>
      <c r="C473" s="53">
        <v>45164</v>
      </c>
    </row>
    <row r="474" spans="1:3" ht="22.5">
      <c r="A474" s="54" t="s">
        <v>6693</v>
      </c>
      <c r="B474" s="54" t="s">
        <v>9743</v>
      </c>
      <c r="C474" s="53">
        <v>45144</v>
      </c>
    </row>
    <row r="475" spans="1:3" ht="22.5">
      <c r="A475" s="54" t="s">
        <v>6694</v>
      </c>
      <c r="B475" s="54" t="s">
        <v>9743</v>
      </c>
      <c r="C475" s="53">
        <v>45143</v>
      </c>
    </row>
    <row r="476" spans="1:3" ht="22.5">
      <c r="A476" s="54" t="s">
        <v>6696</v>
      </c>
      <c r="B476" s="54" t="s">
        <v>9743</v>
      </c>
      <c r="C476" s="53">
        <v>45162</v>
      </c>
    </row>
    <row r="477" spans="1:3" ht="22.5">
      <c r="A477" s="54" t="s">
        <v>6697</v>
      </c>
      <c r="B477" s="54" t="s">
        <v>9743</v>
      </c>
      <c r="C477" s="53">
        <v>45148</v>
      </c>
    </row>
    <row r="478" spans="1:3" ht="22.5">
      <c r="A478" s="54" t="s">
        <v>6698</v>
      </c>
      <c r="B478" s="54" t="s">
        <v>9743</v>
      </c>
      <c r="C478" s="53">
        <v>45148</v>
      </c>
    </row>
    <row r="479" spans="1:3" ht="22.5">
      <c r="A479" s="54" t="s">
        <v>6699</v>
      </c>
      <c r="B479" s="54" t="s">
        <v>9743</v>
      </c>
      <c r="C479" s="53">
        <v>45161</v>
      </c>
    </row>
    <row r="480" spans="1:3" ht="22.5">
      <c r="A480" s="54" t="s">
        <v>6700</v>
      </c>
      <c r="B480" s="54" t="s">
        <v>9743</v>
      </c>
      <c r="C480" s="53">
        <v>45146</v>
      </c>
    </row>
    <row r="481" spans="1:3" ht="22.5">
      <c r="A481" s="54" t="s">
        <v>6704</v>
      </c>
      <c r="B481" s="54" t="s">
        <v>9743</v>
      </c>
      <c r="C481" s="53">
        <v>45126</v>
      </c>
    </row>
    <row r="482" spans="1:3" ht="22.5">
      <c r="A482" s="54" t="s">
        <v>7088</v>
      </c>
      <c r="B482" s="54" t="s">
        <v>9743</v>
      </c>
      <c r="C482" s="53">
        <v>45167</v>
      </c>
    </row>
    <row r="483" spans="1:3" ht="22.5">
      <c r="A483" s="54" t="s">
        <v>7139</v>
      </c>
      <c r="B483" s="54" t="s">
        <v>9743</v>
      </c>
      <c r="C483" s="53">
        <v>45111</v>
      </c>
    </row>
    <row r="484" spans="1:3" ht="22.5">
      <c r="A484" s="108" t="s">
        <v>7374</v>
      </c>
      <c r="B484" s="54" t="s">
        <v>9743</v>
      </c>
      <c r="C484" s="53">
        <v>45111</v>
      </c>
    </row>
    <row r="485" spans="1:3" ht="22.5">
      <c r="A485" s="108" t="s">
        <v>7381</v>
      </c>
      <c r="B485" s="54" t="s">
        <v>9743</v>
      </c>
      <c r="C485" s="53">
        <v>45147</v>
      </c>
    </row>
    <row r="486" spans="1:3" ht="22.5">
      <c r="A486" s="110" t="s">
        <v>5542</v>
      </c>
      <c r="B486" s="54" t="s">
        <v>9743</v>
      </c>
      <c r="C486" s="53">
        <v>45143</v>
      </c>
    </row>
    <row r="487" spans="1:3" ht="22.5">
      <c r="A487" s="108" t="s">
        <v>7382</v>
      </c>
      <c r="B487" s="54" t="s">
        <v>9743</v>
      </c>
      <c r="C487" s="53">
        <v>45143</v>
      </c>
    </row>
    <row r="488" spans="1:3" ht="22.5">
      <c r="A488" s="108" t="s">
        <v>7383</v>
      </c>
      <c r="B488" s="54" t="s">
        <v>7048</v>
      </c>
      <c r="C488" s="53">
        <v>45147</v>
      </c>
    </row>
    <row r="489" spans="1:3" ht="22.5">
      <c r="A489" s="108" t="s">
        <v>7384</v>
      </c>
      <c r="B489" s="54" t="s">
        <v>9743</v>
      </c>
      <c r="C489" s="53">
        <v>45142</v>
      </c>
    </row>
    <row r="490" spans="1:3" ht="22.5">
      <c r="A490" s="110" t="s">
        <v>5594</v>
      </c>
      <c r="B490" s="54" t="s">
        <v>9743</v>
      </c>
      <c r="C490" s="53">
        <v>45143</v>
      </c>
    </row>
    <row r="491" spans="1:3" ht="22.5">
      <c r="A491" s="108" t="s">
        <v>7385</v>
      </c>
      <c r="B491" s="54" t="s">
        <v>9743</v>
      </c>
      <c r="C491" s="53">
        <v>45143</v>
      </c>
    </row>
    <row r="492" spans="1:3" ht="22.5">
      <c r="A492" s="108" t="s">
        <v>7386</v>
      </c>
      <c r="B492" s="54" t="s">
        <v>7048</v>
      </c>
      <c r="C492" s="53">
        <v>45143</v>
      </c>
    </row>
    <row r="493" spans="1:3" ht="22.5">
      <c r="A493" s="108" t="s">
        <v>7387</v>
      </c>
      <c r="B493" s="54" t="s">
        <v>9743</v>
      </c>
      <c r="C493" s="53">
        <v>45143</v>
      </c>
    </row>
    <row r="494" spans="1:3" ht="22.5">
      <c r="A494" s="108" t="s">
        <v>7388</v>
      </c>
      <c r="B494" s="54" t="s">
        <v>9743</v>
      </c>
      <c r="C494" s="53">
        <v>45143</v>
      </c>
    </row>
    <row r="495" spans="1:3" ht="22.5">
      <c r="A495" s="108" t="s">
        <v>7389</v>
      </c>
      <c r="B495" s="54" t="s">
        <v>9743</v>
      </c>
      <c r="C495" s="53">
        <v>45144</v>
      </c>
    </row>
    <row r="496" spans="1:3" ht="22.5">
      <c r="A496" s="108" t="s">
        <v>7390</v>
      </c>
      <c r="B496" s="54" t="s">
        <v>9743</v>
      </c>
      <c r="C496" s="53">
        <v>45147</v>
      </c>
    </row>
    <row r="497" spans="1:3" ht="22.5">
      <c r="A497" s="108" t="s">
        <v>7403</v>
      </c>
      <c r="B497" s="54" t="s">
        <v>9743</v>
      </c>
      <c r="C497" s="53">
        <v>45142</v>
      </c>
    </row>
    <row r="498" spans="1:3" ht="22.5">
      <c r="A498" s="108" t="s">
        <v>7404</v>
      </c>
      <c r="B498" s="54" t="s">
        <v>9743</v>
      </c>
      <c r="C498" s="53">
        <v>45142</v>
      </c>
    </row>
    <row r="499" spans="1:3" ht="22.5">
      <c r="A499" s="108" t="s">
        <v>7405</v>
      </c>
      <c r="B499" s="54" t="s">
        <v>9743</v>
      </c>
      <c r="C499" s="53">
        <v>45143</v>
      </c>
    </row>
    <row r="500" spans="1:3" ht="22.5">
      <c r="A500" s="108" t="s">
        <v>7406</v>
      </c>
      <c r="B500" s="54" t="s">
        <v>7048</v>
      </c>
      <c r="C500" s="53">
        <v>45142</v>
      </c>
    </row>
    <row r="501" spans="1:3" ht="22.5">
      <c r="A501" s="108" t="s">
        <v>7407</v>
      </c>
      <c r="B501" s="54" t="s">
        <v>9743</v>
      </c>
      <c r="C501" s="53">
        <v>45142</v>
      </c>
    </row>
    <row r="502" spans="1:3" ht="22.5">
      <c r="A502" s="108" t="s">
        <v>7480</v>
      </c>
      <c r="B502" s="54" t="s">
        <v>9743</v>
      </c>
      <c r="C502" s="53">
        <v>45143</v>
      </c>
    </row>
    <row r="503" spans="1:3" ht="22.5">
      <c r="A503" s="108" t="s">
        <v>7481</v>
      </c>
      <c r="B503" s="54" t="s">
        <v>9743</v>
      </c>
      <c r="C503" s="53">
        <v>45142</v>
      </c>
    </row>
    <row r="504" spans="1:3" ht="22.5">
      <c r="A504" s="108" t="s">
        <v>7482</v>
      </c>
      <c r="B504" s="54" t="s">
        <v>9743</v>
      </c>
      <c r="C504" s="53">
        <v>45143</v>
      </c>
    </row>
    <row r="505" spans="1:3" ht="22.5">
      <c r="A505" s="108" t="s">
        <v>7483</v>
      </c>
      <c r="B505" s="54" t="s">
        <v>9743</v>
      </c>
      <c r="C505" s="53">
        <v>45143</v>
      </c>
    </row>
    <row r="506" spans="1:3" ht="22.5">
      <c r="A506" s="54" t="s">
        <v>7711</v>
      </c>
      <c r="B506" s="54" t="s">
        <v>9743</v>
      </c>
      <c r="C506" s="53">
        <v>45164</v>
      </c>
    </row>
    <row r="507" spans="1:3" ht="22.5">
      <c r="A507" s="54" t="s">
        <v>7718</v>
      </c>
      <c r="B507" s="54" t="s">
        <v>9743</v>
      </c>
      <c r="C507" s="53">
        <v>45166</v>
      </c>
    </row>
    <row r="508" spans="1:3" ht="22.5">
      <c r="A508" s="54" t="s">
        <v>7674</v>
      </c>
      <c r="B508" s="54" t="s">
        <v>7048</v>
      </c>
      <c r="C508" s="53">
        <v>45164</v>
      </c>
    </row>
    <row r="509" spans="1:3" ht="22.5">
      <c r="A509" s="54" t="s">
        <v>7931</v>
      </c>
      <c r="B509" s="54" t="s">
        <v>9743</v>
      </c>
      <c r="C509" s="53">
        <v>45167</v>
      </c>
    </row>
    <row r="510" spans="1:3" ht="22.5">
      <c r="A510" s="54" t="s">
        <v>7932</v>
      </c>
      <c r="B510" s="54" t="s">
        <v>9743</v>
      </c>
      <c r="C510" s="53">
        <v>45165</v>
      </c>
    </row>
    <row r="511" spans="1:3" ht="22.5">
      <c r="A511" s="54" t="s">
        <v>7946</v>
      </c>
      <c r="B511" s="54" t="s">
        <v>9743</v>
      </c>
      <c r="C511" s="53">
        <v>45167</v>
      </c>
    </row>
    <row r="512" spans="1:3" ht="22.5">
      <c r="A512" s="54" t="s">
        <v>7954</v>
      </c>
      <c r="B512" s="54" t="s">
        <v>9743</v>
      </c>
      <c r="C512" s="53">
        <v>45167</v>
      </c>
    </row>
    <row r="513" spans="1:3" ht="22.5">
      <c r="A513" s="54" t="s">
        <v>7960</v>
      </c>
      <c r="B513" s="54" t="s">
        <v>9743</v>
      </c>
      <c r="C513" s="53">
        <v>45167</v>
      </c>
    </row>
    <row r="514" spans="1:3" ht="22.5">
      <c r="A514" s="54" t="s">
        <v>7967</v>
      </c>
      <c r="B514" s="54" t="s">
        <v>9743</v>
      </c>
      <c r="C514" s="53">
        <v>45142</v>
      </c>
    </row>
    <row r="515" spans="1:3" ht="22.5">
      <c r="A515" s="54" t="s">
        <v>7974</v>
      </c>
      <c r="B515" s="54" t="s">
        <v>9743</v>
      </c>
      <c r="C515" s="53">
        <v>45167</v>
      </c>
    </row>
    <row r="516" spans="1:3" ht="22.5">
      <c r="A516" s="54" t="s">
        <v>7984</v>
      </c>
      <c r="B516" s="54" t="s">
        <v>9743</v>
      </c>
      <c r="C516" s="53">
        <v>45167</v>
      </c>
    </row>
    <row r="517" spans="1:3" ht="22.5">
      <c r="A517" s="54" t="s">
        <v>8061</v>
      </c>
      <c r="B517" s="54" t="s">
        <v>9743</v>
      </c>
      <c r="C517" s="53">
        <v>45167</v>
      </c>
    </row>
    <row r="518" spans="1:3" ht="22.5">
      <c r="A518" s="54" t="s">
        <v>8065</v>
      </c>
      <c r="B518" s="54" t="s">
        <v>9743</v>
      </c>
      <c r="C518" s="53">
        <v>45168</v>
      </c>
    </row>
    <row r="519" spans="1:3" ht="22.5">
      <c r="A519" s="54" t="s">
        <v>8088</v>
      </c>
      <c r="B519" s="54" t="s">
        <v>9743</v>
      </c>
      <c r="C519" s="53">
        <v>45169</v>
      </c>
    </row>
    <row r="520" spans="1:3" ht="22.5">
      <c r="A520" s="54" t="s">
        <v>8191</v>
      </c>
      <c r="B520" s="54" t="s">
        <v>9743</v>
      </c>
      <c r="C520" s="53">
        <v>45164</v>
      </c>
    </row>
    <row r="521" spans="1:3" ht="22.5">
      <c r="A521" s="54" t="s">
        <v>8215</v>
      </c>
      <c r="B521" s="54" t="s">
        <v>9743</v>
      </c>
      <c r="C521" s="53">
        <v>45164</v>
      </c>
    </row>
    <row r="522" spans="1:3" ht="22.5">
      <c r="A522" s="54" t="s">
        <v>8221</v>
      </c>
      <c r="B522" s="54" t="s">
        <v>9743</v>
      </c>
      <c r="C522" s="53">
        <v>45164</v>
      </c>
    </row>
    <row r="523" spans="1:3" ht="22.5">
      <c r="A523" s="54" t="s">
        <v>8436</v>
      </c>
      <c r="B523" s="54" t="s">
        <v>9743</v>
      </c>
      <c r="C523" s="53">
        <v>45154</v>
      </c>
    </row>
    <row r="524" spans="1:3" ht="22.5">
      <c r="A524" s="54" t="s">
        <v>8437</v>
      </c>
      <c r="B524" s="54" t="s">
        <v>9743</v>
      </c>
      <c r="C524" s="53">
        <v>45154</v>
      </c>
    </row>
    <row r="525" spans="1:3" ht="22.5">
      <c r="A525" s="54" t="s">
        <v>8438</v>
      </c>
      <c r="B525" s="54" t="s">
        <v>7048</v>
      </c>
      <c r="C525" s="53">
        <v>45156</v>
      </c>
    </row>
    <row r="526" spans="1:3" ht="22.5">
      <c r="A526" s="54" t="s">
        <v>8439</v>
      </c>
      <c r="B526" s="54" t="s">
        <v>9743</v>
      </c>
      <c r="C526" s="53">
        <v>45156</v>
      </c>
    </row>
    <row r="527" spans="1:3" ht="22.5">
      <c r="A527" s="54" t="s">
        <v>8440</v>
      </c>
      <c r="B527" s="54" t="s">
        <v>9743</v>
      </c>
      <c r="C527" s="53">
        <v>45156</v>
      </c>
    </row>
    <row r="528" spans="1:3" ht="22.5">
      <c r="A528" s="54" t="s">
        <v>8441</v>
      </c>
      <c r="B528" s="54" t="s">
        <v>9743</v>
      </c>
      <c r="C528" s="53">
        <v>45157</v>
      </c>
    </row>
    <row r="529" spans="1:3" ht="22.5">
      <c r="A529" s="54" t="s">
        <v>8444</v>
      </c>
      <c r="B529" s="54" t="s">
        <v>9743</v>
      </c>
      <c r="C529" s="53">
        <v>45156</v>
      </c>
    </row>
    <row r="530" spans="1:3" ht="22.5">
      <c r="A530" s="54" t="s">
        <v>8445</v>
      </c>
      <c r="B530" s="54" t="s">
        <v>9743</v>
      </c>
      <c r="C530" s="53">
        <v>45156</v>
      </c>
    </row>
    <row r="531" spans="1:3" ht="22.5">
      <c r="A531" s="54" t="s">
        <v>8453</v>
      </c>
      <c r="B531" s="54" t="s">
        <v>9743</v>
      </c>
      <c r="C531" s="53">
        <v>45154</v>
      </c>
    </row>
    <row r="532" spans="1:3" ht="22.5">
      <c r="A532" s="54" t="s">
        <v>8454</v>
      </c>
      <c r="B532" s="54" t="s">
        <v>7048</v>
      </c>
      <c r="C532" s="53">
        <v>45154</v>
      </c>
    </row>
    <row r="533" spans="1:3" ht="22.5">
      <c r="A533" s="54" t="s">
        <v>8463</v>
      </c>
      <c r="B533" s="54" t="s">
        <v>9743</v>
      </c>
      <c r="C533" s="53">
        <v>45156</v>
      </c>
    </row>
    <row r="534" spans="1:3" ht="22.5">
      <c r="A534" s="54" t="s">
        <v>8464</v>
      </c>
      <c r="B534" s="54" t="s">
        <v>9743</v>
      </c>
      <c r="C534" s="53">
        <v>45156</v>
      </c>
    </row>
    <row r="535" spans="1:3" ht="22.5">
      <c r="A535" s="54" t="s">
        <v>8474</v>
      </c>
      <c r="B535" s="54" t="s">
        <v>9743</v>
      </c>
      <c r="C535" s="53">
        <v>45156</v>
      </c>
    </row>
    <row r="536" spans="1:3" ht="22.5">
      <c r="A536" s="54" t="s">
        <v>8475</v>
      </c>
      <c r="B536" s="54" t="s">
        <v>9743</v>
      </c>
      <c r="C536" s="53">
        <v>45156</v>
      </c>
    </row>
    <row r="537" spans="1:3" ht="22.5">
      <c r="A537" s="54" t="s">
        <v>8478</v>
      </c>
      <c r="B537" s="54" t="s">
        <v>9743</v>
      </c>
      <c r="C537" s="53">
        <v>45156</v>
      </c>
    </row>
    <row r="538" spans="1:3" ht="22.5">
      <c r="A538" s="54" t="s">
        <v>8479</v>
      </c>
      <c r="B538" s="54" t="s">
        <v>9743</v>
      </c>
      <c r="C538" s="53">
        <v>45156</v>
      </c>
    </row>
    <row r="539" spans="1:3" ht="22.5">
      <c r="A539" s="54" t="s">
        <v>8483</v>
      </c>
      <c r="B539" s="54" t="s">
        <v>9743</v>
      </c>
      <c r="C539" s="53">
        <v>45156</v>
      </c>
    </row>
    <row r="540" spans="1:3" ht="22.5">
      <c r="A540" s="54" t="s">
        <v>8484</v>
      </c>
      <c r="B540" s="54" t="s">
        <v>9743</v>
      </c>
      <c r="C540" s="53">
        <v>45156</v>
      </c>
    </row>
    <row r="541" spans="1:3" ht="22.5">
      <c r="A541" s="54" t="s">
        <v>8485</v>
      </c>
      <c r="B541" s="54" t="s">
        <v>7048</v>
      </c>
      <c r="C541" s="53">
        <v>45156</v>
      </c>
    </row>
    <row r="542" spans="1:3" ht="22.5">
      <c r="A542" s="54" t="s">
        <v>8486</v>
      </c>
      <c r="B542" s="54" t="s">
        <v>9743</v>
      </c>
      <c r="C542" s="53">
        <v>45156</v>
      </c>
    </row>
    <row r="543" spans="1:3" ht="22.5">
      <c r="A543" s="54" t="s">
        <v>8487</v>
      </c>
      <c r="B543" s="54" t="s">
        <v>9743</v>
      </c>
      <c r="C543" s="53">
        <v>45156</v>
      </c>
    </row>
    <row r="544" spans="1:3" ht="22.5">
      <c r="A544" s="54" t="s">
        <v>8488</v>
      </c>
      <c r="B544" s="54" t="s">
        <v>7048</v>
      </c>
      <c r="C544" s="53">
        <v>45156</v>
      </c>
    </row>
    <row r="545" spans="1:3" ht="22.5">
      <c r="A545" s="54" t="s">
        <v>8689</v>
      </c>
      <c r="B545" s="54" t="s">
        <v>9743</v>
      </c>
      <c r="C545" s="53">
        <v>45158</v>
      </c>
    </row>
    <row r="546" spans="1:3" ht="22.5">
      <c r="A546" s="54" t="s">
        <v>8700</v>
      </c>
      <c r="B546" s="54" t="s">
        <v>9743</v>
      </c>
      <c r="C546" s="53">
        <v>45166</v>
      </c>
    </row>
    <row r="547" spans="1:3" ht="22.5">
      <c r="A547" s="54" t="s">
        <v>8705</v>
      </c>
      <c r="B547" s="54" t="s">
        <v>9743</v>
      </c>
      <c r="C547" s="53">
        <v>45160</v>
      </c>
    </row>
    <row r="548" spans="1:3" ht="22.5">
      <c r="A548" s="54" t="s">
        <v>8707</v>
      </c>
      <c r="B548" s="54" t="s">
        <v>9743</v>
      </c>
      <c r="C548" s="53">
        <v>45156</v>
      </c>
    </row>
    <row r="549" spans="1:3" ht="22.5">
      <c r="A549" s="54" t="s">
        <v>8709</v>
      </c>
      <c r="B549" s="54" t="s">
        <v>9743</v>
      </c>
      <c r="C549" s="53">
        <v>45162</v>
      </c>
    </row>
    <row r="550" spans="1:3" ht="22.5">
      <c r="A550" s="54" t="s">
        <v>8930</v>
      </c>
      <c r="B550" s="54" t="s">
        <v>9743</v>
      </c>
      <c r="C550" s="53">
        <v>45168</v>
      </c>
    </row>
    <row r="551" spans="1:3" ht="22.5">
      <c r="A551" s="54" t="s">
        <v>468</v>
      </c>
      <c r="B551" s="54" t="s">
        <v>9743</v>
      </c>
      <c r="C551" s="53">
        <v>45168</v>
      </c>
    </row>
    <row r="552" spans="1:3" ht="22.5">
      <c r="A552" s="54" t="s">
        <v>8935</v>
      </c>
      <c r="B552" s="54" t="s">
        <v>9743</v>
      </c>
      <c r="C552" s="53">
        <v>45168</v>
      </c>
    </row>
    <row r="553" spans="1:3" ht="22.5">
      <c r="A553" s="54" t="s">
        <v>8938</v>
      </c>
      <c r="B553" s="54" t="s">
        <v>9743</v>
      </c>
      <c r="C553" s="53">
        <v>45165</v>
      </c>
    </row>
    <row r="554" spans="1:3" ht="22.5">
      <c r="A554" s="54" t="s">
        <v>8945</v>
      </c>
      <c r="B554" s="54" t="s">
        <v>9743</v>
      </c>
      <c r="C554" s="53">
        <v>45168</v>
      </c>
    </row>
    <row r="555" spans="1:3" ht="22.5">
      <c r="A555" s="54" t="s">
        <v>471</v>
      </c>
      <c r="B555" s="54" t="s">
        <v>9743</v>
      </c>
      <c r="C555" s="53">
        <v>45168</v>
      </c>
    </row>
    <row r="556" spans="1:3" ht="22.5">
      <c r="A556" s="54" t="s">
        <v>9195</v>
      </c>
      <c r="B556" s="54" t="s">
        <v>9743</v>
      </c>
      <c r="C556" s="53">
        <v>45163</v>
      </c>
    </row>
    <row r="557" spans="1:3" ht="22.5">
      <c r="A557" s="54" t="s">
        <v>9201</v>
      </c>
      <c r="B557" s="54" t="s">
        <v>9743</v>
      </c>
      <c r="C557" s="53">
        <v>45164</v>
      </c>
    </row>
    <row r="558" spans="1:3" ht="22.5">
      <c r="A558" s="54" t="s">
        <v>9274</v>
      </c>
      <c r="B558" s="54" t="s">
        <v>9743</v>
      </c>
      <c r="C558" s="53">
        <v>45141</v>
      </c>
    </row>
    <row r="559" spans="1:3" ht="22.5">
      <c r="A559" s="54" t="s">
        <v>9275</v>
      </c>
      <c r="B559" s="54" t="s">
        <v>9743</v>
      </c>
      <c r="C559" s="53">
        <v>45145</v>
      </c>
    </row>
    <row r="560" spans="1:3" ht="22.5">
      <c r="A560" s="54" t="s">
        <v>9276</v>
      </c>
      <c r="B560" s="54" t="s">
        <v>9743</v>
      </c>
      <c r="C560" s="53">
        <v>45141</v>
      </c>
    </row>
    <row r="561" spans="1:3" ht="22.5">
      <c r="A561" s="54" t="s">
        <v>9277</v>
      </c>
      <c r="B561" s="54" t="s">
        <v>9743</v>
      </c>
      <c r="C561" s="53">
        <v>45145</v>
      </c>
    </row>
    <row r="562" spans="1:3" ht="22.5">
      <c r="A562" s="54" t="s">
        <v>9278</v>
      </c>
      <c r="B562" s="54" t="s">
        <v>7048</v>
      </c>
      <c r="C562" s="53">
        <v>45148</v>
      </c>
    </row>
    <row r="563" spans="1:3" ht="22.5">
      <c r="A563" s="54" t="s">
        <v>9279</v>
      </c>
      <c r="B563" s="54" t="s">
        <v>9743</v>
      </c>
      <c r="C563" s="53">
        <v>45141</v>
      </c>
    </row>
    <row r="564" spans="1:3" ht="22.5">
      <c r="A564" s="54" t="s">
        <v>9280</v>
      </c>
      <c r="B564" s="54" t="s">
        <v>9743</v>
      </c>
      <c r="C564" s="53">
        <v>45148</v>
      </c>
    </row>
    <row r="565" spans="1:3" ht="22.5">
      <c r="A565" s="54" t="s">
        <v>9281</v>
      </c>
      <c r="B565" s="54" t="s">
        <v>9743</v>
      </c>
      <c r="C565" s="53">
        <v>45141</v>
      </c>
    </row>
    <row r="566" spans="1:3" ht="22.5">
      <c r="A566" s="54" t="s">
        <v>9283</v>
      </c>
      <c r="B566" s="54" t="s">
        <v>7048</v>
      </c>
      <c r="C566" s="53">
        <v>45142</v>
      </c>
    </row>
    <row r="567" spans="1:3" ht="22.5">
      <c r="A567" s="54" t="s">
        <v>9285</v>
      </c>
      <c r="B567" s="54" t="s">
        <v>9743</v>
      </c>
      <c r="C567" s="53">
        <v>45141</v>
      </c>
    </row>
    <row r="568" spans="1:3" ht="22.5">
      <c r="A568" s="54" t="s">
        <v>9286</v>
      </c>
      <c r="B568" s="54" t="s">
        <v>9743</v>
      </c>
      <c r="C568" s="53">
        <v>45148</v>
      </c>
    </row>
    <row r="569" spans="1:3" ht="22.5">
      <c r="A569" s="54" t="s">
        <v>5596</v>
      </c>
      <c r="B569" s="54" t="s">
        <v>9743</v>
      </c>
      <c r="C569" s="53">
        <v>45141</v>
      </c>
    </row>
    <row r="570" spans="1:3" ht="22.5">
      <c r="A570" s="54" t="s">
        <v>9289</v>
      </c>
      <c r="B570" s="54" t="s">
        <v>9743</v>
      </c>
      <c r="C570" s="53">
        <v>45148</v>
      </c>
    </row>
    <row r="571" spans="1:3" ht="22.5">
      <c r="A571" s="54" t="s">
        <v>9290</v>
      </c>
      <c r="B571" s="54" t="s">
        <v>9743</v>
      </c>
      <c r="C571" s="53">
        <v>45148</v>
      </c>
    </row>
    <row r="572" spans="1:3" ht="22.5">
      <c r="A572" s="54" t="s">
        <v>9291</v>
      </c>
      <c r="B572" s="54" t="s">
        <v>9743</v>
      </c>
      <c r="C572" s="53">
        <v>45146</v>
      </c>
    </row>
    <row r="573" spans="1:3" ht="22.5">
      <c r="A573" s="54" t="s">
        <v>9292</v>
      </c>
      <c r="B573" s="54" t="s">
        <v>9743</v>
      </c>
      <c r="C573" s="53">
        <v>45145</v>
      </c>
    </row>
    <row r="574" spans="1:3" ht="22.5">
      <c r="A574" s="54" t="s">
        <v>9293</v>
      </c>
      <c r="B574" s="54" t="s">
        <v>7048</v>
      </c>
      <c r="C574" s="53">
        <v>45141</v>
      </c>
    </row>
    <row r="575" spans="1:3" ht="22.5">
      <c r="A575" s="54" t="s">
        <v>9294</v>
      </c>
      <c r="B575" s="54" t="s">
        <v>9743</v>
      </c>
      <c r="C575" s="53">
        <v>45141</v>
      </c>
    </row>
    <row r="576" spans="1:3" ht="22.5">
      <c r="A576" s="54" t="s">
        <v>9295</v>
      </c>
      <c r="B576" s="54" t="s">
        <v>9743</v>
      </c>
      <c r="C576" s="53">
        <v>45141</v>
      </c>
    </row>
    <row r="577" spans="1:3" ht="22.5">
      <c r="A577" s="54" t="s">
        <v>9296</v>
      </c>
      <c r="B577" s="54" t="s">
        <v>9743</v>
      </c>
      <c r="C577" s="53">
        <v>45145</v>
      </c>
    </row>
    <row r="578" spans="1:3" ht="22.5">
      <c r="A578" s="54" t="s">
        <v>9298</v>
      </c>
      <c r="B578" s="54" t="s">
        <v>9743</v>
      </c>
      <c r="C578" s="53">
        <v>45147</v>
      </c>
    </row>
    <row r="579" spans="1:3" ht="22.5">
      <c r="A579" s="54" t="s">
        <v>9299</v>
      </c>
      <c r="B579" s="54" t="s">
        <v>9743</v>
      </c>
      <c r="C579" s="53">
        <v>45145</v>
      </c>
    </row>
    <row r="580" spans="1:3" ht="22.5">
      <c r="A580" s="54" t="s">
        <v>9300</v>
      </c>
      <c r="B580" s="54" t="s">
        <v>9743</v>
      </c>
      <c r="C580" s="53">
        <v>45147</v>
      </c>
    </row>
    <row r="581" spans="1:3" ht="22.5">
      <c r="A581" s="54" t="s">
        <v>9301</v>
      </c>
      <c r="B581" s="54" t="s">
        <v>9743</v>
      </c>
      <c r="C581" s="53">
        <v>45141</v>
      </c>
    </row>
    <row r="582" spans="1:3" ht="22.5">
      <c r="A582" s="54" t="s">
        <v>9303</v>
      </c>
      <c r="B582" s="54" t="s">
        <v>9743</v>
      </c>
      <c r="C582" s="53">
        <v>45142</v>
      </c>
    </row>
    <row r="583" spans="1:3" ht="22.5">
      <c r="A583" s="54" t="s">
        <v>9304</v>
      </c>
      <c r="B583" s="54" t="s">
        <v>9743</v>
      </c>
      <c r="C583" s="53">
        <v>45141</v>
      </c>
    </row>
    <row r="584" spans="1:3" ht="22.5">
      <c r="A584" s="54" t="s">
        <v>9305</v>
      </c>
      <c r="B584" s="54" t="s">
        <v>9743</v>
      </c>
      <c r="C584" s="53">
        <v>45142</v>
      </c>
    </row>
    <row r="585" spans="1:3" ht="22.5">
      <c r="A585" s="54" t="s">
        <v>9744</v>
      </c>
      <c r="B585" s="54" t="s">
        <v>9743</v>
      </c>
      <c r="C585" s="53">
        <v>45141</v>
      </c>
    </row>
    <row r="586" spans="1:3" ht="22.5">
      <c r="A586" s="54" t="s">
        <v>9306</v>
      </c>
      <c r="B586" s="54" t="s">
        <v>9743</v>
      </c>
      <c r="C586" s="53">
        <v>45146</v>
      </c>
    </row>
    <row r="587" spans="1:3" ht="22.5">
      <c r="A587" s="54" t="s">
        <v>9308</v>
      </c>
      <c r="B587" s="54" t="s">
        <v>9743</v>
      </c>
      <c r="C587" s="53">
        <v>45148</v>
      </c>
    </row>
    <row r="588" spans="1:3" ht="22.5">
      <c r="A588" s="54" t="s">
        <v>9309</v>
      </c>
      <c r="B588" s="54" t="s">
        <v>9743</v>
      </c>
      <c r="C588" s="53">
        <v>45142</v>
      </c>
    </row>
    <row r="589" spans="1:3" ht="22.5">
      <c r="A589" s="54" t="s">
        <v>9310</v>
      </c>
      <c r="B589" s="54" t="s">
        <v>9743</v>
      </c>
      <c r="C589" s="53">
        <v>45142</v>
      </c>
    </row>
    <row r="590" spans="1:3" ht="22.5">
      <c r="A590" s="54" t="s">
        <v>9311</v>
      </c>
      <c r="B590" s="54" t="s">
        <v>7048</v>
      </c>
      <c r="C590" s="53">
        <v>45146</v>
      </c>
    </row>
    <row r="591" spans="1:3" ht="22.5">
      <c r="A591" s="54" t="s">
        <v>9312</v>
      </c>
      <c r="B591" s="54" t="s">
        <v>9743</v>
      </c>
      <c r="C591" s="53">
        <v>45148</v>
      </c>
    </row>
    <row r="592" spans="1:3" ht="22.5">
      <c r="A592" s="54" t="s">
        <v>9313</v>
      </c>
      <c r="B592" s="54" t="s">
        <v>9743</v>
      </c>
      <c r="C592" s="53">
        <v>45141</v>
      </c>
    </row>
    <row r="593" spans="1:3" ht="22.5">
      <c r="A593" s="54" t="s">
        <v>9314</v>
      </c>
      <c r="B593" s="54" t="s">
        <v>7048</v>
      </c>
      <c r="C593" s="53">
        <v>45147</v>
      </c>
    </row>
    <row r="594" spans="1:3" ht="22.5">
      <c r="A594" s="54" t="s">
        <v>9315</v>
      </c>
      <c r="B594" s="54" t="s">
        <v>9743</v>
      </c>
      <c r="C594" s="53">
        <v>45146</v>
      </c>
    </row>
    <row r="595" spans="1:3" ht="22.5">
      <c r="A595" s="54" t="s">
        <v>9316</v>
      </c>
      <c r="B595" s="54" t="s">
        <v>9743</v>
      </c>
      <c r="C595" s="53">
        <v>45148</v>
      </c>
    </row>
    <row r="596" spans="1:3" ht="22.5">
      <c r="A596" s="54" t="s">
        <v>9317</v>
      </c>
      <c r="B596" s="54" t="s">
        <v>9743</v>
      </c>
      <c r="C596" s="53">
        <v>45148</v>
      </c>
    </row>
    <row r="597" spans="1:3" ht="22.5">
      <c r="A597" s="54" t="s">
        <v>9318</v>
      </c>
      <c r="B597" s="54" t="s">
        <v>7048</v>
      </c>
      <c r="C597" s="53">
        <v>45141</v>
      </c>
    </row>
    <row r="598" spans="1:3" ht="22.5">
      <c r="A598" s="54" t="s">
        <v>9319</v>
      </c>
      <c r="B598" s="54" t="s">
        <v>9743</v>
      </c>
      <c r="C598" s="53">
        <v>45141</v>
      </c>
    </row>
    <row r="599" spans="1:3" ht="22.5">
      <c r="A599" s="54" t="s">
        <v>9320</v>
      </c>
      <c r="B599" s="54" t="s">
        <v>9743</v>
      </c>
      <c r="C599" s="53">
        <v>45141</v>
      </c>
    </row>
    <row r="600" spans="1:3" ht="22.5">
      <c r="A600" s="54" t="s">
        <v>9321</v>
      </c>
      <c r="B600" s="54" t="s">
        <v>9743</v>
      </c>
      <c r="C600" s="53">
        <v>45141</v>
      </c>
    </row>
    <row r="601" spans="1:3" ht="22.5">
      <c r="A601" s="54" t="s">
        <v>9322</v>
      </c>
      <c r="B601" s="54" t="s">
        <v>9743</v>
      </c>
      <c r="C601" s="53">
        <v>45141</v>
      </c>
    </row>
    <row r="602" spans="1:3" ht="22.5">
      <c r="A602" s="54" t="s">
        <v>9323</v>
      </c>
      <c r="B602" s="54" t="s">
        <v>7048</v>
      </c>
      <c r="C602" s="53">
        <v>45148</v>
      </c>
    </row>
    <row r="603" spans="1:3" ht="22.5">
      <c r="A603" s="54" t="s">
        <v>9324</v>
      </c>
      <c r="B603" s="54" t="s">
        <v>9743</v>
      </c>
      <c r="C603" s="53">
        <v>45141</v>
      </c>
    </row>
    <row r="604" spans="1:3" ht="22.5">
      <c r="A604" s="54" t="s">
        <v>9325</v>
      </c>
      <c r="B604" s="54" t="s">
        <v>9743</v>
      </c>
      <c r="C604" s="53">
        <v>45141</v>
      </c>
    </row>
    <row r="605" spans="1:3" ht="22.5">
      <c r="A605" s="54" t="s">
        <v>9326</v>
      </c>
      <c r="B605" s="54" t="s">
        <v>9743</v>
      </c>
      <c r="C605" s="53">
        <v>45141</v>
      </c>
    </row>
    <row r="606" spans="1:3" ht="22.5">
      <c r="A606" s="54" t="s">
        <v>9327</v>
      </c>
      <c r="B606" s="54" t="s">
        <v>9743</v>
      </c>
      <c r="C606" s="53">
        <v>45148</v>
      </c>
    </row>
    <row r="607" spans="1:3" ht="22.5">
      <c r="A607" s="54" t="s">
        <v>9328</v>
      </c>
      <c r="B607" s="54" t="s">
        <v>9743</v>
      </c>
      <c r="C607" s="53">
        <v>45145</v>
      </c>
    </row>
    <row r="608" spans="1:3" ht="22.5">
      <c r="A608" s="54" t="s">
        <v>9329</v>
      </c>
      <c r="B608" s="54" t="s">
        <v>9743</v>
      </c>
      <c r="C608" s="53">
        <v>45147</v>
      </c>
    </row>
    <row r="609" spans="1:3" ht="22.5">
      <c r="A609" s="54" t="s">
        <v>9330</v>
      </c>
      <c r="B609" s="54" t="s">
        <v>9743</v>
      </c>
      <c r="C609" s="53">
        <v>45148</v>
      </c>
    </row>
    <row r="610" spans="1:3" ht="22.5">
      <c r="A610" s="54" t="s">
        <v>9331</v>
      </c>
      <c r="B610" s="54" t="s">
        <v>9743</v>
      </c>
      <c r="C610" s="53">
        <v>45145</v>
      </c>
    </row>
    <row r="611" spans="1:3" ht="22.5">
      <c r="A611" s="54" t="s">
        <v>9368</v>
      </c>
      <c r="B611" s="54" t="s">
        <v>9743</v>
      </c>
      <c r="C611" s="53">
        <v>45167</v>
      </c>
    </row>
    <row r="612" spans="1:3" ht="22.5">
      <c r="A612" s="54" t="s">
        <v>9379</v>
      </c>
      <c r="B612" s="54" t="s">
        <v>9743</v>
      </c>
      <c r="C612" s="53">
        <v>45166</v>
      </c>
    </row>
    <row r="613" spans="1:3" ht="22.5">
      <c r="A613" s="54" t="s">
        <v>9438</v>
      </c>
      <c r="B613" s="54" t="s">
        <v>9743</v>
      </c>
      <c r="C613" s="53">
        <v>45163</v>
      </c>
    </row>
    <row r="614" spans="1:3" ht="22.5">
      <c r="A614" s="54" t="s">
        <v>9439</v>
      </c>
      <c r="B614" s="54" t="s">
        <v>9743</v>
      </c>
      <c r="C614" s="53">
        <v>45152</v>
      </c>
    </row>
    <row r="615" spans="1:3" ht="22.5">
      <c r="A615" s="54" t="s">
        <v>9440</v>
      </c>
      <c r="B615" s="54" t="s">
        <v>9743</v>
      </c>
      <c r="C615" s="53">
        <v>45152</v>
      </c>
    </row>
    <row r="616" spans="1:3" ht="22.5">
      <c r="A616" s="54" t="s">
        <v>9441</v>
      </c>
      <c r="B616" s="54" t="s">
        <v>9743</v>
      </c>
      <c r="C616" s="53">
        <v>45154</v>
      </c>
    </row>
    <row r="617" spans="1:3" ht="22.5">
      <c r="A617" s="54" t="s">
        <v>9442</v>
      </c>
      <c r="B617" s="54" t="s">
        <v>9743</v>
      </c>
      <c r="C617" s="53">
        <v>45152</v>
      </c>
    </row>
    <row r="618" spans="1:3" ht="22.5">
      <c r="A618" s="54" t="s">
        <v>9443</v>
      </c>
      <c r="B618" s="54" t="s">
        <v>9743</v>
      </c>
      <c r="C618" s="53">
        <v>45166</v>
      </c>
    </row>
    <row r="619" spans="1:3" ht="22.5">
      <c r="A619" s="54" t="s">
        <v>1072</v>
      </c>
      <c r="B619" s="54" t="s">
        <v>9743</v>
      </c>
      <c r="C619" s="53">
        <v>45152</v>
      </c>
    </row>
    <row r="620" spans="1:3" ht="22.5">
      <c r="A620" s="54" t="s">
        <v>9444</v>
      </c>
      <c r="B620" s="54" t="s">
        <v>9743</v>
      </c>
      <c r="C620" s="53">
        <v>45152</v>
      </c>
    </row>
    <row r="621" spans="1:3" ht="22.5">
      <c r="A621" s="54" t="s">
        <v>9445</v>
      </c>
      <c r="B621" s="54" t="s">
        <v>9743</v>
      </c>
      <c r="C621" s="53">
        <v>45152</v>
      </c>
    </row>
    <row r="622" spans="1:3" ht="22.5">
      <c r="A622" s="54" t="s">
        <v>9446</v>
      </c>
      <c r="B622" s="54" t="s">
        <v>9743</v>
      </c>
      <c r="C622" s="53">
        <v>45154</v>
      </c>
    </row>
    <row r="623" spans="1:3" ht="22.5">
      <c r="A623" s="54" t="s">
        <v>9447</v>
      </c>
      <c r="B623" s="54" t="s">
        <v>9743</v>
      </c>
      <c r="C623" s="53">
        <v>45154</v>
      </c>
    </row>
    <row r="624" spans="1:3" ht="22.5">
      <c r="A624" s="54" t="s">
        <v>9448</v>
      </c>
      <c r="B624" s="54" t="s">
        <v>9743</v>
      </c>
      <c r="C624" s="53">
        <v>45154</v>
      </c>
    </row>
    <row r="625" spans="1:3" ht="22.5">
      <c r="A625" s="54" t="s">
        <v>9449</v>
      </c>
      <c r="B625" s="54" t="s">
        <v>9743</v>
      </c>
      <c r="C625" s="53">
        <v>45152</v>
      </c>
    </row>
    <row r="626" spans="1:3" ht="22.5">
      <c r="A626" s="54" t="s">
        <v>9450</v>
      </c>
      <c r="B626" s="54" t="s">
        <v>9743</v>
      </c>
      <c r="C626" s="53">
        <v>45150</v>
      </c>
    </row>
    <row r="627" spans="1:3" ht="22.5">
      <c r="A627" s="54" t="s">
        <v>9451</v>
      </c>
      <c r="B627" s="54" t="s">
        <v>9743</v>
      </c>
      <c r="C627" s="53">
        <v>45154</v>
      </c>
    </row>
    <row r="628" spans="1:3" ht="22.5">
      <c r="A628" s="54" t="s">
        <v>9452</v>
      </c>
      <c r="B628" s="54" t="s">
        <v>9743</v>
      </c>
      <c r="C628" s="53">
        <v>45163</v>
      </c>
    </row>
    <row r="629" spans="1:3" ht="22.5">
      <c r="A629" s="54" t="s">
        <v>9453</v>
      </c>
      <c r="B629" s="54" t="s">
        <v>9743</v>
      </c>
      <c r="C629" s="53">
        <v>45162</v>
      </c>
    </row>
    <row r="630" spans="1:3" ht="22.5">
      <c r="A630" s="54" t="s">
        <v>9454</v>
      </c>
      <c r="B630" s="54" t="s">
        <v>9743</v>
      </c>
      <c r="C630" s="53">
        <v>45152</v>
      </c>
    </row>
    <row r="631" spans="1:3" ht="22.5">
      <c r="A631" s="54" t="s">
        <v>9455</v>
      </c>
      <c r="B631" s="54" t="s">
        <v>9743</v>
      </c>
      <c r="C631" s="53">
        <v>45152</v>
      </c>
    </row>
    <row r="632" spans="1:3" ht="22.5">
      <c r="A632" s="54" t="s">
        <v>9456</v>
      </c>
      <c r="B632" s="54" t="s">
        <v>9743</v>
      </c>
      <c r="C632" s="53">
        <v>45153</v>
      </c>
    </row>
    <row r="633" spans="1:3" ht="22.5">
      <c r="A633" s="54" t="s">
        <v>9457</v>
      </c>
      <c r="B633" s="54" t="s">
        <v>9743</v>
      </c>
      <c r="C633" s="53">
        <v>45152</v>
      </c>
    </row>
    <row r="634" spans="1:3" ht="22.5">
      <c r="A634" s="54" t="s">
        <v>9458</v>
      </c>
      <c r="B634" s="54" t="s">
        <v>9743</v>
      </c>
      <c r="C634" s="53">
        <v>45160</v>
      </c>
    </row>
    <row r="635" spans="1:3" ht="22.5">
      <c r="A635" s="54" t="s">
        <v>9459</v>
      </c>
      <c r="B635" s="54" t="s">
        <v>9743</v>
      </c>
      <c r="C635" s="53">
        <v>45156</v>
      </c>
    </row>
    <row r="636" spans="1:3" ht="22.5">
      <c r="A636" s="54" t="s">
        <v>9460</v>
      </c>
      <c r="B636" s="54" t="s">
        <v>9743</v>
      </c>
      <c r="C636" s="53">
        <v>45162</v>
      </c>
    </row>
    <row r="637" spans="1:3" ht="22.5">
      <c r="A637" s="54" t="s">
        <v>9461</v>
      </c>
      <c r="B637" s="54" t="s">
        <v>9743</v>
      </c>
      <c r="C637" s="53">
        <v>45162</v>
      </c>
    </row>
    <row r="638" spans="1:3" ht="22.5">
      <c r="A638" s="54" t="s">
        <v>9462</v>
      </c>
      <c r="B638" s="54" t="s">
        <v>9743</v>
      </c>
      <c r="C638" s="53">
        <v>45162</v>
      </c>
    </row>
    <row r="639" spans="1:3" ht="22.5">
      <c r="A639" s="54" t="s">
        <v>9463</v>
      </c>
      <c r="B639" s="54" t="s">
        <v>9743</v>
      </c>
      <c r="C639" s="53">
        <v>45163</v>
      </c>
    </row>
    <row r="640" spans="1:3" ht="22.5">
      <c r="A640" s="54" t="s">
        <v>9464</v>
      </c>
      <c r="B640" s="54" t="s">
        <v>9743</v>
      </c>
      <c r="C640" s="53">
        <v>45156</v>
      </c>
    </row>
    <row r="641" spans="1:3" ht="22.5">
      <c r="A641" s="54" t="s">
        <v>9465</v>
      </c>
      <c r="B641" s="54" t="s">
        <v>9743</v>
      </c>
      <c r="C641" s="53">
        <v>45154</v>
      </c>
    </row>
    <row r="642" spans="1:3" ht="22.5">
      <c r="A642" s="54" t="s">
        <v>9466</v>
      </c>
      <c r="B642" s="54" t="s">
        <v>9743</v>
      </c>
      <c r="C642" s="53">
        <v>45154</v>
      </c>
    </row>
    <row r="643" spans="1:3" ht="22.5">
      <c r="A643" s="54" t="s">
        <v>9468</v>
      </c>
      <c r="B643" s="54" t="s">
        <v>9743</v>
      </c>
      <c r="C643" s="53">
        <v>45152</v>
      </c>
    </row>
    <row r="644" spans="1:3" ht="22.5">
      <c r="A644" s="54" t="s">
        <v>9469</v>
      </c>
      <c r="B644" s="54" t="s">
        <v>9743</v>
      </c>
      <c r="C644" s="53">
        <v>45154</v>
      </c>
    </row>
    <row r="645" spans="1:3" ht="22.5">
      <c r="A645" s="54" t="s">
        <v>9470</v>
      </c>
      <c r="B645" s="54" t="s">
        <v>9743</v>
      </c>
      <c r="C645" s="53">
        <v>45152</v>
      </c>
    </row>
    <row r="646" spans="1:3" ht="22.5">
      <c r="A646" s="54" t="s">
        <v>9471</v>
      </c>
      <c r="B646" s="54" t="s">
        <v>9743</v>
      </c>
      <c r="C646" s="53">
        <v>45163</v>
      </c>
    </row>
    <row r="647" spans="1:3" ht="22.5">
      <c r="A647" s="54" t="s">
        <v>589</v>
      </c>
      <c r="B647" s="54" t="s">
        <v>9743</v>
      </c>
      <c r="C647" s="53">
        <v>45154</v>
      </c>
    </row>
    <row r="648" spans="1:3" ht="22.5">
      <c r="A648" s="54" t="s">
        <v>9473</v>
      </c>
      <c r="B648" s="54" t="s">
        <v>7048</v>
      </c>
      <c r="C648" s="53">
        <v>45152</v>
      </c>
    </row>
    <row r="649" spans="1:3" ht="22.5">
      <c r="A649" s="54" t="s">
        <v>9474</v>
      </c>
      <c r="B649" s="54" t="s">
        <v>9743</v>
      </c>
      <c r="C649" s="53">
        <v>45152</v>
      </c>
    </row>
    <row r="650" spans="1:3" ht="22.5">
      <c r="A650" s="54" t="s">
        <v>9475</v>
      </c>
      <c r="B650" s="54" t="s">
        <v>9743</v>
      </c>
      <c r="C650" s="53">
        <v>45152</v>
      </c>
    </row>
    <row r="651" spans="1:3" ht="22.5">
      <c r="A651" s="54" t="s">
        <v>9476</v>
      </c>
      <c r="B651" s="54" t="s">
        <v>9743</v>
      </c>
      <c r="C651" s="53">
        <v>45162</v>
      </c>
    </row>
    <row r="652" spans="1:3" ht="22.5">
      <c r="A652" s="54" t="s">
        <v>9477</v>
      </c>
      <c r="B652" s="54" t="s">
        <v>9743</v>
      </c>
      <c r="C652" s="53">
        <v>45154</v>
      </c>
    </row>
    <row r="653" spans="1:3" ht="22.5">
      <c r="A653" s="54" t="s">
        <v>9478</v>
      </c>
      <c r="B653" s="54" t="s">
        <v>9743</v>
      </c>
      <c r="C653" s="53">
        <v>45155</v>
      </c>
    </row>
    <row r="654" spans="1:3" ht="22.5">
      <c r="A654" s="54" t="s">
        <v>9479</v>
      </c>
      <c r="B654" s="54" t="s">
        <v>9743</v>
      </c>
      <c r="C654" s="53">
        <v>45154</v>
      </c>
    </row>
    <row r="655" spans="1:3" ht="22.5">
      <c r="A655" s="54" t="s">
        <v>9480</v>
      </c>
      <c r="B655" s="54" t="s">
        <v>9743</v>
      </c>
      <c r="C655" s="53">
        <v>45152</v>
      </c>
    </row>
    <row r="656" spans="1:3" ht="22.5">
      <c r="A656" s="54" t="s">
        <v>9481</v>
      </c>
      <c r="B656" s="54" t="s">
        <v>9743</v>
      </c>
      <c r="C656" s="53">
        <v>45152</v>
      </c>
    </row>
    <row r="657" spans="1:3" ht="22.5">
      <c r="A657" s="54" t="s">
        <v>9482</v>
      </c>
      <c r="B657" s="54" t="s">
        <v>9743</v>
      </c>
      <c r="C657" s="53">
        <v>45162</v>
      </c>
    </row>
    <row r="658" spans="1:3" ht="22.5">
      <c r="A658" s="54" t="s">
        <v>9483</v>
      </c>
      <c r="B658" s="54" t="s">
        <v>9743</v>
      </c>
      <c r="C658" s="53">
        <v>45152</v>
      </c>
    </row>
    <row r="659" spans="1:3" ht="22.5">
      <c r="A659" s="54" t="s">
        <v>9486</v>
      </c>
      <c r="B659" s="54" t="s">
        <v>7048</v>
      </c>
      <c r="C659" s="53">
        <v>45154</v>
      </c>
    </row>
    <row r="660" spans="1:3" ht="22.5">
      <c r="A660" s="54" t="s">
        <v>9487</v>
      </c>
      <c r="B660" s="54" t="s">
        <v>9743</v>
      </c>
      <c r="C660" s="53">
        <v>45152</v>
      </c>
    </row>
    <row r="661" spans="1:3" ht="22.5">
      <c r="A661" s="54" t="s">
        <v>9488</v>
      </c>
      <c r="B661" s="54" t="s">
        <v>9743</v>
      </c>
      <c r="C661" s="53">
        <v>45163</v>
      </c>
    </row>
    <row r="662" spans="1:3" ht="22.5">
      <c r="A662" s="54" t="s">
        <v>9490</v>
      </c>
      <c r="B662" s="54" t="s">
        <v>7048</v>
      </c>
      <c r="C662" s="53">
        <v>45164</v>
      </c>
    </row>
    <row r="663" spans="1:3" ht="22.5">
      <c r="A663" s="54" t="s">
        <v>9491</v>
      </c>
      <c r="B663" s="54" t="s">
        <v>9743</v>
      </c>
      <c r="C663" s="53">
        <v>45162</v>
      </c>
    </row>
    <row r="664" spans="1:3" ht="22.5">
      <c r="A664" s="54" t="s">
        <v>9492</v>
      </c>
      <c r="B664" s="54" t="s">
        <v>9743</v>
      </c>
      <c r="C664" s="53">
        <v>45160</v>
      </c>
    </row>
    <row r="665" spans="1:3" ht="22.5">
      <c r="A665" s="54" t="s">
        <v>9493</v>
      </c>
      <c r="B665" s="54" t="s">
        <v>9743</v>
      </c>
      <c r="C665" s="53">
        <v>45163</v>
      </c>
    </row>
    <row r="666" spans="1:3" ht="22.5">
      <c r="A666" s="54" t="s">
        <v>9494</v>
      </c>
      <c r="B666" s="54" t="s">
        <v>7048</v>
      </c>
      <c r="C666" s="53">
        <v>45154</v>
      </c>
    </row>
    <row r="667" spans="1:3" ht="22.5">
      <c r="A667" s="54" t="s">
        <v>9495</v>
      </c>
      <c r="B667" s="54" t="s">
        <v>9743</v>
      </c>
      <c r="C667" s="53">
        <v>45152</v>
      </c>
    </row>
    <row r="668" spans="1:3" ht="22.5">
      <c r="A668" s="54" t="s">
        <v>9600</v>
      </c>
      <c r="B668" s="54" t="s">
        <v>9743</v>
      </c>
      <c r="C668" s="111">
        <v>45167</v>
      </c>
    </row>
    <row r="669" spans="1:3" ht="22.5">
      <c r="A669" s="54" t="s">
        <v>2464</v>
      </c>
      <c r="B669" s="54" t="s">
        <v>9745</v>
      </c>
      <c r="C669" s="53">
        <v>45145</v>
      </c>
    </row>
    <row r="670" spans="1:3" ht="22.5">
      <c r="A670" s="54" t="s">
        <v>2484</v>
      </c>
      <c r="B670" s="54" t="s">
        <v>7052</v>
      </c>
      <c r="C670" s="53">
        <v>45146</v>
      </c>
    </row>
    <row r="671" spans="1:3" ht="22.5">
      <c r="A671" s="54" t="s">
        <v>9746</v>
      </c>
      <c r="B671" s="54" t="s">
        <v>9745</v>
      </c>
      <c r="C671" s="53">
        <v>45143</v>
      </c>
    </row>
    <row r="672" spans="1:3" ht="22.5">
      <c r="A672" s="54" t="s">
        <v>2520</v>
      </c>
      <c r="B672" s="54" t="s">
        <v>9745</v>
      </c>
      <c r="C672" s="53">
        <v>45140</v>
      </c>
    </row>
    <row r="673" spans="1:3" ht="22.5">
      <c r="A673" s="54" t="s">
        <v>2522</v>
      </c>
      <c r="B673" s="54" t="s">
        <v>9745</v>
      </c>
      <c r="C673" s="53">
        <v>45139</v>
      </c>
    </row>
    <row r="674" spans="1:3" ht="22.5">
      <c r="A674" s="54" t="s">
        <v>2524</v>
      </c>
      <c r="B674" s="54" t="s">
        <v>9745</v>
      </c>
      <c r="C674" s="53">
        <v>45143</v>
      </c>
    </row>
    <row r="675" spans="1:3" ht="22.5">
      <c r="A675" s="54" t="s">
        <v>2526</v>
      </c>
      <c r="B675" s="54" t="s">
        <v>9745</v>
      </c>
      <c r="C675" s="53">
        <v>45138</v>
      </c>
    </row>
    <row r="676" spans="1:3" ht="22.5">
      <c r="A676" s="54" t="s">
        <v>2528</v>
      </c>
      <c r="B676" s="54" t="s">
        <v>9745</v>
      </c>
      <c r="C676" s="53">
        <v>45138</v>
      </c>
    </row>
    <row r="677" spans="1:3" ht="22.5">
      <c r="A677" s="54" t="s">
        <v>2536</v>
      </c>
      <c r="B677" s="54" t="s">
        <v>7052</v>
      </c>
      <c r="C677" s="53">
        <v>45143</v>
      </c>
    </row>
    <row r="678" spans="1:3" ht="22.5">
      <c r="A678" s="54" t="s">
        <v>2539</v>
      </c>
      <c r="B678" s="54" t="s">
        <v>9745</v>
      </c>
      <c r="C678" s="53">
        <v>45138</v>
      </c>
    </row>
    <row r="679" spans="1:3" ht="22.5">
      <c r="A679" s="54" t="s">
        <v>2543</v>
      </c>
      <c r="B679" s="54" t="s">
        <v>9745</v>
      </c>
      <c r="C679" s="53">
        <v>45141</v>
      </c>
    </row>
    <row r="680" spans="1:3" ht="22.5">
      <c r="A680" s="54" t="s">
        <v>2544</v>
      </c>
      <c r="B680" s="54" t="s">
        <v>9745</v>
      </c>
      <c r="C680" s="53">
        <v>45140</v>
      </c>
    </row>
    <row r="681" spans="1:3" ht="22.5">
      <c r="A681" s="54" t="s">
        <v>2546</v>
      </c>
      <c r="B681" s="54" t="s">
        <v>9745</v>
      </c>
      <c r="C681" s="53">
        <v>45141</v>
      </c>
    </row>
    <row r="682" spans="1:3" ht="22.5">
      <c r="A682" s="54" t="s">
        <v>2556</v>
      </c>
      <c r="B682" s="54" t="s">
        <v>7052</v>
      </c>
      <c r="C682" s="53">
        <v>45138</v>
      </c>
    </row>
    <row r="683" spans="1:3" ht="22.5">
      <c r="A683" s="54" t="s">
        <v>2559</v>
      </c>
      <c r="B683" s="54" t="s">
        <v>9745</v>
      </c>
      <c r="C683" s="53">
        <v>45138</v>
      </c>
    </row>
    <row r="684" spans="1:3" ht="22.5">
      <c r="A684" s="54" t="s">
        <v>2561</v>
      </c>
      <c r="B684" s="54" t="s">
        <v>9745</v>
      </c>
      <c r="C684" s="53">
        <v>45139</v>
      </c>
    </row>
    <row r="685" spans="1:3" ht="22.5">
      <c r="A685" s="54" t="s">
        <v>2567</v>
      </c>
      <c r="B685" s="54" t="s">
        <v>7052</v>
      </c>
      <c r="C685" s="53">
        <v>45143</v>
      </c>
    </row>
    <row r="686" spans="1:3" ht="22.5">
      <c r="A686" s="54" t="s">
        <v>2569</v>
      </c>
      <c r="B686" s="54" t="s">
        <v>9745</v>
      </c>
      <c r="C686" s="53">
        <v>45143</v>
      </c>
    </row>
    <row r="687" spans="1:3" ht="22.5">
      <c r="A687" s="54" t="s">
        <v>2570</v>
      </c>
      <c r="B687" s="54" t="s">
        <v>9745</v>
      </c>
      <c r="C687" s="53">
        <v>45143</v>
      </c>
    </row>
    <row r="688" spans="1:3" ht="22.5">
      <c r="A688" s="54" t="s">
        <v>2571</v>
      </c>
      <c r="B688" s="54" t="s">
        <v>9745</v>
      </c>
      <c r="C688" s="53">
        <v>45143</v>
      </c>
    </row>
    <row r="689" spans="1:3" ht="22.5">
      <c r="A689" s="54" t="s">
        <v>2678</v>
      </c>
      <c r="B689" s="54" t="s">
        <v>9745</v>
      </c>
      <c r="C689" s="53">
        <v>45143</v>
      </c>
    </row>
    <row r="690" spans="1:3" ht="22.5">
      <c r="A690" s="54" t="s">
        <v>2688</v>
      </c>
      <c r="B690" s="54" t="s">
        <v>9745</v>
      </c>
      <c r="C690" s="53">
        <v>45142</v>
      </c>
    </row>
    <row r="691" spans="1:3" ht="22.5">
      <c r="A691" s="54" t="s">
        <v>2710</v>
      </c>
      <c r="B691" s="54" t="s">
        <v>9745</v>
      </c>
      <c r="C691" s="53">
        <v>45143</v>
      </c>
    </row>
    <row r="692" spans="1:3" ht="22.5">
      <c r="A692" s="54" t="s">
        <v>4924</v>
      </c>
      <c r="B692" s="54" t="s">
        <v>9745</v>
      </c>
      <c r="C692" s="53">
        <v>45140</v>
      </c>
    </row>
    <row r="693" spans="1:3" ht="22.5">
      <c r="A693" s="109" t="s">
        <v>2876</v>
      </c>
      <c r="B693" s="54" t="s">
        <v>7052</v>
      </c>
      <c r="C693" s="53">
        <v>45143</v>
      </c>
    </row>
    <row r="694" spans="1:3" ht="22.5">
      <c r="A694" s="54" t="s">
        <v>2900</v>
      </c>
      <c r="B694" s="54" t="s">
        <v>7052</v>
      </c>
      <c r="C694" s="53">
        <v>45148</v>
      </c>
    </row>
    <row r="695" spans="1:3" ht="22.5">
      <c r="A695" s="54" t="s">
        <v>2933</v>
      </c>
      <c r="B695" s="54" t="s">
        <v>9745</v>
      </c>
      <c r="C695" s="53">
        <v>45151</v>
      </c>
    </row>
    <row r="696" spans="1:3" ht="22.5">
      <c r="A696" s="54" t="s">
        <v>2935</v>
      </c>
      <c r="B696" s="54" t="s">
        <v>9745</v>
      </c>
      <c r="C696" s="53">
        <v>45153</v>
      </c>
    </row>
    <row r="697" spans="1:3" ht="22.5">
      <c r="A697" s="54" t="s">
        <v>2939</v>
      </c>
      <c r="B697" s="54" t="s">
        <v>9745</v>
      </c>
      <c r="C697" s="53">
        <v>45142</v>
      </c>
    </row>
    <row r="698" spans="1:3" ht="22.5">
      <c r="A698" s="54" t="s">
        <v>2950</v>
      </c>
      <c r="B698" s="54" t="s">
        <v>9745</v>
      </c>
      <c r="C698" s="53">
        <v>45151</v>
      </c>
    </row>
    <row r="699" spans="1:3" ht="22.5">
      <c r="A699" s="54" t="s">
        <v>2952</v>
      </c>
      <c r="B699" s="54" t="s">
        <v>9745</v>
      </c>
      <c r="C699" s="53">
        <v>45152</v>
      </c>
    </row>
    <row r="700" spans="1:3" ht="22.5">
      <c r="A700" s="54" t="s">
        <v>2955</v>
      </c>
      <c r="B700" s="54" t="s">
        <v>9745</v>
      </c>
      <c r="C700" s="53">
        <v>45151</v>
      </c>
    </row>
    <row r="701" spans="1:3" ht="22.5">
      <c r="A701" s="54" t="s">
        <v>2958</v>
      </c>
      <c r="B701" s="54" t="s">
        <v>9745</v>
      </c>
      <c r="C701" s="53">
        <v>45152</v>
      </c>
    </row>
    <row r="702" spans="1:3" ht="22.5">
      <c r="A702" s="54" t="s">
        <v>2959</v>
      </c>
      <c r="B702" s="54" t="s">
        <v>7052</v>
      </c>
      <c r="C702" s="53">
        <v>45151</v>
      </c>
    </row>
    <row r="703" spans="1:3" ht="22.5">
      <c r="A703" s="54" t="s">
        <v>2972</v>
      </c>
      <c r="B703" s="54" t="s">
        <v>9745</v>
      </c>
      <c r="C703" s="53">
        <v>45150</v>
      </c>
    </row>
    <row r="704" spans="1:3" ht="22.5">
      <c r="A704" s="54" t="s">
        <v>2973</v>
      </c>
      <c r="B704" s="54" t="s">
        <v>9745</v>
      </c>
      <c r="C704" s="53">
        <v>45144</v>
      </c>
    </row>
    <row r="705" spans="1:3" ht="22.5">
      <c r="A705" s="54" t="s">
        <v>2990</v>
      </c>
      <c r="B705" s="54" t="s">
        <v>9745</v>
      </c>
      <c r="C705" s="53">
        <v>45152</v>
      </c>
    </row>
    <row r="706" spans="1:3" ht="22.5">
      <c r="A706" s="54" t="s">
        <v>9747</v>
      </c>
      <c r="B706" s="54" t="s">
        <v>7052</v>
      </c>
      <c r="C706" s="53">
        <v>45149</v>
      </c>
    </row>
    <row r="707" spans="1:3" ht="22.5">
      <c r="A707" s="54" t="s">
        <v>2996</v>
      </c>
      <c r="B707" s="54" t="s">
        <v>9745</v>
      </c>
      <c r="C707" s="53">
        <v>45150</v>
      </c>
    </row>
    <row r="708" spans="1:3" ht="22.5">
      <c r="A708" s="54" t="s">
        <v>3001</v>
      </c>
      <c r="B708" s="54" t="s">
        <v>9745</v>
      </c>
      <c r="C708" s="53">
        <v>45151</v>
      </c>
    </row>
    <row r="709" spans="1:3" ht="22.5">
      <c r="A709" s="54" t="s">
        <v>3015</v>
      </c>
      <c r="B709" s="54" t="s">
        <v>9745</v>
      </c>
      <c r="C709" s="53">
        <v>45150</v>
      </c>
    </row>
    <row r="710" spans="1:3" ht="22.5">
      <c r="A710" s="54" t="s">
        <v>3028</v>
      </c>
      <c r="B710" s="54" t="s">
        <v>7052</v>
      </c>
      <c r="C710" s="53">
        <v>45150</v>
      </c>
    </row>
    <row r="711" spans="1:3" ht="22.5">
      <c r="A711" s="54" t="s">
        <v>3584</v>
      </c>
      <c r="B711" s="54" t="s">
        <v>9745</v>
      </c>
      <c r="C711" s="53">
        <v>45143</v>
      </c>
    </row>
    <row r="712" spans="1:3" ht="22.5">
      <c r="A712" s="54" t="s">
        <v>3586</v>
      </c>
      <c r="B712" s="54" t="s">
        <v>9745</v>
      </c>
      <c r="C712" s="53">
        <v>45140</v>
      </c>
    </row>
    <row r="713" spans="1:3" ht="22.5">
      <c r="A713" s="54" t="s">
        <v>3587</v>
      </c>
      <c r="B713" s="54" t="s">
        <v>7052</v>
      </c>
      <c r="C713" s="53">
        <v>45141</v>
      </c>
    </row>
    <row r="714" spans="1:3" ht="22.5">
      <c r="A714" s="54" t="s">
        <v>3588</v>
      </c>
      <c r="B714" s="54" t="s">
        <v>9745</v>
      </c>
      <c r="C714" s="53">
        <v>45143</v>
      </c>
    </row>
    <row r="715" spans="1:3" ht="22.5">
      <c r="A715" s="54" t="s">
        <v>3589</v>
      </c>
      <c r="B715" s="54" t="s">
        <v>9745</v>
      </c>
      <c r="C715" s="53">
        <v>45146</v>
      </c>
    </row>
    <row r="716" spans="1:3" ht="22.5">
      <c r="A716" s="54" t="s">
        <v>3590</v>
      </c>
      <c r="B716" s="54" t="s">
        <v>7052</v>
      </c>
      <c r="C716" s="53">
        <v>45143</v>
      </c>
    </row>
    <row r="717" spans="1:3" ht="22.5">
      <c r="A717" s="54" t="s">
        <v>3593</v>
      </c>
      <c r="B717" s="54" t="s">
        <v>7052</v>
      </c>
      <c r="C717" s="53">
        <v>45145</v>
      </c>
    </row>
    <row r="718" spans="1:3" ht="22.5">
      <c r="A718" s="54" t="s">
        <v>3594</v>
      </c>
      <c r="B718" s="54" t="s">
        <v>9745</v>
      </c>
      <c r="C718" s="53">
        <v>45144</v>
      </c>
    </row>
    <row r="719" spans="1:3" ht="22.5">
      <c r="A719" s="54" t="s">
        <v>3598</v>
      </c>
      <c r="B719" s="54" t="s">
        <v>9745</v>
      </c>
      <c r="C719" s="53">
        <v>45143</v>
      </c>
    </row>
    <row r="720" spans="1:3" ht="22.5">
      <c r="A720" s="54" t="s">
        <v>3599</v>
      </c>
      <c r="B720" s="54" t="s">
        <v>9745</v>
      </c>
      <c r="C720" s="53">
        <v>45146</v>
      </c>
    </row>
    <row r="721" spans="1:3" ht="22.5">
      <c r="A721" s="54" t="s">
        <v>3600</v>
      </c>
      <c r="B721" s="54" t="s">
        <v>7052</v>
      </c>
      <c r="C721" s="53">
        <v>45141</v>
      </c>
    </row>
    <row r="722" spans="1:3" ht="22.5">
      <c r="A722" s="54" t="s">
        <v>3601</v>
      </c>
      <c r="B722" s="54" t="s">
        <v>9745</v>
      </c>
      <c r="C722" s="53">
        <v>45143</v>
      </c>
    </row>
    <row r="723" spans="1:3" ht="22.5">
      <c r="A723" s="54" t="s">
        <v>3602</v>
      </c>
      <c r="B723" s="54" t="s">
        <v>7052</v>
      </c>
      <c r="C723" s="53">
        <v>45146</v>
      </c>
    </row>
    <row r="724" spans="1:3" ht="22.5">
      <c r="A724" s="54" t="s">
        <v>3603</v>
      </c>
      <c r="B724" s="54" t="s">
        <v>9745</v>
      </c>
      <c r="C724" s="53">
        <v>45143</v>
      </c>
    </row>
    <row r="725" spans="1:3" ht="22.5">
      <c r="A725" s="54" t="s">
        <v>3605</v>
      </c>
      <c r="B725" s="54" t="s">
        <v>7052</v>
      </c>
      <c r="C725" s="53">
        <v>45144</v>
      </c>
    </row>
    <row r="726" spans="1:3" ht="22.5">
      <c r="A726" s="54" t="s">
        <v>3606</v>
      </c>
      <c r="B726" s="54" t="s">
        <v>9745</v>
      </c>
      <c r="C726" s="53">
        <v>45140</v>
      </c>
    </row>
    <row r="727" spans="1:3" ht="22.5">
      <c r="A727" s="54" t="s">
        <v>3612</v>
      </c>
      <c r="B727" s="54" t="s">
        <v>9745</v>
      </c>
      <c r="C727" s="53">
        <v>45141</v>
      </c>
    </row>
    <row r="728" spans="1:3" ht="22.5">
      <c r="A728" s="54" t="s">
        <v>3613</v>
      </c>
      <c r="B728" s="54" t="s">
        <v>9745</v>
      </c>
      <c r="C728" s="53">
        <v>45139</v>
      </c>
    </row>
    <row r="729" spans="1:3" ht="22.5">
      <c r="A729" s="54" t="s">
        <v>3616</v>
      </c>
      <c r="B729" s="54" t="s">
        <v>9745</v>
      </c>
      <c r="C729" s="53">
        <v>45143</v>
      </c>
    </row>
    <row r="730" spans="1:3" ht="22.5">
      <c r="A730" s="54" t="s">
        <v>3618</v>
      </c>
      <c r="B730" s="54" t="s">
        <v>7052</v>
      </c>
      <c r="C730" s="53">
        <v>45142</v>
      </c>
    </row>
    <row r="731" spans="1:3" ht="22.5">
      <c r="A731" s="54" t="s">
        <v>3621</v>
      </c>
      <c r="B731" s="54" t="s">
        <v>9745</v>
      </c>
      <c r="C731" s="53">
        <v>45146</v>
      </c>
    </row>
    <row r="732" spans="1:3" ht="22.5">
      <c r="A732" s="54" t="s">
        <v>3623</v>
      </c>
      <c r="B732" s="54" t="s">
        <v>9745</v>
      </c>
      <c r="C732" s="53">
        <v>45145</v>
      </c>
    </row>
    <row r="733" spans="1:3" ht="22.5">
      <c r="A733" s="54" t="s">
        <v>3624</v>
      </c>
      <c r="B733" s="54" t="s">
        <v>7052</v>
      </c>
      <c r="C733" s="53">
        <v>45140</v>
      </c>
    </row>
    <row r="734" spans="1:3" ht="22.5">
      <c r="A734" s="54" t="s">
        <v>3625</v>
      </c>
      <c r="B734" s="54" t="s">
        <v>9745</v>
      </c>
      <c r="C734" s="53">
        <v>45140</v>
      </c>
    </row>
    <row r="735" spans="1:3" ht="22.5">
      <c r="A735" s="54" t="s">
        <v>3626</v>
      </c>
      <c r="B735" s="54" t="s">
        <v>9745</v>
      </c>
      <c r="C735" s="53">
        <v>45141</v>
      </c>
    </row>
    <row r="736" spans="1:3" ht="22.5">
      <c r="A736" s="54" t="s">
        <v>3627</v>
      </c>
      <c r="B736" s="54" t="s">
        <v>9745</v>
      </c>
      <c r="C736" s="53">
        <v>45143</v>
      </c>
    </row>
    <row r="737" spans="1:3" ht="22.5">
      <c r="A737" s="54" t="s">
        <v>3628</v>
      </c>
      <c r="B737" s="54" t="s">
        <v>9745</v>
      </c>
      <c r="C737" s="53">
        <v>45144</v>
      </c>
    </row>
    <row r="738" spans="1:3" ht="22.5">
      <c r="A738" s="54" t="s">
        <v>3629</v>
      </c>
      <c r="B738" s="54" t="s">
        <v>9745</v>
      </c>
      <c r="C738" s="53">
        <v>45146</v>
      </c>
    </row>
    <row r="739" spans="1:3" ht="22.5">
      <c r="A739" s="54" t="s">
        <v>3630</v>
      </c>
      <c r="B739" s="54" t="s">
        <v>9745</v>
      </c>
      <c r="C739" s="53">
        <v>45146</v>
      </c>
    </row>
    <row r="740" spans="1:3" ht="22.5">
      <c r="A740" s="54" t="s">
        <v>3631</v>
      </c>
      <c r="B740" s="54" t="s">
        <v>9745</v>
      </c>
      <c r="C740" s="53">
        <v>45143</v>
      </c>
    </row>
    <row r="741" spans="1:3" ht="22.5">
      <c r="A741" s="54" t="s">
        <v>3760</v>
      </c>
      <c r="B741" s="54" t="s">
        <v>9745</v>
      </c>
      <c r="C741" s="53">
        <v>45151</v>
      </c>
    </row>
    <row r="742" spans="1:3" ht="22.5">
      <c r="A742" s="54" t="s">
        <v>3771</v>
      </c>
      <c r="B742" s="54" t="s">
        <v>9745</v>
      </c>
      <c r="C742" s="53">
        <v>45151</v>
      </c>
    </row>
    <row r="743" spans="1:3" ht="22.5">
      <c r="A743" s="54" t="s">
        <v>3774</v>
      </c>
      <c r="B743" s="54" t="s">
        <v>9745</v>
      </c>
      <c r="C743" s="53">
        <v>45153</v>
      </c>
    </row>
    <row r="744" spans="1:3" ht="22.5">
      <c r="A744" s="54" t="s">
        <v>3777</v>
      </c>
      <c r="B744" s="54" t="s">
        <v>9745</v>
      </c>
      <c r="C744" s="53">
        <v>45151</v>
      </c>
    </row>
    <row r="745" spans="1:3" ht="22.5">
      <c r="A745" s="54" t="s">
        <v>3780</v>
      </c>
      <c r="B745" s="54" t="s">
        <v>9745</v>
      </c>
      <c r="C745" s="53">
        <v>45152</v>
      </c>
    </row>
    <row r="746" spans="1:3" ht="22.5">
      <c r="A746" s="54" t="s">
        <v>3785</v>
      </c>
      <c r="B746" s="54" t="s">
        <v>9745</v>
      </c>
      <c r="C746" s="53">
        <v>45144</v>
      </c>
    </row>
    <row r="747" spans="1:3" ht="22.5">
      <c r="A747" s="54" t="s">
        <v>3789</v>
      </c>
      <c r="B747" s="54" t="s">
        <v>9745</v>
      </c>
      <c r="C747" s="53">
        <v>45151</v>
      </c>
    </row>
    <row r="748" spans="1:3" ht="22.5">
      <c r="A748" s="54" t="s">
        <v>3796</v>
      </c>
      <c r="B748" s="54" t="s">
        <v>9745</v>
      </c>
      <c r="C748" s="53">
        <v>45143</v>
      </c>
    </row>
    <row r="749" spans="1:3" ht="22.5">
      <c r="A749" s="54" t="s">
        <v>3797</v>
      </c>
      <c r="B749" s="54" t="s">
        <v>9745</v>
      </c>
      <c r="C749" s="53">
        <v>45152</v>
      </c>
    </row>
    <row r="750" spans="1:3" ht="22.5">
      <c r="A750" s="54" t="s">
        <v>3799</v>
      </c>
      <c r="B750" s="54" t="s">
        <v>9745</v>
      </c>
      <c r="C750" s="53">
        <v>45151</v>
      </c>
    </row>
    <row r="751" spans="1:3" ht="22.5">
      <c r="A751" s="54" t="s">
        <v>3807</v>
      </c>
      <c r="B751" s="54" t="s">
        <v>9745</v>
      </c>
      <c r="C751" s="53">
        <v>45143</v>
      </c>
    </row>
    <row r="752" spans="1:3" ht="22.5">
      <c r="A752" s="54" t="s">
        <v>3810</v>
      </c>
      <c r="B752" s="54" t="s">
        <v>9745</v>
      </c>
      <c r="C752" s="53">
        <v>45152</v>
      </c>
    </row>
    <row r="753" spans="1:3" ht="22.5">
      <c r="A753" s="54" t="s">
        <v>3811</v>
      </c>
      <c r="B753" s="54" t="s">
        <v>9745</v>
      </c>
      <c r="C753" s="53">
        <v>45153</v>
      </c>
    </row>
    <row r="754" spans="1:3" ht="22.5">
      <c r="A754" s="54" t="s">
        <v>3812</v>
      </c>
      <c r="B754" s="54" t="s">
        <v>9745</v>
      </c>
      <c r="C754" s="53">
        <v>45147</v>
      </c>
    </row>
    <row r="755" spans="1:3" ht="22.5">
      <c r="A755" s="54" t="s">
        <v>3819</v>
      </c>
      <c r="B755" s="54" t="s">
        <v>9745</v>
      </c>
      <c r="C755" s="53">
        <v>45148</v>
      </c>
    </row>
    <row r="756" spans="1:3" ht="22.5">
      <c r="A756" s="54" t="s">
        <v>3820</v>
      </c>
      <c r="B756" s="54" t="s">
        <v>9745</v>
      </c>
      <c r="C756" s="53">
        <v>45153</v>
      </c>
    </row>
    <row r="757" spans="1:3" ht="22.5">
      <c r="A757" s="54" t="s">
        <v>3821</v>
      </c>
      <c r="B757" s="54" t="s">
        <v>9745</v>
      </c>
      <c r="C757" s="53">
        <v>45153</v>
      </c>
    </row>
    <row r="758" spans="1:3" ht="22.5">
      <c r="A758" s="54" t="s">
        <v>3822</v>
      </c>
      <c r="B758" s="54" t="s">
        <v>9745</v>
      </c>
      <c r="C758" s="53">
        <v>45151</v>
      </c>
    </row>
    <row r="759" spans="1:3" ht="22.5">
      <c r="A759" s="54" t="s">
        <v>3823</v>
      </c>
      <c r="B759" s="54" t="s">
        <v>9745</v>
      </c>
      <c r="C759" s="53">
        <v>45152</v>
      </c>
    </row>
    <row r="760" spans="1:3" ht="22.5">
      <c r="A760" s="54" t="s">
        <v>3825</v>
      </c>
      <c r="B760" s="54" t="s">
        <v>9745</v>
      </c>
      <c r="C760" s="53">
        <v>45151</v>
      </c>
    </row>
    <row r="761" spans="1:3" ht="22.5">
      <c r="A761" s="54" t="s">
        <v>3826</v>
      </c>
      <c r="B761" s="54" t="s">
        <v>7052</v>
      </c>
      <c r="C761" s="53">
        <v>45154</v>
      </c>
    </row>
    <row r="762" spans="1:3" ht="22.5">
      <c r="A762" s="54" t="s">
        <v>3827</v>
      </c>
      <c r="B762" s="54" t="s">
        <v>9745</v>
      </c>
      <c r="C762" s="53">
        <v>45144</v>
      </c>
    </row>
    <row r="763" spans="1:3" ht="22.5">
      <c r="A763" s="54" t="s">
        <v>3833</v>
      </c>
      <c r="B763" s="54" t="s">
        <v>9745</v>
      </c>
      <c r="C763" s="53">
        <v>45151</v>
      </c>
    </row>
    <row r="764" spans="1:3" ht="22.5">
      <c r="A764" s="54" t="s">
        <v>3835</v>
      </c>
      <c r="B764" s="54" t="s">
        <v>9745</v>
      </c>
      <c r="C764" s="53">
        <v>45152</v>
      </c>
    </row>
    <row r="765" spans="1:3" ht="22.5">
      <c r="A765" s="54" t="s">
        <v>4033</v>
      </c>
      <c r="B765" s="54" t="s">
        <v>9745</v>
      </c>
      <c r="C765" s="53">
        <v>45142</v>
      </c>
    </row>
    <row r="766" spans="1:3" ht="22.5">
      <c r="A766" s="54" t="s">
        <v>4034</v>
      </c>
      <c r="B766" s="54" t="s">
        <v>9745</v>
      </c>
      <c r="C766" s="53">
        <v>45140</v>
      </c>
    </row>
    <row r="767" spans="1:3" ht="22.5">
      <c r="A767" s="54" t="s">
        <v>4035</v>
      </c>
      <c r="B767" s="54" t="s">
        <v>9745</v>
      </c>
      <c r="C767" s="53">
        <v>45144</v>
      </c>
    </row>
    <row r="768" spans="1:3" ht="22.5">
      <c r="A768" s="54" t="s">
        <v>4036</v>
      </c>
      <c r="B768" s="54" t="s">
        <v>9745</v>
      </c>
      <c r="C768" s="53">
        <v>45141</v>
      </c>
    </row>
    <row r="769" spans="1:3" ht="22.5">
      <c r="A769" s="54" t="s">
        <v>4038</v>
      </c>
      <c r="B769" s="54" t="s">
        <v>9745</v>
      </c>
      <c r="C769" s="53">
        <v>45143</v>
      </c>
    </row>
    <row r="770" spans="1:3" ht="22.5">
      <c r="A770" s="54" t="s">
        <v>4039</v>
      </c>
      <c r="B770" s="54" t="s">
        <v>9745</v>
      </c>
      <c r="C770" s="53">
        <v>45141</v>
      </c>
    </row>
    <row r="771" spans="1:3" ht="22.5">
      <c r="A771" s="54" t="s">
        <v>4040</v>
      </c>
      <c r="B771" s="54" t="s">
        <v>9745</v>
      </c>
      <c r="C771" s="53">
        <v>45145</v>
      </c>
    </row>
    <row r="772" spans="1:3" ht="22.5">
      <c r="A772" s="54" t="s">
        <v>4041</v>
      </c>
      <c r="B772" s="54" t="s">
        <v>9745</v>
      </c>
      <c r="C772" s="53">
        <v>45144</v>
      </c>
    </row>
    <row r="773" spans="1:3" ht="22.5">
      <c r="A773" s="54" t="s">
        <v>4045</v>
      </c>
      <c r="B773" s="54" t="s">
        <v>9745</v>
      </c>
      <c r="C773" s="53">
        <v>45146</v>
      </c>
    </row>
    <row r="774" spans="1:3" ht="22.5">
      <c r="A774" s="54" t="s">
        <v>4053</v>
      </c>
      <c r="B774" s="54" t="s">
        <v>9745</v>
      </c>
      <c r="C774" s="53">
        <v>45143</v>
      </c>
    </row>
    <row r="775" spans="1:3" ht="22.5">
      <c r="A775" s="54" t="s">
        <v>4054</v>
      </c>
      <c r="B775" s="54" t="s">
        <v>9745</v>
      </c>
      <c r="C775" s="53">
        <v>45146</v>
      </c>
    </row>
    <row r="776" spans="1:3" ht="22.5">
      <c r="A776" s="54" t="s">
        <v>4448</v>
      </c>
      <c r="B776" s="54" t="s">
        <v>7052</v>
      </c>
      <c r="C776" s="53">
        <v>45140</v>
      </c>
    </row>
    <row r="777" spans="1:3" ht="22.5">
      <c r="A777" s="54" t="s">
        <v>4492</v>
      </c>
      <c r="B777" s="54" t="s">
        <v>9745</v>
      </c>
      <c r="C777" s="53">
        <v>45151</v>
      </c>
    </row>
    <row r="778" spans="1:3" ht="22.5">
      <c r="A778" s="54" t="s">
        <v>4499</v>
      </c>
      <c r="B778" s="54" t="s">
        <v>9745</v>
      </c>
      <c r="C778" s="53">
        <v>45151</v>
      </c>
    </row>
    <row r="779" spans="1:3" ht="22.5">
      <c r="A779" s="54" t="s">
        <v>4504</v>
      </c>
      <c r="B779" s="54" t="s">
        <v>9745</v>
      </c>
      <c r="C779" s="53">
        <v>45151</v>
      </c>
    </row>
    <row r="780" spans="1:3" ht="22.5">
      <c r="A780" s="54" t="s">
        <v>4524</v>
      </c>
      <c r="B780" s="54" t="s">
        <v>9745</v>
      </c>
      <c r="C780" s="53">
        <v>45152</v>
      </c>
    </row>
    <row r="781" spans="1:3" ht="22.5">
      <c r="A781" s="54" t="s">
        <v>4588</v>
      </c>
      <c r="B781" s="54" t="s">
        <v>9745</v>
      </c>
      <c r="C781" s="53">
        <v>45143</v>
      </c>
    </row>
    <row r="782" spans="1:3" ht="22.5">
      <c r="A782" s="54" t="s">
        <v>4606</v>
      </c>
      <c r="B782" s="54" t="s">
        <v>9745</v>
      </c>
      <c r="C782" s="53">
        <v>45158</v>
      </c>
    </row>
    <row r="783" spans="1:3" ht="22.5">
      <c r="A783" s="54" t="s">
        <v>4635</v>
      </c>
      <c r="B783" s="54" t="s">
        <v>9745</v>
      </c>
      <c r="C783" s="53">
        <v>45159</v>
      </c>
    </row>
    <row r="784" spans="1:3" ht="22.5">
      <c r="A784" s="54" t="s">
        <v>4644</v>
      </c>
      <c r="B784" s="54" t="s">
        <v>9745</v>
      </c>
      <c r="C784" s="53">
        <v>45158</v>
      </c>
    </row>
    <row r="785" spans="1:3" ht="22.5">
      <c r="A785" s="54" t="s">
        <v>4663</v>
      </c>
      <c r="B785" s="54" t="s">
        <v>9745</v>
      </c>
      <c r="C785" s="53">
        <v>45164</v>
      </c>
    </row>
    <row r="786" spans="1:3" ht="22.5">
      <c r="A786" s="54" t="s">
        <v>4664</v>
      </c>
      <c r="B786" s="54" t="s">
        <v>9745</v>
      </c>
      <c r="C786" s="53">
        <v>45164</v>
      </c>
    </row>
    <row r="787" spans="1:3" ht="22.5">
      <c r="A787" s="54" t="s">
        <v>4871</v>
      </c>
      <c r="B787" s="54" t="s">
        <v>7052</v>
      </c>
      <c r="C787" s="53">
        <v>45139</v>
      </c>
    </row>
    <row r="788" spans="1:3" ht="22.5">
      <c r="A788" s="54" t="s">
        <v>5424</v>
      </c>
      <c r="B788" s="54" t="s">
        <v>9745</v>
      </c>
      <c r="C788" s="53">
        <v>45142</v>
      </c>
    </row>
    <row r="789" spans="1:3" ht="22.5">
      <c r="A789" s="54" t="s">
        <v>5427</v>
      </c>
      <c r="B789" s="54" t="s">
        <v>9745</v>
      </c>
      <c r="C789" s="53">
        <v>45163</v>
      </c>
    </row>
    <row r="790" spans="1:3" ht="22.5">
      <c r="A790" s="54" t="s">
        <v>5428</v>
      </c>
      <c r="B790" s="92" t="s">
        <v>9745</v>
      </c>
      <c r="C790" s="53">
        <v>45143</v>
      </c>
    </row>
    <row r="791" spans="1:3" ht="22.5">
      <c r="A791" s="54" t="s">
        <v>5429</v>
      </c>
      <c r="B791" s="54" t="s">
        <v>7052</v>
      </c>
      <c r="C791" s="53">
        <v>45164</v>
      </c>
    </row>
    <row r="792" spans="1:3" ht="22.5">
      <c r="A792" s="54" t="s">
        <v>5431</v>
      </c>
      <c r="B792" s="54" t="s">
        <v>9745</v>
      </c>
      <c r="C792" s="53">
        <v>45144</v>
      </c>
    </row>
    <row r="793" spans="1:3" ht="22.5">
      <c r="A793" s="54" t="s">
        <v>5434</v>
      </c>
      <c r="B793" s="54" t="s">
        <v>9745</v>
      </c>
      <c r="C793" s="53">
        <v>45152</v>
      </c>
    </row>
    <row r="794" spans="1:3" ht="22.5">
      <c r="A794" s="54" t="s">
        <v>5436</v>
      </c>
      <c r="B794" s="54" t="s">
        <v>9745</v>
      </c>
      <c r="C794" s="53">
        <v>45145</v>
      </c>
    </row>
    <row r="795" spans="1:3" ht="22.5">
      <c r="A795" s="54" t="s">
        <v>5437</v>
      </c>
      <c r="B795" s="54" t="s">
        <v>9745</v>
      </c>
      <c r="C795" s="53">
        <v>45162</v>
      </c>
    </row>
    <row r="796" spans="1:3" ht="22.5">
      <c r="A796" s="54" t="s">
        <v>5438</v>
      </c>
      <c r="B796" s="54" t="s">
        <v>9745</v>
      </c>
      <c r="C796" s="53">
        <v>45141</v>
      </c>
    </row>
    <row r="797" spans="1:3" ht="22.5">
      <c r="A797" s="54" t="s">
        <v>5439</v>
      </c>
      <c r="B797" s="54" t="s">
        <v>9745</v>
      </c>
      <c r="C797" s="53">
        <v>45144</v>
      </c>
    </row>
    <row r="798" spans="1:3" ht="22.5">
      <c r="A798" s="54" t="s">
        <v>5440</v>
      </c>
      <c r="B798" s="54" t="s">
        <v>9745</v>
      </c>
      <c r="C798" s="53">
        <v>45144</v>
      </c>
    </row>
    <row r="799" spans="1:3" ht="22.5">
      <c r="A799" s="54" t="s">
        <v>5441</v>
      </c>
      <c r="B799" s="54" t="s">
        <v>9745</v>
      </c>
      <c r="C799" s="53">
        <v>45143</v>
      </c>
    </row>
    <row r="800" spans="1:3" ht="22.5">
      <c r="A800" s="54" t="s">
        <v>5444</v>
      </c>
      <c r="B800" s="54" t="s">
        <v>9745</v>
      </c>
      <c r="C800" s="53">
        <v>45163</v>
      </c>
    </row>
    <row r="801" spans="1:3" ht="22.5">
      <c r="A801" s="54" t="s">
        <v>5445</v>
      </c>
      <c r="B801" s="54" t="s">
        <v>9745</v>
      </c>
      <c r="C801" s="53">
        <v>45161</v>
      </c>
    </row>
    <row r="802" spans="1:3" ht="22.5">
      <c r="A802" s="54" t="s">
        <v>5446</v>
      </c>
      <c r="B802" s="54" t="s">
        <v>9745</v>
      </c>
      <c r="C802" s="53">
        <v>45143</v>
      </c>
    </row>
    <row r="803" spans="1:3" ht="22.5">
      <c r="A803" s="54" t="s">
        <v>5447</v>
      </c>
      <c r="B803" s="54" t="s">
        <v>7052</v>
      </c>
      <c r="C803" s="53">
        <v>45143</v>
      </c>
    </row>
    <row r="804" spans="1:3" ht="22.5">
      <c r="A804" s="54" t="s">
        <v>5450</v>
      </c>
      <c r="B804" s="54" t="s">
        <v>9745</v>
      </c>
      <c r="C804" s="53">
        <v>45164</v>
      </c>
    </row>
    <row r="805" spans="1:3" ht="22.5">
      <c r="A805" s="54" t="s">
        <v>5451</v>
      </c>
      <c r="B805" s="54" t="s">
        <v>9745</v>
      </c>
      <c r="C805" s="53">
        <v>45148</v>
      </c>
    </row>
    <row r="806" spans="1:3" ht="22.5">
      <c r="A806" s="54" t="s">
        <v>5452</v>
      </c>
      <c r="B806" s="54" t="s">
        <v>9745</v>
      </c>
      <c r="C806" s="53">
        <v>45143</v>
      </c>
    </row>
    <row r="807" spans="1:3" ht="22.5">
      <c r="A807" s="54" t="s">
        <v>5454</v>
      </c>
      <c r="B807" s="54" t="s">
        <v>9745</v>
      </c>
      <c r="C807" s="53">
        <v>45141</v>
      </c>
    </row>
    <row r="808" spans="1:3" ht="22.5">
      <c r="A808" s="54" t="s">
        <v>5455</v>
      </c>
      <c r="B808" s="54" t="s">
        <v>9745</v>
      </c>
      <c r="C808" s="53">
        <v>45142</v>
      </c>
    </row>
    <row r="809" spans="1:3" ht="22.5">
      <c r="A809" s="54" t="s">
        <v>5456</v>
      </c>
      <c r="B809" s="54" t="s">
        <v>9745</v>
      </c>
      <c r="C809" s="53">
        <v>45142</v>
      </c>
    </row>
    <row r="810" spans="1:3" ht="22.5">
      <c r="A810" s="54" t="s">
        <v>5457</v>
      </c>
      <c r="B810" s="54" t="s">
        <v>9745</v>
      </c>
      <c r="C810" s="53">
        <v>45155</v>
      </c>
    </row>
    <row r="811" spans="1:3" ht="22.5">
      <c r="A811" s="54" t="s">
        <v>5458</v>
      </c>
      <c r="B811" s="54" t="s">
        <v>9745</v>
      </c>
      <c r="C811" s="53">
        <v>45165</v>
      </c>
    </row>
    <row r="812" spans="1:3" ht="22.5">
      <c r="A812" s="54" t="s">
        <v>5459</v>
      </c>
      <c r="B812" s="54" t="s">
        <v>9745</v>
      </c>
      <c r="C812" s="53">
        <v>45142</v>
      </c>
    </row>
    <row r="813" spans="1:3" ht="22.5">
      <c r="A813" s="54" t="s">
        <v>5460</v>
      </c>
      <c r="B813" s="54" t="s">
        <v>9745</v>
      </c>
      <c r="C813" s="53">
        <v>45142</v>
      </c>
    </row>
    <row r="814" spans="1:3" ht="22.5">
      <c r="A814" s="54" t="s">
        <v>5463</v>
      </c>
      <c r="B814" s="54" t="s">
        <v>9745</v>
      </c>
      <c r="C814" s="53">
        <v>45144</v>
      </c>
    </row>
    <row r="815" spans="1:3" ht="22.5">
      <c r="A815" s="54" t="s">
        <v>5465</v>
      </c>
      <c r="B815" s="54" t="s">
        <v>9745</v>
      </c>
      <c r="C815" s="53">
        <v>45146</v>
      </c>
    </row>
    <row r="816" spans="1:3" ht="22.5">
      <c r="A816" s="54" t="s">
        <v>5466</v>
      </c>
      <c r="B816" s="54" t="s">
        <v>9745</v>
      </c>
      <c r="C816" s="53">
        <v>45149</v>
      </c>
    </row>
    <row r="817" spans="1:3" ht="22.5">
      <c r="A817" s="54" t="s">
        <v>5467</v>
      </c>
      <c r="B817" s="54" t="s">
        <v>9745</v>
      </c>
      <c r="C817" s="53">
        <v>45146</v>
      </c>
    </row>
    <row r="818" spans="1:3" ht="22.5">
      <c r="A818" s="54" t="s">
        <v>5469</v>
      </c>
      <c r="B818" s="54" t="s">
        <v>9745</v>
      </c>
      <c r="C818" s="53">
        <v>45145</v>
      </c>
    </row>
    <row r="819" spans="1:3" ht="22.5">
      <c r="A819" s="54" t="s">
        <v>5471</v>
      </c>
      <c r="B819" s="54" t="s">
        <v>9745</v>
      </c>
      <c r="C819" s="53">
        <v>45142</v>
      </c>
    </row>
    <row r="820" spans="1:3" ht="22.5">
      <c r="A820" s="54" t="s">
        <v>5352</v>
      </c>
      <c r="B820" s="54" t="s">
        <v>9745</v>
      </c>
      <c r="C820" s="53">
        <v>45158</v>
      </c>
    </row>
    <row r="821" spans="1:3" ht="22.5">
      <c r="A821" s="54" t="s">
        <v>5782</v>
      </c>
      <c r="B821" s="54" t="s">
        <v>9745</v>
      </c>
      <c r="C821" s="53">
        <v>45090</v>
      </c>
    </row>
    <row r="822" spans="1:3" ht="22.5">
      <c r="A822" s="54" t="s">
        <v>5834</v>
      </c>
      <c r="B822" s="54" t="s">
        <v>9745</v>
      </c>
      <c r="C822" s="53">
        <v>45163</v>
      </c>
    </row>
    <row r="823" spans="1:3" ht="22.5">
      <c r="A823" s="54" t="s">
        <v>5837</v>
      </c>
      <c r="B823" s="54" t="s">
        <v>9745</v>
      </c>
      <c r="C823" s="53">
        <v>45163</v>
      </c>
    </row>
    <row r="824" spans="1:3" ht="22.5">
      <c r="A824" s="54" t="s">
        <v>5845</v>
      </c>
      <c r="B824" s="54" t="s">
        <v>9745</v>
      </c>
      <c r="C824" s="53">
        <v>45155</v>
      </c>
    </row>
    <row r="825" spans="1:3" ht="22.5">
      <c r="A825" s="54" t="s">
        <v>5846</v>
      </c>
      <c r="B825" s="54" t="s">
        <v>9745</v>
      </c>
      <c r="C825" s="53">
        <v>45164</v>
      </c>
    </row>
    <row r="826" spans="1:3" ht="22.5">
      <c r="A826" s="54" t="s">
        <v>5850</v>
      </c>
      <c r="B826" s="54" t="s">
        <v>9745</v>
      </c>
      <c r="C826" s="53">
        <v>45166</v>
      </c>
    </row>
    <row r="827" spans="1:3" ht="22.5">
      <c r="A827" s="54" t="s">
        <v>5858</v>
      </c>
      <c r="B827" s="54" t="s">
        <v>9745</v>
      </c>
      <c r="C827" s="53">
        <v>45167</v>
      </c>
    </row>
    <row r="828" spans="1:3" ht="22.5">
      <c r="A828" s="54" t="s">
        <v>5859</v>
      </c>
      <c r="B828" s="54" t="s">
        <v>9745</v>
      </c>
      <c r="C828" s="53">
        <v>45162</v>
      </c>
    </row>
    <row r="829" spans="1:3" ht="22.5">
      <c r="A829" s="54" t="s">
        <v>5861</v>
      </c>
      <c r="B829" s="54" t="s">
        <v>9745</v>
      </c>
      <c r="C829" s="53">
        <v>45164</v>
      </c>
    </row>
    <row r="830" spans="1:3" ht="22.5">
      <c r="A830" s="54" t="s">
        <v>5862</v>
      </c>
      <c r="B830" s="54" t="s">
        <v>9745</v>
      </c>
      <c r="C830" s="53">
        <v>45166</v>
      </c>
    </row>
    <row r="831" spans="1:3" ht="22.5">
      <c r="A831" s="54" t="s">
        <v>5863</v>
      </c>
      <c r="B831" s="54" t="s">
        <v>9745</v>
      </c>
      <c r="C831" s="53">
        <v>45164</v>
      </c>
    </row>
    <row r="832" spans="1:3" ht="22.5">
      <c r="A832" s="54" t="s">
        <v>5870</v>
      </c>
      <c r="B832" s="54" t="s">
        <v>9745</v>
      </c>
      <c r="C832" s="53">
        <v>45164</v>
      </c>
    </row>
    <row r="833" spans="1:3" ht="22.5">
      <c r="A833" s="54" t="s">
        <v>5871</v>
      </c>
      <c r="B833" s="54" t="s">
        <v>9745</v>
      </c>
      <c r="C833" s="53">
        <v>45164</v>
      </c>
    </row>
    <row r="834" spans="1:3" ht="22.5">
      <c r="A834" s="54" t="s">
        <v>5872</v>
      </c>
      <c r="B834" s="54" t="s">
        <v>9745</v>
      </c>
      <c r="C834" s="53">
        <v>45164</v>
      </c>
    </row>
    <row r="835" spans="1:3" ht="22.5">
      <c r="A835" s="54" t="s">
        <v>6007</v>
      </c>
      <c r="B835" s="54" t="s">
        <v>9745</v>
      </c>
      <c r="C835" s="53">
        <v>45159</v>
      </c>
    </row>
    <row r="836" spans="1:3" ht="22.5">
      <c r="A836" s="54" t="s">
        <v>6008</v>
      </c>
      <c r="B836" s="54" t="s">
        <v>9745</v>
      </c>
      <c r="C836" s="53">
        <v>45159</v>
      </c>
    </row>
    <row r="837" spans="1:3" ht="22.5">
      <c r="A837" s="54" t="s">
        <v>6011</v>
      </c>
      <c r="B837" s="54" t="s">
        <v>9745</v>
      </c>
      <c r="C837" s="53">
        <v>45160</v>
      </c>
    </row>
    <row r="838" spans="1:3" ht="22.5">
      <c r="A838" s="54" t="s">
        <v>6012</v>
      </c>
      <c r="B838" s="54" t="s">
        <v>7052</v>
      </c>
      <c r="C838" s="53">
        <v>45160</v>
      </c>
    </row>
    <row r="839" spans="1:3" ht="22.5">
      <c r="A839" s="54" t="s">
        <v>6013</v>
      </c>
      <c r="B839" s="54" t="s">
        <v>9745</v>
      </c>
      <c r="C839" s="53">
        <v>45161</v>
      </c>
    </row>
    <row r="840" spans="1:3" ht="22.5">
      <c r="A840" s="54" t="s">
        <v>6016</v>
      </c>
      <c r="B840" s="54" t="s">
        <v>9745</v>
      </c>
      <c r="C840" s="53">
        <v>45163</v>
      </c>
    </row>
    <row r="841" spans="1:3" ht="22.5">
      <c r="A841" s="54" t="s">
        <v>6017</v>
      </c>
      <c r="B841" s="54" t="s">
        <v>9745</v>
      </c>
      <c r="C841" s="53">
        <v>45163</v>
      </c>
    </row>
    <row r="842" spans="1:3" ht="22.5">
      <c r="A842" s="54" t="s">
        <v>6018</v>
      </c>
      <c r="B842" s="54" t="s">
        <v>9745</v>
      </c>
      <c r="C842" s="53">
        <v>45163</v>
      </c>
    </row>
    <row r="843" spans="1:3" ht="22.5">
      <c r="A843" s="54" t="s">
        <v>6019</v>
      </c>
      <c r="B843" s="54" t="s">
        <v>9745</v>
      </c>
      <c r="C843" s="53">
        <v>45163</v>
      </c>
    </row>
    <row r="844" spans="1:3" ht="22.5">
      <c r="A844" s="54" t="s">
        <v>6020</v>
      </c>
      <c r="B844" s="54" t="s">
        <v>9745</v>
      </c>
      <c r="C844" s="53">
        <v>45163</v>
      </c>
    </row>
    <row r="845" spans="1:3" ht="22.5">
      <c r="A845" s="54" t="s">
        <v>6021</v>
      </c>
      <c r="B845" s="54" t="s">
        <v>9745</v>
      </c>
      <c r="C845" s="53">
        <v>45163</v>
      </c>
    </row>
    <row r="846" spans="1:3" ht="22.5">
      <c r="A846" s="54" t="s">
        <v>6022</v>
      </c>
      <c r="B846" s="54" t="s">
        <v>9745</v>
      </c>
      <c r="C846" s="53">
        <v>45163</v>
      </c>
    </row>
    <row r="847" spans="1:3" ht="22.5">
      <c r="A847" s="54" t="s">
        <v>6023</v>
      </c>
      <c r="B847" s="54" t="s">
        <v>9745</v>
      </c>
      <c r="C847" s="53">
        <v>45163</v>
      </c>
    </row>
    <row r="848" spans="1:3" ht="22.5">
      <c r="A848" s="54" t="s">
        <v>6024</v>
      </c>
      <c r="B848" s="54" t="s">
        <v>9745</v>
      </c>
      <c r="C848" s="53">
        <v>45162</v>
      </c>
    </row>
    <row r="849" spans="1:3" ht="22.5">
      <c r="A849" s="54" t="s">
        <v>6025</v>
      </c>
      <c r="B849" s="54" t="s">
        <v>7052</v>
      </c>
      <c r="C849" s="53">
        <v>45162</v>
      </c>
    </row>
    <row r="850" spans="1:3" ht="22.5">
      <c r="A850" s="54" t="s">
        <v>6026</v>
      </c>
      <c r="B850" s="54" t="s">
        <v>9745</v>
      </c>
      <c r="C850" s="53">
        <v>45162</v>
      </c>
    </row>
    <row r="851" spans="1:3" ht="22.5">
      <c r="A851" s="54" t="s">
        <v>6027</v>
      </c>
      <c r="B851" s="54" t="s">
        <v>9745</v>
      </c>
      <c r="C851" s="53">
        <v>45156</v>
      </c>
    </row>
    <row r="852" spans="1:3" ht="22.5">
      <c r="A852" s="54" t="s">
        <v>6028</v>
      </c>
      <c r="B852" s="54" t="s">
        <v>9745</v>
      </c>
      <c r="C852" s="53">
        <v>45162</v>
      </c>
    </row>
    <row r="853" spans="1:3" ht="22.5">
      <c r="A853" s="54" t="s">
        <v>6032</v>
      </c>
      <c r="B853" s="54" t="s">
        <v>9745</v>
      </c>
      <c r="C853" s="53">
        <v>45159</v>
      </c>
    </row>
    <row r="854" spans="1:3" ht="22.5">
      <c r="A854" s="54" t="s">
        <v>6033</v>
      </c>
      <c r="B854" s="54" t="s">
        <v>7052</v>
      </c>
      <c r="C854" s="53">
        <v>45159</v>
      </c>
    </row>
    <row r="855" spans="1:3" ht="22.5">
      <c r="A855" s="54" t="s">
        <v>6034</v>
      </c>
      <c r="B855" s="54" t="s">
        <v>9745</v>
      </c>
      <c r="C855" s="53">
        <v>45163</v>
      </c>
    </row>
    <row r="856" spans="1:3" ht="22.5">
      <c r="A856" s="54" t="s">
        <v>6035</v>
      </c>
      <c r="B856" s="54" t="s">
        <v>9745</v>
      </c>
      <c r="C856" s="53">
        <v>45161</v>
      </c>
    </row>
    <row r="857" spans="1:3" ht="22.5">
      <c r="A857" s="54" t="s">
        <v>6036</v>
      </c>
      <c r="B857" s="54" t="s">
        <v>9745</v>
      </c>
      <c r="C857" s="53">
        <v>45159</v>
      </c>
    </row>
    <row r="858" spans="1:3" ht="22.5">
      <c r="A858" s="54" t="s">
        <v>6037</v>
      </c>
      <c r="B858" s="54" t="s">
        <v>9745</v>
      </c>
      <c r="C858" s="53">
        <v>45158</v>
      </c>
    </row>
    <row r="859" spans="1:3" ht="22.5">
      <c r="A859" s="54" t="s">
        <v>6038</v>
      </c>
      <c r="B859" s="54" t="s">
        <v>9745</v>
      </c>
      <c r="C859" s="53">
        <v>45158</v>
      </c>
    </row>
    <row r="860" spans="1:3" ht="22.5">
      <c r="A860" s="54" t="s">
        <v>6039</v>
      </c>
      <c r="B860" s="54" t="s">
        <v>9745</v>
      </c>
      <c r="C860" s="53">
        <v>45158</v>
      </c>
    </row>
    <row r="861" spans="1:3" ht="22.5">
      <c r="A861" s="54" t="s">
        <v>6040</v>
      </c>
      <c r="B861" s="54" t="s">
        <v>9745</v>
      </c>
      <c r="C861" s="53">
        <v>45163</v>
      </c>
    </row>
    <row r="862" spans="1:3" ht="22.5">
      <c r="A862" s="54" t="s">
        <v>6041</v>
      </c>
      <c r="B862" s="54" t="s">
        <v>9745</v>
      </c>
      <c r="C862" s="53">
        <v>45163</v>
      </c>
    </row>
    <row r="863" spans="1:3" ht="22.5">
      <c r="A863" s="54" t="s">
        <v>6043</v>
      </c>
      <c r="B863" s="54" t="s">
        <v>7052</v>
      </c>
      <c r="C863" s="53">
        <v>45162</v>
      </c>
    </row>
    <row r="864" spans="1:3" ht="22.5">
      <c r="A864" s="54" t="s">
        <v>6045</v>
      </c>
      <c r="B864" s="54" t="s">
        <v>9745</v>
      </c>
      <c r="C864" s="53">
        <v>45164</v>
      </c>
    </row>
    <row r="865" spans="1:3" ht="22.5">
      <c r="A865" s="54" t="s">
        <v>6048</v>
      </c>
      <c r="B865" s="54" t="s">
        <v>9745</v>
      </c>
      <c r="C865" s="53">
        <v>45161</v>
      </c>
    </row>
    <row r="866" spans="1:3" ht="22.5">
      <c r="A866" s="54" t="s">
        <v>6050</v>
      </c>
      <c r="B866" s="54" t="s">
        <v>9745</v>
      </c>
      <c r="C866" s="53">
        <v>45161</v>
      </c>
    </row>
    <row r="867" spans="1:3" ht="22.5">
      <c r="A867" s="54" t="s">
        <v>6051</v>
      </c>
      <c r="B867" s="54" t="s">
        <v>9745</v>
      </c>
      <c r="C867" s="53">
        <v>45157</v>
      </c>
    </row>
    <row r="868" spans="1:3" ht="22.5">
      <c r="A868" s="54" t="s">
        <v>6052</v>
      </c>
      <c r="B868" s="54" t="s">
        <v>7052</v>
      </c>
      <c r="C868" s="53">
        <v>45159</v>
      </c>
    </row>
    <row r="869" spans="1:3" ht="22.5">
      <c r="A869" s="54" t="s">
        <v>6053</v>
      </c>
      <c r="B869" s="54" t="s">
        <v>9745</v>
      </c>
      <c r="C869" s="53">
        <v>45161</v>
      </c>
    </row>
    <row r="870" spans="1:3" ht="22.5">
      <c r="A870" s="54" t="s">
        <v>6054</v>
      </c>
      <c r="B870" s="54" t="s">
        <v>9745</v>
      </c>
      <c r="C870" s="53">
        <v>45161</v>
      </c>
    </row>
    <row r="871" spans="1:3" ht="22.5">
      <c r="A871" s="54" t="s">
        <v>6158</v>
      </c>
      <c r="B871" s="54" t="s">
        <v>7052</v>
      </c>
      <c r="C871" s="53">
        <v>45146</v>
      </c>
    </row>
    <row r="872" spans="1:3" ht="22.5">
      <c r="A872" s="54" t="s">
        <v>6159</v>
      </c>
      <c r="B872" s="54" t="s">
        <v>9745</v>
      </c>
      <c r="C872" s="53">
        <v>45142</v>
      </c>
    </row>
    <row r="873" spans="1:3" ht="22.5">
      <c r="A873" s="54" t="s">
        <v>6160</v>
      </c>
      <c r="B873" s="54" t="s">
        <v>9745</v>
      </c>
      <c r="C873" s="53">
        <v>45146</v>
      </c>
    </row>
    <row r="874" spans="1:3" ht="22.5">
      <c r="A874" s="54" t="s">
        <v>6161</v>
      </c>
      <c r="B874" s="54" t="s">
        <v>9745</v>
      </c>
      <c r="C874" s="53">
        <v>45143</v>
      </c>
    </row>
    <row r="875" spans="1:3" ht="22.5">
      <c r="A875" s="54" t="s">
        <v>6162</v>
      </c>
      <c r="B875" s="54" t="s">
        <v>9745</v>
      </c>
      <c r="C875" s="53">
        <v>45150</v>
      </c>
    </row>
    <row r="876" spans="1:3" ht="22.5">
      <c r="A876" s="54" t="s">
        <v>6163</v>
      </c>
      <c r="B876" s="54" t="s">
        <v>9745</v>
      </c>
      <c r="C876" s="53">
        <v>45148</v>
      </c>
    </row>
    <row r="877" spans="1:3" ht="22.5">
      <c r="A877" s="54" t="s">
        <v>6164</v>
      </c>
      <c r="B877" s="54" t="s">
        <v>7052</v>
      </c>
      <c r="C877" s="53">
        <v>45153</v>
      </c>
    </row>
    <row r="878" spans="1:3" ht="22.5">
      <c r="A878" s="54" t="s">
        <v>6165</v>
      </c>
      <c r="B878" s="54" t="s">
        <v>9745</v>
      </c>
      <c r="C878" s="53">
        <v>45152</v>
      </c>
    </row>
    <row r="879" spans="1:3" ht="22.5">
      <c r="A879" s="54" t="s">
        <v>6166</v>
      </c>
      <c r="B879" s="54" t="s">
        <v>9745</v>
      </c>
      <c r="C879" s="53">
        <v>45148</v>
      </c>
    </row>
    <row r="880" spans="1:3" ht="22.5">
      <c r="A880" s="54" t="s">
        <v>6167</v>
      </c>
      <c r="B880" s="54" t="s">
        <v>9745</v>
      </c>
      <c r="C880" s="53">
        <v>45150</v>
      </c>
    </row>
    <row r="881" spans="1:3" ht="22.5">
      <c r="A881" s="54" t="s">
        <v>6168</v>
      </c>
      <c r="B881" s="54" t="s">
        <v>9745</v>
      </c>
      <c r="C881" s="53">
        <v>45149</v>
      </c>
    </row>
    <row r="882" spans="1:3" ht="22.5">
      <c r="A882" s="54" t="s">
        <v>6172</v>
      </c>
      <c r="B882" s="54" t="s">
        <v>9745</v>
      </c>
      <c r="C882" s="53">
        <v>45151</v>
      </c>
    </row>
    <row r="883" spans="1:3" ht="22.5">
      <c r="A883" s="54" t="s">
        <v>6173</v>
      </c>
      <c r="B883" s="54" t="s">
        <v>9745</v>
      </c>
      <c r="C883" s="53">
        <v>45143</v>
      </c>
    </row>
    <row r="884" spans="1:3" ht="22.5">
      <c r="A884" s="54" t="s">
        <v>6174</v>
      </c>
      <c r="B884" s="54" t="s">
        <v>9745</v>
      </c>
      <c r="C884" s="53">
        <v>45142</v>
      </c>
    </row>
    <row r="885" spans="1:3" ht="22.5">
      <c r="A885" s="54" t="s">
        <v>6175</v>
      </c>
      <c r="B885" s="54" t="s">
        <v>9745</v>
      </c>
      <c r="C885" s="53">
        <v>45143</v>
      </c>
    </row>
    <row r="886" spans="1:3" ht="22.5">
      <c r="A886" s="54" t="s">
        <v>6179</v>
      </c>
      <c r="B886" s="54" t="s">
        <v>9745</v>
      </c>
      <c r="C886" s="53">
        <v>45142</v>
      </c>
    </row>
    <row r="887" spans="1:3" ht="22.5">
      <c r="A887" s="54" t="s">
        <v>6180</v>
      </c>
      <c r="B887" s="54" t="s">
        <v>9745</v>
      </c>
      <c r="C887" s="53">
        <v>45153</v>
      </c>
    </row>
    <row r="888" spans="1:3" ht="22.5">
      <c r="A888" s="54" t="s">
        <v>6181</v>
      </c>
      <c r="B888" s="54" t="s">
        <v>7052</v>
      </c>
      <c r="C888" s="53">
        <v>45150</v>
      </c>
    </row>
    <row r="889" spans="1:3" ht="22.5">
      <c r="A889" s="54" t="s">
        <v>6182</v>
      </c>
      <c r="B889" s="54" t="s">
        <v>9745</v>
      </c>
      <c r="C889" s="53">
        <v>45142</v>
      </c>
    </row>
    <row r="890" spans="1:3" ht="22.5">
      <c r="A890" s="54" t="s">
        <v>6183</v>
      </c>
      <c r="B890" s="54" t="s">
        <v>9745</v>
      </c>
      <c r="C890" s="53">
        <v>45143</v>
      </c>
    </row>
    <row r="891" spans="1:3" ht="22.5">
      <c r="A891" s="54" t="s">
        <v>6184</v>
      </c>
      <c r="B891" s="54" t="s">
        <v>7052</v>
      </c>
      <c r="C891" s="53">
        <v>45143</v>
      </c>
    </row>
    <row r="892" spans="1:3" ht="22.5">
      <c r="A892" s="54" t="s">
        <v>6185</v>
      </c>
      <c r="B892" s="54" t="s">
        <v>9745</v>
      </c>
      <c r="C892" s="53">
        <v>45142</v>
      </c>
    </row>
    <row r="893" spans="1:3" ht="22.5">
      <c r="A893" s="54" t="s">
        <v>6186</v>
      </c>
      <c r="B893" s="54" t="s">
        <v>9745</v>
      </c>
      <c r="C893" s="53">
        <v>45142</v>
      </c>
    </row>
    <row r="894" spans="1:3" ht="22.5">
      <c r="A894" s="54" t="s">
        <v>6188</v>
      </c>
      <c r="B894" s="54" t="s">
        <v>9745</v>
      </c>
      <c r="C894" s="53">
        <v>45143</v>
      </c>
    </row>
    <row r="895" spans="1:3" ht="22.5">
      <c r="A895" s="54" t="s">
        <v>6189</v>
      </c>
      <c r="B895" s="54" t="s">
        <v>9745</v>
      </c>
      <c r="C895" s="53">
        <v>45142</v>
      </c>
    </row>
    <row r="896" spans="1:3" ht="22.5">
      <c r="A896" s="54" t="s">
        <v>6190</v>
      </c>
      <c r="B896" s="54" t="s">
        <v>9745</v>
      </c>
      <c r="C896" s="53">
        <v>45143</v>
      </c>
    </row>
    <row r="897" spans="1:3" ht="22.5">
      <c r="A897" s="54" t="s">
        <v>6191</v>
      </c>
      <c r="B897" s="54" t="s">
        <v>9745</v>
      </c>
      <c r="C897" s="53">
        <v>45142</v>
      </c>
    </row>
    <row r="898" spans="1:3" ht="22.5">
      <c r="A898" s="54" t="s">
        <v>6192</v>
      </c>
      <c r="B898" s="54" t="s">
        <v>7052</v>
      </c>
      <c r="C898" s="53">
        <v>45148</v>
      </c>
    </row>
    <row r="899" spans="1:3" ht="22.5">
      <c r="A899" s="54" t="s">
        <v>6193</v>
      </c>
      <c r="B899" s="54" t="s">
        <v>9745</v>
      </c>
      <c r="C899" s="53">
        <v>45151</v>
      </c>
    </row>
    <row r="900" spans="1:3" ht="22.5">
      <c r="A900" s="54" t="s">
        <v>6194</v>
      </c>
      <c r="B900" s="54" t="s">
        <v>9745</v>
      </c>
      <c r="C900" s="53">
        <v>45150</v>
      </c>
    </row>
    <row r="901" spans="1:3" ht="22.5">
      <c r="A901" s="54" t="s">
        <v>6195</v>
      </c>
      <c r="B901" s="54" t="s">
        <v>9745</v>
      </c>
      <c r="C901" s="53">
        <v>45150</v>
      </c>
    </row>
    <row r="902" spans="1:3" ht="22.5">
      <c r="A902" s="54" t="s">
        <v>6196</v>
      </c>
      <c r="B902" s="54" t="s">
        <v>7052</v>
      </c>
      <c r="C902" s="53">
        <v>45150</v>
      </c>
    </row>
    <row r="903" spans="1:3" ht="22.5">
      <c r="A903" s="54" t="s">
        <v>6197</v>
      </c>
      <c r="B903" s="54" t="s">
        <v>9745</v>
      </c>
      <c r="C903" s="53">
        <v>45152</v>
      </c>
    </row>
    <row r="904" spans="1:3" ht="22.5">
      <c r="A904" s="54" t="s">
        <v>6198</v>
      </c>
      <c r="B904" s="54" t="s">
        <v>7052</v>
      </c>
      <c r="C904" s="53">
        <v>45150</v>
      </c>
    </row>
    <row r="905" spans="1:3" ht="22.5">
      <c r="A905" s="54" t="s">
        <v>6202</v>
      </c>
      <c r="B905" s="54" t="s">
        <v>9745</v>
      </c>
      <c r="C905" s="53">
        <v>45146</v>
      </c>
    </row>
    <row r="906" spans="1:3" ht="22.5">
      <c r="A906" s="54" t="s">
        <v>6203</v>
      </c>
      <c r="B906" s="54" t="s">
        <v>7052</v>
      </c>
      <c r="C906" s="53">
        <v>45143</v>
      </c>
    </row>
    <row r="907" spans="1:3" ht="22.5">
      <c r="A907" s="54" t="s">
        <v>6204</v>
      </c>
      <c r="B907" s="54" t="s">
        <v>9745</v>
      </c>
      <c r="C907" s="53">
        <v>45142</v>
      </c>
    </row>
    <row r="908" spans="1:3" ht="22.5">
      <c r="A908" s="54" t="s">
        <v>6208</v>
      </c>
      <c r="B908" s="54" t="s">
        <v>9745</v>
      </c>
      <c r="C908" s="53">
        <v>45146</v>
      </c>
    </row>
    <row r="909" spans="1:3" ht="22.5">
      <c r="A909" s="54" t="s">
        <v>6209</v>
      </c>
      <c r="B909" s="54" t="s">
        <v>9745</v>
      </c>
      <c r="C909" s="53">
        <v>45141</v>
      </c>
    </row>
    <row r="910" spans="1:3" ht="22.5">
      <c r="A910" s="54" t="s">
        <v>6210</v>
      </c>
      <c r="B910" s="54" t="s">
        <v>9745</v>
      </c>
      <c r="C910" s="53">
        <v>45150</v>
      </c>
    </row>
    <row r="911" spans="1:3" ht="22.5">
      <c r="A911" s="54" t="s">
        <v>6211</v>
      </c>
      <c r="B911" s="54" t="s">
        <v>9745</v>
      </c>
      <c r="C911" s="53">
        <v>45150</v>
      </c>
    </row>
    <row r="912" spans="1:3" ht="22.5">
      <c r="A912" s="54" t="s">
        <v>6212</v>
      </c>
      <c r="B912" s="54" t="s">
        <v>9745</v>
      </c>
      <c r="C912" s="53">
        <v>45150</v>
      </c>
    </row>
    <row r="913" spans="1:3" ht="22.5">
      <c r="A913" s="54" t="s">
        <v>6213</v>
      </c>
      <c r="B913" s="54" t="s">
        <v>9745</v>
      </c>
      <c r="C913" s="53">
        <v>45142</v>
      </c>
    </row>
    <row r="914" spans="1:3" ht="22.5">
      <c r="A914" s="54" t="s">
        <v>6214</v>
      </c>
      <c r="B914" s="54" t="s">
        <v>9745</v>
      </c>
      <c r="C914" s="53">
        <v>45142</v>
      </c>
    </row>
    <row r="915" spans="1:3" ht="22.5">
      <c r="A915" s="54" t="s">
        <v>6215</v>
      </c>
      <c r="B915" s="54" t="s">
        <v>9745</v>
      </c>
      <c r="C915" s="53">
        <v>45142</v>
      </c>
    </row>
    <row r="916" spans="1:3" ht="22.5">
      <c r="A916" s="54" t="s">
        <v>6216</v>
      </c>
      <c r="B916" s="54" t="s">
        <v>9745</v>
      </c>
      <c r="C916" s="53">
        <v>45142</v>
      </c>
    </row>
    <row r="917" spans="1:3" ht="22.5">
      <c r="A917" s="54" t="s">
        <v>6217</v>
      </c>
      <c r="B917" s="54" t="s">
        <v>9745</v>
      </c>
      <c r="C917" s="53">
        <v>45142</v>
      </c>
    </row>
    <row r="918" spans="1:3" ht="22.5">
      <c r="A918" s="54" t="s">
        <v>6267</v>
      </c>
      <c r="B918" s="54" t="s">
        <v>9745</v>
      </c>
      <c r="C918" s="53">
        <v>45138</v>
      </c>
    </row>
    <row r="919" spans="1:3" ht="22.5">
      <c r="A919" s="54" t="s">
        <v>6268</v>
      </c>
      <c r="B919" s="54" t="s">
        <v>9745</v>
      </c>
      <c r="C919" s="53">
        <v>45141</v>
      </c>
    </row>
    <row r="920" spans="1:3" ht="22.5">
      <c r="A920" s="54" t="s">
        <v>6270</v>
      </c>
      <c r="B920" s="54" t="s">
        <v>9745</v>
      </c>
      <c r="C920" s="53">
        <v>45144</v>
      </c>
    </row>
    <row r="921" spans="1:3" ht="22.5">
      <c r="A921" s="54" t="s">
        <v>6271</v>
      </c>
      <c r="B921" s="54" t="s">
        <v>9745</v>
      </c>
      <c r="C921" s="53">
        <v>45143</v>
      </c>
    </row>
    <row r="922" spans="1:3" ht="22.5">
      <c r="A922" s="54" t="s">
        <v>6290</v>
      </c>
      <c r="B922" s="54" t="s">
        <v>9745</v>
      </c>
      <c r="C922" s="53">
        <v>45139</v>
      </c>
    </row>
    <row r="923" spans="1:3" ht="22.5">
      <c r="A923" s="54" t="s">
        <v>6317</v>
      </c>
      <c r="B923" s="54" t="s">
        <v>9745</v>
      </c>
      <c r="C923" s="53">
        <v>45143</v>
      </c>
    </row>
    <row r="924" spans="1:3" ht="22.5">
      <c r="A924" s="54" t="s">
        <v>6409</v>
      </c>
      <c r="B924" s="54" t="s">
        <v>9745</v>
      </c>
      <c r="C924" s="53">
        <v>45144</v>
      </c>
    </row>
    <row r="925" spans="1:3" ht="22.5">
      <c r="A925" s="54" t="s">
        <v>6410</v>
      </c>
      <c r="B925" s="54" t="s">
        <v>9745</v>
      </c>
      <c r="C925" s="53">
        <v>45143</v>
      </c>
    </row>
    <row r="926" spans="1:3" ht="22.5">
      <c r="A926" s="54" t="s">
        <v>6411</v>
      </c>
      <c r="B926" s="54" t="s">
        <v>9745</v>
      </c>
      <c r="C926" s="53">
        <v>45147</v>
      </c>
    </row>
    <row r="927" spans="1:3" ht="22.5">
      <c r="A927" s="54" t="s">
        <v>6412</v>
      </c>
      <c r="B927" s="54" t="s">
        <v>9745</v>
      </c>
      <c r="C927" s="53">
        <v>45141</v>
      </c>
    </row>
    <row r="928" spans="1:3" ht="22.5">
      <c r="A928" s="54" t="s">
        <v>6413</v>
      </c>
      <c r="B928" s="54" t="s">
        <v>9745</v>
      </c>
      <c r="C928" s="53">
        <v>45143</v>
      </c>
    </row>
    <row r="929" spans="1:3" ht="22.5">
      <c r="A929" s="54" t="s">
        <v>6414</v>
      </c>
      <c r="B929" s="54" t="s">
        <v>9745</v>
      </c>
      <c r="C929" s="53">
        <v>45145</v>
      </c>
    </row>
    <row r="930" spans="1:3" ht="22.5">
      <c r="A930" s="54" t="s">
        <v>6415</v>
      </c>
      <c r="B930" s="54" t="s">
        <v>9745</v>
      </c>
      <c r="C930" s="53">
        <v>45140</v>
      </c>
    </row>
    <row r="931" spans="1:3" ht="22.5">
      <c r="A931" s="54" t="s">
        <v>6417</v>
      </c>
      <c r="B931" s="54" t="s">
        <v>9745</v>
      </c>
      <c r="C931" s="53">
        <v>45141</v>
      </c>
    </row>
    <row r="932" spans="1:3" ht="22.5">
      <c r="A932" s="54" t="s">
        <v>6418</v>
      </c>
      <c r="B932" s="54" t="s">
        <v>9745</v>
      </c>
      <c r="C932" s="53">
        <v>45141</v>
      </c>
    </row>
    <row r="933" spans="1:3" ht="22.5">
      <c r="A933" s="54" t="s">
        <v>6419</v>
      </c>
      <c r="B933" s="54" t="s">
        <v>9745</v>
      </c>
      <c r="C933" s="53">
        <v>45141</v>
      </c>
    </row>
    <row r="934" spans="1:3" ht="22.5">
      <c r="A934" s="54" t="s">
        <v>6420</v>
      </c>
      <c r="B934" s="54" t="s">
        <v>7052</v>
      </c>
      <c r="C934" s="53">
        <v>45140</v>
      </c>
    </row>
    <row r="935" spans="1:3" ht="22.5">
      <c r="A935" s="54" t="s">
        <v>6422</v>
      </c>
      <c r="B935" s="54" t="s">
        <v>9745</v>
      </c>
      <c r="C935" s="53">
        <v>45140</v>
      </c>
    </row>
    <row r="936" spans="1:3" ht="22.5">
      <c r="A936" s="54" t="s">
        <v>6424</v>
      </c>
      <c r="B936" s="54" t="s">
        <v>9745</v>
      </c>
      <c r="C936" s="53">
        <v>45143</v>
      </c>
    </row>
    <row r="937" spans="1:3" ht="22.5">
      <c r="A937" s="54" t="s">
        <v>6425</v>
      </c>
      <c r="B937" s="54" t="s">
        <v>7052</v>
      </c>
      <c r="C937" s="53">
        <v>45140</v>
      </c>
    </row>
    <row r="938" spans="1:3" ht="22.5">
      <c r="A938" s="54" t="s">
        <v>6426</v>
      </c>
      <c r="B938" s="54" t="s">
        <v>9745</v>
      </c>
      <c r="C938" s="53">
        <v>45141</v>
      </c>
    </row>
    <row r="939" spans="1:3" ht="22.5">
      <c r="A939" s="54" t="s">
        <v>6427</v>
      </c>
      <c r="B939" s="54" t="s">
        <v>7052</v>
      </c>
      <c r="C939" s="53">
        <v>45144</v>
      </c>
    </row>
    <row r="940" spans="1:3" ht="22.5">
      <c r="A940" s="54" t="s">
        <v>6428</v>
      </c>
      <c r="B940" s="54" t="s">
        <v>9745</v>
      </c>
      <c r="C940" s="53">
        <v>45143</v>
      </c>
    </row>
    <row r="941" spans="1:3" ht="22.5">
      <c r="A941" s="54" t="s">
        <v>6430</v>
      </c>
      <c r="B941" s="54" t="s">
        <v>7052</v>
      </c>
      <c r="C941" s="53">
        <v>45140</v>
      </c>
    </row>
    <row r="942" spans="1:3" ht="22.5">
      <c r="A942" s="54" t="s">
        <v>6431</v>
      </c>
      <c r="B942" s="54" t="s">
        <v>9745</v>
      </c>
      <c r="C942" s="53">
        <v>45143</v>
      </c>
    </row>
    <row r="943" spans="1:3" ht="22.5">
      <c r="A943" s="54" t="s">
        <v>6432</v>
      </c>
      <c r="B943" s="54" t="s">
        <v>9745</v>
      </c>
      <c r="C943" s="53">
        <v>45143</v>
      </c>
    </row>
    <row r="944" spans="1:3" ht="22.5">
      <c r="A944" s="54" t="s">
        <v>6433</v>
      </c>
      <c r="B944" s="54" t="s">
        <v>9745</v>
      </c>
      <c r="C944" s="53">
        <v>45143</v>
      </c>
    </row>
    <row r="945" spans="1:3" ht="22.5">
      <c r="A945" s="54" t="s">
        <v>6434</v>
      </c>
      <c r="B945" s="54" t="s">
        <v>9745</v>
      </c>
      <c r="C945" s="53">
        <v>45143</v>
      </c>
    </row>
    <row r="946" spans="1:3" ht="22.5">
      <c r="A946" s="54" t="s">
        <v>6435</v>
      </c>
      <c r="B946" s="54" t="s">
        <v>9745</v>
      </c>
      <c r="C946" s="53">
        <v>45146</v>
      </c>
    </row>
    <row r="947" spans="1:3" ht="22.5">
      <c r="A947" s="54" t="s">
        <v>6436</v>
      </c>
      <c r="B947" s="54" t="s">
        <v>7052</v>
      </c>
      <c r="C947" s="53">
        <v>45146</v>
      </c>
    </row>
    <row r="948" spans="1:3" ht="22.5">
      <c r="A948" s="54" t="s">
        <v>6437</v>
      </c>
      <c r="B948" s="54" t="s">
        <v>9745</v>
      </c>
      <c r="C948" s="53">
        <v>45145</v>
      </c>
    </row>
    <row r="949" spans="1:3" ht="22.5">
      <c r="A949" s="54" t="s">
        <v>6439</v>
      </c>
      <c r="B949" s="54" t="s">
        <v>9745</v>
      </c>
      <c r="C949" s="53">
        <v>45143</v>
      </c>
    </row>
    <row r="950" spans="1:3" ht="22.5">
      <c r="A950" s="54" t="s">
        <v>6440</v>
      </c>
      <c r="B950" s="54" t="s">
        <v>9745</v>
      </c>
      <c r="C950" s="53">
        <v>45139</v>
      </c>
    </row>
    <row r="951" spans="1:3" ht="22.5">
      <c r="A951" s="54" t="s">
        <v>6441</v>
      </c>
      <c r="B951" s="54" t="s">
        <v>7052</v>
      </c>
      <c r="C951" s="53">
        <v>45141</v>
      </c>
    </row>
    <row r="952" spans="1:3" ht="22.5">
      <c r="A952" s="54" t="s">
        <v>6442</v>
      </c>
      <c r="B952" s="54" t="s">
        <v>9745</v>
      </c>
      <c r="C952" s="53">
        <v>45143</v>
      </c>
    </row>
    <row r="953" spans="1:3" ht="22.5">
      <c r="A953" s="54" t="s">
        <v>6443</v>
      </c>
      <c r="B953" s="54" t="s">
        <v>9745</v>
      </c>
      <c r="C953" s="53">
        <v>45140</v>
      </c>
    </row>
    <row r="954" spans="1:3" ht="22.5">
      <c r="A954" s="54" t="s">
        <v>6444</v>
      </c>
      <c r="B954" s="54" t="s">
        <v>7052</v>
      </c>
      <c r="C954" s="53">
        <v>45140</v>
      </c>
    </row>
    <row r="955" spans="1:3" ht="22.5">
      <c r="A955" s="54" t="s">
        <v>6445</v>
      </c>
      <c r="B955" s="54" t="s">
        <v>9745</v>
      </c>
      <c r="C955" s="53">
        <v>45139</v>
      </c>
    </row>
    <row r="956" spans="1:3" ht="22.5">
      <c r="A956" s="54" t="s">
        <v>6446</v>
      </c>
      <c r="B956" s="54" t="s">
        <v>9745</v>
      </c>
      <c r="C956" s="53">
        <v>45142</v>
      </c>
    </row>
    <row r="957" spans="1:3" ht="22.5">
      <c r="A957" s="54" t="s">
        <v>6447</v>
      </c>
      <c r="B957" s="54" t="s">
        <v>7052</v>
      </c>
      <c r="C957" s="53">
        <v>45140</v>
      </c>
    </row>
    <row r="958" spans="1:3" ht="22.5">
      <c r="A958" s="54" t="s">
        <v>6448</v>
      </c>
      <c r="B958" s="54" t="s">
        <v>7052</v>
      </c>
      <c r="C958" s="53">
        <v>45140</v>
      </c>
    </row>
    <row r="959" spans="1:3" ht="22.5">
      <c r="A959" s="54" t="s">
        <v>6449</v>
      </c>
      <c r="B959" s="54" t="s">
        <v>9745</v>
      </c>
      <c r="C959" s="53">
        <v>45139</v>
      </c>
    </row>
    <row r="960" spans="1:3" ht="22.5">
      <c r="A960" s="54" t="s">
        <v>6450</v>
      </c>
      <c r="B960" s="54" t="s">
        <v>9745</v>
      </c>
      <c r="C960" s="53">
        <v>45143</v>
      </c>
    </row>
    <row r="961" spans="1:3" ht="22.5">
      <c r="A961" s="54" t="s">
        <v>6451</v>
      </c>
      <c r="B961" s="54" t="s">
        <v>9745</v>
      </c>
      <c r="C961" s="53">
        <v>45143</v>
      </c>
    </row>
    <row r="962" spans="1:3" ht="22.5">
      <c r="A962" s="54" t="s">
        <v>6452</v>
      </c>
      <c r="B962" s="54" t="s">
        <v>9745</v>
      </c>
      <c r="C962" s="53">
        <v>45139</v>
      </c>
    </row>
    <row r="963" spans="1:3" ht="22.5">
      <c r="A963" s="54" t="s">
        <v>6453</v>
      </c>
      <c r="B963" s="54" t="s">
        <v>9745</v>
      </c>
      <c r="C963" s="53">
        <v>45141</v>
      </c>
    </row>
    <row r="964" spans="1:3" ht="22.5">
      <c r="A964" s="54" t="s">
        <v>6454</v>
      </c>
      <c r="B964" s="54" t="s">
        <v>9745</v>
      </c>
      <c r="C964" s="53">
        <v>45141</v>
      </c>
    </row>
    <row r="965" spans="1:3" ht="22.5">
      <c r="A965" s="54" t="s">
        <v>6455</v>
      </c>
      <c r="B965" s="54" t="s">
        <v>9745</v>
      </c>
      <c r="C965" s="53">
        <v>45143</v>
      </c>
    </row>
    <row r="966" spans="1:3" ht="22.5">
      <c r="A966" s="54" t="s">
        <v>6457</v>
      </c>
      <c r="B966" s="54" t="s">
        <v>9745</v>
      </c>
      <c r="C966" s="53">
        <v>45142</v>
      </c>
    </row>
    <row r="967" spans="1:3" ht="22.5">
      <c r="A967" s="54" t="s">
        <v>6458</v>
      </c>
      <c r="B967" s="54" t="s">
        <v>9745</v>
      </c>
      <c r="C967" s="53">
        <v>45139</v>
      </c>
    </row>
    <row r="968" spans="1:3" ht="22.5">
      <c r="A968" s="54" t="s">
        <v>6461</v>
      </c>
      <c r="B968" s="54" t="s">
        <v>9745</v>
      </c>
      <c r="C968" s="53">
        <v>45152</v>
      </c>
    </row>
    <row r="969" spans="1:3" ht="22.5">
      <c r="A969" s="54" t="s">
        <v>6462</v>
      </c>
      <c r="B969" s="54" t="s">
        <v>9745</v>
      </c>
      <c r="C969" s="53">
        <v>45150</v>
      </c>
    </row>
    <row r="970" spans="1:3" ht="22.5">
      <c r="A970" s="54" t="s">
        <v>6463</v>
      </c>
      <c r="B970" s="54" t="s">
        <v>9745</v>
      </c>
      <c r="C970" s="53">
        <v>45143</v>
      </c>
    </row>
    <row r="971" spans="1:3" ht="22.5">
      <c r="A971" s="54" t="s">
        <v>6464</v>
      </c>
      <c r="B971" s="54" t="s">
        <v>9745</v>
      </c>
      <c r="C971" s="53">
        <v>45152</v>
      </c>
    </row>
    <row r="972" spans="1:3" ht="22.5">
      <c r="A972" s="54" t="s">
        <v>6466</v>
      </c>
      <c r="B972" s="54" t="s">
        <v>9745</v>
      </c>
      <c r="C972" s="53">
        <v>45145</v>
      </c>
    </row>
    <row r="973" spans="1:3" ht="22.5">
      <c r="A973" s="54" t="s">
        <v>6467</v>
      </c>
      <c r="B973" s="54" t="s">
        <v>9745</v>
      </c>
      <c r="C973" s="53">
        <v>45149</v>
      </c>
    </row>
    <row r="974" spans="1:3" ht="22.5">
      <c r="A974" s="54" t="s">
        <v>6468</v>
      </c>
      <c r="B974" s="54" t="s">
        <v>9745</v>
      </c>
      <c r="C974" s="53">
        <v>45150</v>
      </c>
    </row>
    <row r="975" spans="1:3" ht="22.5">
      <c r="A975" s="54" t="s">
        <v>6588</v>
      </c>
      <c r="B975" s="54" t="s">
        <v>9745</v>
      </c>
      <c r="C975" s="53">
        <v>45166</v>
      </c>
    </row>
    <row r="976" spans="1:3" ht="22.5">
      <c r="A976" s="54" t="s">
        <v>6589</v>
      </c>
      <c r="B976" s="54" t="s">
        <v>9745</v>
      </c>
      <c r="C976" s="53">
        <v>45155</v>
      </c>
    </row>
    <row r="977" spans="1:3" ht="22.5">
      <c r="A977" s="110" t="s">
        <v>5583</v>
      </c>
      <c r="B977" s="54" t="s">
        <v>9745</v>
      </c>
      <c r="C977" s="53">
        <v>45152</v>
      </c>
    </row>
    <row r="978" spans="1:3" ht="22.5">
      <c r="A978" s="54" t="s">
        <v>6590</v>
      </c>
      <c r="B978" s="54" t="s">
        <v>9745</v>
      </c>
      <c r="C978" s="53">
        <v>45158</v>
      </c>
    </row>
    <row r="979" spans="1:3" ht="22.5">
      <c r="A979" s="54" t="s">
        <v>6592</v>
      </c>
      <c r="B979" s="54" t="s">
        <v>9745</v>
      </c>
      <c r="C979" s="53">
        <v>45150</v>
      </c>
    </row>
    <row r="980" spans="1:3" ht="22.5">
      <c r="A980" s="54" t="s">
        <v>6593</v>
      </c>
      <c r="B980" s="54" t="s">
        <v>9745</v>
      </c>
      <c r="C980" s="53">
        <v>45154</v>
      </c>
    </row>
    <row r="981" spans="1:3" ht="22.5">
      <c r="A981" s="54" t="s">
        <v>6594</v>
      </c>
      <c r="B981" s="54" t="s">
        <v>9745</v>
      </c>
      <c r="C981" s="53">
        <v>45155</v>
      </c>
    </row>
    <row r="982" spans="1:3" ht="22.5">
      <c r="A982" s="54" t="s">
        <v>6598</v>
      </c>
      <c r="B982" s="54" t="s">
        <v>9745</v>
      </c>
      <c r="C982" s="53">
        <v>45153</v>
      </c>
    </row>
    <row r="983" spans="1:3" ht="22.5">
      <c r="A983" s="54" t="s">
        <v>6599</v>
      </c>
      <c r="B983" s="54" t="s">
        <v>9745</v>
      </c>
      <c r="C983" s="53">
        <v>45153</v>
      </c>
    </row>
    <row r="984" spans="1:3" ht="22.5">
      <c r="A984" s="54" t="s">
        <v>6600</v>
      </c>
      <c r="B984" s="54" t="s">
        <v>9745</v>
      </c>
      <c r="C984" s="53">
        <v>45144</v>
      </c>
    </row>
    <row r="985" spans="1:3" ht="22.5">
      <c r="A985" s="54" t="s">
        <v>6601</v>
      </c>
      <c r="B985" s="54" t="s">
        <v>9745</v>
      </c>
      <c r="C985" s="53">
        <v>45151</v>
      </c>
    </row>
    <row r="986" spans="1:3" ht="22.5">
      <c r="A986" s="54" t="s">
        <v>6602</v>
      </c>
      <c r="B986" s="54" t="s">
        <v>9745</v>
      </c>
      <c r="C986" s="53">
        <v>45152</v>
      </c>
    </row>
    <row r="987" spans="1:3" ht="22.5">
      <c r="A987" s="54" t="s">
        <v>6606</v>
      </c>
      <c r="B987" s="54" t="s">
        <v>7052</v>
      </c>
      <c r="C987" s="53">
        <v>45144</v>
      </c>
    </row>
    <row r="988" spans="1:3" ht="22.5">
      <c r="A988" s="54" t="s">
        <v>6607</v>
      </c>
      <c r="B988" s="54" t="s">
        <v>9745</v>
      </c>
      <c r="C988" s="53">
        <v>45151</v>
      </c>
    </row>
    <row r="989" spans="1:3" ht="22.5">
      <c r="A989" s="54" t="s">
        <v>6608</v>
      </c>
      <c r="B989" s="54" t="s">
        <v>9745</v>
      </c>
      <c r="C989" s="53">
        <v>45152</v>
      </c>
    </row>
    <row r="990" spans="1:3" ht="22.5">
      <c r="A990" s="54" t="s">
        <v>6609</v>
      </c>
      <c r="B990" s="54" t="s">
        <v>9745</v>
      </c>
      <c r="C990" s="53">
        <v>45159</v>
      </c>
    </row>
    <row r="991" spans="1:3" ht="22.5">
      <c r="A991" s="54" t="s">
        <v>6610</v>
      </c>
      <c r="B991" s="54" t="s">
        <v>9745</v>
      </c>
      <c r="C991" s="53">
        <v>45149</v>
      </c>
    </row>
    <row r="992" spans="1:3" ht="22.5">
      <c r="A992" s="54" t="s">
        <v>6611</v>
      </c>
      <c r="B992" s="54" t="s">
        <v>9745</v>
      </c>
      <c r="C992" s="53">
        <v>45149</v>
      </c>
    </row>
    <row r="993" spans="1:3" ht="22.5">
      <c r="A993" s="54" t="s">
        <v>6612</v>
      </c>
      <c r="B993" s="54" t="s">
        <v>9745</v>
      </c>
      <c r="C993" s="53">
        <v>45149</v>
      </c>
    </row>
    <row r="994" spans="1:3" ht="22.5">
      <c r="A994" s="54" t="s">
        <v>6613</v>
      </c>
      <c r="B994" s="54" t="s">
        <v>9745</v>
      </c>
      <c r="C994" s="53">
        <v>45157</v>
      </c>
    </row>
    <row r="995" spans="1:3" ht="22.5">
      <c r="A995" s="54" t="s">
        <v>6614</v>
      </c>
      <c r="B995" s="54" t="s">
        <v>9745</v>
      </c>
      <c r="C995" s="53">
        <v>45145</v>
      </c>
    </row>
    <row r="996" spans="1:3" ht="22.5">
      <c r="A996" s="54" t="s">
        <v>6615</v>
      </c>
      <c r="B996" s="54" t="s">
        <v>9745</v>
      </c>
      <c r="C996" s="53">
        <v>45158</v>
      </c>
    </row>
    <row r="997" spans="1:3" ht="22.5">
      <c r="A997" s="54" t="s">
        <v>6626</v>
      </c>
      <c r="B997" s="54" t="s">
        <v>9745</v>
      </c>
      <c r="C997" s="53">
        <v>45151</v>
      </c>
    </row>
    <row r="998" spans="1:3" ht="22.5">
      <c r="A998" s="54" t="s">
        <v>6627</v>
      </c>
      <c r="B998" s="54" t="s">
        <v>7052</v>
      </c>
      <c r="C998" s="53">
        <v>45150</v>
      </c>
    </row>
    <row r="999" spans="1:3" ht="22.5">
      <c r="A999" s="54" t="s">
        <v>6628</v>
      </c>
      <c r="B999" s="54" t="s">
        <v>9745</v>
      </c>
      <c r="C999" s="53">
        <v>45152</v>
      </c>
    </row>
    <row r="1000" spans="1:3" ht="22.5">
      <c r="A1000" s="54" t="s">
        <v>6629</v>
      </c>
      <c r="B1000" s="54" t="s">
        <v>9745</v>
      </c>
      <c r="C1000" s="53">
        <v>45149</v>
      </c>
    </row>
    <row r="1001" spans="1:3" ht="22.5">
      <c r="A1001" s="54" t="s">
        <v>6630</v>
      </c>
      <c r="B1001" s="54" t="s">
        <v>9745</v>
      </c>
      <c r="C1001" s="53">
        <v>45167</v>
      </c>
    </row>
    <row r="1002" spans="1:3" ht="22.5">
      <c r="A1002" s="54" t="s">
        <v>6631</v>
      </c>
      <c r="B1002" s="54" t="s">
        <v>9745</v>
      </c>
      <c r="C1002" s="53">
        <v>45155</v>
      </c>
    </row>
    <row r="1003" spans="1:3" ht="22.5">
      <c r="A1003" s="54" t="s">
        <v>6632</v>
      </c>
      <c r="B1003" s="54" t="s">
        <v>9745</v>
      </c>
      <c r="C1003" s="53">
        <v>45156</v>
      </c>
    </row>
    <row r="1004" spans="1:3" ht="22.5">
      <c r="A1004" s="54" t="s">
        <v>6633</v>
      </c>
      <c r="B1004" s="54" t="s">
        <v>7052</v>
      </c>
      <c r="C1004" s="53">
        <v>45152</v>
      </c>
    </row>
    <row r="1005" spans="1:3" ht="22.5">
      <c r="A1005" s="54" t="s">
        <v>6636</v>
      </c>
      <c r="B1005" s="54" t="s">
        <v>9745</v>
      </c>
      <c r="C1005" s="53">
        <v>45150</v>
      </c>
    </row>
    <row r="1006" spans="1:3" ht="22.5">
      <c r="A1006" s="54" t="s">
        <v>6637</v>
      </c>
      <c r="B1006" s="54" t="s">
        <v>9745</v>
      </c>
      <c r="C1006" s="53">
        <v>45146</v>
      </c>
    </row>
    <row r="1007" spans="1:3" ht="22.5">
      <c r="A1007" s="54" t="s">
        <v>6638</v>
      </c>
      <c r="B1007" s="54" t="s">
        <v>9745</v>
      </c>
      <c r="C1007" s="53">
        <v>45149</v>
      </c>
    </row>
    <row r="1008" spans="1:3" ht="22.5">
      <c r="A1008" s="54" t="s">
        <v>6644</v>
      </c>
      <c r="B1008" s="54" t="s">
        <v>9745</v>
      </c>
      <c r="C1008" s="53">
        <v>45164</v>
      </c>
    </row>
    <row r="1009" spans="1:3" ht="22.5">
      <c r="A1009" s="54" t="s">
        <v>6645</v>
      </c>
      <c r="B1009" s="54" t="s">
        <v>9745</v>
      </c>
      <c r="C1009" s="53">
        <v>45152</v>
      </c>
    </row>
    <row r="1010" spans="1:3" ht="22.5">
      <c r="A1010" s="54" t="s">
        <v>6646</v>
      </c>
      <c r="B1010" s="54" t="s">
        <v>9745</v>
      </c>
      <c r="C1010" s="53">
        <v>45152</v>
      </c>
    </row>
    <row r="1011" spans="1:3" ht="22.5">
      <c r="A1011" s="54" t="s">
        <v>6647</v>
      </c>
      <c r="B1011" s="54" t="s">
        <v>9745</v>
      </c>
      <c r="C1011" s="53">
        <v>45158</v>
      </c>
    </row>
    <row r="1012" spans="1:3" ht="22.5">
      <c r="A1012" s="54" t="s">
        <v>6648</v>
      </c>
      <c r="B1012" s="54" t="s">
        <v>9745</v>
      </c>
      <c r="C1012" s="53">
        <v>45160</v>
      </c>
    </row>
    <row r="1013" spans="1:3" ht="22.5">
      <c r="A1013" s="54" t="s">
        <v>6649</v>
      </c>
      <c r="B1013" s="54" t="s">
        <v>9745</v>
      </c>
      <c r="C1013" s="53">
        <v>45158</v>
      </c>
    </row>
    <row r="1014" spans="1:3" ht="22.5">
      <c r="A1014" s="54" t="s">
        <v>6650</v>
      </c>
      <c r="B1014" s="54" t="s">
        <v>9745</v>
      </c>
      <c r="C1014" s="53">
        <v>45159</v>
      </c>
    </row>
    <row r="1015" spans="1:3" ht="22.5">
      <c r="A1015" s="54" t="s">
        <v>6701</v>
      </c>
      <c r="B1015" s="54" t="s">
        <v>7052</v>
      </c>
      <c r="C1015" s="53">
        <v>45150</v>
      </c>
    </row>
    <row r="1016" spans="1:3" ht="22.5">
      <c r="A1016" s="54" t="s">
        <v>6712</v>
      </c>
      <c r="B1016" s="54" t="s">
        <v>9745</v>
      </c>
      <c r="C1016" s="53">
        <v>45151</v>
      </c>
    </row>
    <row r="1017" spans="1:3" ht="22.5">
      <c r="A1017" s="54" t="s">
        <v>6786</v>
      </c>
      <c r="B1017" s="54" t="s">
        <v>9745</v>
      </c>
      <c r="C1017" s="53">
        <v>45167</v>
      </c>
    </row>
    <row r="1018" spans="1:3" ht="22.5">
      <c r="A1018" s="54" t="s">
        <v>6787</v>
      </c>
      <c r="B1018" s="54" t="s">
        <v>7052</v>
      </c>
      <c r="C1018" s="53">
        <v>45162</v>
      </c>
    </row>
    <row r="1019" spans="1:3" ht="22.5">
      <c r="A1019" s="54" t="s">
        <v>6788</v>
      </c>
      <c r="B1019" s="54" t="s">
        <v>9745</v>
      </c>
      <c r="C1019" s="53">
        <v>45152</v>
      </c>
    </row>
    <row r="1020" spans="1:3" ht="22.5">
      <c r="A1020" s="54" t="s">
        <v>6790</v>
      </c>
      <c r="B1020" s="54" t="s">
        <v>9745</v>
      </c>
      <c r="C1020" s="53">
        <v>45150</v>
      </c>
    </row>
    <row r="1021" spans="1:3" ht="22.5">
      <c r="A1021" s="54" t="s">
        <v>6862</v>
      </c>
      <c r="B1021" s="54" t="s">
        <v>9745</v>
      </c>
      <c r="C1021" s="53">
        <v>45145</v>
      </c>
    </row>
    <row r="1022" spans="1:3" ht="22.5">
      <c r="A1022" s="54" t="s">
        <v>6869</v>
      </c>
      <c r="B1022" s="54" t="s">
        <v>9745</v>
      </c>
      <c r="C1022" s="53">
        <v>45143</v>
      </c>
    </row>
    <row r="1023" spans="1:3" ht="22.5">
      <c r="A1023" s="54" t="s">
        <v>6870</v>
      </c>
      <c r="B1023" s="54" t="s">
        <v>9745</v>
      </c>
      <c r="C1023" s="53">
        <v>45145</v>
      </c>
    </row>
    <row r="1024" spans="1:3" ht="22.5">
      <c r="A1024" s="54" t="s">
        <v>6872</v>
      </c>
      <c r="B1024" s="54" t="s">
        <v>9745</v>
      </c>
      <c r="C1024" s="53">
        <v>45146</v>
      </c>
    </row>
    <row r="1025" spans="1:3" ht="22.5">
      <c r="A1025" s="54" t="s">
        <v>6874</v>
      </c>
      <c r="B1025" s="54" t="s">
        <v>9745</v>
      </c>
      <c r="C1025" s="53">
        <v>45142</v>
      </c>
    </row>
    <row r="1026" spans="1:3" ht="22.5">
      <c r="A1026" s="54" t="s">
        <v>6891</v>
      </c>
      <c r="B1026" s="54" t="s">
        <v>9745</v>
      </c>
      <c r="C1026" s="53">
        <v>45145</v>
      </c>
    </row>
    <row r="1027" spans="1:3" ht="22.5">
      <c r="A1027" s="54" t="s">
        <v>6899</v>
      </c>
      <c r="B1027" s="54" t="s">
        <v>9745</v>
      </c>
      <c r="C1027" s="53">
        <v>45159</v>
      </c>
    </row>
    <row r="1028" spans="1:3" ht="22.5">
      <c r="A1028" s="54" t="s">
        <v>7009</v>
      </c>
      <c r="B1028" s="54" t="s">
        <v>9745</v>
      </c>
      <c r="C1028" s="53">
        <v>45149</v>
      </c>
    </row>
    <row r="1029" spans="1:3" ht="22.5">
      <c r="A1029" s="54" t="s">
        <v>8360</v>
      </c>
      <c r="B1029" s="54" t="s">
        <v>9745</v>
      </c>
      <c r="C1029" s="53">
        <v>45168</v>
      </c>
    </row>
    <row r="1030" spans="1:3" ht="22.5">
      <c r="A1030" s="54" t="s">
        <v>8365</v>
      </c>
      <c r="B1030" s="54" t="s">
        <v>9745</v>
      </c>
      <c r="C1030" s="53">
        <v>45169</v>
      </c>
    </row>
    <row r="1031" spans="1:3" ht="22.5">
      <c r="A1031" s="54" t="s">
        <v>8378</v>
      </c>
      <c r="B1031" s="54" t="s">
        <v>9745</v>
      </c>
      <c r="C1031" s="53">
        <v>45168</v>
      </c>
    </row>
    <row r="1032" spans="1:3" ht="22.5">
      <c r="A1032" s="54" t="s">
        <v>8383</v>
      </c>
      <c r="B1032" s="54" t="s">
        <v>9745</v>
      </c>
      <c r="C1032" s="53">
        <v>45168</v>
      </c>
    </row>
    <row r="1033" spans="1:3" ht="22.5">
      <c r="A1033" s="54" t="s">
        <v>8389</v>
      </c>
      <c r="B1033" s="54" t="s">
        <v>9745</v>
      </c>
      <c r="C1033" s="53">
        <v>45168</v>
      </c>
    </row>
    <row r="1034" spans="1:3" ht="22.5">
      <c r="A1034" s="54" t="s">
        <v>8390</v>
      </c>
      <c r="B1034" s="54" t="s">
        <v>9745</v>
      </c>
      <c r="C1034" s="53">
        <v>45168</v>
      </c>
    </row>
    <row r="1035" spans="1:3" ht="22.5">
      <c r="A1035" s="54" t="s">
        <v>8394</v>
      </c>
      <c r="B1035" s="54" t="s">
        <v>9745</v>
      </c>
      <c r="C1035" s="53">
        <v>45169</v>
      </c>
    </row>
    <row r="1036" spans="1:3" ht="22.5">
      <c r="A1036" s="54" t="s">
        <v>7761</v>
      </c>
      <c r="B1036" s="54" t="s">
        <v>7052</v>
      </c>
      <c r="C1036" s="53">
        <v>45160</v>
      </c>
    </row>
    <row r="1037" spans="1:3" ht="22.5">
      <c r="A1037" s="54" t="s">
        <v>7762</v>
      </c>
      <c r="B1037" s="54" t="s">
        <v>9745</v>
      </c>
      <c r="C1037" s="53">
        <v>45164</v>
      </c>
    </row>
    <row r="1038" spans="1:3" ht="22.5">
      <c r="A1038" s="54" t="s">
        <v>7763</v>
      </c>
      <c r="B1038" s="54" t="s">
        <v>9745</v>
      </c>
      <c r="C1038" s="53">
        <v>45164</v>
      </c>
    </row>
    <row r="1039" spans="1:3" ht="22.5">
      <c r="A1039" s="54" t="s">
        <v>7764</v>
      </c>
      <c r="B1039" s="54" t="s">
        <v>9745</v>
      </c>
      <c r="C1039" s="53">
        <v>45164</v>
      </c>
    </row>
    <row r="1040" spans="1:3" ht="22.5">
      <c r="A1040" s="54" t="s">
        <v>7765</v>
      </c>
      <c r="B1040" s="54" t="s">
        <v>9745</v>
      </c>
      <c r="C1040" s="53">
        <v>45164</v>
      </c>
    </row>
    <row r="1041" spans="1:3" ht="22.5">
      <c r="A1041" s="54" t="s">
        <v>7771</v>
      </c>
      <c r="B1041" s="54" t="s">
        <v>9745</v>
      </c>
      <c r="C1041" s="53">
        <v>45163</v>
      </c>
    </row>
    <row r="1042" spans="1:3" ht="22.5">
      <c r="A1042" s="54" t="s">
        <v>7774</v>
      </c>
      <c r="B1042" s="54" t="s">
        <v>9745</v>
      </c>
      <c r="C1042" s="53">
        <v>45161</v>
      </c>
    </row>
    <row r="1043" spans="1:3" ht="22.5">
      <c r="A1043" s="54" t="s">
        <v>7775</v>
      </c>
      <c r="B1043" s="54" t="s">
        <v>9745</v>
      </c>
      <c r="C1043" s="53">
        <v>45163</v>
      </c>
    </row>
    <row r="1044" spans="1:3" ht="22.5">
      <c r="A1044" s="54" t="s">
        <v>7776</v>
      </c>
      <c r="B1044" s="54" t="s">
        <v>9745</v>
      </c>
      <c r="C1044" s="53">
        <v>45163</v>
      </c>
    </row>
    <row r="1045" spans="1:3" ht="22.5">
      <c r="A1045" s="54" t="s">
        <v>7777</v>
      </c>
      <c r="B1045" s="54" t="s">
        <v>9745</v>
      </c>
      <c r="C1045" s="53">
        <v>45164</v>
      </c>
    </row>
    <row r="1046" spans="1:3" ht="22.5">
      <c r="A1046" s="54" t="s">
        <v>7782</v>
      </c>
      <c r="B1046" s="54" t="s">
        <v>9745</v>
      </c>
      <c r="C1046" s="53">
        <v>45164</v>
      </c>
    </row>
    <row r="1047" spans="1:3" ht="22.5">
      <c r="A1047" s="54" t="s">
        <v>7783</v>
      </c>
      <c r="B1047" s="54" t="s">
        <v>9745</v>
      </c>
      <c r="C1047" s="53">
        <v>45164</v>
      </c>
    </row>
    <row r="1048" spans="1:3" ht="22.5">
      <c r="A1048" s="54" t="s">
        <v>7786</v>
      </c>
      <c r="B1048" s="54" t="s">
        <v>9745</v>
      </c>
      <c r="C1048" s="53">
        <v>45163</v>
      </c>
    </row>
    <row r="1049" spans="1:3" ht="22.5">
      <c r="A1049" s="54" t="s">
        <v>7787</v>
      </c>
      <c r="B1049" s="54" t="s">
        <v>9745</v>
      </c>
      <c r="C1049" s="53">
        <v>45161</v>
      </c>
    </row>
    <row r="1050" spans="1:3" ht="22.5">
      <c r="A1050" s="54" t="s">
        <v>7789</v>
      </c>
      <c r="B1050" s="54" t="s">
        <v>9745</v>
      </c>
      <c r="C1050" s="53">
        <v>45158</v>
      </c>
    </row>
    <row r="1051" spans="1:3" ht="22.5">
      <c r="A1051" s="54" t="s">
        <v>7791</v>
      </c>
      <c r="B1051" s="54" t="s">
        <v>9745</v>
      </c>
      <c r="C1051" s="53">
        <v>45164</v>
      </c>
    </row>
    <row r="1052" spans="1:3" ht="22.5">
      <c r="A1052" s="54" t="s">
        <v>7793</v>
      </c>
      <c r="B1052" s="54" t="s">
        <v>7052</v>
      </c>
      <c r="C1052" s="53">
        <v>45159</v>
      </c>
    </row>
    <row r="1053" spans="1:3" ht="22.5">
      <c r="A1053" s="54" t="s">
        <v>7794</v>
      </c>
      <c r="B1053" s="54" t="s">
        <v>9745</v>
      </c>
      <c r="C1053" s="53">
        <v>45161</v>
      </c>
    </row>
    <row r="1054" spans="1:3" ht="22.5">
      <c r="A1054" s="54" t="s">
        <v>7797</v>
      </c>
      <c r="B1054" s="54" t="s">
        <v>9745</v>
      </c>
      <c r="C1054" s="53">
        <v>45164</v>
      </c>
    </row>
    <row r="1055" spans="1:3" ht="22.5">
      <c r="A1055" s="54" t="s">
        <v>7798</v>
      </c>
      <c r="B1055" s="54" t="s">
        <v>7052</v>
      </c>
      <c r="C1055" s="53">
        <v>45164</v>
      </c>
    </row>
    <row r="1056" spans="1:3" ht="22.5">
      <c r="A1056" s="54" t="s">
        <v>7799</v>
      </c>
      <c r="B1056" s="54" t="s">
        <v>7052</v>
      </c>
      <c r="C1056" s="53">
        <v>45154</v>
      </c>
    </row>
    <row r="1057" spans="1:3" ht="22.5">
      <c r="A1057" s="54" t="s">
        <v>7800</v>
      </c>
      <c r="B1057" s="54" t="s">
        <v>9745</v>
      </c>
      <c r="C1057" s="53">
        <v>45142</v>
      </c>
    </row>
    <row r="1058" spans="1:3" ht="22.5">
      <c r="A1058" s="54" t="s">
        <v>7802</v>
      </c>
      <c r="B1058" s="54" t="s">
        <v>9745</v>
      </c>
      <c r="C1058" s="53">
        <v>45142</v>
      </c>
    </row>
    <row r="1059" spans="1:3" ht="22.5">
      <c r="A1059" s="54" t="s">
        <v>7804</v>
      </c>
      <c r="B1059" s="54" t="s">
        <v>9745</v>
      </c>
      <c r="C1059" s="53">
        <v>45160</v>
      </c>
    </row>
    <row r="1060" spans="1:3" ht="22.5">
      <c r="A1060" s="54" t="s">
        <v>7807</v>
      </c>
      <c r="B1060" s="54" t="s">
        <v>7052</v>
      </c>
      <c r="C1060" s="53">
        <v>45164</v>
      </c>
    </row>
    <row r="1061" spans="1:3" ht="22.5">
      <c r="A1061" s="54" t="s">
        <v>7862</v>
      </c>
      <c r="B1061" s="54" t="s">
        <v>9745</v>
      </c>
      <c r="C1061" s="53">
        <v>45164</v>
      </c>
    </row>
    <row r="1062" spans="1:3" ht="22.5">
      <c r="A1062" s="54" t="s">
        <v>7864</v>
      </c>
      <c r="B1062" s="54" t="s">
        <v>7052</v>
      </c>
      <c r="C1062" s="53">
        <v>45163</v>
      </c>
    </row>
    <row r="1063" spans="1:3" ht="22.5">
      <c r="A1063" s="54" t="s">
        <v>7865</v>
      </c>
      <c r="B1063" s="54" t="s">
        <v>9745</v>
      </c>
      <c r="C1063" s="53">
        <v>45163</v>
      </c>
    </row>
    <row r="1064" spans="1:3" ht="22.5">
      <c r="A1064" s="54" t="s">
        <v>7867</v>
      </c>
      <c r="B1064" s="54" t="s">
        <v>7052</v>
      </c>
      <c r="C1064" s="53">
        <v>45160</v>
      </c>
    </row>
    <row r="1065" spans="1:3" ht="22.5">
      <c r="A1065" s="54" t="s">
        <v>7869</v>
      </c>
      <c r="B1065" s="54" t="s">
        <v>9745</v>
      </c>
      <c r="C1065" s="53">
        <v>45163</v>
      </c>
    </row>
    <row r="1066" spans="1:3" ht="22.5">
      <c r="A1066" s="54" t="s">
        <v>7985</v>
      </c>
      <c r="B1066" s="54" t="s">
        <v>9745</v>
      </c>
      <c r="C1066" s="53">
        <v>45153</v>
      </c>
    </row>
    <row r="1067" spans="1:3" ht="22.5">
      <c r="A1067" s="54" t="s">
        <v>7986</v>
      </c>
      <c r="B1067" s="54" t="s">
        <v>9745</v>
      </c>
      <c r="C1067" s="53">
        <v>45153</v>
      </c>
    </row>
    <row r="1068" spans="1:3" ht="22.5">
      <c r="A1068" s="54" t="s">
        <v>7987</v>
      </c>
      <c r="B1068" s="54" t="s">
        <v>9745</v>
      </c>
      <c r="C1068" s="53">
        <v>45156</v>
      </c>
    </row>
    <row r="1069" spans="1:3" ht="22.5">
      <c r="A1069" s="54" t="s">
        <v>7988</v>
      </c>
      <c r="B1069" s="54" t="s">
        <v>9745</v>
      </c>
      <c r="C1069" s="53">
        <v>45156</v>
      </c>
    </row>
    <row r="1070" spans="1:3" ht="22.5">
      <c r="A1070" s="54" t="s">
        <v>7989</v>
      </c>
      <c r="B1070" s="54" t="s">
        <v>9745</v>
      </c>
      <c r="C1070" s="53">
        <v>45153</v>
      </c>
    </row>
    <row r="1071" spans="1:3" ht="22.5">
      <c r="A1071" s="54" t="s">
        <v>7990</v>
      </c>
      <c r="B1071" s="54" t="s">
        <v>9745</v>
      </c>
      <c r="C1071" s="53">
        <v>45160</v>
      </c>
    </row>
    <row r="1072" spans="1:3" ht="22.5">
      <c r="A1072" s="54" t="s">
        <v>7991</v>
      </c>
      <c r="B1072" s="54" t="s">
        <v>9745</v>
      </c>
      <c r="C1072" s="53">
        <v>45152</v>
      </c>
    </row>
    <row r="1073" spans="1:3" ht="22.5">
      <c r="A1073" s="54" t="s">
        <v>7992</v>
      </c>
      <c r="B1073" s="54" t="s">
        <v>9745</v>
      </c>
      <c r="C1073" s="53">
        <v>45152</v>
      </c>
    </row>
    <row r="1074" spans="1:3" ht="22.5">
      <c r="A1074" s="54" t="s">
        <v>7993</v>
      </c>
      <c r="B1074" s="54" t="s">
        <v>9745</v>
      </c>
      <c r="C1074" s="53">
        <v>45160</v>
      </c>
    </row>
    <row r="1075" spans="1:3" ht="22.5">
      <c r="A1075" s="54" t="s">
        <v>7994</v>
      </c>
      <c r="B1075" s="54" t="s">
        <v>9745</v>
      </c>
      <c r="C1075" s="53">
        <v>45150</v>
      </c>
    </row>
    <row r="1076" spans="1:3" ht="22.5">
      <c r="A1076" s="54" t="s">
        <v>7995</v>
      </c>
      <c r="B1076" s="54" t="s">
        <v>9745</v>
      </c>
      <c r="C1076" s="53">
        <v>45154</v>
      </c>
    </row>
    <row r="1077" spans="1:3" ht="22.5">
      <c r="A1077" s="54" t="s">
        <v>7996</v>
      </c>
      <c r="B1077" s="54" t="s">
        <v>9745</v>
      </c>
      <c r="C1077" s="53">
        <v>45153</v>
      </c>
    </row>
    <row r="1078" spans="1:3" ht="22.5">
      <c r="A1078" s="54" t="s">
        <v>7997</v>
      </c>
      <c r="B1078" s="54" t="s">
        <v>9745</v>
      </c>
      <c r="C1078" s="53">
        <v>45153</v>
      </c>
    </row>
    <row r="1079" spans="1:3" ht="22.5">
      <c r="A1079" s="54" t="s">
        <v>7998</v>
      </c>
      <c r="B1079" s="54" t="s">
        <v>9745</v>
      </c>
      <c r="C1079" s="53">
        <v>45153</v>
      </c>
    </row>
    <row r="1080" spans="1:3" ht="22.5">
      <c r="A1080" s="54" t="s">
        <v>7999</v>
      </c>
      <c r="B1080" s="54" t="s">
        <v>9745</v>
      </c>
      <c r="C1080" s="53">
        <v>45156</v>
      </c>
    </row>
    <row r="1081" spans="1:3" ht="22.5">
      <c r="A1081" s="54" t="s">
        <v>8000</v>
      </c>
      <c r="B1081" s="54" t="s">
        <v>9745</v>
      </c>
      <c r="C1081" s="53">
        <v>45156</v>
      </c>
    </row>
    <row r="1082" spans="1:3" ht="22.5">
      <c r="A1082" s="54" t="s">
        <v>8001</v>
      </c>
      <c r="B1082" s="54" t="s">
        <v>9745</v>
      </c>
      <c r="C1082" s="53">
        <v>45160</v>
      </c>
    </row>
    <row r="1083" spans="1:3" ht="22.5">
      <c r="A1083" s="54" t="s">
        <v>8002</v>
      </c>
      <c r="B1083" s="54" t="s">
        <v>9745</v>
      </c>
      <c r="C1083" s="53">
        <v>45160</v>
      </c>
    </row>
    <row r="1084" spans="1:3" ht="22.5">
      <c r="A1084" s="54" t="s">
        <v>8003</v>
      </c>
      <c r="B1084" s="54" t="s">
        <v>9745</v>
      </c>
      <c r="C1084" s="53">
        <v>45150</v>
      </c>
    </row>
    <row r="1085" spans="1:3" ht="22.5">
      <c r="A1085" s="54" t="s">
        <v>8004</v>
      </c>
      <c r="B1085" s="54" t="s">
        <v>9745</v>
      </c>
      <c r="C1085" s="53">
        <v>45156</v>
      </c>
    </row>
    <row r="1086" spans="1:3" ht="22.5">
      <c r="A1086" s="54" t="s">
        <v>8005</v>
      </c>
      <c r="B1086" s="54" t="s">
        <v>7052</v>
      </c>
      <c r="C1086" s="53">
        <v>45150</v>
      </c>
    </row>
    <row r="1087" spans="1:3" ht="22.5">
      <c r="A1087" s="54" t="s">
        <v>8006</v>
      </c>
      <c r="B1087" s="54" t="s">
        <v>9745</v>
      </c>
      <c r="C1087" s="53">
        <v>45151</v>
      </c>
    </row>
    <row r="1088" spans="1:3" ht="22.5">
      <c r="A1088" s="54" t="s">
        <v>8007</v>
      </c>
      <c r="B1088" s="54" t="s">
        <v>9745</v>
      </c>
      <c r="C1088" s="53">
        <v>45151</v>
      </c>
    </row>
    <row r="1089" spans="1:3" ht="22.5">
      <c r="A1089" s="54" t="s">
        <v>8008</v>
      </c>
      <c r="B1089" s="54" t="s">
        <v>9745</v>
      </c>
      <c r="C1089" s="53">
        <v>45151</v>
      </c>
    </row>
    <row r="1090" spans="1:3" ht="22.5">
      <c r="A1090" s="54" t="s">
        <v>8009</v>
      </c>
      <c r="B1090" s="54" t="s">
        <v>9745</v>
      </c>
      <c r="C1090" s="53">
        <v>45150</v>
      </c>
    </row>
    <row r="1091" spans="1:3" ht="22.5">
      <c r="A1091" s="54" t="s">
        <v>8010</v>
      </c>
      <c r="B1091" s="54" t="s">
        <v>9745</v>
      </c>
      <c r="C1091" s="53">
        <v>45151</v>
      </c>
    </row>
    <row r="1092" spans="1:3" ht="22.5">
      <c r="A1092" s="54" t="s">
        <v>8011</v>
      </c>
      <c r="B1092" s="54" t="s">
        <v>9745</v>
      </c>
      <c r="C1092" s="53">
        <v>45151</v>
      </c>
    </row>
    <row r="1093" spans="1:3" ht="22.5">
      <c r="A1093" s="54" t="s">
        <v>8012</v>
      </c>
      <c r="B1093" s="54" t="s">
        <v>9745</v>
      </c>
      <c r="C1093" s="53">
        <v>45160</v>
      </c>
    </row>
    <row r="1094" spans="1:3" ht="22.5">
      <c r="A1094" s="54" t="s">
        <v>8013</v>
      </c>
      <c r="B1094" s="54" t="s">
        <v>7052</v>
      </c>
      <c r="C1094" s="53">
        <v>45151</v>
      </c>
    </row>
    <row r="1095" spans="1:3" ht="22.5">
      <c r="A1095" s="54" t="s">
        <v>8014</v>
      </c>
      <c r="B1095" s="54" t="s">
        <v>9745</v>
      </c>
      <c r="C1095" s="53">
        <v>45150</v>
      </c>
    </row>
    <row r="1096" spans="1:3" ht="22.5">
      <c r="A1096" s="54" t="s">
        <v>8015</v>
      </c>
      <c r="B1096" s="54" t="s">
        <v>9745</v>
      </c>
      <c r="C1096" s="53">
        <v>45150</v>
      </c>
    </row>
    <row r="1097" spans="1:3" ht="22.5">
      <c r="A1097" s="54" t="s">
        <v>8016</v>
      </c>
      <c r="B1097" s="54" t="s">
        <v>9745</v>
      </c>
      <c r="C1097" s="53">
        <v>45150</v>
      </c>
    </row>
    <row r="1098" spans="1:3" ht="22.5">
      <c r="A1098" s="54" t="s">
        <v>8017</v>
      </c>
      <c r="B1098" s="54" t="s">
        <v>9745</v>
      </c>
      <c r="C1098" s="53">
        <v>45156</v>
      </c>
    </row>
    <row r="1099" spans="1:3" ht="22.5">
      <c r="A1099" s="54" t="s">
        <v>8018</v>
      </c>
      <c r="B1099" s="54" t="s">
        <v>9745</v>
      </c>
      <c r="C1099" s="53">
        <v>45152</v>
      </c>
    </row>
    <row r="1100" spans="1:3" ht="22.5">
      <c r="A1100" s="54" t="s">
        <v>8019</v>
      </c>
      <c r="B1100" s="54" t="s">
        <v>7052</v>
      </c>
      <c r="C1100" s="53">
        <v>45149</v>
      </c>
    </row>
    <row r="1101" spans="1:3" ht="22.5">
      <c r="A1101" s="54" t="s">
        <v>8020</v>
      </c>
      <c r="B1101" s="54" t="s">
        <v>9745</v>
      </c>
      <c r="C1101" s="53">
        <v>45156</v>
      </c>
    </row>
    <row r="1102" spans="1:3" ht="22.5">
      <c r="A1102" s="54" t="s">
        <v>8021</v>
      </c>
      <c r="B1102" s="54" t="s">
        <v>9745</v>
      </c>
      <c r="C1102" s="53">
        <v>45156</v>
      </c>
    </row>
    <row r="1103" spans="1:3" ht="22.5">
      <c r="A1103" s="54" t="s">
        <v>8022</v>
      </c>
      <c r="B1103" s="54" t="s">
        <v>9745</v>
      </c>
      <c r="C1103" s="53">
        <v>45156</v>
      </c>
    </row>
    <row r="1104" spans="1:3" ht="22.5">
      <c r="A1104" s="54" t="s">
        <v>8023</v>
      </c>
      <c r="B1104" s="54" t="s">
        <v>9745</v>
      </c>
      <c r="C1104" s="53">
        <v>45153</v>
      </c>
    </row>
    <row r="1105" spans="1:3" ht="22.5">
      <c r="A1105" s="54" t="s">
        <v>8024</v>
      </c>
      <c r="B1105" s="54" t="s">
        <v>9745</v>
      </c>
      <c r="C1105" s="53">
        <v>45153</v>
      </c>
    </row>
    <row r="1106" spans="1:3" ht="22.5">
      <c r="A1106" s="54" t="s">
        <v>8025</v>
      </c>
      <c r="B1106" s="54" t="s">
        <v>9745</v>
      </c>
      <c r="C1106" s="53">
        <v>45160</v>
      </c>
    </row>
    <row r="1107" spans="1:3" ht="22.5">
      <c r="A1107" s="54" t="s">
        <v>8026</v>
      </c>
      <c r="B1107" s="54" t="s">
        <v>9745</v>
      </c>
      <c r="C1107" s="53">
        <v>45152</v>
      </c>
    </row>
    <row r="1108" spans="1:3" ht="22.5">
      <c r="A1108" s="54" t="s">
        <v>8027</v>
      </c>
      <c r="B1108" s="54" t="s">
        <v>9745</v>
      </c>
      <c r="C1108" s="53">
        <v>45152</v>
      </c>
    </row>
    <row r="1109" spans="1:3" ht="22.5">
      <c r="A1109" s="54" t="s">
        <v>8028</v>
      </c>
      <c r="B1109" s="54" t="s">
        <v>9745</v>
      </c>
      <c r="C1109" s="53">
        <v>45156</v>
      </c>
    </row>
    <row r="1110" spans="1:3" ht="22.5">
      <c r="A1110" s="54" t="s">
        <v>8029</v>
      </c>
      <c r="B1110" s="54" t="s">
        <v>9745</v>
      </c>
      <c r="C1110" s="53">
        <v>45153</v>
      </c>
    </row>
    <row r="1111" spans="1:3" ht="22.5">
      <c r="A1111" s="54" t="s">
        <v>8030</v>
      </c>
      <c r="B1111" s="54" t="s">
        <v>9745</v>
      </c>
      <c r="C1111" s="53">
        <v>45160</v>
      </c>
    </row>
    <row r="1112" spans="1:3" ht="22.5">
      <c r="A1112" s="54" t="s">
        <v>8031</v>
      </c>
      <c r="B1112" s="54" t="s">
        <v>9745</v>
      </c>
      <c r="C1112" s="53">
        <v>45160</v>
      </c>
    </row>
    <row r="1113" spans="1:3" ht="22.5">
      <c r="A1113" s="54" t="s">
        <v>8032</v>
      </c>
      <c r="B1113" s="54" t="s">
        <v>9745</v>
      </c>
      <c r="C1113" s="53">
        <v>45150</v>
      </c>
    </row>
    <row r="1114" spans="1:3" ht="22.5">
      <c r="A1114" s="54" t="s">
        <v>8033</v>
      </c>
      <c r="B1114" s="54" t="s">
        <v>9745</v>
      </c>
      <c r="C1114" s="53">
        <v>45156</v>
      </c>
    </row>
    <row r="1115" spans="1:3" ht="22.5">
      <c r="A1115" s="54" t="s">
        <v>8034</v>
      </c>
      <c r="B1115" s="54" t="s">
        <v>9745</v>
      </c>
      <c r="C1115" s="53">
        <v>45152</v>
      </c>
    </row>
    <row r="1116" spans="1:3" ht="22.5">
      <c r="A1116" s="54" t="s">
        <v>8035</v>
      </c>
      <c r="B1116" s="54" t="s">
        <v>9745</v>
      </c>
      <c r="C1116" s="53">
        <v>45156</v>
      </c>
    </row>
    <row r="1117" spans="1:3" ht="22.5">
      <c r="A1117" s="54" t="s">
        <v>8036</v>
      </c>
      <c r="B1117" s="54" t="s">
        <v>7052</v>
      </c>
      <c r="C1117" s="53">
        <v>45151</v>
      </c>
    </row>
    <row r="1118" spans="1:3" ht="22.5">
      <c r="A1118" s="54" t="s">
        <v>8037</v>
      </c>
      <c r="B1118" s="54" t="s">
        <v>9745</v>
      </c>
      <c r="C1118" s="53">
        <v>45150</v>
      </c>
    </row>
    <row r="1119" spans="1:3" ht="22.5">
      <c r="A1119" s="54" t="s">
        <v>8038</v>
      </c>
      <c r="B1119" s="54" t="s">
        <v>9745</v>
      </c>
      <c r="C1119" s="53">
        <v>45150</v>
      </c>
    </row>
    <row r="1120" spans="1:3" ht="22.5">
      <c r="A1120" s="54" t="s">
        <v>8039</v>
      </c>
      <c r="B1120" s="54" t="s">
        <v>9745</v>
      </c>
      <c r="C1120" s="53">
        <v>45150</v>
      </c>
    </row>
    <row r="1121" spans="1:3" ht="22.5">
      <c r="A1121" s="54" t="s">
        <v>8040</v>
      </c>
      <c r="B1121" s="54" t="s">
        <v>7052</v>
      </c>
      <c r="C1121" s="53">
        <v>45150</v>
      </c>
    </row>
    <row r="1122" spans="1:3" ht="22.5">
      <c r="A1122" s="54" t="s">
        <v>8041</v>
      </c>
      <c r="B1122" s="54" t="s">
        <v>9745</v>
      </c>
      <c r="C1122" s="53">
        <v>45160</v>
      </c>
    </row>
    <row r="1123" spans="1:3" ht="22.5">
      <c r="A1123" s="54" t="s">
        <v>8042</v>
      </c>
      <c r="B1123" s="54" t="s">
        <v>9745</v>
      </c>
      <c r="C1123" s="53">
        <v>45152</v>
      </c>
    </row>
    <row r="1124" spans="1:3" ht="22.5">
      <c r="A1124" s="54" t="s">
        <v>8043</v>
      </c>
      <c r="B1124" s="54" t="s">
        <v>7052</v>
      </c>
      <c r="C1124" s="53">
        <v>45160</v>
      </c>
    </row>
    <row r="1125" spans="1:3" ht="22.5">
      <c r="A1125" s="54" t="s">
        <v>8044</v>
      </c>
      <c r="B1125" s="54" t="s">
        <v>9745</v>
      </c>
      <c r="C1125" s="53">
        <v>45150</v>
      </c>
    </row>
    <row r="1126" spans="1:3" ht="22.5">
      <c r="A1126" s="54" t="s">
        <v>8045</v>
      </c>
      <c r="B1126" s="54" t="s">
        <v>9745</v>
      </c>
      <c r="C1126" s="53">
        <v>45152</v>
      </c>
    </row>
    <row r="1127" spans="1:3" ht="22.5">
      <c r="A1127" s="54" t="s">
        <v>8046</v>
      </c>
      <c r="B1127" s="54" t="s">
        <v>7052</v>
      </c>
      <c r="C1127" s="53">
        <v>45152</v>
      </c>
    </row>
    <row r="1128" spans="1:3" ht="22.5">
      <c r="A1128" s="54" t="s">
        <v>8050</v>
      </c>
      <c r="B1128" s="54" t="s">
        <v>7052</v>
      </c>
      <c r="C1128" s="53">
        <v>45158</v>
      </c>
    </row>
    <row r="1129" spans="1:3" ht="22.5">
      <c r="A1129" s="54" t="s">
        <v>8204</v>
      </c>
      <c r="B1129" s="54" t="s">
        <v>9745</v>
      </c>
      <c r="C1129" s="53">
        <v>45166</v>
      </c>
    </row>
    <row r="1130" spans="1:3" ht="22.5">
      <c r="A1130" s="54" t="s">
        <v>8228</v>
      </c>
      <c r="B1130" s="54" t="s">
        <v>9745</v>
      </c>
      <c r="C1130" s="53">
        <v>45152</v>
      </c>
    </row>
    <row r="1131" spans="1:3" ht="22.5">
      <c r="A1131" s="54" t="s">
        <v>8229</v>
      </c>
      <c r="B1131" s="54" t="s">
        <v>9745</v>
      </c>
      <c r="C1131" s="53">
        <v>45152</v>
      </c>
    </row>
    <row r="1132" spans="1:3" ht="22.5">
      <c r="A1132" s="54" t="s">
        <v>8230</v>
      </c>
      <c r="B1132" s="54" t="s">
        <v>7052</v>
      </c>
      <c r="C1132" s="53">
        <v>45152</v>
      </c>
    </row>
    <row r="1133" spans="1:3" ht="22.5">
      <c r="A1133" s="54" t="s">
        <v>8231</v>
      </c>
      <c r="B1133" s="54" t="s">
        <v>9745</v>
      </c>
      <c r="C1133" s="53">
        <v>45153</v>
      </c>
    </row>
    <row r="1134" spans="1:3" ht="22.5">
      <c r="A1134" s="54" t="s">
        <v>8232</v>
      </c>
      <c r="B1134" s="54" t="s">
        <v>7052</v>
      </c>
      <c r="C1134" s="53">
        <v>45152</v>
      </c>
    </row>
    <row r="1135" spans="1:3" ht="22.5">
      <c r="A1135" s="54" t="s">
        <v>8233</v>
      </c>
      <c r="B1135" s="54" t="s">
        <v>9745</v>
      </c>
      <c r="C1135" s="53">
        <v>45158</v>
      </c>
    </row>
    <row r="1136" spans="1:3" ht="22.5">
      <c r="A1136" s="54" t="s">
        <v>8234</v>
      </c>
      <c r="B1136" s="54" t="s">
        <v>7052</v>
      </c>
      <c r="C1136" s="53">
        <v>45159</v>
      </c>
    </row>
    <row r="1137" spans="1:3" ht="22.5">
      <c r="A1137" s="54" t="s">
        <v>8235</v>
      </c>
      <c r="B1137" s="54" t="s">
        <v>9745</v>
      </c>
      <c r="C1137" s="53">
        <v>45159</v>
      </c>
    </row>
    <row r="1138" spans="1:3" ht="22.5">
      <c r="A1138" s="54" t="s">
        <v>8236</v>
      </c>
      <c r="B1138" s="54" t="s">
        <v>9745</v>
      </c>
      <c r="C1138" s="53">
        <v>45159</v>
      </c>
    </row>
    <row r="1139" spans="1:3" ht="22.5">
      <c r="A1139" s="54" t="s">
        <v>8237</v>
      </c>
      <c r="B1139" s="54" t="s">
        <v>9745</v>
      </c>
      <c r="C1139" s="53">
        <v>45159</v>
      </c>
    </row>
    <row r="1140" spans="1:3" ht="22.5">
      <c r="A1140" s="54" t="s">
        <v>8240</v>
      </c>
      <c r="B1140" s="54" t="s">
        <v>9745</v>
      </c>
      <c r="C1140" s="53">
        <v>45159</v>
      </c>
    </row>
    <row r="1141" spans="1:3" ht="22.5">
      <c r="A1141" s="54" t="s">
        <v>8241</v>
      </c>
      <c r="B1141" s="54" t="s">
        <v>9745</v>
      </c>
      <c r="C1141" s="53">
        <v>45159</v>
      </c>
    </row>
    <row r="1142" spans="1:3" ht="22.5">
      <c r="A1142" s="54" t="s">
        <v>8242</v>
      </c>
      <c r="B1142" s="54" t="s">
        <v>9745</v>
      </c>
      <c r="C1142" s="53">
        <v>45164</v>
      </c>
    </row>
    <row r="1143" spans="1:3" ht="22.5">
      <c r="A1143" s="54" t="s">
        <v>8244</v>
      </c>
      <c r="B1143" s="54" t="s">
        <v>9745</v>
      </c>
      <c r="C1143" s="53">
        <v>45164</v>
      </c>
    </row>
    <row r="1144" spans="1:3" ht="22.5">
      <c r="A1144" s="54" t="s">
        <v>8245</v>
      </c>
      <c r="B1144" s="54" t="s">
        <v>9745</v>
      </c>
      <c r="C1144" s="53">
        <v>45164</v>
      </c>
    </row>
    <row r="1145" spans="1:3" ht="22.5">
      <c r="A1145" s="54" t="s">
        <v>8246</v>
      </c>
      <c r="B1145" s="54" t="s">
        <v>9745</v>
      </c>
      <c r="C1145" s="53">
        <v>45159</v>
      </c>
    </row>
    <row r="1146" spans="1:3" ht="22.5">
      <c r="A1146" s="54" t="s">
        <v>8247</v>
      </c>
      <c r="B1146" s="54" t="s">
        <v>9745</v>
      </c>
      <c r="C1146" s="53">
        <v>45152</v>
      </c>
    </row>
    <row r="1147" spans="1:3" ht="22.5">
      <c r="A1147" s="54" t="s">
        <v>8248</v>
      </c>
      <c r="B1147" s="54" t="s">
        <v>9745</v>
      </c>
      <c r="C1147" s="53">
        <v>45152</v>
      </c>
    </row>
    <row r="1148" spans="1:3" ht="22.5">
      <c r="A1148" s="54" t="s">
        <v>8249</v>
      </c>
      <c r="B1148" s="54" t="s">
        <v>9745</v>
      </c>
      <c r="C1148" s="53">
        <v>45152</v>
      </c>
    </row>
    <row r="1149" spans="1:3" ht="22.5">
      <c r="A1149" s="54" t="s">
        <v>8250</v>
      </c>
      <c r="B1149" s="54" t="s">
        <v>9745</v>
      </c>
      <c r="C1149" s="53">
        <v>45158</v>
      </c>
    </row>
    <row r="1150" spans="1:3" ht="22.5">
      <c r="A1150" s="54" t="s">
        <v>8251</v>
      </c>
      <c r="B1150" s="54" t="s">
        <v>9745</v>
      </c>
      <c r="C1150" s="53">
        <v>45152</v>
      </c>
    </row>
    <row r="1151" spans="1:3" ht="22.5">
      <c r="A1151" s="54" t="s">
        <v>8252</v>
      </c>
      <c r="B1151" s="54" t="s">
        <v>9745</v>
      </c>
      <c r="C1151" s="53">
        <v>45159</v>
      </c>
    </row>
    <row r="1152" spans="1:3" ht="22.5">
      <c r="A1152" s="54" t="s">
        <v>8253</v>
      </c>
      <c r="B1152" s="54" t="s">
        <v>9745</v>
      </c>
      <c r="C1152" s="53">
        <v>45160</v>
      </c>
    </row>
    <row r="1153" spans="1:3" ht="22.5">
      <c r="A1153" s="54" t="s">
        <v>8254</v>
      </c>
      <c r="B1153" s="54" t="s">
        <v>9745</v>
      </c>
      <c r="C1153" s="53">
        <v>45159</v>
      </c>
    </row>
    <row r="1154" spans="1:3" ht="22.5">
      <c r="A1154" s="54" t="s">
        <v>8255</v>
      </c>
      <c r="B1154" s="54" t="s">
        <v>9745</v>
      </c>
      <c r="C1154" s="53">
        <v>45159</v>
      </c>
    </row>
    <row r="1155" spans="1:3" ht="22.5">
      <c r="A1155" s="54" t="s">
        <v>8256</v>
      </c>
      <c r="B1155" s="54" t="s">
        <v>7052</v>
      </c>
      <c r="C1155" s="53">
        <v>45158</v>
      </c>
    </row>
    <row r="1156" spans="1:3" ht="22.5">
      <c r="A1156" s="54" t="s">
        <v>8257</v>
      </c>
      <c r="B1156" s="54" t="s">
        <v>9745</v>
      </c>
      <c r="C1156" s="53">
        <v>45153</v>
      </c>
    </row>
    <row r="1157" spans="1:3" ht="22.5">
      <c r="A1157" s="54" t="s">
        <v>9748</v>
      </c>
      <c r="B1157" s="54" t="s">
        <v>7052</v>
      </c>
      <c r="C1157" s="53">
        <v>45153</v>
      </c>
    </row>
    <row r="1158" spans="1:3" ht="22.5">
      <c r="A1158" s="54" t="s">
        <v>8258</v>
      </c>
      <c r="B1158" s="54" t="s">
        <v>9745</v>
      </c>
      <c r="C1158" s="53">
        <v>45153</v>
      </c>
    </row>
    <row r="1159" spans="1:3" ht="22.5">
      <c r="A1159" s="54" t="s">
        <v>8259</v>
      </c>
      <c r="B1159" s="54" t="s">
        <v>9745</v>
      </c>
      <c r="C1159" s="53">
        <v>45152</v>
      </c>
    </row>
    <row r="1160" spans="1:3" ht="22.5">
      <c r="A1160" s="54" t="s">
        <v>8260</v>
      </c>
      <c r="B1160" s="54" t="s">
        <v>9745</v>
      </c>
      <c r="C1160" s="53">
        <v>45154</v>
      </c>
    </row>
    <row r="1161" spans="1:3" ht="22.5">
      <c r="A1161" s="54" t="s">
        <v>8261</v>
      </c>
      <c r="B1161" s="54" t="s">
        <v>9745</v>
      </c>
      <c r="C1161" s="53">
        <v>45158</v>
      </c>
    </row>
    <row r="1162" spans="1:3" ht="22.5">
      <c r="A1162" s="54" t="s">
        <v>8262</v>
      </c>
      <c r="B1162" s="54" t="s">
        <v>7052</v>
      </c>
      <c r="C1162" s="53">
        <v>45160</v>
      </c>
    </row>
    <row r="1163" spans="1:3" ht="22.5">
      <c r="A1163" s="54" t="s">
        <v>8263</v>
      </c>
      <c r="B1163" s="54" t="s">
        <v>9745</v>
      </c>
      <c r="C1163" s="53">
        <v>45159</v>
      </c>
    </row>
    <row r="1164" spans="1:3" ht="22.5">
      <c r="A1164" s="54" t="s">
        <v>8264</v>
      </c>
      <c r="B1164" s="54" t="s">
        <v>9745</v>
      </c>
      <c r="C1164" s="53">
        <v>45159</v>
      </c>
    </row>
    <row r="1165" spans="1:3" ht="22.5">
      <c r="A1165" s="54" t="s">
        <v>8265</v>
      </c>
      <c r="B1165" s="54" t="s">
        <v>7052</v>
      </c>
      <c r="C1165" s="53">
        <v>45159</v>
      </c>
    </row>
    <row r="1166" spans="1:3" ht="22.5">
      <c r="A1166" s="54" t="s">
        <v>8268</v>
      </c>
      <c r="B1166" s="54" t="s">
        <v>9745</v>
      </c>
      <c r="C1166" s="53">
        <v>45159</v>
      </c>
    </row>
    <row r="1167" spans="1:3" ht="22.5">
      <c r="A1167" s="54" t="s">
        <v>8269</v>
      </c>
      <c r="B1167" s="54" t="s">
        <v>9745</v>
      </c>
      <c r="C1167" s="53">
        <v>45164</v>
      </c>
    </row>
    <row r="1168" spans="1:3" ht="22.5">
      <c r="A1168" s="54" t="s">
        <v>8272</v>
      </c>
      <c r="B1168" s="54" t="s">
        <v>9745</v>
      </c>
      <c r="C1168" s="53">
        <v>45164</v>
      </c>
    </row>
    <row r="1169" spans="1:3" ht="22.5">
      <c r="A1169" s="54" t="s">
        <v>8273</v>
      </c>
      <c r="B1169" s="54" t="s">
        <v>9745</v>
      </c>
      <c r="C1169" s="53">
        <v>45158</v>
      </c>
    </row>
    <row r="1170" spans="1:3" ht="22.5">
      <c r="A1170" s="54" t="s">
        <v>8274</v>
      </c>
      <c r="B1170" s="54" t="s">
        <v>9745</v>
      </c>
      <c r="C1170" s="53">
        <v>45151</v>
      </c>
    </row>
    <row r="1171" spans="1:3" ht="22.5">
      <c r="A1171" s="54" t="s">
        <v>8275</v>
      </c>
      <c r="B1171" s="54" t="s">
        <v>9745</v>
      </c>
      <c r="C1171" s="53">
        <v>45159</v>
      </c>
    </row>
    <row r="1172" spans="1:3" ht="22.5">
      <c r="A1172" s="54" t="s">
        <v>8276</v>
      </c>
      <c r="B1172" s="54" t="s">
        <v>9745</v>
      </c>
      <c r="C1172" s="53">
        <v>45158</v>
      </c>
    </row>
    <row r="1173" spans="1:3" ht="22.5">
      <c r="A1173" s="54" t="s">
        <v>8277</v>
      </c>
      <c r="B1173" s="54" t="s">
        <v>9745</v>
      </c>
      <c r="C1173" s="53">
        <v>45153</v>
      </c>
    </row>
    <row r="1174" spans="1:3" ht="22.5">
      <c r="A1174" s="54" t="s">
        <v>8278</v>
      </c>
      <c r="B1174" s="54" t="s">
        <v>9745</v>
      </c>
      <c r="C1174" s="53">
        <v>45159</v>
      </c>
    </row>
    <row r="1175" spans="1:3" ht="22.5">
      <c r="A1175" s="54" t="s">
        <v>8279</v>
      </c>
      <c r="B1175" s="54" t="s">
        <v>7052</v>
      </c>
      <c r="C1175" s="53">
        <v>45159</v>
      </c>
    </row>
    <row r="1176" spans="1:3" ht="22.5">
      <c r="A1176" s="54" t="s">
        <v>8280</v>
      </c>
      <c r="B1176" s="54" t="s">
        <v>9745</v>
      </c>
      <c r="C1176" s="53">
        <v>45160</v>
      </c>
    </row>
    <row r="1177" spans="1:3" ht="22.5">
      <c r="A1177" s="54" t="s">
        <v>8281</v>
      </c>
      <c r="B1177" s="54" t="s">
        <v>9745</v>
      </c>
      <c r="C1177" s="53">
        <v>45159</v>
      </c>
    </row>
    <row r="1178" spans="1:3" ht="22.5">
      <c r="A1178" s="54" t="s">
        <v>8282</v>
      </c>
      <c r="B1178" s="54" t="s">
        <v>9745</v>
      </c>
      <c r="C1178" s="53">
        <v>45159</v>
      </c>
    </row>
    <row r="1179" spans="1:3" ht="22.5">
      <c r="A1179" s="54" t="s">
        <v>8476</v>
      </c>
      <c r="B1179" s="54" t="s">
        <v>9745</v>
      </c>
      <c r="C1179" s="53">
        <v>45170</v>
      </c>
    </row>
    <row r="1180" spans="1:3" ht="22.5">
      <c r="A1180" s="54" t="s">
        <v>8477</v>
      </c>
      <c r="B1180" s="54" t="s">
        <v>9745</v>
      </c>
      <c r="C1180" s="53">
        <v>45170</v>
      </c>
    </row>
    <row r="1181" spans="1:3" ht="22.5">
      <c r="A1181" s="54" t="s">
        <v>8837</v>
      </c>
      <c r="B1181" s="54" t="s">
        <v>9745</v>
      </c>
      <c r="C1181" s="53">
        <v>45166</v>
      </c>
    </row>
    <row r="1182" spans="1:3" ht="22.5">
      <c r="A1182" s="54" t="s">
        <v>8838</v>
      </c>
      <c r="B1182" s="54" t="s">
        <v>9745</v>
      </c>
      <c r="C1182" s="53">
        <v>45160</v>
      </c>
    </row>
    <row r="1183" spans="1:3" ht="22.5">
      <c r="A1183" s="54" t="s">
        <v>8847</v>
      </c>
      <c r="B1183" s="54" t="s">
        <v>7052</v>
      </c>
      <c r="C1183" s="53">
        <v>45167</v>
      </c>
    </row>
    <row r="1184" spans="1:3" ht="22.5">
      <c r="A1184" s="54" t="s">
        <v>8853</v>
      </c>
      <c r="B1184" s="54" t="s">
        <v>7052</v>
      </c>
      <c r="C1184" s="53">
        <v>45145</v>
      </c>
    </row>
    <row r="1185" spans="1:3" ht="22.5">
      <c r="A1185" s="54" t="s">
        <v>8859</v>
      </c>
      <c r="B1185" s="54" t="s">
        <v>9745</v>
      </c>
      <c r="C1185" s="53">
        <v>45161</v>
      </c>
    </row>
    <row r="1186" spans="1:3" ht="22.5">
      <c r="A1186" s="54" t="s">
        <v>8863</v>
      </c>
      <c r="B1186" s="54" t="s">
        <v>9745</v>
      </c>
      <c r="C1186" s="53">
        <v>45161</v>
      </c>
    </row>
    <row r="1187" spans="1:3" ht="22.5">
      <c r="A1187" s="54" t="s">
        <v>8873</v>
      </c>
      <c r="B1187" s="54" t="s">
        <v>9745</v>
      </c>
      <c r="C1187" s="53">
        <v>45166</v>
      </c>
    </row>
    <row r="1188" spans="1:3" ht="22.5">
      <c r="A1188" s="54" t="s">
        <v>8876</v>
      </c>
      <c r="B1188" s="54" t="s">
        <v>9745</v>
      </c>
      <c r="C1188" s="53">
        <v>45164</v>
      </c>
    </row>
    <row r="1189" spans="1:3" ht="22.5">
      <c r="A1189" s="54" t="s">
        <v>8881</v>
      </c>
      <c r="B1189" s="54" t="s">
        <v>7052</v>
      </c>
      <c r="C1189" s="53">
        <v>45152</v>
      </c>
    </row>
    <row r="1190" spans="1:3" ht="22.5">
      <c r="A1190" s="54" t="s">
        <v>8882</v>
      </c>
      <c r="B1190" s="54" t="s">
        <v>9745</v>
      </c>
      <c r="C1190" s="53">
        <v>45165</v>
      </c>
    </row>
    <row r="1191" spans="1:3" ht="22.5">
      <c r="A1191" s="54" t="s">
        <v>8678</v>
      </c>
      <c r="B1191" s="54" t="s">
        <v>7052</v>
      </c>
      <c r="C1191" s="53">
        <v>45159</v>
      </c>
    </row>
    <row r="1192" spans="1:3" ht="22.5">
      <c r="A1192" s="54" t="s">
        <v>8682</v>
      </c>
      <c r="B1192" s="54" t="s">
        <v>7052</v>
      </c>
      <c r="C1192" s="53">
        <v>45160</v>
      </c>
    </row>
    <row r="1193" spans="1:3" ht="22.5">
      <c r="A1193" s="54" t="s">
        <v>8675</v>
      </c>
      <c r="B1193" s="54" t="s">
        <v>9745</v>
      </c>
      <c r="C1193" s="53">
        <v>45157</v>
      </c>
    </row>
    <row r="1194" spans="1:3" ht="22.5">
      <c r="A1194" s="54" t="s">
        <v>8676</v>
      </c>
      <c r="B1194" s="54" t="s">
        <v>9745</v>
      </c>
      <c r="C1194" s="53">
        <v>45160</v>
      </c>
    </row>
    <row r="1195" spans="1:3" ht="22.5">
      <c r="A1195" s="54" t="s">
        <v>8677</v>
      </c>
      <c r="B1195" s="54" t="s">
        <v>9745</v>
      </c>
      <c r="C1195" s="53">
        <v>45159</v>
      </c>
    </row>
    <row r="1196" spans="1:3" ht="22.5">
      <c r="A1196" s="54" t="s">
        <v>8678</v>
      </c>
      <c r="B1196" s="54" t="s">
        <v>9745</v>
      </c>
      <c r="C1196" s="53">
        <v>45159</v>
      </c>
    </row>
    <row r="1197" spans="1:3" ht="22.5">
      <c r="A1197" s="54" t="s">
        <v>8679</v>
      </c>
      <c r="B1197" s="54" t="s">
        <v>9745</v>
      </c>
      <c r="C1197" s="53">
        <v>45162</v>
      </c>
    </row>
    <row r="1198" spans="1:3" ht="22.5">
      <c r="A1198" s="54" t="s">
        <v>8680</v>
      </c>
      <c r="B1198" s="54" t="s">
        <v>9745</v>
      </c>
      <c r="C1198" s="53">
        <v>45160</v>
      </c>
    </row>
    <row r="1199" spans="1:3" ht="22.5">
      <c r="A1199" s="54" t="s">
        <v>8681</v>
      </c>
      <c r="B1199" s="54" t="s">
        <v>7052</v>
      </c>
      <c r="C1199" s="53">
        <v>45163</v>
      </c>
    </row>
    <row r="1200" spans="1:3" ht="22.5">
      <c r="A1200" s="54" t="s">
        <v>8682</v>
      </c>
      <c r="B1200" s="54" t="s">
        <v>9745</v>
      </c>
      <c r="C1200" s="53">
        <v>45160</v>
      </c>
    </row>
    <row r="1201" spans="1:3" ht="22.5">
      <c r="A1201" s="54" t="s">
        <v>8771</v>
      </c>
      <c r="B1201" s="54" t="s">
        <v>9745</v>
      </c>
      <c r="C1201" s="53">
        <v>45167</v>
      </c>
    </row>
    <row r="1202" spans="1:3" ht="22.5">
      <c r="A1202" s="54" t="s">
        <v>8775</v>
      </c>
      <c r="B1202" s="54" t="s">
        <v>7052</v>
      </c>
      <c r="C1202" s="53">
        <v>45150</v>
      </c>
    </row>
    <row r="1203" spans="1:3" ht="22.5">
      <c r="A1203" s="54" t="s">
        <v>8777</v>
      </c>
      <c r="B1203" s="54" t="s">
        <v>9745</v>
      </c>
      <c r="C1203" s="53">
        <v>45151</v>
      </c>
    </row>
    <row r="1204" spans="1:3" ht="22.5">
      <c r="A1204" s="54" t="s">
        <v>8779</v>
      </c>
      <c r="B1204" s="54" t="s">
        <v>7052</v>
      </c>
      <c r="C1204" s="53">
        <v>45162</v>
      </c>
    </row>
    <row r="1205" spans="1:3" ht="22.5">
      <c r="A1205" s="54" t="s">
        <v>8780</v>
      </c>
      <c r="B1205" s="54" t="s">
        <v>9745</v>
      </c>
      <c r="C1205" s="53">
        <v>45169</v>
      </c>
    </row>
    <row r="1206" spans="1:3" ht="22.5">
      <c r="A1206" s="54" t="s">
        <v>9749</v>
      </c>
      <c r="B1206" s="54" t="s">
        <v>9745</v>
      </c>
      <c r="C1206" s="53">
        <v>45169</v>
      </c>
    </row>
    <row r="1207" spans="1:3" ht="22.5">
      <c r="A1207" s="54" t="s">
        <v>8781</v>
      </c>
      <c r="B1207" s="54" t="s">
        <v>9745</v>
      </c>
      <c r="C1207" s="53">
        <v>45153</v>
      </c>
    </row>
    <row r="1208" spans="1:3" ht="22.5">
      <c r="A1208" s="54" t="s">
        <v>8782</v>
      </c>
      <c r="B1208" s="54" t="s">
        <v>9745</v>
      </c>
      <c r="C1208" s="53">
        <v>45152</v>
      </c>
    </row>
    <row r="1209" spans="1:3" ht="22.5">
      <c r="A1209" s="54" t="s">
        <v>8785</v>
      </c>
      <c r="B1209" s="54" t="s">
        <v>9745</v>
      </c>
      <c r="C1209" s="53">
        <v>45160</v>
      </c>
    </row>
    <row r="1210" spans="1:3" ht="22.5">
      <c r="A1210" s="54" t="s">
        <v>8786</v>
      </c>
      <c r="B1210" s="54" t="s">
        <v>9745</v>
      </c>
      <c r="C1210" s="53">
        <v>45169</v>
      </c>
    </row>
    <row r="1211" spans="1:3" ht="22.5">
      <c r="A1211" s="54" t="s">
        <v>8787</v>
      </c>
      <c r="B1211" s="92" t="s">
        <v>9745</v>
      </c>
      <c r="C1211" s="53">
        <v>45168</v>
      </c>
    </row>
    <row r="1212" spans="1:3" ht="22.5">
      <c r="A1212" s="54" t="s">
        <v>8790</v>
      </c>
      <c r="B1212" s="54" t="s">
        <v>9745</v>
      </c>
      <c r="C1212" s="53">
        <v>45153</v>
      </c>
    </row>
    <row r="1213" spans="1:3" ht="22.5">
      <c r="A1213" s="54" t="s">
        <v>8791</v>
      </c>
      <c r="B1213" s="54" t="s">
        <v>9745</v>
      </c>
      <c r="C1213" s="53">
        <v>45163</v>
      </c>
    </row>
    <row r="1214" spans="1:3" ht="22.5">
      <c r="A1214" s="54" t="s">
        <v>8792</v>
      </c>
      <c r="B1214" s="54" t="s">
        <v>9745</v>
      </c>
      <c r="C1214" s="53">
        <v>45161</v>
      </c>
    </row>
    <row r="1215" spans="1:3" ht="22.5">
      <c r="A1215" s="54" t="s">
        <v>8793</v>
      </c>
      <c r="B1215" s="54" t="s">
        <v>9745</v>
      </c>
      <c r="C1215" s="53">
        <v>45163</v>
      </c>
    </row>
    <row r="1216" spans="1:3" ht="22.5">
      <c r="A1216" s="54" t="s">
        <v>8794</v>
      </c>
      <c r="B1216" s="54" t="s">
        <v>9745</v>
      </c>
      <c r="C1216" s="53">
        <v>45167</v>
      </c>
    </row>
    <row r="1217" spans="1:3" ht="22.5">
      <c r="A1217" s="54" t="s">
        <v>8795</v>
      </c>
      <c r="B1217" s="54" t="s">
        <v>9745</v>
      </c>
      <c r="C1217" s="53">
        <v>45163</v>
      </c>
    </row>
    <row r="1218" spans="1:3" ht="22.5">
      <c r="A1218" s="54" t="s">
        <v>8796</v>
      </c>
      <c r="B1218" s="54" t="s">
        <v>9745</v>
      </c>
      <c r="C1218" s="53">
        <v>45153</v>
      </c>
    </row>
    <row r="1219" spans="1:3" ht="22.5">
      <c r="A1219" s="54" t="s">
        <v>8802</v>
      </c>
      <c r="B1219" s="54" t="s">
        <v>7052</v>
      </c>
      <c r="C1219" s="53">
        <v>45153</v>
      </c>
    </row>
    <row r="1220" spans="1:3" ht="22.5">
      <c r="A1220" s="54" t="s">
        <v>8803</v>
      </c>
      <c r="B1220" s="54" t="s">
        <v>9745</v>
      </c>
      <c r="C1220" s="53">
        <v>45162</v>
      </c>
    </row>
    <row r="1221" spans="1:3" ht="22.5">
      <c r="A1221" s="54" t="s">
        <v>8804</v>
      </c>
      <c r="B1221" s="54" t="s">
        <v>9745</v>
      </c>
      <c r="C1221" s="53">
        <v>45160</v>
      </c>
    </row>
    <row r="1222" spans="1:3" ht="22.5">
      <c r="A1222" s="54" t="s">
        <v>8808</v>
      </c>
      <c r="B1222" s="54" t="s">
        <v>9745</v>
      </c>
      <c r="C1222" s="53">
        <v>45163</v>
      </c>
    </row>
    <row r="1223" spans="1:3" ht="22.5">
      <c r="A1223" s="54" t="s">
        <v>8809</v>
      </c>
      <c r="B1223" s="54" t="s">
        <v>9745</v>
      </c>
      <c r="C1223" s="53">
        <v>45166</v>
      </c>
    </row>
    <row r="1224" spans="1:3" ht="22.5">
      <c r="A1224" s="54" t="s">
        <v>8812</v>
      </c>
      <c r="B1224" s="54" t="s">
        <v>9745</v>
      </c>
      <c r="C1224" s="53">
        <v>45169</v>
      </c>
    </row>
    <row r="1225" spans="1:3" ht="22.5">
      <c r="A1225" s="54" t="s">
        <v>8814</v>
      </c>
      <c r="B1225" s="54" t="s">
        <v>9745</v>
      </c>
      <c r="C1225" s="53">
        <v>45163</v>
      </c>
    </row>
    <row r="1226" spans="1:3" ht="22.5">
      <c r="A1226" s="54" t="s">
        <v>8815</v>
      </c>
      <c r="B1226" s="54" t="s">
        <v>9745</v>
      </c>
      <c r="C1226" s="53">
        <v>45161</v>
      </c>
    </row>
    <row r="1227" spans="1:3" ht="22.5">
      <c r="A1227" s="54" t="s">
        <v>8816</v>
      </c>
      <c r="B1227" s="54" t="s">
        <v>9745</v>
      </c>
      <c r="C1227" s="53">
        <v>45166</v>
      </c>
    </row>
    <row r="1228" spans="1:3" ht="22.5">
      <c r="A1228" s="54" t="s">
        <v>8817</v>
      </c>
      <c r="B1228" s="54" t="s">
        <v>9745</v>
      </c>
      <c r="C1228" s="53">
        <v>45168</v>
      </c>
    </row>
    <row r="1229" spans="1:3" ht="22.5">
      <c r="A1229" s="54" t="s">
        <v>8818</v>
      </c>
      <c r="B1229" s="54" t="s">
        <v>9745</v>
      </c>
      <c r="C1229" s="53">
        <v>45163</v>
      </c>
    </row>
    <row r="1230" spans="1:3" ht="22.5">
      <c r="A1230" s="54" t="s">
        <v>8819</v>
      </c>
      <c r="B1230" s="54" t="s">
        <v>9745</v>
      </c>
      <c r="C1230" s="53">
        <v>45164</v>
      </c>
    </row>
    <row r="1231" spans="1:3" ht="22.5">
      <c r="A1231" s="54" t="s">
        <v>8820</v>
      </c>
      <c r="B1231" s="54" t="s">
        <v>9745</v>
      </c>
      <c r="C1231" s="53">
        <v>45164</v>
      </c>
    </row>
    <row r="1232" spans="1:3" ht="22.5">
      <c r="A1232" s="54" t="s">
        <v>8762</v>
      </c>
      <c r="B1232" s="54" t="s">
        <v>9745</v>
      </c>
      <c r="C1232" s="53">
        <v>45158</v>
      </c>
    </row>
    <row r="1233" spans="1:3" ht="22.5">
      <c r="A1233" s="54" t="s">
        <v>8683</v>
      </c>
      <c r="B1233" s="54" t="s">
        <v>9745</v>
      </c>
      <c r="C1233" s="53">
        <v>45161</v>
      </c>
    </row>
    <row r="1234" spans="1:3" ht="22.5">
      <c r="A1234" s="54" t="s">
        <v>8684</v>
      </c>
      <c r="B1234" s="54" t="s">
        <v>9745</v>
      </c>
      <c r="C1234" s="53">
        <v>45160</v>
      </c>
    </row>
    <row r="1235" spans="1:3" ht="22.5">
      <c r="A1235" s="54" t="s">
        <v>8685</v>
      </c>
      <c r="B1235" s="54" t="s">
        <v>7052</v>
      </c>
      <c r="C1235" s="53">
        <v>45161</v>
      </c>
    </row>
    <row r="1236" spans="1:3" ht="22.5">
      <c r="A1236" s="54" t="s">
        <v>8686</v>
      </c>
      <c r="B1236" s="54" t="s">
        <v>9745</v>
      </c>
      <c r="C1236" s="53">
        <v>45160</v>
      </c>
    </row>
    <row r="1237" spans="1:3" ht="22.5">
      <c r="A1237" s="54" t="s">
        <v>8687</v>
      </c>
      <c r="B1237" s="54" t="s">
        <v>9745</v>
      </c>
      <c r="C1237" s="53">
        <v>45162</v>
      </c>
    </row>
    <row r="1238" spans="1:3" ht="22.5">
      <c r="A1238" s="54" t="s">
        <v>8688</v>
      </c>
      <c r="B1238" s="54" t="s">
        <v>9745</v>
      </c>
      <c r="C1238" s="53">
        <v>45161</v>
      </c>
    </row>
    <row r="1239" spans="1:3" ht="22.5">
      <c r="A1239" s="54" t="s">
        <v>9192</v>
      </c>
      <c r="B1239" s="54" t="s">
        <v>9745</v>
      </c>
      <c r="C1239" s="53">
        <v>45157</v>
      </c>
    </row>
    <row r="1240" spans="1:3" ht="22.5">
      <c r="A1240" s="54" t="s">
        <v>9381</v>
      </c>
      <c r="B1240" s="54" t="s">
        <v>9745</v>
      </c>
      <c r="C1240" s="53">
        <v>45165</v>
      </c>
    </row>
    <row r="1241" spans="1:3" ht="22.5">
      <c r="A1241" s="54" t="s">
        <v>9382</v>
      </c>
      <c r="B1241" s="54" t="s">
        <v>9745</v>
      </c>
      <c r="C1241" s="53">
        <v>45158</v>
      </c>
    </row>
    <row r="1242" spans="1:3" ht="22.5">
      <c r="A1242" s="54" t="s">
        <v>9383</v>
      </c>
      <c r="B1242" s="54" t="s">
        <v>9745</v>
      </c>
      <c r="C1242" s="53">
        <v>45161</v>
      </c>
    </row>
    <row r="1243" spans="1:3" ht="22.5">
      <c r="A1243" s="54" t="s">
        <v>9384</v>
      </c>
      <c r="B1243" s="54" t="s">
        <v>9745</v>
      </c>
      <c r="C1243" s="53">
        <v>45164</v>
      </c>
    </row>
    <row r="1244" spans="1:3" ht="22.5">
      <c r="A1244" s="54" t="s">
        <v>9385</v>
      </c>
      <c r="B1244" s="54" t="s">
        <v>9745</v>
      </c>
      <c r="C1244" s="53">
        <v>45162</v>
      </c>
    </row>
    <row r="1245" spans="1:3" ht="22.5">
      <c r="A1245" s="54" t="s">
        <v>9386</v>
      </c>
      <c r="B1245" s="54" t="s">
        <v>9745</v>
      </c>
      <c r="C1245" s="53">
        <v>45161</v>
      </c>
    </row>
    <row r="1246" spans="1:3" ht="22.5">
      <c r="A1246" s="54" t="s">
        <v>9387</v>
      </c>
      <c r="B1246" s="54" t="s">
        <v>9745</v>
      </c>
      <c r="C1246" s="53">
        <v>45163</v>
      </c>
    </row>
    <row r="1247" spans="1:3" ht="22.5">
      <c r="A1247" s="54" t="s">
        <v>9388</v>
      </c>
      <c r="B1247" s="54" t="s">
        <v>9745</v>
      </c>
      <c r="C1247" s="53">
        <v>45158</v>
      </c>
    </row>
    <row r="1248" spans="1:3" ht="22.5">
      <c r="A1248" s="54" t="s">
        <v>9389</v>
      </c>
      <c r="B1248" s="54" t="s">
        <v>9745</v>
      </c>
      <c r="C1248" s="53">
        <v>45165</v>
      </c>
    </row>
    <row r="1249" spans="1:3" ht="22.5">
      <c r="A1249" s="54" t="s">
        <v>9390</v>
      </c>
      <c r="B1249" s="54" t="s">
        <v>9745</v>
      </c>
      <c r="C1249" s="53">
        <v>45164</v>
      </c>
    </row>
    <row r="1250" spans="1:3" ht="22.5">
      <c r="A1250" s="54" t="s">
        <v>9391</v>
      </c>
      <c r="B1250" s="54" t="s">
        <v>9745</v>
      </c>
      <c r="C1250" s="53">
        <v>45164</v>
      </c>
    </row>
    <row r="1251" spans="1:3" ht="22.5">
      <c r="A1251" s="54" t="s">
        <v>9392</v>
      </c>
      <c r="B1251" s="54" t="s">
        <v>9745</v>
      </c>
      <c r="C1251" s="53">
        <v>45163</v>
      </c>
    </row>
    <row r="1252" spans="1:3" ht="22.5">
      <c r="A1252" s="54" t="s">
        <v>9393</v>
      </c>
      <c r="B1252" s="54" t="s">
        <v>9745</v>
      </c>
      <c r="C1252" s="53">
        <v>45163</v>
      </c>
    </row>
    <row r="1253" spans="1:3" ht="22.5">
      <c r="A1253" s="54" t="s">
        <v>9394</v>
      </c>
      <c r="B1253" s="54" t="s">
        <v>9745</v>
      </c>
      <c r="C1253" s="53">
        <v>45159</v>
      </c>
    </row>
    <row r="1254" spans="1:3" ht="22.5">
      <c r="A1254" s="54" t="s">
        <v>9395</v>
      </c>
      <c r="B1254" s="54" t="s">
        <v>9745</v>
      </c>
      <c r="C1254" s="53">
        <v>45159</v>
      </c>
    </row>
    <row r="1255" spans="1:3" ht="22.5">
      <c r="A1255" s="54" t="s">
        <v>9396</v>
      </c>
      <c r="B1255" s="54" t="s">
        <v>9745</v>
      </c>
      <c r="C1255" s="53">
        <v>45164</v>
      </c>
    </row>
    <row r="1256" spans="1:3" ht="22.5">
      <c r="A1256" s="54" t="s">
        <v>9397</v>
      </c>
      <c r="B1256" s="54" t="s">
        <v>9745</v>
      </c>
      <c r="C1256" s="53">
        <v>45163</v>
      </c>
    </row>
    <row r="1257" spans="1:3" ht="22.5">
      <c r="A1257" s="54" t="s">
        <v>9398</v>
      </c>
      <c r="B1257" s="54" t="s">
        <v>7052</v>
      </c>
      <c r="C1257" s="53">
        <v>45160</v>
      </c>
    </row>
    <row r="1258" spans="1:3" ht="22.5">
      <c r="A1258" s="54" t="s">
        <v>9399</v>
      </c>
      <c r="B1258" s="54" t="s">
        <v>9745</v>
      </c>
      <c r="C1258" s="53">
        <v>45162</v>
      </c>
    </row>
    <row r="1259" spans="1:3" ht="22.5">
      <c r="A1259" s="54" t="s">
        <v>9400</v>
      </c>
      <c r="B1259" s="54" t="s">
        <v>9745</v>
      </c>
      <c r="C1259" s="53">
        <v>45165</v>
      </c>
    </row>
    <row r="1260" spans="1:3" ht="22.5">
      <c r="A1260" s="54" t="s">
        <v>9401</v>
      </c>
      <c r="B1260" s="54" t="s">
        <v>9745</v>
      </c>
      <c r="C1260" s="53">
        <v>45158</v>
      </c>
    </row>
    <row r="1261" spans="1:3" ht="22.5">
      <c r="A1261" s="54" t="s">
        <v>9402</v>
      </c>
      <c r="B1261" s="54" t="s">
        <v>9745</v>
      </c>
      <c r="C1261" s="53">
        <v>45161</v>
      </c>
    </row>
    <row r="1262" spans="1:3" ht="22.5">
      <c r="A1262" s="54" t="s">
        <v>9403</v>
      </c>
      <c r="B1262" s="54" t="s">
        <v>9745</v>
      </c>
      <c r="C1262" s="53">
        <v>45163</v>
      </c>
    </row>
    <row r="1263" spans="1:3" ht="22.5">
      <c r="A1263" s="54" t="s">
        <v>9404</v>
      </c>
      <c r="B1263" s="54" t="s">
        <v>9745</v>
      </c>
      <c r="C1263" s="53">
        <v>45161</v>
      </c>
    </row>
    <row r="1264" spans="1:3" ht="22.5">
      <c r="A1264" s="54" t="s">
        <v>9405</v>
      </c>
      <c r="B1264" s="54" t="s">
        <v>9745</v>
      </c>
      <c r="C1264" s="53">
        <v>45161</v>
      </c>
    </row>
    <row r="1265" spans="1:3" ht="22.5">
      <c r="A1265" s="54" t="s">
        <v>9406</v>
      </c>
      <c r="B1265" s="54" t="s">
        <v>9745</v>
      </c>
      <c r="C1265" s="53">
        <v>45162</v>
      </c>
    </row>
    <row r="1266" spans="1:3" ht="22.5">
      <c r="A1266" s="54" t="s">
        <v>9407</v>
      </c>
      <c r="B1266" s="54" t="s">
        <v>9745</v>
      </c>
      <c r="C1266" s="53">
        <v>45161</v>
      </c>
    </row>
    <row r="1267" spans="1:3" ht="22.5">
      <c r="A1267" s="54" t="s">
        <v>9408</v>
      </c>
      <c r="B1267" s="54" t="s">
        <v>9745</v>
      </c>
      <c r="C1267" s="53">
        <v>45164</v>
      </c>
    </row>
    <row r="1268" spans="1:3" ht="22.5">
      <c r="A1268" s="54" t="s">
        <v>9409</v>
      </c>
      <c r="B1268" s="54" t="s">
        <v>9745</v>
      </c>
      <c r="C1268" s="53">
        <v>45165</v>
      </c>
    </row>
    <row r="1269" spans="1:3" ht="22.5">
      <c r="A1269" s="54" t="s">
        <v>9410</v>
      </c>
      <c r="B1269" s="54" t="s">
        <v>9745</v>
      </c>
      <c r="C1269" s="53">
        <v>45163</v>
      </c>
    </row>
    <row r="1270" spans="1:3" ht="22.5">
      <c r="A1270" s="54" t="s">
        <v>9411</v>
      </c>
      <c r="B1270" s="54" t="s">
        <v>9745</v>
      </c>
      <c r="C1270" s="53">
        <v>45161</v>
      </c>
    </row>
    <row r="1271" spans="1:3" ht="22.5">
      <c r="A1271" s="54" t="s">
        <v>9412</v>
      </c>
      <c r="B1271" s="54" t="s">
        <v>9745</v>
      </c>
      <c r="C1271" s="53">
        <v>45159</v>
      </c>
    </row>
    <row r="1272" spans="1:3" ht="22.5">
      <c r="A1272" s="54" t="s">
        <v>9413</v>
      </c>
      <c r="B1272" s="54" t="s">
        <v>9745</v>
      </c>
      <c r="C1272" s="53">
        <v>45167</v>
      </c>
    </row>
    <row r="1273" spans="1:3" ht="22.5">
      <c r="A1273" s="54" t="s">
        <v>9414</v>
      </c>
      <c r="B1273" s="54" t="s">
        <v>7052</v>
      </c>
      <c r="C1273" s="53">
        <v>45164</v>
      </c>
    </row>
    <row r="1274" spans="1:3" ht="22.5">
      <c r="A1274" s="54" t="s">
        <v>9415</v>
      </c>
      <c r="B1274" s="54" t="s">
        <v>9745</v>
      </c>
      <c r="C1274" s="53">
        <v>45158</v>
      </c>
    </row>
    <row r="1275" spans="1:3" ht="22.5">
      <c r="A1275" s="54" t="s">
        <v>9416</v>
      </c>
      <c r="B1275" s="54" t="s">
        <v>9745</v>
      </c>
      <c r="C1275" s="53">
        <v>45161</v>
      </c>
    </row>
    <row r="1276" spans="1:3" ht="22.5">
      <c r="A1276" s="54" t="s">
        <v>9417</v>
      </c>
      <c r="B1276" s="54" t="s">
        <v>9745</v>
      </c>
      <c r="C1276" s="53">
        <v>45158</v>
      </c>
    </row>
    <row r="1277" spans="1:3" ht="22.5">
      <c r="A1277" s="54" t="s">
        <v>9418</v>
      </c>
      <c r="B1277" s="54" t="s">
        <v>7052</v>
      </c>
      <c r="C1277" s="53">
        <v>45158</v>
      </c>
    </row>
    <row r="1278" spans="1:3" ht="22.5">
      <c r="A1278" s="54" t="s">
        <v>5573</v>
      </c>
      <c r="B1278" s="54" t="s">
        <v>9745</v>
      </c>
      <c r="C1278" s="53">
        <v>45165</v>
      </c>
    </row>
    <row r="1279" spans="1:3" ht="22.5">
      <c r="A1279" s="54" t="s">
        <v>9419</v>
      </c>
      <c r="B1279" s="54" t="s">
        <v>9745</v>
      </c>
      <c r="C1279" s="53">
        <v>45162</v>
      </c>
    </row>
    <row r="1280" spans="1:3" ht="22.5">
      <c r="A1280" s="54" t="s">
        <v>2251</v>
      </c>
      <c r="B1280" s="54" t="s">
        <v>9745</v>
      </c>
      <c r="C1280" s="53">
        <v>45162</v>
      </c>
    </row>
    <row r="1281" spans="1:3" ht="22.5">
      <c r="A1281" s="54" t="s">
        <v>9420</v>
      </c>
      <c r="B1281" s="54" t="s">
        <v>9745</v>
      </c>
      <c r="C1281" s="53">
        <v>45163</v>
      </c>
    </row>
    <row r="1282" spans="1:3" ht="22.5">
      <c r="A1282" s="54" t="s">
        <v>9421</v>
      </c>
      <c r="B1282" s="54" t="s">
        <v>9745</v>
      </c>
      <c r="C1282" s="53">
        <v>45159</v>
      </c>
    </row>
    <row r="1283" spans="1:3" ht="22.5">
      <c r="A1283" s="54" t="s">
        <v>9422</v>
      </c>
      <c r="B1283" s="54" t="s">
        <v>9745</v>
      </c>
      <c r="C1283" s="53">
        <v>45165</v>
      </c>
    </row>
    <row r="1284" spans="1:3" ht="22.5">
      <c r="A1284" s="54" t="s">
        <v>9423</v>
      </c>
      <c r="B1284" s="54" t="s">
        <v>9745</v>
      </c>
      <c r="C1284" s="53">
        <v>45158</v>
      </c>
    </row>
    <row r="1285" spans="1:3" ht="22.5">
      <c r="A1285" s="54" t="s">
        <v>9424</v>
      </c>
      <c r="B1285" s="54" t="s">
        <v>7052</v>
      </c>
      <c r="C1285" s="53">
        <v>45163</v>
      </c>
    </row>
    <row r="1286" spans="1:3" ht="22.5">
      <c r="A1286" s="54" t="s">
        <v>9425</v>
      </c>
      <c r="B1286" s="54" t="s">
        <v>9745</v>
      </c>
      <c r="C1286" s="53">
        <v>45163</v>
      </c>
    </row>
    <row r="1287" spans="1:3" ht="22.5">
      <c r="A1287" s="54" t="s">
        <v>9426</v>
      </c>
      <c r="B1287" s="54" t="s">
        <v>9745</v>
      </c>
      <c r="C1287" s="53">
        <v>45160</v>
      </c>
    </row>
    <row r="1288" spans="1:3" ht="22.5">
      <c r="A1288" s="54" t="s">
        <v>9427</v>
      </c>
      <c r="B1288" s="54" t="s">
        <v>9745</v>
      </c>
      <c r="C1288" s="53">
        <v>45163</v>
      </c>
    </row>
    <row r="1289" spans="1:3" ht="22.5">
      <c r="A1289" s="54" t="s">
        <v>9428</v>
      </c>
      <c r="B1289" s="54" t="s">
        <v>9745</v>
      </c>
      <c r="C1289" s="53">
        <v>45161</v>
      </c>
    </row>
    <row r="1290" spans="1:3" ht="22.5">
      <c r="A1290" s="54" t="s">
        <v>9429</v>
      </c>
      <c r="B1290" s="54" t="s">
        <v>9745</v>
      </c>
      <c r="C1290" s="53">
        <v>45160</v>
      </c>
    </row>
    <row r="1291" spans="1:3" ht="22.5">
      <c r="A1291" s="54" t="s">
        <v>9430</v>
      </c>
      <c r="B1291" s="54" t="s">
        <v>9745</v>
      </c>
      <c r="C1291" s="53">
        <v>45160</v>
      </c>
    </row>
    <row r="1292" spans="1:3" ht="22.5">
      <c r="A1292" s="54" t="s">
        <v>9431</v>
      </c>
      <c r="B1292" s="54" t="s">
        <v>9745</v>
      </c>
      <c r="C1292" s="53">
        <v>45163</v>
      </c>
    </row>
    <row r="1293" spans="1:3" ht="22.5">
      <c r="A1293" s="54" t="s">
        <v>9432</v>
      </c>
      <c r="B1293" s="54" t="s">
        <v>9745</v>
      </c>
      <c r="C1293" s="53">
        <v>45161</v>
      </c>
    </row>
    <row r="1294" spans="1:3" ht="22.5">
      <c r="A1294" s="54" t="s">
        <v>9433</v>
      </c>
      <c r="B1294" s="54" t="s">
        <v>9745</v>
      </c>
      <c r="C1294" s="53">
        <v>45165</v>
      </c>
    </row>
    <row r="1295" spans="1:3" ht="22.5">
      <c r="A1295" s="54" t="s">
        <v>9434</v>
      </c>
      <c r="B1295" s="54" t="s">
        <v>9745</v>
      </c>
      <c r="C1295" s="53">
        <v>45163</v>
      </c>
    </row>
    <row r="1296" spans="1:3" ht="22.5">
      <c r="A1296" s="54" t="s">
        <v>9435</v>
      </c>
      <c r="B1296" s="54" t="s">
        <v>9745</v>
      </c>
      <c r="C1296" s="53">
        <v>45161</v>
      </c>
    </row>
    <row r="1297" spans="1:3" ht="22.5">
      <c r="A1297" s="54" t="s">
        <v>5556</v>
      </c>
      <c r="B1297" s="54" t="s">
        <v>9745</v>
      </c>
      <c r="C1297" s="53">
        <v>45164</v>
      </c>
    </row>
    <row r="1298" spans="1:3" ht="22.5">
      <c r="A1298" s="54" t="s">
        <v>9436</v>
      </c>
      <c r="B1298" s="54" t="s">
        <v>9745</v>
      </c>
      <c r="C1298" s="53">
        <v>45159</v>
      </c>
    </row>
    <row r="1299" spans="1:3" ht="22.5">
      <c r="A1299" s="54" t="s">
        <v>9437</v>
      </c>
      <c r="B1299" s="54" t="s">
        <v>9745</v>
      </c>
      <c r="C1299" s="53">
        <v>45160</v>
      </c>
    </row>
    <row r="1300" spans="1:3" ht="22.5">
      <c r="A1300" s="54" t="s">
        <v>6772</v>
      </c>
      <c r="B1300" s="54" t="s">
        <v>9750</v>
      </c>
      <c r="C1300" s="53">
        <v>45146</v>
      </c>
    </row>
    <row r="1301" spans="1:3" ht="22.5">
      <c r="A1301" s="54" t="s">
        <v>8362</v>
      </c>
      <c r="B1301" s="54" t="s">
        <v>9750</v>
      </c>
      <c r="C1301" s="53">
        <v>45143</v>
      </c>
    </row>
    <row r="1302" spans="1:3" ht="22.5">
      <c r="A1302" s="54" t="s">
        <v>8364</v>
      </c>
      <c r="B1302" s="54" t="s">
        <v>9750</v>
      </c>
      <c r="C1302" s="53">
        <v>45141</v>
      </c>
    </row>
    <row r="1303" spans="1:3" ht="22.5">
      <c r="A1303" s="54" t="s">
        <v>8366</v>
      </c>
      <c r="B1303" s="54" t="s">
        <v>9750</v>
      </c>
      <c r="C1303" s="53">
        <v>45141</v>
      </c>
    </row>
    <row r="1304" spans="1:3" ht="22.5">
      <c r="A1304" s="54" t="s">
        <v>8370</v>
      </c>
      <c r="B1304" s="54" t="s">
        <v>9750</v>
      </c>
      <c r="C1304" s="53">
        <v>45142</v>
      </c>
    </row>
    <row r="1305" spans="1:3" ht="22.5">
      <c r="A1305" s="54" t="s">
        <v>8373</v>
      </c>
      <c r="B1305" s="54" t="s">
        <v>7055</v>
      </c>
      <c r="C1305" s="53">
        <v>45141</v>
      </c>
    </row>
    <row r="1306" spans="1:3" ht="22.5">
      <c r="A1306" s="54" t="s">
        <v>8374</v>
      </c>
      <c r="B1306" s="54" t="s">
        <v>9750</v>
      </c>
      <c r="C1306" s="53">
        <v>45140</v>
      </c>
    </row>
    <row r="1307" spans="1:3" ht="22.5">
      <c r="A1307" s="54" t="s">
        <v>8376</v>
      </c>
      <c r="B1307" s="54" t="s">
        <v>9750</v>
      </c>
      <c r="C1307" s="53">
        <v>45140</v>
      </c>
    </row>
    <row r="1308" spans="1:3" ht="22.5">
      <c r="A1308" s="54" t="s">
        <v>8379</v>
      </c>
      <c r="B1308" s="54" t="s">
        <v>9750</v>
      </c>
      <c r="C1308" s="53">
        <v>45141</v>
      </c>
    </row>
    <row r="1309" spans="1:3" ht="22.5">
      <c r="A1309" s="54" t="s">
        <v>8384</v>
      </c>
      <c r="B1309" s="54" t="s">
        <v>7055</v>
      </c>
      <c r="C1309" s="53">
        <v>45142</v>
      </c>
    </row>
    <row r="1310" spans="1:3" ht="22.5">
      <c r="A1310" s="54" t="s">
        <v>8391</v>
      </c>
      <c r="B1310" s="54" t="s">
        <v>9750</v>
      </c>
      <c r="C1310" s="53">
        <v>45141</v>
      </c>
    </row>
    <row r="1311" spans="1:3" ht="22.5">
      <c r="A1311" s="54" t="s">
        <v>8395</v>
      </c>
      <c r="B1311" s="54" t="s">
        <v>9750</v>
      </c>
      <c r="C1311" s="53">
        <v>45140</v>
      </c>
    </row>
    <row r="1312" spans="1:3" ht="22.5">
      <c r="A1312" s="54" t="s">
        <v>8396</v>
      </c>
      <c r="B1312" s="54" t="s">
        <v>9750</v>
      </c>
      <c r="C1312" s="53">
        <v>45140</v>
      </c>
    </row>
    <row r="1313" spans="1:3" ht="22.5">
      <c r="A1313" s="54" t="s">
        <v>8397</v>
      </c>
      <c r="B1313" s="54" t="s">
        <v>9750</v>
      </c>
      <c r="C1313" s="53">
        <v>45140</v>
      </c>
    </row>
    <row r="1314" spans="1:3" ht="22.5">
      <c r="A1314" s="54" t="s">
        <v>8398</v>
      </c>
      <c r="B1314" s="54" t="s">
        <v>9750</v>
      </c>
      <c r="C1314" s="53">
        <v>45142</v>
      </c>
    </row>
    <row r="1315" spans="1:3" ht="22.5">
      <c r="A1315" s="54" t="s">
        <v>8404</v>
      </c>
      <c r="B1315" s="54" t="s">
        <v>9750</v>
      </c>
      <c r="C1315" s="53">
        <v>45142</v>
      </c>
    </row>
    <row r="1316" spans="1:3" ht="22.5">
      <c r="A1316" s="54" t="s">
        <v>8405</v>
      </c>
      <c r="B1316" s="54" t="s">
        <v>9750</v>
      </c>
      <c r="C1316" s="53">
        <v>45141</v>
      </c>
    </row>
    <row r="1317" spans="1:3" ht="22.5">
      <c r="A1317" s="54" t="s">
        <v>8407</v>
      </c>
      <c r="B1317" s="54" t="s">
        <v>9750</v>
      </c>
      <c r="C1317" s="53">
        <v>45143</v>
      </c>
    </row>
    <row r="1318" spans="1:3" ht="22.5">
      <c r="A1318" s="54" t="s">
        <v>8408</v>
      </c>
      <c r="B1318" s="54" t="s">
        <v>9750</v>
      </c>
      <c r="C1318" s="53">
        <v>45142</v>
      </c>
    </row>
    <row r="1319" spans="1:3" ht="22.5">
      <c r="A1319" s="54" t="s">
        <v>8414</v>
      </c>
      <c r="B1319" s="54" t="s">
        <v>9750</v>
      </c>
      <c r="C1319" s="53">
        <v>45142</v>
      </c>
    </row>
    <row r="1320" spans="1:3" ht="22.5">
      <c r="A1320" s="54" t="s">
        <v>8415</v>
      </c>
      <c r="B1320" s="54" t="s">
        <v>9750</v>
      </c>
      <c r="C1320" s="53">
        <v>45142</v>
      </c>
    </row>
    <row r="1321" spans="1:3" ht="22.5">
      <c r="A1321" s="54" t="s">
        <v>8416</v>
      </c>
      <c r="B1321" s="54" t="s">
        <v>9750</v>
      </c>
      <c r="C1321" s="53">
        <v>45142</v>
      </c>
    </row>
    <row r="1322" spans="1:3" ht="22.5">
      <c r="A1322" s="54" t="s">
        <v>8417</v>
      </c>
      <c r="B1322" s="54" t="s">
        <v>9750</v>
      </c>
      <c r="C1322" s="53">
        <v>45142</v>
      </c>
    </row>
    <row r="1323" spans="1:3" ht="22.5">
      <c r="A1323" s="54" t="s">
        <v>8418</v>
      </c>
      <c r="B1323" s="54" t="s">
        <v>9750</v>
      </c>
      <c r="C1323" s="53">
        <v>45143</v>
      </c>
    </row>
    <row r="1324" spans="1:3" ht="22.5">
      <c r="A1324" s="54" t="s">
        <v>8419</v>
      </c>
      <c r="B1324" s="54" t="s">
        <v>9750</v>
      </c>
      <c r="C1324" s="53">
        <v>45142</v>
      </c>
    </row>
    <row r="1325" spans="1:3" ht="22.5">
      <c r="A1325" s="54" t="s">
        <v>8420</v>
      </c>
      <c r="B1325" s="54" t="s">
        <v>9750</v>
      </c>
      <c r="C1325" s="53">
        <v>45142</v>
      </c>
    </row>
    <row r="1326" spans="1:3" ht="22.5">
      <c r="A1326" s="54" t="s">
        <v>4993</v>
      </c>
      <c r="B1326" s="54" t="s">
        <v>9751</v>
      </c>
      <c r="C1326" s="53">
        <v>45148</v>
      </c>
    </row>
    <row r="1327" spans="1:3" ht="22.5">
      <c r="A1327" s="54" t="s">
        <v>4996</v>
      </c>
      <c r="B1327" s="54" t="s">
        <v>9751</v>
      </c>
      <c r="C1327" s="53">
        <v>45148</v>
      </c>
    </row>
    <row r="1328" spans="1:3" ht="22.5">
      <c r="A1328" s="54" t="s">
        <v>4997</v>
      </c>
      <c r="B1328" s="54" t="s">
        <v>9751</v>
      </c>
      <c r="C1328" s="53">
        <v>45148</v>
      </c>
    </row>
    <row r="1329" spans="1:3" ht="22.5">
      <c r="A1329" s="54" t="s">
        <v>5021</v>
      </c>
      <c r="B1329" s="54" t="s">
        <v>9751</v>
      </c>
      <c r="C1329" s="53">
        <v>45149</v>
      </c>
    </row>
    <row r="1330" spans="1:3" ht="22.5">
      <c r="A1330" s="54" t="s">
        <v>5052</v>
      </c>
      <c r="B1330" s="54" t="s">
        <v>9751</v>
      </c>
      <c r="C1330" s="53">
        <v>45149</v>
      </c>
    </row>
    <row r="1331" spans="1:3" ht="22.5">
      <c r="A1331" s="109" t="s">
        <v>2870</v>
      </c>
      <c r="B1331" s="54" t="s">
        <v>9751</v>
      </c>
      <c r="C1331" s="53">
        <v>45148</v>
      </c>
    </row>
    <row r="1332" spans="1:3" ht="22.5">
      <c r="A1332" s="109" t="s">
        <v>3145</v>
      </c>
      <c r="B1332" s="54" t="s">
        <v>7057</v>
      </c>
      <c r="C1332" s="53">
        <v>45145</v>
      </c>
    </row>
    <row r="1333" spans="1:3" ht="22.5">
      <c r="A1333" s="54" t="s">
        <v>3368</v>
      </c>
      <c r="B1333" s="54" t="s">
        <v>9751</v>
      </c>
      <c r="C1333" s="53">
        <v>45147</v>
      </c>
    </row>
    <row r="1334" spans="1:3" ht="22.5">
      <c r="A1334" s="54" t="s">
        <v>3692</v>
      </c>
      <c r="B1334" s="54" t="s">
        <v>9751</v>
      </c>
      <c r="C1334" s="53">
        <v>45148</v>
      </c>
    </row>
    <row r="1335" spans="1:3" ht="22.5">
      <c r="A1335" s="54" t="s">
        <v>3738</v>
      </c>
      <c r="B1335" s="54" t="s">
        <v>9751</v>
      </c>
      <c r="C1335" s="53">
        <v>45147</v>
      </c>
    </row>
    <row r="1336" spans="1:3" ht="22.5">
      <c r="A1336" s="54" t="s">
        <v>3747</v>
      </c>
      <c r="B1336" s="54" t="s">
        <v>7057</v>
      </c>
      <c r="C1336" s="53">
        <v>45148</v>
      </c>
    </row>
    <row r="1337" spans="1:3" ht="22.5">
      <c r="A1337" s="54" t="s">
        <v>3795</v>
      </c>
      <c r="B1337" s="54" t="s">
        <v>9751</v>
      </c>
      <c r="C1337" s="53">
        <v>45148</v>
      </c>
    </row>
    <row r="1338" spans="1:3" ht="22.5">
      <c r="A1338" s="54" t="s">
        <v>3856</v>
      </c>
      <c r="B1338" s="54" t="s">
        <v>9751</v>
      </c>
      <c r="C1338" s="53">
        <v>45149</v>
      </c>
    </row>
    <row r="1339" spans="1:3" ht="22.5">
      <c r="A1339" s="54" t="s">
        <v>3859</v>
      </c>
      <c r="B1339" s="54" t="s">
        <v>9751</v>
      </c>
      <c r="C1339" s="53">
        <v>45148</v>
      </c>
    </row>
    <row r="1340" spans="1:3" ht="22.5">
      <c r="A1340" s="54" t="s">
        <v>3872</v>
      </c>
      <c r="B1340" s="54" t="s">
        <v>9751</v>
      </c>
      <c r="C1340" s="53">
        <v>45149</v>
      </c>
    </row>
    <row r="1341" spans="1:3" ht="22.5">
      <c r="A1341" s="54" t="s">
        <v>4490</v>
      </c>
      <c r="B1341" s="54" t="s">
        <v>9751</v>
      </c>
      <c r="C1341" s="53">
        <v>45149</v>
      </c>
    </row>
    <row r="1342" spans="1:3" ht="22.5">
      <c r="A1342" s="54" t="s">
        <v>4713</v>
      </c>
      <c r="B1342" s="54" t="s">
        <v>9751</v>
      </c>
      <c r="C1342" s="53">
        <v>45147</v>
      </c>
    </row>
    <row r="1343" spans="1:3" ht="22.5">
      <c r="A1343" s="54" t="s">
        <v>4731</v>
      </c>
      <c r="B1343" s="54" t="s">
        <v>9751</v>
      </c>
      <c r="C1343" s="53">
        <v>45148</v>
      </c>
    </row>
    <row r="1344" spans="1:3" ht="22.5">
      <c r="A1344" s="54" t="s">
        <v>4736</v>
      </c>
      <c r="B1344" s="54" t="s">
        <v>7057</v>
      </c>
      <c r="C1344" s="53">
        <v>45147</v>
      </c>
    </row>
    <row r="1345" spans="1:3" ht="22.5">
      <c r="A1345" s="54" t="s">
        <v>4741</v>
      </c>
      <c r="B1345" s="54" t="s">
        <v>9751</v>
      </c>
      <c r="C1345" s="53">
        <v>45148</v>
      </c>
    </row>
    <row r="1346" spans="1:3" ht="22.5">
      <c r="A1346" s="54" t="s">
        <v>5065</v>
      </c>
      <c r="B1346" s="54" t="s">
        <v>9751</v>
      </c>
      <c r="C1346" s="53">
        <v>45149</v>
      </c>
    </row>
    <row r="1347" spans="1:3" ht="22.5">
      <c r="A1347" s="54" t="s">
        <v>5066</v>
      </c>
      <c r="B1347" s="54" t="s">
        <v>9751</v>
      </c>
      <c r="C1347" s="53">
        <v>45148</v>
      </c>
    </row>
    <row r="1348" spans="1:3" ht="22.5">
      <c r="A1348" s="54" t="s">
        <v>5091</v>
      </c>
      <c r="B1348" s="54" t="s">
        <v>9751</v>
      </c>
      <c r="C1348" s="53">
        <v>45157</v>
      </c>
    </row>
    <row r="1349" spans="1:3" ht="22.5">
      <c r="A1349" s="54" t="s">
        <v>5183</v>
      </c>
      <c r="B1349" s="54" t="s">
        <v>9751</v>
      </c>
      <c r="C1349" s="53">
        <v>45147</v>
      </c>
    </row>
    <row r="1350" spans="1:3" ht="22.5">
      <c r="A1350" s="54" t="s">
        <v>5187</v>
      </c>
      <c r="B1350" s="54" t="s">
        <v>9751</v>
      </c>
      <c r="C1350" s="53">
        <v>45152</v>
      </c>
    </row>
    <row r="1351" spans="1:3" ht="22.5">
      <c r="A1351" s="54" t="s">
        <v>5189</v>
      </c>
      <c r="B1351" s="54" t="s">
        <v>9751</v>
      </c>
      <c r="C1351" s="53">
        <v>45147</v>
      </c>
    </row>
    <row r="1352" spans="1:3" ht="22.5">
      <c r="A1352" s="54" t="s">
        <v>5192</v>
      </c>
      <c r="B1352" s="54" t="s">
        <v>9751</v>
      </c>
      <c r="C1352" s="53">
        <v>45167</v>
      </c>
    </row>
    <row r="1353" spans="1:3" ht="22.5">
      <c r="A1353" s="54" t="s">
        <v>5193</v>
      </c>
      <c r="B1353" s="54" t="s">
        <v>9751</v>
      </c>
      <c r="C1353" s="53">
        <v>45167</v>
      </c>
    </row>
    <row r="1354" spans="1:3" ht="22.5">
      <c r="A1354" s="54" t="s">
        <v>5204</v>
      </c>
      <c r="B1354" s="54" t="s">
        <v>9751</v>
      </c>
      <c r="C1354" s="53">
        <v>45152</v>
      </c>
    </row>
    <row r="1355" spans="1:3" ht="22.5">
      <c r="A1355" s="54" t="s">
        <v>5207</v>
      </c>
      <c r="B1355" s="54" t="s">
        <v>9751</v>
      </c>
      <c r="C1355" s="53">
        <v>45152</v>
      </c>
    </row>
    <row r="1356" spans="1:3" ht="22.5">
      <c r="A1356" s="54" t="s">
        <v>5212</v>
      </c>
      <c r="B1356" s="54" t="s">
        <v>9751</v>
      </c>
      <c r="C1356" s="53">
        <v>45167</v>
      </c>
    </row>
    <row r="1357" spans="1:3" ht="22.5">
      <c r="A1357" s="54" t="s">
        <v>5215</v>
      </c>
      <c r="B1357" s="54" t="s">
        <v>9751</v>
      </c>
      <c r="C1357" s="53">
        <v>45147</v>
      </c>
    </row>
    <row r="1358" spans="1:3" ht="22.5">
      <c r="A1358" s="54" t="s">
        <v>5217</v>
      </c>
      <c r="B1358" s="54" t="s">
        <v>9751</v>
      </c>
      <c r="C1358" s="53">
        <v>45147</v>
      </c>
    </row>
    <row r="1359" spans="1:3" ht="22.5">
      <c r="A1359" s="54" t="s">
        <v>5218</v>
      </c>
      <c r="B1359" s="54" t="s">
        <v>9751</v>
      </c>
      <c r="C1359" s="53">
        <v>45147</v>
      </c>
    </row>
    <row r="1360" spans="1:3" ht="22.5">
      <c r="A1360" s="54" t="s">
        <v>5219</v>
      </c>
      <c r="B1360" s="54" t="s">
        <v>9751</v>
      </c>
      <c r="C1360" s="53">
        <v>45147</v>
      </c>
    </row>
    <row r="1361" spans="1:3" ht="22.5">
      <c r="A1361" s="54" t="s">
        <v>5386</v>
      </c>
      <c r="B1361" s="54" t="s">
        <v>7057</v>
      </c>
      <c r="C1361" s="53">
        <v>45139</v>
      </c>
    </row>
    <row r="1362" spans="1:3" ht="22.5">
      <c r="A1362" s="54" t="s">
        <v>5412</v>
      </c>
      <c r="B1362" s="54" t="s">
        <v>9751</v>
      </c>
      <c r="C1362" s="53">
        <v>45139</v>
      </c>
    </row>
    <row r="1363" spans="1:3" ht="22.5">
      <c r="A1363" s="54" t="s">
        <v>5413</v>
      </c>
      <c r="B1363" s="54" t="s">
        <v>9751</v>
      </c>
      <c r="C1363" s="53">
        <v>45139</v>
      </c>
    </row>
    <row r="1364" spans="1:3" ht="22.5">
      <c r="A1364" s="54" t="s">
        <v>5418</v>
      </c>
      <c r="B1364" s="54" t="s">
        <v>7057</v>
      </c>
      <c r="C1364" s="53">
        <v>45139</v>
      </c>
    </row>
    <row r="1365" spans="1:3" ht="22.5">
      <c r="A1365" s="54" t="s">
        <v>5654</v>
      </c>
      <c r="B1365" s="54" t="s">
        <v>9751</v>
      </c>
      <c r="C1365" s="53">
        <v>45149</v>
      </c>
    </row>
    <row r="1366" spans="1:3" ht="22.5">
      <c r="A1366" s="54" t="s">
        <v>5953</v>
      </c>
      <c r="B1366" s="54" t="s">
        <v>9751</v>
      </c>
      <c r="C1366" s="53">
        <v>45147</v>
      </c>
    </row>
    <row r="1367" spans="1:3" ht="22.5">
      <c r="A1367" s="54" t="s">
        <v>5984</v>
      </c>
      <c r="B1367" s="92" t="s">
        <v>9751</v>
      </c>
      <c r="C1367" s="53">
        <v>45147</v>
      </c>
    </row>
    <row r="1368" spans="1:3" ht="22.5">
      <c r="A1368" s="54" t="s">
        <v>5990</v>
      </c>
      <c r="B1368" s="54" t="s">
        <v>9751</v>
      </c>
      <c r="C1368" s="53">
        <v>45148</v>
      </c>
    </row>
    <row r="1369" spans="1:3" ht="22.5">
      <c r="A1369" s="54" t="s">
        <v>6004</v>
      </c>
      <c r="B1369" s="54" t="s">
        <v>9751</v>
      </c>
      <c r="C1369" s="53">
        <v>45147</v>
      </c>
    </row>
    <row r="1370" spans="1:3" ht="22.5">
      <c r="A1370" s="54" t="s">
        <v>6539</v>
      </c>
      <c r="B1370" s="54" t="s">
        <v>9751</v>
      </c>
      <c r="C1370" s="53">
        <v>45147</v>
      </c>
    </row>
    <row r="1371" spans="1:3" ht="22.5">
      <c r="A1371" s="54" t="s">
        <v>6547</v>
      </c>
      <c r="B1371" s="54" t="s">
        <v>9751</v>
      </c>
      <c r="C1371" s="53">
        <v>45139</v>
      </c>
    </row>
    <row r="1372" spans="1:3" ht="22.5">
      <c r="A1372" s="54" t="s">
        <v>6573</v>
      </c>
      <c r="B1372" s="54" t="s">
        <v>7057</v>
      </c>
      <c r="C1372" s="53">
        <v>45139</v>
      </c>
    </row>
    <row r="1373" spans="1:3" ht="22.5">
      <c r="A1373" s="54" t="s">
        <v>7145</v>
      </c>
      <c r="B1373" s="54" t="s">
        <v>9751</v>
      </c>
      <c r="C1373" s="53">
        <v>45159</v>
      </c>
    </row>
    <row r="1374" spans="1:3" ht="22.5">
      <c r="A1374" s="108" t="s">
        <v>7472</v>
      </c>
      <c r="B1374" s="54" t="s">
        <v>7057</v>
      </c>
      <c r="C1374" s="53">
        <v>45139</v>
      </c>
    </row>
    <row r="1375" spans="1:3" ht="22.5">
      <c r="A1375" s="108" t="s">
        <v>7510</v>
      </c>
      <c r="B1375" s="54" t="s">
        <v>9751</v>
      </c>
      <c r="C1375" s="53">
        <v>45139</v>
      </c>
    </row>
    <row r="1376" spans="1:3" ht="22.5">
      <c r="A1376" s="54" t="s">
        <v>7702</v>
      </c>
      <c r="B1376" s="54" t="s">
        <v>9751</v>
      </c>
      <c r="C1376" s="53">
        <v>45165</v>
      </c>
    </row>
    <row r="1377" spans="1:3" ht="22.5">
      <c r="A1377" s="54" t="s">
        <v>7720</v>
      </c>
      <c r="B1377" s="54" t="s">
        <v>9751</v>
      </c>
      <c r="C1377" s="53">
        <v>45165</v>
      </c>
    </row>
    <row r="1378" spans="1:3" ht="22.5">
      <c r="A1378" s="54" t="s">
        <v>7738</v>
      </c>
      <c r="B1378" s="54" t="s">
        <v>9751</v>
      </c>
      <c r="C1378" s="53">
        <v>45159</v>
      </c>
    </row>
    <row r="1379" spans="1:3" ht="22.5">
      <c r="A1379" s="54" t="s">
        <v>7645</v>
      </c>
      <c r="B1379" s="54" t="s">
        <v>9751</v>
      </c>
      <c r="C1379" s="53">
        <v>45158</v>
      </c>
    </row>
    <row r="1380" spans="1:3" ht="22.5">
      <c r="A1380" s="54" t="s">
        <v>7654</v>
      </c>
      <c r="B1380" s="54" t="s">
        <v>9751</v>
      </c>
      <c r="C1380" s="53">
        <v>45157</v>
      </c>
    </row>
    <row r="1381" spans="1:3" ht="22.5">
      <c r="A1381" s="54" t="s">
        <v>7832</v>
      </c>
      <c r="B1381" s="54" t="s">
        <v>9751</v>
      </c>
      <c r="C1381" s="53">
        <v>45139</v>
      </c>
    </row>
    <row r="1382" spans="1:3" ht="22.5">
      <c r="A1382" s="54" t="s">
        <v>7833</v>
      </c>
      <c r="B1382" s="54" t="s">
        <v>9751</v>
      </c>
      <c r="C1382" s="53">
        <v>45138</v>
      </c>
    </row>
    <row r="1383" spans="1:3" ht="22.5">
      <c r="A1383" s="54" t="s">
        <v>7834</v>
      </c>
      <c r="B1383" s="54" t="s">
        <v>9751</v>
      </c>
      <c r="C1383" s="53">
        <v>45138</v>
      </c>
    </row>
    <row r="1384" spans="1:3" ht="22.5">
      <c r="A1384" s="54" t="s">
        <v>7835</v>
      </c>
      <c r="B1384" s="54" t="s">
        <v>9751</v>
      </c>
      <c r="C1384" s="53">
        <v>45138</v>
      </c>
    </row>
    <row r="1385" spans="1:3" ht="22.5">
      <c r="A1385" s="54" t="s">
        <v>7855</v>
      </c>
      <c r="B1385" s="54" t="s">
        <v>9751</v>
      </c>
      <c r="C1385" s="53">
        <v>45138</v>
      </c>
    </row>
    <row r="1386" spans="1:3" ht="22.5">
      <c r="A1386" s="54" t="s">
        <v>7856</v>
      </c>
      <c r="B1386" s="54" t="s">
        <v>9751</v>
      </c>
      <c r="C1386" s="53">
        <v>45138</v>
      </c>
    </row>
    <row r="1387" spans="1:3" ht="22.5">
      <c r="A1387" s="54" t="s">
        <v>7857</v>
      </c>
      <c r="B1387" s="54" t="s">
        <v>9751</v>
      </c>
      <c r="C1387" s="53">
        <v>45138</v>
      </c>
    </row>
    <row r="1388" spans="1:3" ht="22.5">
      <c r="A1388" s="54" t="s">
        <v>7858</v>
      </c>
      <c r="B1388" s="54" t="s">
        <v>9751</v>
      </c>
      <c r="C1388" s="53">
        <v>45138</v>
      </c>
    </row>
    <row r="1389" spans="1:3" ht="22.5">
      <c r="A1389" s="54" t="s">
        <v>7859</v>
      </c>
      <c r="B1389" s="54" t="s">
        <v>9751</v>
      </c>
      <c r="C1389" s="53">
        <v>45139</v>
      </c>
    </row>
    <row r="1390" spans="1:3" ht="22.5">
      <c r="A1390" s="54" t="s">
        <v>8174</v>
      </c>
      <c r="B1390" s="54" t="s">
        <v>9751</v>
      </c>
      <c r="C1390" s="53">
        <v>45165</v>
      </c>
    </row>
    <row r="1391" spans="1:3" ht="22.5">
      <c r="A1391" s="54" t="s">
        <v>8765</v>
      </c>
      <c r="B1391" s="54" t="s">
        <v>9751</v>
      </c>
      <c r="C1391" s="53">
        <v>45165</v>
      </c>
    </row>
    <row r="1392" spans="1:3" ht="22.5">
      <c r="A1392" s="54" t="s">
        <v>9497</v>
      </c>
      <c r="B1392" s="54" t="s">
        <v>9751</v>
      </c>
      <c r="C1392" s="53">
        <v>45164</v>
      </c>
    </row>
    <row r="1393" spans="1:3" ht="22.5">
      <c r="A1393" s="54" t="s">
        <v>9500</v>
      </c>
      <c r="B1393" s="54" t="s">
        <v>9751</v>
      </c>
      <c r="C1393" s="53">
        <v>45155</v>
      </c>
    </row>
    <row r="1394" spans="1:3" ht="22.5">
      <c r="A1394" s="54" t="s">
        <v>9501</v>
      </c>
      <c r="B1394" s="54" t="s">
        <v>7057</v>
      </c>
      <c r="C1394" s="53">
        <v>45155</v>
      </c>
    </row>
    <row r="1395" spans="1:3" ht="22.5">
      <c r="A1395" s="54" t="s">
        <v>9502</v>
      </c>
      <c r="B1395" s="54" t="s">
        <v>9751</v>
      </c>
      <c r="C1395" s="53">
        <v>45153</v>
      </c>
    </row>
    <row r="1396" spans="1:3" ht="22.5">
      <c r="A1396" s="54" t="s">
        <v>9503</v>
      </c>
      <c r="B1396" s="54" t="s">
        <v>9751</v>
      </c>
      <c r="C1396" s="53">
        <v>45153</v>
      </c>
    </row>
    <row r="1397" spans="1:3" ht="22.5">
      <c r="A1397" s="54" t="s">
        <v>9504</v>
      </c>
      <c r="B1397" s="54" t="s">
        <v>7057</v>
      </c>
      <c r="C1397" s="53">
        <v>45151</v>
      </c>
    </row>
    <row r="1398" spans="1:3" ht="22.5">
      <c r="A1398" s="54" t="s">
        <v>9505</v>
      </c>
      <c r="B1398" s="54" t="s">
        <v>9751</v>
      </c>
      <c r="C1398" s="53">
        <v>45155</v>
      </c>
    </row>
    <row r="1399" spans="1:3" ht="22.5">
      <c r="A1399" s="54" t="s">
        <v>9506</v>
      </c>
      <c r="B1399" s="54" t="s">
        <v>9751</v>
      </c>
      <c r="C1399" s="53">
        <v>45152</v>
      </c>
    </row>
    <row r="1400" spans="1:3" ht="22.5">
      <c r="A1400" s="54" t="s">
        <v>9507</v>
      </c>
      <c r="B1400" s="54" t="s">
        <v>9751</v>
      </c>
      <c r="C1400" s="53">
        <v>45153</v>
      </c>
    </row>
    <row r="1401" spans="1:3" ht="22.5">
      <c r="A1401" s="54" t="s">
        <v>9508</v>
      </c>
      <c r="B1401" s="54" t="s">
        <v>9751</v>
      </c>
      <c r="C1401" s="53">
        <v>45149</v>
      </c>
    </row>
    <row r="1402" spans="1:3" ht="22.5">
      <c r="A1402" s="54" t="s">
        <v>9509</v>
      </c>
      <c r="B1402" s="54" t="s">
        <v>9751</v>
      </c>
      <c r="C1402" s="53">
        <v>45155</v>
      </c>
    </row>
    <row r="1403" spans="1:3" ht="22.5">
      <c r="A1403" s="54" t="s">
        <v>9510</v>
      </c>
      <c r="B1403" s="54" t="s">
        <v>9751</v>
      </c>
      <c r="C1403" s="53">
        <v>45153</v>
      </c>
    </row>
    <row r="1404" spans="1:3" ht="22.5">
      <c r="A1404" s="54" t="s">
        <v>9511</v>
      </c>
      <c r="B1404" s="54" t="s">
        <v>9751</v>
      </c>
      <c r="C1404" s="53">
        <v>45153</v>
      </c>
    </row>
    <row r="1405" spans="1:3" ht="22.5">
      <c r="A1405" s="54" t="s">
        <v>9512</v>
      </c>
      <c r="B1405" s="54" t="s">
        <v>9751</v>
      </c>
      <c r="C1405" s="53">
        <v>45154</v>
      </c>
    </row>
    <row r="1406" spans="1:3" ht="22.5">
      <c r="A1406" s="54" t="s">
        <v>9513</v>
      </c>
      <c r="B1406" s="54" t="s">
        <v>9751</v>
      </c>
      <c r="C1406" s="53">
        <v>45155</v>
      </c>
    </row>
    <row r="1407" spans="1:3" ht="22.5">
      <c r="A1407" s="54" t="s">
        <v>9514</v>
      </c>
      <c r="B1407" s="54" t="s">
        <v>9751</v>
      </c>
      <c r="C1407" s="53">
        <v>45150</v>
      </c>
    </row>
    <row r="1408" spans="1:3" ht="22.5">
      <c r="A1408" s="54" t="s">
        <v>9515</v>
      </c>
      <c r="B1408" s="54" t="s">
        <v>9751</v>
      </c>
      <c r="C1408" s="53">
        <v>45152</v>
      </c>
    </row>
    <row r="1409" spans="1:3" ht="22.5">
      <c r="A1409" s="54" t="s">
        <v>9516</v>
      </c>
      <c r="B1409" s="54" t="s">
        <v>9751</v>
      </c>
      <c r="C1409" s="53">
        <v>45154</v>
      </c>
    </row>
    <row r="1410" spans="1:3" ht="22.5">
      <c r="A1410" s="54" t="s">
        <v>9517</v>
      </c>
      <c r="B1410" s="54" t="s">
        <v>9751</v>
      </c>
      <c r="C1410" s="53">
        <v>45154</v>
      </c>
    </row>
    <row r="1411" spans="1:3" ht="22.5">
      <c r="A1411" s="54" t="s">
        <v>9518</v>
      </c>
      <c r="B1411" s="54" t="s">
        <v>9751</v>
      </c>
      <c r="C1411" s="53">
        <v>45151</v>
      </c>
    </row>
    <row r="1412" spans="1:3" ht="22.5">
      <c r="A1412" s="54" t="s">
        <v>9519</v>
      </c>
      <c r="B1412" s="54" t="s">
        <v>9751</v>
      </c>
      <c r="C1412" s="112" t="s">
        <v>9752</v>
      </c>
    </row>
    <row r="1413" spans="1:3" ht="22.5">
      <c r="A1413" s="54" t="s">
        <v>9520</v>
      </c>
      <c r="B1413" s="54" t="s">
        <v>9751</v>
      </c>
      <c r="C1413" s="112" t="s">
        <v>9753</v>
      </c>
    </row>
    <row r="1414" spans="1:3" ht="22.5">
      <c r="A1414" s="54" t="s">
        <v>9521</v>
      </c>
      <c r="B1414" s="54" t="s">
        <v>9751</v>
      </c>
      <c r="C1414" s="112" t="s">
        <v>9754</v>
      </c>
    </row>
    <row r="1415" spans="1:3" ht="22.5">
      <c r="A1415" s="54" t="s">
        <v>9522</v>
      </c>
      <c r="B1415" s="54" t="s">
        <v>9751</v>
      </c>
      <c r="C1415" s="112" t="s">
        <v>9752</v>
      </c>
    </row>
    <row r="1416" spans="1:3" ht="22.5">
      <c r="A1416" s="54" t="s">
        <v>9523</v>
      </c>
      <c r="B1416" s="54" t="s">
        <v>9751</v>
      </c>
      <c r="C1416" s="112" t="s">
        <v>9755</v>
      </c>
    </row>
    <row r="1417" spans="1:3" ht="22.5">
      <c r="A1417" s="54" t="s">
        <v>9524</v>
      </c>
      <c r="B1417" s="54" t="s">
        <v>9751</v>
      </c>
      <c r="C1417" s="112" t="s">
        <v>9756</v>
      </c>
    </row>
    <row r="1418" spans="1:3" ht="22.5">
      <c r="A1418" s="54" t="s">
        <v>9525</v>
      </c>
      <c r="B1418" s="54" t="s">
        <v>9751</v>
      </c>
      <c r="C1418" s="111">
        <v>45153</v>
      </c>
    </row>
    <row r="1419" spans="1:3" ht="22.5">
      <c r="A1419" s="54" t="s">
        <v>9526</v>
      </c>
      <c r="B1419" s="54" t="s">
        <v>9751</v>
      </c>
      <c r="C1419" s="53">
        <v>45153</v>
      </c>
    </row>
    <row r="1420" spans="1:3" ht="22.5">
      <c r="A1420" s="54" t="s">
        <v>9527</v>
      </c>
      <c r="B1420" s="54" t="s">
        <v>9751</v>
      </c>
      <c r="C1420" s="53">
        <v>45153</v>
      </c>
    </row>
    <row r="1421" spans="1:3" ht="22.5">
      <c r="A1421" s="54" t="s">
        <v>9528</v>
      </c>
      <c r="B1421" s="54" t="s">
        <v>9751</v>
      </c>
      <c r="C1421" s="53">
        <v>45151</v>
      </c>
    </row>
    <row r="1422" spans="1:3" ht="22.5">
      <c r="A1422" s="54" t="s">
        <v>9529</v>
      </c>
      <c r="B1422" s="54" t="s">
        <v>9751</v>
      </c>
      <c r="C1422" s="53">
        <v>45150</v>
      </c>
    </row>
    <row r="1423" spans="1:3" ht="22.5">
      <c r="A1423" s="54" t="s">
        <v>9530</v>
      </c>
      <c r="B1423" s="54" t="s">
        <v>9751</v>
      </c>
      <c r="C1423" s="53">
        <v>45154</v>
      </c>
    </row>
    <row r="1424" spans="1:3" ht="22.5">
      <c r="A1424" s="54" t="s">
        <v>9531</v>
      </c>
      <c r="B1424" s="54" t="s">
        <v>9751</v>
      </c>
      <c r="C1424" s="53">
        <v>45152</v>
      </c>
    </row>
    <row r="1425" spans="1:3" ht="22.5">
      <c r="A1425" s="54" t="s">
        <v>9532</v>
      </c>
      <c r="B1425" s="54" t="s">
        <v>9751</v>
      </c>
      <c r="C1425" s="53">
        <v>45152</v>
      </c>
    </row>
    <row r="1426" spans="1:3" ht="22.5">
      <c r="A1426" s="54" t="s">
        <v>9533</v>
      </c>
      <c r="B1426" s="54" t="s">
        <v>9751</v>
      </c>
      <c r="C1426" s="53">
        <v>45155</v>
      </c>
    </row>
    <row r="1427" spans="1:3" ht="22.5">
      <c r="A1427" s="54" t="s">
        <v>9534</v>
      </c>
      <c r="B1427" s="54" t="s">
        <v>9751</v>
      </c>
      <c r="C1427" s="53">
        <v>45153</v>
      </c>
    </row>
    <row r="1428" spans="1:3" ht="22.5">
      <c r="A1428" s="54" t="s">
        <v>9535</v>
      </c>
      <c r="B1428" s="54" t="s">
        <v>9751</v>
      </c>
      <c r="C1428" s="53">
        <v>45154</v>
      </c>
    </row>
    <row r="1429" spans="1:3" ht="22.5">
      <c r="A1429" s="54" t="s">
        <v>9536</v>
      </c>
      <c r="B1429" s="54" t="s">
        <v>9751</v>
      </c>
      <c r="C1429" s="53">
        <v>45154</v>
      </c>
    </row>
    <row r="1430" spans="1:3" ht="22.5">
      <c r="A1430" s="54" t="s">
        <v>9537</v>
      </c>
      <c r="B1430" s="54" t="s">
        <v>9751</v>
      </c>
      <c r="C1430" s="53">
        <v>45154</v>
      </c>
    </row>
    <row r="1431" spans="1:3" ht="22.5">
      <c r="A1431" s="54" t="s">
        <v>9538</v>
      </c>
      <c r="B1431" s="54" t="s">
        <v>9751</v>
      </c>
      <c r="C1431" s="53">
        <v>45149</v>
      </c>
    </row>
    <row r="1432" spans="1:3" ht="22.5">
      <c r="A1432" s="54" t="s">
        <v>9539</v>
      </c>
      <c r="B1432" s="54" t="s">
        <v>9751</v>
      </c>
      <c r="C1432" s="53">
        <v>45152</v>
      </c>
    </row>
    <row r="1433" spans="1:3" ht="22.5">
      <c r="A1433" s="54" t="s">
        <v>9540</v>
      </c>
      <c r="B1433" s="54" t="s">
        <v>9751</v>
      </c>
      <c r="C1433" s="53">
        <v>45155</v>
      </c>
    </row>
    <row r="1434" spans="1:3" ht="22.5">
      <c r="A1434" s="54" t="s">
        <v>9541</v>
      </c>
      <c r="B1434" s="54" t="s">
        <v>9751</v>
      </c>
      <c r="C1434" s="53">
        <v>45151</v>
      </c>
    </row>
    <row r="1435" spans="1:3" ht="22.5">
      <c r="A1435" s="54" t="s">
        <v>9542</v>
      </c>
      <c r="B1435" s="54" t="s">
        <v>9751</v>
      </c>
      <c r="C1435" s="53">
        <v>45152</v>
      </c>
    </row>
    <row r="1436" spans="1:3" ht="22.5">
      <c r="A1436" s="54" t="s">
        <v>9543</v>
      </c>
      <c r="B1436" s="54" t="s">
        <v>9751</v>
      </c>
      <c r="C1436" s="53">
        <v>45153</v>
      </c>
    </row>
    <row r="1437" spans="1:3" ht="22.5">
      <c r="A1437" s="54" t="s">
        <v>9544</v>
      </c>
      <c r="B1437" s="54" t="s">
        <v>9751</v>
      </c>
      <c r="C1437" s="53">
        <v>45154</v>
      </c>
    </row>
    <row r="1438" spans="1:3" ht="22.5">
      <c r="A1438" s="54" t="s">
        <v>9545</v>
      </c>
      <c r="B1438" s="54" t="s">
        <v>9751</v>
      </c>
      <c r="C1438" s="53">
        <v>45154</v>
      </c>
    </row>
    <row r="1439" spans="1:3" ht="22.5">
      <c r="A1439" s="54" t="s">
        <v>9546</v>
      </c>
      <c r="B1439" s="54" t="s">
        <v>9751</v>
      </c>
      <c r="C1439" s="53">
        <v>45153</v>
      </c>
    </row>
    <row r="1440" spans="1:3" ht="22.5">
      <c r="A1440" s="54" t="s">
        <v>9547</v>
      </c>
      <c r="B1440" s="54" t="s">
        <v>9751</v>
      </c>
      <c r="C1440" s="53">
        <v>45151</v>
      </c>
    </row>
    <row r="1441" spans="1:3" ht="22.5">
      <c r="A1441" s="54" t="s">
        <v>9548</v>
      </c>
      <c r="B1441" s="54" t="s">
        <v>9751</v>
      </c>
      <c r="C1441" s="53">
        <v>45166</v>
      </c>
    </row>
    <row r="1442" spans="1:3" ht="22.5">
      <c r="A1442" s="54" t="s">
        <v>9549</v>
      </c>
      <c r="B1442" s="54" t="s">
        <v>9751</v>
      </c>
      <c r="C1442" s="53">
        <v>45166</v>
      </c>
    </row>
    <row r="1443" spans="1:3" ht="22.5">
      <c r="A1443" s="54" t="s">
        <v>9550</v>
      </c>
      <c r="B1443" s="54" t="s">
        <v>9751</v>
      </c>
      <c r="C1443" s="53">
        <v>45166</v>
      </c>
    </row>
    <row r="1444" spans="1:3" ht="22.5">
      <c r="A1444" s="54" t="s">
        <v>9551</v>
      </c>
      <c r="B1444" s="54" t="s">
        <v>9751</v>
      </c>
      <c r="C1444" s="53">
        <v>45166</v>
      </c>
    </row>
    <row r="1445" spans="1:3" ht="22.5">
      <c r="A1445" s="54" t="s">
        <v>9552</v>
      </c>
      <c r="B1445" s="54" t="s">
        <v>9751</v>
      </c>
      <c r="C1445" s="53">
        <v>45165</v>
      </c>
    </row>
    <row r="1446" spans="1:3" ht="22.5">
      <c r="A1446" s="54" t="s">
        <v>9553</v>
      </c>
      <c r="B1446" s="54" t="s">
        <v>9751</v>
      </c>
      <c r="C1446" s="53">
        <v>45165</v>
      </c>
    </row>
    <row r="1447" spans="1:3" ht="22.5">
      <c r="A1447" s="54" t="s">
        <v>9554</v>
      </c>
      <c r="B1447" s="54" t="s">
        <v>7057</v>
      </c>
      <c r="C1447" s="53">
        <v>45166</v>
      </c>
    </row>
    <row r="1448" spans="1:3" ht="22.5">
      <c r="A1448" s="54" t="s">
        <v>2056</v>
      </c>
      <c r="B1448" s="54" t="s">
        <v>9751</v>
      </c>
      <c r="C1448" s="53">
        <v>45166</v>
      </c>
    </row>
    <row r="1449" spans="1:3" ht="22.5">
      <c r="A1449" s="54" t="s">
        <v>9555</v>
      </c>
      <c r="B1449" s="54" t="s">
        <v>9751</v>
      </c>
      <c r="C1449" s="53">
        <v>45162</v>
      </c>
    </row>
    <row r="1450" spans="1:3" ht="22.5">
      <c r="A1450" s="54" t="s">
        <v>9557</v>
      </c>
      <c r="B1450" s="54" t="s">
        <v>9751</v>
      </c>
      <c r="C1450" s="53">
        <v>45166</v>
      </c>
    </row>
    <row r="1451" spans="1:3" ht="22.5">
      <c r="A1451" s="54" t="s">
        <v>9559</v>
      </c>
      <c r="B1451" s="54" t="s">
        <v>9751</v>
      </c>
      <c r="C1451" s="111">
        <v>45167</v>
      </c>
    </row>
    <row r="1452" spans="1:3" ht="22.5">
      <c r="A1452" s="54" t="s">
        <v>9560</v>
      </c>
      <c r="B1452" s="54" t="s">
        <v>7057</v>
      </c>
      <c r="C1452" s="111">
        <v>45167</v>
      </c>
    </row>
    <row r="1453" spans="1:3" ht="22.5">
      <c r="A1453" s="54" t="s">
        <v>9561</v>
      </c>
      <c r="B1453" s="54" t="s">
        <v>9751</v>
      </c>
      <c r="C1453" s="111">
        <v>45166</v>
      </c>
    </row>
    <row r="1454" spans="1:3" ht="22.5">
      <c r="A1454" s="54" t="s">
        <v>9562</v>
      </c>
      <c r="B1454" s="54" t="s">
        <v>9751</v>
      </c>
      <c r="C1454" s="111">
        <v>45167</v>
      </c>
    </row>
    <row r="1455" spans="1:3" ht="22.5">
      <c r="A1455" s="54" t="s">
        <v>9563</v>
      </c>
      <c r="B1455" s="54" t="s">
        <v>7057</v>
      </c>
      <c r="C1455" s="111">
        <v>45166</v>
      </c>
    </row>
    <row r="1456" spans="1:3" ht="22.5">
      <c r="A1456" s="54" t="s">
        <v>9564</v>
      </c>
      <c r="B1456" s="54" t="s">
        <v>9751</v>
      </c>
      <c r="C1456" s="111">
        <v>45166</v>
      </c>
    </row>
    <row r="1457" spans="1:3" ht="22.5">
      <c r="A1457" s="54" t="s">
        <v>9565</v>
      </c>
      <c r="B1457" s="54" t="s">
        <v>9751</v>
      </c>
      <c r="C1457" s="111">
        <v>45167</v>
      </c>
    </row>
    <row r="1458" spans="1:3" ht="22.5">
      <c r="A1458" s="54" t="s">
        <v>9568</v>
      </c>
      <c r="B1458" s="54" t="s">
        <v>9751</v>
      </c>
      <c r="C1458" s="111">
        <v>45165</v>
      </c>
    </row>
    <row r="1459" spans="1:3" ht="22.5">
      <c r="A1459" s="54" t="s">
        <v>9570</v>
      </c>
      <c r="B1459" s="54" t="s">
        <v>9751</v>
      </c>
      <c r="C1459" s="111">
        <v>45164</v>
      </c>
    </row>
    <row r="1460" spans="1:3" ht="22.5">
      <c r="A1460" s="54" t="s">
        <v>9571</v>
      </c>
      <c r="B1460" s="54" t="s">
        <v>9751</v>
      </c>
      <c r="C1460" s="111">
        <v>45164</v>
      </c>
    </row>
    <row r="1461" spans="1:3" ht="22.5">
      <c r="A1461" s="54" t="s">
        <v>9572</v>
      </c>
      <c r="B1461" s="54" t="s">
        <v>9751</v>
      </c>
      <c r="C1461" s="111">
        <v>45165</v>
      </c>
    </row>
    <row r="1462" spans="1:3" ht="22.5">
      <c r="A1462" s="54" t="s">
        <v>9573</v>
      </c>
      <c r="B1462" s="54" t="s">
        <v>9751</v>
      </c>
      <c r="C1462" s="111">
        <v>45166</v>
      </c>
    </row>
    <row r="1463" spans="1:3" ht="22.5">
      <c r="A1463" s="54" t="s">
        <v>9574</v>
      </c>
      <c r="B1463" s="54" t="s">
        <v>9751</v>
      </c>
      <c r="C1463" s="111">
        <v>45165</v>
      </c>
    </row>
    <row r="1464" spans="1:3" ht="22.5">
      <c r="A1464" s="54" t="s">
        <v>9575</v>
      </c>
      <c r="B1464" s="54" t="s">
        <v>9751</v>
      </c>
      <c r="C1464" s="111">
        <v>45167</v>
      </c>
    </row>
    <row r="1465" spans="1:3" ht="22.5">
      <c r="A1465" s="54" t="s">
        <v>9576</v>
      </c>
      <c r="B1465" s="54" t="s">
        <v>7057</v>
      </c>
      <c r="C1465" s="111">
        <v>45167</v>
      </c>
    </row>
    <row r="1466" spans="1:3" ht="22.5">
      <c r="A1466" s="54" t="s">
        <v>1037</v>
      </c>
      <c r="B1466" s="54" t="s">
        <v>9751</v>
      </c>
      <c r="C1466" s="111">
        <v>45167</v>
      </c>
    </row>
    <row r="1467" spans="1:3" ht="22.5">
      <c r="A1467" s="54" t="s">
        <v>9581</v>
      </c>
      <c r="B1467" s="54" t="s">
        <v>9751</v>
      </c>
      <c r="C1467" s="111">
        <v>45166</v>
      </c>
    </row>
    <row r="1468" spans="1:3" ht="22.5">
      <c r="A1468" s="54" t="s">
        <v>9583</v>
      </c>
      <c r="B1468" s="54" t="s">
        <v>9751</v>
      </c>
      <c r="C1468" s="111">
        <v>45167</v>
      </c>
    </row>
    <row r="1469" spans="1:3" ht="22.5">
      <c r="A1469" s="54" t="s">
        <v>9584</v>
      </c>
      <c r="B1469" s="54" t="s">
        <v>9751</v>
      </c>
      <c r="C1469" s="111">
        <v>45165</v>
      </c>
    </row>
    <row r="1470" spans="1:3" ht="22.5">
      <c r="A1470" s="54" t="s">
        <v>9585</v>
      </c>
      <c r="B1470" s="54" t="s">
        <v>9751</v>
      </c>
      <c r="C1470" s="111">
        <v>45165</v>
      </c>
    </row>
    <row r="1471" spans="1:3" ht="22.5">
      <c r="A1471" s="54" t="s">
        <v>9586</v>
      </c>
      <c r="B1471" s="54" t="s">
        <v>9751</v>
      </c>
      <c r="C1471" s="111">
        <v>45166</v>
      </c>
    </row>
    <row r="1472" spans="1:3" ht="22.5">
      <c r="A1472" s="54" t="s">
        <v>9587</v>
      </c>
      <c r="B1472" s="54" t="s">
        <v>9751</v>
      </c>
      <c r="C1472" s="111">
        <v>45166</v>
      </c>
    </row>
    <row r="1473" spans="1:3" ht="22.5">
      <c r="A1473" s="54" t="s">
        <v>9588</v>
      </c>
      <c r="B1473" s="54" t="s">
        <v>9751</v>
      </c>
      <c r="C1473" s="111">
        <v>45166</v>
      </c>
    </row>
    <row r="1474" spans="1:3" ht="22.5">
      <c r="A1474" s="54" t="s">
        <v>9589</v>
      </c>
      <c r="B1474" s="54" t="s">
        <v>9751</v>
      </c>
      <c r="C1474" s="111">
        <v>45166</v>
      </c>
    </row>
    <row r="1475" spans="1:3" ht="22.5">
      <c r="A1475" s="54" t="s">
        <v>9590</v>
      </c>
      <c r="B1475" s="54" t="s">
        <v>9751</v>
      </c>
      <c r="C1475" s="111">
        <v>45164</v>
      </c>
    </row>
    <row r="1476" spans="1:3" ht="22.5">
      <c r="A1476" s="54" t="s">
        <v>9591</v>
      </c>
      <c r="B1476" s="54" t="s">
        <v>9751</v>
      </c>
      <c r="C1476" s="111">
        <v>45166</v>
      </c>
    </row>
    <row r="1477" spans="1:3" ht="22.5">
      <c r="A1477" s="54" t="s">
        <v>9592</v>
      </c>
      <c r="B1477" s="54" t="s">
        <v>9751</v>
      </c>
      <c r="C1477" s="111">
        <v>45166</v>
      </c>
    </row>
    <row r="1478" spans="1:3" ht="22.5">
      <c r="A1478" s="54" t="s">
        <v>9594</v>
      </c>
      <c r="B1478" s="54" t="s">
        <v>9751</v>
      </c>
      <c r="C1478" s="111">
        <v>45166</v>
      </c>
    </row>
    <row r="1479" spans="1:3" ht="22.5">
      <c r="A1479" s="54" t="s">
        <v>1036</v>
      </c>
      <c r="B1479" s="54" t="s">
        <v>9751</v>
      </c>
      <c r="C1479" s="111">
        <v>45166</v>
      </c>
    </row>
    <row r="1480" spans="1:3" ht="22.5">
      <c r="A1480" s="54" t="s">
        <v>9595</v>
      </c>
      <c r="B1480" s="54" t="s">
        <v>9751</v>
      </c>
      <c r="C1480" s="111">
        <v>45166</v>
      </c>
    </row>
    <row r="1481" spans="1:3" ht="22.5">
      <c r="A1481" s="54" t="s">
        <v>9596</v>
      </c>
      <c r="B1481" s="54" t="s">
        <v>9751</v>
      </c>
      <c r="C1481" s="111">
        <v>45167</v>
      </c>
    </row>
    <row r="1482" spans="1:3" ht="22.5">
      <c r="A1482" s="54" t="s">
        <v>9597</v>
      </c>
      <c r="B1482" s="54" t="s">
        <v>9751</v>
      </c>
      <c r="C1482" s="111">
        <v>45167</v>
      </c>
    </row>
    <row r="1483" spans="1:3" ht="22.5">
      <c r="A1483" s="54" t="s">
        <v>9710</v>
      </c>
      <c r="B1483" s="54" t="s">
        <v>9751</v>
      </c>
      <c r="C1483" s="111">
        <v>45152</v>
      </c>
    </row>
    <row r="1484" spans="1:3" ht="22.5">
      <c r="A1484" s="54" t="s">
        <v>9711</v>
      </c>
      <c r="B1484" s="54" t="s">
        <v>9751</v>
      </c>
      <c r="C1484" s="111">
        <v>45151</v>
      </c>
    </row>
    <row r="1485" spans="1:3" ht="22.5">
      <c r="A1485" s="54" t="s">
        <v>9712</v>
      </c>
      <c r="B1485" s="54" t="s">
        <v>9751</v>
      </c>
      <c r="C1485" s="111">
        <v>45152</v>
      </c>
    </row>
    <row r="1486" spans="1:3" ht="22.5">
      <c r="A1486" s="54" t="s">
        <v>9713</v>
      </c>
      <c r="B1486" s="54" t="s">
        <v>9751</v>
      </c>
      <c r="C1486" s="111">
        <v>45152</v>
      </c>
    </row>
    <row r="1487" spans="1:3" ht="22.5">
      <c r="A1487" s="54" t="s">
        <v>9714</v>
      </c>
      <c r="B1487" s="54" t="s">
        <v>9751</v>
      </c>
      <c r="C1487" s="111">
        <v>45151</v>
      </c>
    </row>
    <row r="1488" spans="1:3" ht="22.5">
      <c r="A1488" s="54" t="s">
        <v>9715</v>
      </c>
      <c r="B1488" s="54" t="s">
        <v>9751</v>
      </c>
      <c r="C1488" s="111">
        <v>45149</v>
      </c>
    </row>
    <row r="1489" spans="1:3" ht="22.5">
      <c r="A1489" s="54" t="s">
        <v>9716</v>
      </c>
      <c r="B1489" s="54" t="s">
        <v>9751</v>
      </c>
      <c r="C1489" s="111">
        <v>45152</v>
      </c>
    </row>
    <row r="1490" spans="1:3" ht="22.5">
      <c r="A1490" s="54" t="s">
        <v>9717</v>
      </c>
      <c r="B1490" s="54" t="s">
        <v>7057</v>
      </c>
      <c r="C1490" s="111">
        <v>45152</v>
      </c>
    </row>
    <row r="1491" spans="1:3" ht="22.5">
      <c r="A1491" s="54" t="s">
        <v>291</v>
      </c>
      <c r="B1491" s="54" t="s">
        <v>9751</v>
      </c>
      <c r="C1491" s="111">
        <v>45151</v>
      </c>
    </row>
    <row r="1492" spans="1:3" ht="22.5">
      <c r="A1492" s="54" t="s">
        <v>9718</v>
      </c>
      <c r="B1492" s="54" t="s">
        <v>9751</v>
      </c>
      <c r="C1492" s="111">
        <v>45152</v>
      </c>
    </row>
    <row r="1493" spans="1:3" ht="22.5">
      <c r="A1493" s="54" t="s">
        <v>373</v>
      </c>
      <c r="B1493" s="54" t="s">
        <v>9751</v>
      </c>
      <c r="C1493" s="111">
        <v>45152</v>
      </c>
    </row>
    <row r="1494" spans="1:3" ht="22.5">
      <c r="A1494" s="54" t="s">
        <v>3248</v>
      </c>
      <c r="B1494" s="54" t="s">
        <v>9751</v>
      </c>
      <c r="C1494" s="111">
        <v>45151</v>
      </c>
    </row>
    <row r="1495" spans="1:3" ht="22.5">
      <c r="A1495" s="54" t="s">
        <v>9719</v>
      </c>
      <c r="B1495" s="54" t="s">
        <v>9751</v>
      </c>
      <c r="C1495" s="111">
        <v>45155</v>
      </c>
    </row>
    <row r="1496" spans="1:3" ht="22.5">
      <c r="A1496" s="54" t="s">
        <v>9720</v>
      </c>
      <c r="B1496" s="54" t="s">
        <v>9751</v>
      </c>
      <c r="C1496" s="111">
        <v>45152</v>
      </c>
    </row>
    <row r="1497" spans="1:3" ht="22.5">
      <c r="A1497" s="54" t="s">
        <v>3817</v>
      </c>
      <c r="B1497" s="54" t="s">
        <v>7086</v>
      </c>
      <c r="C1497" s="53">
        <v>45141</v>
      </c>
    </row>
    <row r="1498" spans="1:3" ht="22.5">
      <c r="A1498" s="54" t="s">
        <v>4507</v>
      </c>
      <c r="B1498" s="54" t="s">
        <v>9757</v>
      </c>
      <c r="C1498" s="53">
        <v>45141</v>
      </c>
    </row>
    <row r="1499" spans="1:3" ht="22.5">
      <c r="A1499" s="54" t="s">
        <v>4705</v>
      </c>
      <c r="B1499" s="54" t="s">
        <v>9757</v>
      </c>
      <c r="C1499" s="53">
        <v>45141</v>
      </c>
    </row>
    <row r="1500" spans="1:3" ht="22.5">
      <c r="A1500" s="50" t="s">
        <v>7600</v>
      </c>
      <c r="B1500" s="54" t="s">
        <v>9758</v>
      </c>
      <c r="C1500" s="53">
        <v>45122</v>
      </c>
    </row>
  </sheetData>
  <autoFilter ref="A1:C1500"/>
  <phoneticPr fontId="7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691"/>
  <sheetViews>
    <sheetView workbookViewId="0">
      <selection sqref="A1:C1691"/>
    </sheetView>
  </sheetViews>
  <sheetFormatPr defaultRowHeight="15"/>
  <sheetData>
    <row r="1" spans="1:3">
      <c r="A1" s="47" t="s">
        <v>7031</v>
      </c>
      <c r="B1" s="47" t="s">
        <v>7032</v>
      </c>
      <c r="C1" s="48" t="s">
        <v>7033</v>
      </c>
    </row>
    <row r="2" spans="1:3" ht="22.5">
      <c r="A2" s="49" t="s">
        <v>5001</v>
      </c>
      <c r="B2" s="54" t="s">
        <v>7038</v>
      </c>
      <c r="C2" s="53">
        <v>45117</v>
      </c>
    </row>
    <row r="3" spans="1:3" ht="22.5">
      <c r="A3" s="49" t="s">
        <v>3029</v>
      </c>
      <c r="B3" s="54" t="s">
        <v>7038</v>
      </c>
      <c r="C3" s="53">
        <v>45117</v>
      </c>
    </row>
    <row r="4" spans="1:3" ht="22.5">
      <c r="A4" s="49" t="s">
        <v>3360</v>
      </c>
      <c r="B4" s="54" t="s">
        <v>8889</v>
      </c>
      <c r="C4" s="53">
        <v>45134</v>
      </c>
    </row>
    <row r="5" spans="1:3" ht="22.5">
      <c r="A5" s="49" t="s">
        <v>3858</v>
      </c>
      <c r="B5" s="54" t="s">
        <v>8889</v>
      </c>
      <c r="C5" s="53">
        <v>45117</v>
      </c>
    </row>
    <row r="6" spans="1:3" ht="22.5">
      <c r="A6" s="49" t="s">
        <v>3864</v>
      </c>
      <c r="B6" s="54" t="s">
        <v>7038</v>
      </c>
      <c r="C6" s="53">
        <v>45117</v>
      </c>
    </row>
    <row r="7" spans="1:3" ht="22.5">
      <c r="A7" s="49" t="s">
        <v>3873</v>
      </c>
      <c r="B7" s="54" t="s">
        <v>8889</v>
      </c>
      <c r="C7" s="53">
        <v>45117</v>
      </c>
    </row>
    <row r="8" spans="1:3" ht="22.5">
      <c r="A8" s="49" t="s">
        <v>3884</v>
      </c>
      <c r="B8" s="54" t="s">
        <v>8889</v>
      </c>
      <c r="C8" s="53">
        <v>45124</v>
      </c>
    </row>
    <row r="9" spans="1:3" ht="22.5">
      <c r="A9" s="49" t="s">
        <v>3889</v>
      </c>
      <c r="B9" s="54" t="s">
        <v>8889</v>
      </c>
      <c r="C9" s="53">
        <v>45117</v>
      </c>
    </row>
    <row r="10" spans="1:3" ht="22.5">
      <c r="A10" s="49" t="s">
        <v>4479</v>
      </c>
      <c r="B10" s="54" t="s">
        <v>8889</v>
      </c>
      <c r="C10" s="53">
        <v>45113</v>
      </c>
    </row>
    <row r="11" spans="1:3" ht="22.5">
      <c r="A11" s="49" t="s">
        <v>4506</v>
      </c>
      <c r="B11" s="54" t="s">
        <v>7038</v>
      </c>
      <c r="C11" s="53">
        <v>45110</v>
      </c>
    </row>
    <row r="12" spans="1:3" ht="22.5">
      <c r="A12" s="49" t="s">
        <v>5632</v>
      </c>
      <c r="B12" s="54" t="s">
        <v>7038</v>
      </c>
      <c r="C12" s="53">
        <v>45110</v>
      </c>
    </row>
    <row r="13" spans="1:3" ht="22.5">
      <c r="A13" s="49" t="s">
        <v>6098</v>
      </c>
      <c r="B13" s="54" t="s">
        <v>7038</v>
      </c>
      <c r="C13" s="53">
        <v>45125</v>
      </c>
    </row>
    <row r="14" spans="1:3" ht="22.5">
      <c r="A14" s="49" t="s">
        <v>6100</v>
      </c>
      <c r="B14" s="54" t="s">
        <v>7038</v>
      </c>
      <c r="C14" s="53">
        <v>45110</v>
      </c>
    </row>
    <row r="15" spans="1:3" ht="22.5">
      <c r="A15" s="49" t="s">
        <v>6103</v>
      </c>
      <c r="B15" s="54" t="s">
        <v>8889</v>
      </c>
      <c r="C15" s="53">
        <v>45125</v>
      </c>
    </row>
    <row r="16" spans="1:3" ht="22.5">
      <c r="A16" s="49" t="s">
        <v>6113</v>
      </c>
      <c r="B16" s="54" t="s">
        <v>7038</v>
      </c>
      <c r="C16" s="53">
        <v>45112</v>
      </c>
    </row>
    <row r="17" spans="1:3" ht="22.5">
      <c r="A17" s="49" t="s">
        <v>6115</v>
      </c>
      <c r="B17" s="54" t="s">
        <v>8889</v>
      </c>
      <c r="C17" s="53">
        <v>45112</v>
      </c>
    </row>
    <row r="18" spans="1:3" ht="22.5">
      <c r="A18" s="49" t="s">
        <v>6125</v>
      </c>
      <c r="B18" s="54" t="s">
        <v>8889</v>
      </c>
      <c r="C18" s="53">
        <v>45124</v>
      </c>
    </row>
    <row r="19" spans="1:3" ht="22.5">
      <c r="A19" s="49" t="s">
        <v>6126</v>
      </c>
      <c r="B19" s="54" t="s">
        <v>7038</v>
      </c>
      <c r="C19" s="53">
        <v>45110</v>
      </c>
    </row>
    <row r="20" spans="1:3" ht="22.5">
      <c r="A20" s="49" t="s">
        <v>6129</v>
      </c>
      <c r="B20" s="54" t="s">
        <v>8889</v>
      </c>
      <c r="C20" s="53">
        <v>45121</v>
      </c>
    </row>
    <row r="21" spans="1:3" ht="22.5">
      <c r="A21" s="49" t="s">
        <v>6133</v>
      </c>
      <c r="B21" s="54" t="s">
        <v>7038</v>
      </c>
      <c r="C21" s="53">
        <v>45121</v>
      </c>
    </row>
    <row r="22" spans="1:3" ht="22.5">
      <c r="A22" s="49" t="s">
        <v>6137</v>
      </c>
      <c r="B22" s="54" t="s">
        <v>8889</v>
      </c>
      <c r="C22" s="53">
        <v>45134</v>
      </c>
    </row>
    <row r="23" spans="1:3" ht="22.5">
      <c r="A23" s="49" t="s">
        <v>6145</v>
      </c>
      <c r="B23" s="54" t="s">
        <v>7038</v>
      </c>
      <c r="C23" s="53">
        <v>45119</v>
      </c>
    </row>
    <row r="24" spans="1:3" ht="22.5">
      <c r="A24" s="49" t="s">
        <v>6154</v>
      </c>
      <c r="B24" s="54" t="s">
        <v>7038</v>
      </c>
      <c r="C24" s="53">
        <v>45126</v>
      </c>
    </row>
    <row r="25" spans="1:3" ht="22.5">
      <c r="A25" s="49" t="s">
        <v>6155</v>
      </c>
      <c r="B25" s="54" t="s">
        <v>7038</v>
      </c>
      <c r="C25" s="53">
        <v>45117</v>
      </c>
    </row>
    <row r="26" spans="1:3" ht="22.5">
      <c r="A26" s="49" t="s">
        <v>8890</v>
      </c>
      <c r="B26" s="54" t="s">
        <v>7038</v>
      </c>
      <c r="C26" s="53">
        <v>45117</v>
      </c>
    </row>
    <row r="27" spans="1:3" ht="22.5">
      <c r="A27" s="49" t="s">
        <v>6797</v>
      </c>
      <c r="B27" s="54" t="s">
        <v>8889</v>
      </c>
      <c r="C27" s="53">
        <v>45121</v>
      </c>
    </row>
    <row r="28" spans="1:3" ht="22.5">
      <c r="A28" s="49" t="s">
        <v>6798</v>
      </c>
      <c r="B28" s="54" t="s">
        <v>7038</v>
      </c>
      <c r="C28" s="53">
        <v>45121</v>
      </c>
    </row>
    <row r="29" spans="1:3" ht="22.5">
      <c r="A29" s="49" t="s">
        <v>6799</v>
      </c>
      <c r="B29" s="54" t="s">
        <v>7038</v>
      </c>
      <c r="C29" s="53">
        <v>45125</v>
      </c>
    </row>
    <row r="30" spans="1:3" ht="22.5">
      <c r="A30" s="49" t="s">
        <v>6802</v>
      </c>
      <c r="B30" s="54" t="s">
        <v>7038</v>
      </c>
      <c r="C30" s="53">
        <v>45124</v>
      </c>
    </row>
    <row r="31" spans="1:3" ht="22.5">
      <c r="A31" s="49" t="s">
        <v>6803</v>
      </c>
      <c r="B31" s="54" t="s">
        <v>7038</v>
      </c>
      <c r="C31" s="53">
        <v>45124</v>
      </c>
    </row>
    <row r="32" spans="1:3" ht="22.5">
      <c r="A32" s="49" t="s">
        <v>6804</v>
      </c>
      <c r="B32" s="54" t="s">
        <v>8889</v>
      </c>
      <c r="C32" s="53">
        <v>45124</v>
      </c>
    </row>
    <row r="33" spans="1:3" ht="22.5">
      <c r="A33" s="49" t="s">
        <v>6818</v>
      </c>
      <c r="B33" s="54" t="s">
        <v>7038</v>
      </c>
      <c r="C33" s="53">
        <v>45124</v>
      </c>
    </row>
    <row r="34" spans="1:3" ht="22.5">
      <c r="A34" s="49" t="s">
        <v>6819</v>
      </c>
      <c r="B34" s="54" t="s">
        <v>7038</v>
      </c>
      <c r="C34" s="53">
        <v>45121</v>
      </c>
    </row>
    <row r="35" spans="1:3" ht="22.5">
      <c r="A35" s="49" t="s">
        <v>6834</v>
      </c>
      <c r="B35" s="54" t="s">
        <v>8889</v>
      </c>
      <c r="C35" s="53">
        <v>45117</v>
      </c>
    </row>
    <row r="36" spans="1:3" ht="22.5">
      <c r="A36" s="49" t="s">
        <v>6835</v>
      </c>
      <c r="B36" s="54" t="s">
        <v>7038</v>
      </c>
      <c r="C36" s="53">
        <v>45124</v>
      </c>
    </row>
    <row r="37" spans="1:3" ht="22.5">
      <c r="A37" s="49" t="s">
        <v>6836</v>
      </c>
      <c r="B37" s="54" t="s">
        <v>7038</v>
      </c>
      <c r="C37" s="53">
        <v>45125</v>
      </c>
    </row>
    <row r="38" spans="1:3" ht="22.5">
      <c r="A38" s="49" t="s">
        <v>6837</v>
      </c>
      <c r="B38" s="54" t="s">
        <v>7038</v>
      </c>
      <c r="C38" s="53">
        <v>45126</v>
      </c>
    </row>
    <row r="39" spans="1:3" ht="22.5">
      <c r="A39" s="49" t="s">
        <v>6838</v>
      </c>
      <c r="B39" s="54" t="s">
        <v>7038</v>
      </c>
      <c r="C39" s="53">
        <v>45125</v>
      </c>
    </row>
    <row r="40" spans="1:3" ht="22.5">
      <c r="A40" s="49" t="s">
        <v>6842</v>
      </c>
      <c r="B40" s="54" t="s">
        <v>8889</v>
      </c>
      <c r="C40" s="53">
        <v>45128</v>
      </c>
    </row>
    <row r="41" spans="1:3" ht="22.5">
      <c r="A41" s="49" t="s">
        <v>4988</v>
      </c>
      <c r="B41" s="54" t="s">
        <v>8891</v>
      </c>
      <c r="C41" s="53">
        <v>45128</v>
      </c>
    </row>
    <row r="42" spans="1:3" ht="22.5">
      <c r="A42" s="49" t="s">
        <v>4989</v>
      </c>
      <c r="B42" s="54" t="s">
        <v>8892</v>
      </c>
      <c r="C42" s="53">
        <v>45118</v>
      </c>
    </row>
    <row r="43" spans="1:3" ht="22.5">
      <c r="A43" s="49" t="s">
        <v>4990</v>
      </c>
      <c r="B43" s="54" t="s">
        <v>8891</v>
      </c>
      <c r="C43" s="53">
        <v>45126</v>
      </c>
    </row>
    <row r="44" spans="1:3" ht="22.5">
      <c r="A44" s="49" t="s">
        <v>4992</v>
      </c>
      <c r="B44" s="54" t="s">
        <v>8891</v>
      </c>
      <c r="C44" s="53">
        <v>45117</v>
      </c>
    </row>
    <row r="45" spans="1:3" ht="22.5">
      <c r="A45" s="49" t="s">
        <v>4999</v>
      </c>
      <c r="B45" s="54" t="s">
        <v>8893</v>
      </c>
      <c r="C45" s="53">
        <v>45121</v>
      </c>
    </row>
    <row r="46" spans="1:3" ht="22.5">
      <c r="A46" s="49" t="s">
        <v>5010</v>
      </c>
      <c r="B46" s="54" t="s">
        <v>8891</v>
      </c>
      <c r="C46" s="53">
        <v>45121</v>
      </c>
    </row>
    <row r="47" spans="1:3" ht="22.5">
      <c r="A47" s="49" t="s">
        <v>5011</v>
      </c>
      <c r="B47" s="54" t="s">
        <v>8891</v>
      </c>
      <c r="C47" s="53">
        <v>45115</v>
      </c>
    </row>
    <row r="48" spans="1:3" ht="22.5">
      <c r="A48" s="49" t="s">
        <v>5024</v>
      </c>
      <c r="B48" s="54" t="s">
        <v>8893</v>
      </c>
      <c r="C48" s="53">
        <v>45120</v>
      </c>
    </row>
    <row r="49" spans="1:3" ht="22.5">
      <c r="A49" s="49" t="s">
        <v>5025</v>
      </c>
      <c r="B49" s="54" t="s">
        <v>8891</v>
      </c>
      <c r="C49" s="53">
        <v>45119</v>
      </c>
    </row>
    <row r="50" spans="1:3" ht="22.5">
      <c r="A50" s="49" t="s">
        <v>5039</v>
      </c>
      <c r="B50" s="54" t="s">
        <v>8892</v>
      </c>
      <c r="C50" s="53">
        <v>45120</v>
      </c>
    </row>
    <row r="51" spans="1:3" ht="22.5">
      <c r="A51" s="49" t="s">
        <v>5045</v>
      </c>
      <c r="B51" s="54" t="s">
        <v>8892</v>
      </c>
      <c r="C51" s="53">
        <v>45117</v>
      </c>
    </row>
    <row r="52" spans="1:3" ht="22.5">
      <c r="A52" s="49" t="s">
        <v>5049</v>
      </c>
      <c r="B52" s="54" t="s">
        <v>8891</v>
      </c>
      <c r="C52" s="53">
        <v>45118</v>
      </c>
    </row>
    <row r="53" spans="1:3" ht="22.5">
      <c r="A53" s="49" t="s">
        <v>3467</v>
      </c>
      <c r="B53" s="54" t="s">
        <v>8891</v>
      </c>
      <c r="C53" s="53">
        <v>45119</v>
      </c>
    </row>
    <row r="54" spans="1:3" ht="22.5">
      <c r="A54" s="49" t="s">
        <v>5489</v>
      </c>
      <c r="B54" s="54" t="s">
        <v>8891</v>
      </c>
      <c r="C54" s="53">
        <v>45126</v>
      </c>
    </row>
    <row r="55" spans="1:3" ht="22.5">
      <c r="A55" s="49" t="s">
        <v>5493</v>
      </c>
      <c r="B55" s="54" t="s">
        <v>8891</v>
      </c>
      <c r="C55" s="53">
        <v>45126</v>
      </c>
    </row>
    <row r="56" spans="1:3" ht="22.5">
      <c r="A56" s="49" t="s">
        <v>5520</v>
      </c>
      <c r="B56" s="54" t="s">
        <v>8892</v>
      </c>
      <c r="C56" s="53">
        <v>45093</v>
      </c>
    </row>
    <row r="57" spans="1:3" ht="22.5">
      <c r="A57" s="49" t="s">
        <v>5635</v>
      </c>
      <c r="B57" s="54" t="s">
        <v>8891</v>
      </c>
      <c r="C57" s="53">
        <v>45126</v>
      </c>
    </row>
    <row r="58" spans="1:3" ht="22.5">
      <c r="A58" s="49" t="s">
        <v>4991</v>
      </c>
      <c r="B58" s="54" t="s">
        <v>8894</v>
      </c>
      <c r="C58" s="53">
        <v>45129</v>
      </c>
    </row>
    <row r="59" spans="1:3" ht="22.5">
      <c r="A59" s="49" t="s">
        <v>4995</v>
      </c>
      <c r="B59" s="54" t="s">
        <v>8895</v>
      </c>
      <c r="C59" s="53">
        <v>45129</v>
      </c>
    </row>
    <row r="60" spans="1:3" ht="22.5">
      <c r="A60" s="49" t="s">
        <v>5009</v>
      </c>
      <c r="B60" s="54" t="s">
        <v>8894</v>
      </c>
      <c r="C60" s="53">
        <v>45122</v>
      </c>
    </row>
    <row r="61" spans="1:3" ht="22.5">
      <c r="A61" s="49" t="s">
        <v>5012</v>
      </c>
      <c r="B61" s="54" t="s">
        <v>8894</v>
      </c>
      <c r="C61" s="53">
        <v>45129</v>
      </c>
    </row>
    <row r="62" spans="1:3" ht="22.5">
      <c r="A62" s="49" t="s">
        <v>5026</v>
      </c>
      <c r="B62" s="54" t="s">
        <v>8896</v>
      </c>
      <c r="C62" s="53">
        <v>45126</v>
      </c>
    </row>
    <row r="63" spans="1:3" ht="22.5">
      <c r="A63" s="49" t="s">
        <v>5029</v>
      </c>
      <c r="B63" s="54" t="s">
        <v>8894</v>
      </c>
      <c r="C63" s="53">
        <v>45122</v>
      </c>
    </row>
    <row r="64" spans="1:3" ht="22.5">
      <c r="A64" s="49" t="s">
        <v>5037</v>
      </c>
      <c r="B64" s="54" t="s">
        <v>8894</v>
      </c>
      <c r="C64" s="53">
        <v>45122</v>
      </c>
    </row>
    <row r="65" spans="1:3" ht="22.5">
      <c r="A65" s="86" t="s">
        <v>3161</v>
      </c>
      <c r="B65" s="54" t="s">
        <v>8894</v>
      </c>
      <c r="C65" s="53">
        <v>45122</v>
      </c>
    </row>
    <row r="66" spans="1:3" ht="22.5">
      <c r="A66" s="49" t="s">
        <v>3844</v>
      </c>
      <c r="B66" s="54" t="s">
        <v>8894</v>
      </c>
      <c r="C66" s="53">
        <v>45125</v>
      </c>
    </row>
    <row r="67" spans="1:3" ht="22.5">
      <c r="A67" s="49" t="s">
        <v>3850</v>
      </c>
      <c r="B67" s="54" t="s">
        <v>8894</v>
      </c>
      <c r="C67" s="53">
        <v>45128</v>
      </c>
    </row>
    <row r="68" spans="1:3" ht="22.5">
      <c r="A68" s="49" t="s">
        <v>3852</v>
      </c>
      <c r="B68" s="54" t="s">
        <v>8894</v>
      </c>
      <c r="C68" s="53">
        <v>45122</v>
      </c>
    </row>
    <row r="69" spans="1:3" ht="22.5">
      <c r="A69" s="49" t="s">
        <v>5649</v>
      </c>
      <c r="B69" s="54" t="s">
        <v>8894</v>
      </c>
      <c r="C69" s="53">
        <v>45129</v>
      </c>
    </row>
    <row r="70" spans="1:3" ht="22.5">
      <c r="A70" s="49" t="s">
        <v>5658</v>
      </c>
      <c r="B70" s="54" t="s">
        <v>8894</v>
      </c>
      <c r="C70" s="53">
        <v>45132</v>
      </c>
    </row>
    <row r="71" spans="1:3" ht="22.5">
      <c r="A71" s="49" t="s">
        <v>5671</v>
      </c>
      <c r="B71" s="54" t="s">
        <v>8894</v>
      </c>
      <c r="C71" s="53">
        <v>45128</v>
      </c>
    </row>
    <row r="72" spans="1:3" ht="22.5">
      <c r="A72" s="49" t="s">
        <v>5677</v>
      </c>
      <c r="B72" s="54" t="s">
        <v>8894</v>
      </c>
      <c r="C72" s="53">
        <v>45125</v>
      </c>
    </row>
    <row r="73" spans="1:3" ht="22.5">
      <c r="A73" s="49" t="s">
        <v>5691</v>
      </c>
      <c r="B73" s="54" t="s">
        <v>8896</v>
      </c>
      <c r="C73" s="53">
        <v>45127</v>
      </c>
    </row>
    <row r="74" spans="1:3" ht="22.5">
      <c r="A74" s="49" t="s">
        <v>4918</v>
      </c>
      <c r="B74" s="54" t="s">
        <v>8897</v>
      </c>
      <c r="C74" s="53">
        <v>45121</v>
      </c>
    </row>
    <row r="75" spans="1:3" ht="22.5">
      <c r="A75" s="49" t="s">
        <v>4952</v>
      </c>
      <c r="B75" s="54" t="s">
        <v>7041</v>
      </c>
      <c r="C75" s="53">
        <v>45117</v>
      </c>
    </row>
    <row r="76" spans="1:3" ht="22.5">
      <c r="A76" s="49" t="s">
        <v>4954</v>
      </c>
      <c r="B76" s="54" t="s">
        <v>8897</v>
      </c>
      <c r="C76" s="53">
        <v>45121</v>
      </c>
    </row>
    <row r="77" spans="1:3" ht="22.5">
      <c r="A77" s="49" t="s">
        <v>4955</v>
      </c>
      <c r="B77" s="54" t="s">
        <v>7041</v>
      </c>
      <c r="C77" s="53">
        <v>45120</v>
      </c>
    </row>
    <row r="78" spans="1:3" ht="22.5">
      <c r="A78" s="49" t="s">
        <v>4957</v>
      </c>
      <c r="B78" s="54" t="s">
        <v>8897</v>
      </c>
      <c r="C78" s="53">
        <v>45120</v>
      </c>
    </row>
    <row r="79" spans="1:3" ht="22.5">
      <c r="A79" s="49" t="s">
        <v>4338</v>
      </c>
      <c r="B79" s="54" t="s">
        <v>7041</v>
      </c>
      <c r="C79" s="53">
        <v>45121</v>
      </c>
    </row>
    <row r="80" spans="1:3" ht="22.5">
      <c r="A80" s="49" t="s">
        <v>4343</v>
      </c>
      <c r="B80" s="54" t="s">
        <v>8897</v>
      </c>
      <c r="C80" s="53">
        <v>45117</v>
      </c>
    </row>
    <row r="81" spans="1:3" ht="22.5">
      <c r="A81" s="49" t="s">
        <v>4348</v>
      </c>
      <c r="B81" s="54" t="s">
        <v>8897</v>
      </c>
      <c r="C81" s="53">
        <v>45121</v>
      </c>
    </row>
    <row r="82" spans="1:3" ht="22.5">
      <c r="A82" s="49" t="s">
        <v>4350</v>
      </c>
      <c r="B82" s="54" t="s">
        <v>8898</v>
      </c>
      <c r="C82" s="53">
        <v>45120</v>
      </c>
    </row>
    <row r="83" spans="1:3" ht="22.5">
      <c r="A83" s="49" t="s">
        <v>4351</v>
      </c>
      <c r="B83" s="54" t="s">
        <v>8897</v>
      </c>
      <c r="C83" s="53">
        <v>45120</v>
      </c>
    </row>
    <row r="84" spans="1:3" ht="22.5">
      <c r="A84" s="49" t="s">
        <v>4363</v>
      </c>
      <c r="B84" s="54" t="s">
        <v>8897</v>
      </c>
      <c r="C84" s="53">
        <v>45117</v>
      </c>
    </row>
    <row r="85" spans="1:3" ht="22.5">
      <c r="A85" s="49" t="s">
        <v>4380</v>
      </c>
      <c r="B85" s="54" t="s">
        <v>8897</v>
      </c>
      <c r="C85" s="53">
        <v>45121</v>
      </c>
    </row>
    <row r="86" spans="1:3" ht="22.5">
      <c r="A86" s="49" t="s">
        <v>4389</v>
      </c>
      <c r="B86" s="54" t="s">
        <v>7041</v>
      </c>
      <c r="C86" s="53">
        <v>45120</v>
      </c>
    </row>
    <row r="87" spans="1:3" ht="22.5">
      <c r="A87" s="49" t="s">
        <v>4398</v>
      </c>
      <c r="B87" s="54" t="s">
        <v>7041</v>
      </c>
      <c r="C87" s="53">
        <v>45122</v>
      </c>
    </row>
    <row r="88" spans="1:3" ht="22.5">
      <c r="A88" s="49" t="s">
        <v>4407</v>
      </c>
      <c r="B88" s="54" t="s">
        <v>8898</v>
      </c>
      <c r="C88" s="53">
        <v>45121</v>
      </c>
    </row>
    <row r="89" spans="1:3" ht="22.5">
      <c r="A89" s="49" t="s">
        <v>4409</v>
      </c>
      <c r="B89" s="54" t="s">
        <v>8897</v>
      </c>
      <c r="C89" s="53">
        <v>45121</v>
      </c>
    </row>
    <row r="90" spans="1:3" ht="22.5">
      <c r="A90" s="49" t="s">
        <v>4418</v>
      </c>
      <c r="B90" s="54" t="s">
        <v>8897</v>
      </c>
      <c r="C90" s="53">
        <v>45120</v>
      </c>
    </row>
    <row r="91" spans="1:3" ht="22.5">
      <c r="A91" s="49" t="s">
        <v>4423</v>
      </c>
      <c r="B91" s="54" t="s">
        <v>8897</v>
      </c>
      <c r="C91" s="53">
        <v>45121</v>
      </c>
    </row>
    <row r="92" spans="1:3" ht="22.5">
      <c r="A92" s="49" t="s">
        <v>4424</v>
      </c>
      <c r="B92" s="54" t="s">
        <v>8897</v>
      </c>
      <c r="C92" s="53">
        <v>45120</v>
      </c>
    </row>
    <row r="93" spans="1:3" ht="22.5">
      <c r="A93" s="49" t="s">
        <v>4444</v>
      </c>
      <c r="B93" s="54" t="s">
        <v>8897</v>
      </c>
      <c r="C93" s="53">
        <v>45120</v>
      </c>
    </row>
    <row r="94" spans="1:3" ht="22.5">
      <c r="A94" s="49" t="s">
        <v>4454</v>
      </c>
      <c r="B94" s="54" t="s">
        <v>8897</v>
      </c>
      <c r="C94" s="53">
        <v>45122</v>
      </c>
    </row>
    <row r="95" spans="1:3" ht="22.5">
      <c r="A95" s="49" t="s">
        <v>4456</v>
      </c>
      <c r="B95" s="54" t="s">
        <v>7041</v>
      </c>
      <c r="C95" s="53">
        <v>45121</v>
      </c>
    </row>
    <row r="96" spans="1:3" ht="22.5">
      <c r="A96" s="49" t="s">
        <v>4586</v>
      </c>
      <c r="B96" s="54" t="s">
        <v>8898</v>
      </c>
      <c r="C96" s="53">
        <v>45125</v>
      </c>
    </row>
    <row r="97" spans="1:3" ht="22.5">
      <c r="A97" s="49" t="s">
        <v>4652</v>
      </c>
      <c r="B97" s="54" t="s">
        <v>8897</v>
      </c>
      <c r="C97" s="53">
        <v>45120</v>
      </c>
    </row>
    <row r="98" spans="1:3" ht="22.5">
      <c r="A98" s="49" t="s">
        <v>4802</v>
      </c>
      <c r="B98" s="54" t="s">
        <v>8897</v>
      </c>
      <c r="C98" s="53">
        <v>45121</v>
      </c>
    </row>
    <row r="99" spans="1:3" ht="22.5">
      <c r="A99" s="49" t="s">
        <v>4811</v>
      </c>
      <c r="B99" s="54" t="s">
        <v>8897</v>
      </c>
      <c r="C99" s="53">
        <v>45121</v>
      </c>
    </row>
    <row r="100" spans="1:3" ht="22.5">
      <c r="A100" s="49" t="s">
        <v>4856</v>
      </c>
      <c r="B100" s="54" t="s">
        <v>8897</v>
      </c>
      <c r="C100" s="53">
        <v>45121</v>
      </c>
    </row>
    <row r="101" spans="1:3" ht="22.5">
      <c r="A101" s="49" t="s">
        <v>4857</v>
      </c>
      <c r="B101" s="54" t="s">
        <v>8897</v>
      </c>
      <c r="C101" s="53">
        <v>45117</v>
      </c>
    </row>
    <row r="102" spans="1:3" ht="22.5">
      <c r="A102" s="49" t="s">
        <v>4889</v>
      </c>
      <c r="B102" s="54" t="s">
        <v>7041</v>
      </c>
      <c r="C102" s="53">
        <v>45121</v>
      </c>
    </row>
    <row r="103" spans="1:3" ht="22.5">
      <c r="A103" s="49" t="s">
        <v>4985</v>
      </c>
      <c r="B103" s="54" t="s">
        <v>7041</v>
      </c>
      <c r="C103" s="53">
        <v>45120</v>
      </c>
    </row>
    <row r="104" spans="1:3" ht="22.5">
      <c r="A104" s="49" t="s">
        <v>4986</v>
      </c>
      <c r="B104" s="54" t="s">
        <v>8897</v>
      </c>
      <c r="C104" s="53">
        <v>45120</v>
      </c>
    </row>
    <row r="105" spans="1:3" ht="22.5">
      <c r="A105" s="49" t="s">
        <v>5166</v>
      </c>
      <c r="B105" s="54" t="s">
        <v>8898</v>
      </c>
      <c r="C105" s="53">
        <v>45117</v>
      </c>
    </row>
    <row r="106" spans="1:3" ht="22.5">
      <c r="A106" s="49" t="s">
        <v>5186</v>
      </c>
      <c r="B106" s="54" t="s">
        <v>8897</v>
      </c>
      <c r="C106" s="53">
        <v>45125</v>
      </c>
    </row>
    <row r="107" spans="1:3" ht="22.5">
      <c r="A107" s="49" t="s">
        <v>5351</v>
      </c>
      <c r="B107" s="54" t="s">
        <v>8897</v>
      </c>
      <c r="C107" s="53">
        <v>45120</v>
      </c>
    </row>
    <row r="108" spans="1:3" ht="22.5">
      <c r="A108" s="49" t="s">
        <v>5888</v>
      </c>
      <c r="B108" s="54" t="s">
        <v>7041</v>
      </c>
      <c r="C108" s="53">
        <v>45122</v>
      </c>
    </row>
    <row r="109" spans="1:3" ht="22.5">
      <c r="A109" s="49" t="s">
        <v>5920</v>
      </c>
      <c r="B109" s="54" t="s">
        <v>8897</v>
      </c>
      <c r="C109" s="53">
        <v>45120</v>
      </c>
    </row>
    <row r="110" spans="1:3" ht="22.5">
      <c r="A110" s="49" t="s">
        <v>5923</v>
      </c>
      <c r="B110" s="54" t="s">
        <v>7041</v>
      </c>
      <c r="C110" s="53">
        <v>45122</v>
      </c>
    </row>
    <row r="111" spans="1:3" ht="22.5">
      <c r="A111" s="49" t="s">
        <v>5946</v>
      </c>
      <c r="B111" s="54" t="s">
        <v>8897</v>
      </c>
      <c r="C111" s="53">
        <v>45112</v>
      </c>
    </row>
    <row r="112" spans="1:3" ht="22.5">
      <c r="A112" s="49" t="s">
        <v>5947</v>
      </c>
      <c r="B112" s="54" t="s">
        <v>8897</v>
      </c>
      <c r="C112" s="53">
        <v>45108</v>
      </c>
    </row>
    <row r="113" spans="1:3" ht="22.5">
      <c r="A113" s="49" t="s">
        <v>5958</v>
      </c>
      <c r="B113" s="54" t="s">
        <v>7041</v>
      </c>
      <c r="C113" s="53">
        <v>45113</v>
      </c>
    </row>
    <row r="114" spans="1:3" ht="22.5">
      <c r="A114" s="49" t="s">
        <v>5968</v>
      </c>
      <c r="B114" s="54" t="s">
        <v>8897</v>
      </c>
      <c r="C114" s="53">
        <v>45111</v>
      </c>
    </row>
    <row r="115" spans="1:3" ht="22.5">
      <c r="A115" s="49" t="s">
        <v>5972</v>
      </c>
      <c r="B115" s="54" t="s">
        <v>7041</v>
      </c>
      <c r="C115" s="53">
        <v>45112</v>
      </c>
    </row>
    <row r="116" spans="1:3" ht="22.5">
      <c r="A116" s="49" t="s">
        <v>5974</v>
      </c>
      <c r="B116" s="54" t="s">
        <v>8897</v>
      </c>
      <c r="C116" s="53">
        <v>45106</v>
      </c>
    </row>
    <row r="117" spans="1:3" ht="22.5">
      <c r="A117" s="49" t="s">
        <v>5976</v>
      </c>
      <c r="B117" s="54" t="s">
        <v>8897</v>
      </c>
      <c r="C117" s="53">
        <v>45111</v>
      </c>
    </row>
    <row r="118" spans="1:3" ht="22.5">
      <c r="A118" s="49" t="s">
        <v>6002</v>
      </c>
      <c r="B118" s="54" t="s">
        <v>8897</v>
      </c>
      <c r="C118" s="53">
        <v>45112</v>
      </c>
    </row>
    <row r="119" spans="1:3" ht="22.5">
      <c r="A119" s="49" t="s">
        <v>6003</v>
      </c>
      <c r="B119" s="54" t="s">
        <v>7041</v>
      </c>
      <c r="C119" s="53">
        <v>45115</v>
      </c>
    </row>
    <row r="120" spans="1:3" ht="22.5">
      <c r="A120" s="49" t="s">
        <v>6102</v>
      </c>
      <c r="B120" s="54" t="s">
        <v>8897</v>
      </c>
      <c r="C120" s="53">
        <v>45114</v>
      </c>
    </row>
    <row r="121" spans="1:3" ht="22.5">
      <c r="A121" s="49" t="s">
        <v>6116</v>
      </c>
      <c r="B121" s="54" t="s">
        <v>8897</v>
      </c>
      <c r="C121" s="53">
        <v>45112</v>
      </c>
    </row>
    <row r="122" spans="1:3" ht="22.5">
      <c r="A122" s="49" t="s">
        <v>6120</v>
      </c>
      <c r="B122" s="54" t="s">
        <v>8897</v>
      </c>
      <c r="C122" s="53">
        <v>45112</v>
      </c>
    </row>
    <row r="123" spans="1:3" ht="22.5">
      <c r="A123" s="49" t="s">
        <v>6363</v>
      </c>
      <c r="B123" s="54" t="s">
        <v>7041</v>
      </c>
      <c r="C123" s="53">
        <v>45106</v>
      </c>
    </row>
    <row r="124" spans="1:3" ht="22.5">
      <c r="A124" s="49" t="s">
        <v>6364</v>
      </c>
      <c r="B124" s="54" t="s">
        <v>8897</v>
      </c>
      <c r="C124" s="53">
        <v>45106</v>
      </c>
    </row>
    <row r="125" spans="1:3" ht="22.5">
      <c r="A125" s="49" t="s">
        <v>6387</v>
      </c>
      <c r="B125" s="54" t="s">
        <v>8897</v>
      </c>
      <c r="C125" s="53">
        <v>45106</v>
      </c>
    </row>
    <row r="126" spans="1:3" ht="22.5">
      <c r="A126" s="49" t="s">
        <v>6388</v>
      </c>
      <c r="B126" s="54" t="s">
        <v>8897</v>
      </c>
      <c r="C126" s="53">
        <v>45106</v>
      </c>
    </row>
    <row r="127" spans="1:3" ht="22.5">
      <c r="A127" s="49" t="s">
        <v>6395</v>
      </c>
      <c r="B127" s="54" t="s">
        <v>7041</v>
      </c>
      <c r="C127" s="53">
        <v>45106</v>
      </c>
    </row>
    <row r="128" spans="1:3" ht="22.5">
      <c r="A128" s="49" t="s">
        <v>6724</v>
      </c>
      <c r="B128" s="54" t="s">
        <v>8897</v>
      </c>
      <c r="C128" s="53">
        <v>45121</v>
      </c>
    </row>
    <row r="129" spans="1:3" ht="22.5">
      <c r="A129" s="49" t="s">
        <v>6740</v>
      </c>
      <c r="B129" s="54" t="s">
        <v>8897</v>
      </c>
      <c r="C129" s="53">
        <v>45116</v>
      </c>
    </row>
    <row r="130" spans="1:3" ht="22.5">
      <c r="A130" s="49" t="s">
        <v>6749</v>
      </c>
      <c r="B130" s="54" t="s">
        <v>7041</v>
      </c>
      <c r="C130" s="53">
        <v>45111</v>
      </c>
    </row>
    <row r="131" spans="1:3" ht="22.5">
      <c r="A131" s="49" t="s">
        <v>6757</v>
      </c>
      <c r="B131" s="54" t="s">
        <v>8897</v>
      </c>
      <c r="C131" s="53">
        <v>45120</v>
      </c>
    </row>
    <row r="132" spans="1:3" ht="22.5">
      <c r="A132" s="49" t="s">
        <v>6773</v>
      </c>
      <c r="B132" s="54" t="s">
        <v>8897</v>
      </c>
      <c r="C132" s="53">
        <v>45116</v>
      </c>
    </row>
    <row r="133" spans="1:3" ht="22.5">
      <c r="A133" s="49" t="s">
        <v>6778</v>
      </c>
      <c r="B133" s="54" t="s">
        <v>8897</v>
      </c>
      <c r="C133" s="53">
        <v>45107</v>
      </c>
    </row>
    <row r="134" spans="1:3" ht="22.5">
      <c r="A134" s="49" t="s">
        <v>6792</v>
      </c>
      <c r="B134" s="54" t="s">
        <v>8897</v>
      </c>
      <c r="C134" s="53">
        <v>45106</v>
      </c>
    </row>
    <row r="135" spans="1:3" ht="22.5">
      <c r="A135" s="49" t="s">
        <v>6829</v>
      </c>
      <c r="B135" s="54" t="s">
        <v>8897</v>
      </c>
      <c r="C135" s="53">
        <v>45114</v>
      </c>
    </row>
    <row r="136" spans="1:3" ht="22.5">
      <c r="A136" s="87" t="s">
        <v>7271</v>
      </c>
      <c r="B136" s="54" t="s">
        <v>8897</v>
      </c>
      <c r="C136" s="53">
        <v>45111</v>
      </c>
    </row>
    <row r="137" spans="1:3" ht="22.5">
      <c r="A137" s="87" t="s">
        <v>7272</v>
      </c>
      <c r="B137" s="54" t="s">
        <v>8898</v>
      </c>
      <c r="C137" s="53">
        <v>45112</v>
      </c>
    </row>
    <row r="138" spans="1:3" ht="22.5">
      <c r="A138" s="87" t="s">
        <v>7273</v>
      </c>
      <c r="B138" s="54" t="s">
        <v>7041</v>
      </c>
      <c r="C138" s="53">
        <v>45113</v>
      </c>
    </row>
    <row r="139" spans="1:3" ht="22.5">
      <c r="A139" s="87" t="s">
        <v>7274</v>
      </c>
      <c r="B139" s="54" t="s">
        <v>8898</v>
      </c>
      <c r="C139" s="53">
        <v>45110</v>
      </c>
    </row>
    <row r="140" spans="1:3" ht="22.5">
      <c r="A140" s="87" t="s">
        <v>7275</v>
      </c>
      <c r="B140" s="54" t="s">
        <v>7041</v>
      </c>
      <c r="C140" s="53">
        <v>45111</v>
      </c>
    </row>
    <row r="141" spans="1:3" ht="22.5">
      <c r="A141" s="87" t="s">
        <v>7276</v>
      </c>
      <c r="B141" s="54" t="s">
        <v>7041</v>
      </c>
      <c r="C141" s="53">
        <v>45111</v>
      </c>
    </row>
    <row r="142" spans="1:3" ht="22.5">
      <c r="A142" s="87" t="s">
        <v>7277</v>
      </c>
      <c r="B142" s="54" t="s">
        <v>8897</v>
      </c>
      <c r="C142" s="53">
        <v>45111</v>
      </c>
    </row>
    <row r="143" spans="1:3" ht="22.5">
      <c r="A143" s="87" t="s">
        <v>7278</v>
      </c>
      <c r="B143" s="54" t="s">
        <v>8898</v>
      </c>
      <c r="C143" s="53">
        <v>45111</v>
      </c>
    </row>
    <row r="144" spans="1:3" ht="22.5">
      <c r="A144" s="87" t="s">
        <v>7279</v>
      </c>
      <c r="B144" s="54" t="s">
        <v>8897</v>
      </c>
      <c r="C144" s="53">
        <v>45110</v>
      </c>
    </row>
    <row r="145" spans="1:3" ht="22.5">
      <c r="A145" s="87" t="s">
        <v>7280</v>
      </c>
      <c r="B145" s="54" t="s">
        <v>8897</v>
      </c>
      <c r="C145" s="53">
        <v>45112</v>
      </c>
    </row>
    <row r="146" spans="1:3" ht="22.5">
      <c r="A146" s="87" t="s">
        <v>7281</v>
      </c>
      <c r="B146" s="54" t="s">
        <v>8897</v>
      </c>
      <c r="C146" s="53">
        <v>45109</v>
      </c>
    </row>
    <row r="147" spans="1:3" ht="22.5">
      <c r="A147" s="87" t="s">
        <v>7282</v>
      </c>
      <c r="B147" s="54" t="s">
        <v>8897</v>
      </c>
      <c r="C147" s="53">
        <v>45110</v>
      </c>
    </row>
    <row r="148" spans="1:3" ht="22.5">
      <c r="A148" s="87" t="s">
        <v>7283</v>
      </c>
      <c r="B148" s="54" t="s">
        <v>8897</v>
      </c>
      <c r="C148" s="53">
        <v>45112</v>
      </c>
    </row>
    <row r="149" spans="1:3" ht="22.5">
      <c r="A149" s="87" t="s">
        <v>7284</v>
      </c>
      <c r="B149" s="54" t="s">
        <v>7041</v>
      </c>
      <c r="C149" s="53">
        <v>45109</v>
      </c>
    </row>
    <row r="150" spans="1:3" ht="22.5">
      <c r="A150" s="87" t="s">
        <v>7285</v>
      </c>
      <c r="B150" s="54" t="s">
        <v>8897</v>
      </c>
      <c r="C150" s="53">
        <v>45109</v>
      </c>
    </row>
    <row r="151" spans="1:3" ht="22.5">
      <c r="A151" s="87" t="s">
        <v>7286</v>
      </c>
      <c r="B151" s="54" t="s">
        <v>8897</v>
      </c>
      <c r="C151" s="53">
        <v>45111</v>
      </c>
    </row>
    <row r="152" spans="1:3" ht="22.5">
      <c r="A152" s="87" t="s">
        <v>7287</v>
      </c>
      <c r="B152" s="54" t="s">
        <v>8897</v>
      </c>
      <c r="C152" s="53">
        <v>45112</v>
      </c>
    </row>
    <row r="153" spans="1:3" ht="22.5">
      <c r="A153" s="87" t="s">
        <v>7288</v>
      </c>
      <c r="B153" s="54" t="s">
        <v>8898</v>
      </c>
      <c r="C153" s="53">
        <v>45108</v>
      </c>
    </row>
    <row r="154" spans="1:3" ht="22.5">
      <c r="A154" s="87" t="s">
        <v>8899</v>
      </c>
      <c r="B154" s="54" t="s">
        <v>7041</v>
      </c>
      <c r="C154" s="53">
        <v>45107</v>
      </c>
    </row>
    <row r="155" spans="1:3" ht="22.5">
      <c r="A155" s="87" t="s">
        <v>7289</v>
      </c>
      <c r="B155" s="54" t="s">
        <v>7041</v>
      </c>
      <c r="C155" s="53">
        <v>45107</v>
      </c>
    </row>
    <row r="156" spans="1:3" ht="22.5">
      <c r="A156" s="87" t="s">
        <v>7290</v>
      </c>
      <c r="B156" s="54" t="s">
        <v>7041</v>
      </c>
      <c r="C156" s="53">
        <v>45110</v>
      </c>
    </row>
    <row r="157" spans="1:3" ht="22.5">
      <c r="A157" s="87" t="s">
        <v>7291</v>
      </c>
      <c r="B157" s="54" t="s">
        <v>8898</v>
      </c>
      <c r="C157" s="53">
        <v>45110</v>
      </c>
    </row>
    <row r="158" spans="1:3" ht="22.5">
      <c r="A158" s="87" t="s">
        <v>7292</v>
      </c>
      <c r="B158" s="54" t="s">
        <v>8897</v>
      </c>
      <c r="C158" s="53">
        <v>45110</v>
      </c>
    </row>
    <row r="159" spans="1:3" ht="22.5">
      <c r="A159" s="87" t="s">
        <v>7293</v>
      </c>
      <c r="B159" s="54" t="s">
        <v>8897</v>
      </c>
      <c r="C159" s="53">
        <v>45112</v>
      </c>
    </row>
    <row r="160" spans="1:3" ht="22.5">
      <c r="A160" s="87" t="s">
        <v>7294</v>
      </c>
      <c r="B160" s="54" t="s">
        <v>8897</v>
      </c>
      <c r="C160" s="53">
        <v>45112</v>
      </c>
    </row>
    <row r="161" spans="1:3" ht="22.5">
      <c r="A161" s="87" t="s">
        <v>7295</v>
      </c>
      <c r="B161" s="54" t="s">
        <v>8897</v>
      </c>
      <c r="C161" s="53">
        <v>45114</v>
      </c>
    </row>
    <row r="162" spans="1:3" ht="22.5">
      <c r="A162" s="87" t="s">
        <v>7296</v>
      </c>
      <c r="B162" s="54" t="s">
        <v>8897</v>
      </c>
      <c r="C162" s="53">
        <v>45113</v>
      </c>
    </row>
    <row r="163" spans="1:3" ht="22.5">
      <c r="A163" s="87" t="s">
        <v>7297</v>
      </c>
      <c r="B163" s="54" t="s">
        <v>8897</v>
      </c>
      <c r="C163" s="53">
        <v>45112</v>
      </c>
    </row>
    <row r="164" spans="1:3" ht="22.5">
      <c r="A164" s="87" t="s">
        <v>7298</v>
      </c>
      <c r="B164" s="54" t="s">
        <v>7041</v>
      </c>
      <c r="C164" s="53">
        <v>45111</v>
      </c>
    </row>
    <row r="165" spans="1:3" ht="22.5">
      <c r="A165" s="87" t="s">
        <v>7299</v>
      </c>
      <c r="B165" s="54" t="s">
        <v>7041</v>
      </c>
      <c r="C165" s="53">
        <v>45110</v>
      </c>
    </row>
    <row r="166" spans="1:3" ht="22.5">
      <c r="A166" s="87" t="s">
        <v>7300</v>
      </c>
      <c r="B166" s="54" t="s">
        <v>8897</v>
      </c>
      <c r="C166" s="53">
        <v>45109</v>
      </c>
    </row>
    <row r="167" spans="1:3" ht="22.5">
      <c r="A167" s="87" t="s">
        <v>7301</v>
      </c>
      <c r="B167" s="54" t="s">
        <v>7041</v>
      </c>
      <c r="C167" s="53">
        <v>45106</v>
      </c>
    </row>
    <row r="168" spans="1:3" ht="22.5">
      <c r="A168" s="87" t="s">
        <v>7302</v>
      </c>
      <c r="B168" s="54" t="s">
        <v>8897</v>
      </c>
      <c r="C168" s="53">
        <v>45109</v>
      </c>
    </row>
    <row r="169" spans="1:3" ht="22.5">
      <c r="A169" s="87" t="s">
        <v>7303</v>
      </c>
      <c r="B169" s="54" t="s">
        <v>8897</v>
      </c>
      <c r="C169" s="53">
        <v>45108</v>
      </c>
    </row>
    <row r="170" spans="1:3" ht="22.5">
      <c r="A170" s="87" t="s">
        <v>7304</v>
      </c>
      <c r="B170" s="54" t="s">
        <v>8898</v>
      </c>
      <c r="C170" s="53">
        <v>45107</v>
      </c>
    </row>
    <row r="171" spans="1:3" ht="22.5">
      <c r="A171" s="87" t="s">
        <v>7305</v>
      </c>
      <c r="B171" s="54" t="s">
        <v>7041</v>
      </c>
      <c r="C171" s="53">
        <v>45111</v>
      </c>
    </row>
    <row r="172" spans="1:3" ht="22.5">
      <c r="A172" s="87" t="s">
        <v>7306</v>
      </c>
      <c r="B172" s="54" t="s">
        <v>8897</v>
      </c>
      <c r="C172" s="53">
        <v>45110</v>
      </c>
    </row>
    <row r="173" spans="1:3" ht="22.5">
      <c r="A173" s="87" t="s">
        <v>7307</v>
      </c>
      <c r="B173" s="54" t="s">
        <v>8898</v>
      </c>
      <c r="C173" s="53">
        <v>45111</v>
      </c>
    </row>
    <row r="174" spans="1:3" ht="22.5">
      <c r="A174" s="87" t="s">
        <v>7308</v>
      </c>
      <c r="B174" s="54" t="s">
        <v>8897</v>
      </c>
      <c r="C174" s="53">
        <v>45112</v>
      </c>
    </row>
    <row r="175" spans="1:3" ht="22.5">
      <c r="A175" s="87" t="s">
        <v>7309</v>
      </c>
      <c r="B175" s="54" t="s">
        <v>8897</v>
      </c>
      <c r="C175" s="53">
        <v>45109</v>
      </c>
    </row>
    <row r="176" spans="1:3" ht="22.5">
      <c r="A176" s="87" t="s">
        <v>7310</v>
      </c>
      <c r="B176" s="54" t="s">
        <v>8897</v>
      </c>
      <c r="C176" s="53">
        <v>45110</v>
      </c>
    </row>
    <row r="177" spans="1:3" ht="22.5">
      <c r="A177" s="87" t="s">
        <v>7311</v>
      </c>
      <c r="B177" s="54" t="s">
        <v>8897</v>
      </c>
      <c r="C177" s="53">
        <v>45107</v>
      </c>
    </row>
    <row r="178" spans="1:3" ht="22.5">
      <c r="A178" s="87" t="s">
        <v>7312</v>
      </c>
      <c r="B178" s="54" t="s">
        <v>8897</v>
      </c>
      <c r="C178" s="53">
        <v>45109</v>
      </c>
    </row>
    <row r="179" spans="1:3" ht="22.5">
      <c r="A179" s="87" t="s">
        <v>7313</v>
      </c>
      <c r="B179" s="54" t="s">
        <v>8897</v>
      </c>
      <c r="C179" s="53">
        <v>45108</v>
      </c>
    </row>
    <row r="180" spans="1:3" ht="22.5">
      <c r="A180" s="87" t="s">
        <v>7314</v>
      </c>
      <c r="B180" s="54" t="s">
        <v>8897</v>
      </c>
      <c r="C180" s="53">
        <v>45111</v>
      </c>
    </row>
    <row r="181" spans="1:3" ht="22.5">
      <c r="A181" s="87" t="s">
        <v>7315</v>
      </c>
      <c r="B181" s="54" t="s">
        <v>8897</v>
      </c>
      <c r="C181" s="53">
        <v>45110</v>
      </c>
    </row>
    <row r="182" spans="1:3" ht="22.5">
      <c r="A182" s="87" t="s">
        <v>7316</v>
      </c>
      <c r="B182" s="54" t="s">
        <v>8897</v>
      </c>
      <c r="C182" s="53">
        <v>45108</v>
      </c>
    </row>
    <row r="183" spans="1:3" ht="22.5">
      <c r="A183" s="87" t="s">
        <v>7317</v>
      </c>
      <c r="B183" s="54" t="s">
        <v>8897</v>
      </c>
      <c r="C183" s="53">
        <v>45111</v>
      </c>
    </row>
    <row r="184" spans="1:3" ht="22.5">
      <c r="A184" s="87" t="s">
        <v>7318</v>
      </c>
      <c r="B184" s="54" t="s">
        <v>8897</v>
      </c>
      <c r="C184" s="53">
        <v>45111</v>
      </c>
    </row>
    <row r="185" spans="1:3" ht="22.5">
      <c r="A185" s="87" t="s">
        <v>7319</v>
      </c>
      <c r="B185" s="54" t="s">
        <v>8897</v>
      </c>
      <c r="C185" s="53">
        <v>45111</v>
      </c>
    </row>
    <row r="186" spans="1:3" ht="22.5">
      <c r="A186" s="49" t="s">
        <v>7870</v>
      </c>
      <c r="B186" s="54" t="s">
        <v>8898</v>
      </c>
      <c r="C186" s="53">
        <v>45120</v>
      </c>
    </row>
    <row r="187" spans="1:3" ht="22.5">
      <c r="A187" s="49" t="s">
        <v>7872</v>
      </c>
      <c r="B187" s="54" t="s">
        <v>8897</v>
      </c>
      <c r="C187" s="53">
        <v>45120</v>
      </c>
    </row>
    <row r="188" spans="1:3" ht="22.5">
      <c r="A188" s="49" t="s">
        <v>7876</v>
      </c>
      <c r="B188" s="54" t="s">
        <v>8897</v>
      </c>
      <c r="C188" s="53">
        <v>45120</v>
      </c>
    </row>
    <row r="189" spans="1:3" ht="22.5">
      <c r="A189" s="49" t="s">
        <v>7882</v>
      </c>
      <c r="B189" s="54" t="s">
        <v>8897</v>
      </c>
      <c r="C189" s="53">
        <v>45122</v>
      </c>
    </row>
    <row r="190" spans="1:3" ht="22.5">
      <c r="A190" s="49" t="s">
        <v>7888</v>
      </c>
      <c r="B190" s="54" t="s">
        <v>8897</v>
      </c>
      <c r="C190" s="53">
        <v>45117</v>
      </c>
    </row>
    <row r="191" spans="1:3" ht="22.5">
      <c r="A191" s="49" t="s">
        <v>7889</v>
      </c>
      <c r="B191" s="54" t="s">
        <v>8897</v>
      </c>
      <c r="C191" s="53">
        <v>45120</v>
      </c>
    </row>
    <row r="192" spans="1:3" ht="22.5">
      <c r="A192" s="49" t="s">
        <v>7892</v>
      </c>
      <c r="B192" s="54" t="s">
        <v>8897</v>
      </c>
      <c r="C192" s="53">
        <v>45120</v>
      </c>
    </row>
    <row r="193" spans="1:3" ht="22.5">
      <c r="A193" s="49" t="s">
        <v>7893</v>
      </c>
      <c r="B193" s="54" t="s">
        <v>8897</v>
      </c>
      <c r="C193" s="53">
        <v>45120</v>
      </c>
    </row>
    <row r="194" spans="1:3" ht="22.5">
      <c r="A194" s="49" t="s">
        <v>7895</v>
      </c>
      <c r="B194" s="54" t="s">
        <v>8897</v>
      </c>
      <c r="C194" s="53">
        <v>45120</v>
      </c>
    </row>
    <row r="195" spans="1:3" ht="22.5">
      <c r="A195" s="49" t="s">
        <v>7898</v>
      </c>
      <c r="B195" s="54" t="s">
        <v>7041</v>
      </c>
      <c r="C195" s="53">
        <v>45121</v>
      </c>
    </row>
    <row r="196" spans="1:3" ht="22.5">
      <c r="A196" s="49" t="s">
        <v>7904</v>
      </c>
      <c r="B196" s="54" t="s">
        <v>8897</v>
      </c>
      <c r="C196" s="53">
        <v>45125</v>
      </c>
    </row>
    <row r="197" spans="1:3" ht="22.5">
      <c r="A197" s="49" t="s">
        <v>7914</v>
      </c>
      <c r="B197" s="54" t="s">
        <v>8897</v>
      </c>
      <c r="C197" s="53">
        <v>45120</v>
      </c>
    </row>
    <row r="198" spans="1:3" ht="22.5">
      <c r="A198" s="49" t="s">
        <v>7915</v>
      </c>
      <c r="B198" s="54" t="s">
        <v>7041</v>
      </c>
      <c r="C198" s="53">
        <v>45117</v>
      </c>
    </row>
    <row r="199" spans="1:3" ht="22.5">
      <c r="A199" s="49" t="s">
        <v>7920</v>
      </c>
      <c r="B199" s="54" t="s">
        <v>8897</v>
      </c>
      <c r="C199" s="53">
        <v>45121</v>
      </c>
    </row>
    <row r="200" spans="1:3" ht="22.5">
      <c r="A200" s="49" t="s">
        <v>7924</v>
      </c>
      <c r="B200" s="54" t="s">
        <v>8897</v>
      </c>
      <c r="C200" s="53">
        <v>45121</v>
      </c>
    </row>
    <row r="201" spans="1:3" ht="22.5">
      <c r="A201" s="49" t="s">
        <v>7925</v>
      </c>
      <c r="B201" s="54" t="s">
        <v>8897</v>
      </c>
      <c r="C201" s="53">
        <v>45122</v>
      </c>
    </row>
    <row r="202" spans="1:3" ht="22.5">
      <c r="A202" s="49" t="s">
        <v>7926</v>
      </c>
      <c r="B202" s="54" t="s">
        <v>8897</v>
      </c>
      <c r="C202" s="53">
        <v>45117</v>
      </c>
    </row>
    <row r="203" spans="1:3" ht="22.5">
      <c r="A203" s="49" t="s">
        <v>7928</v>
      </c>
      <c r="B203" s="54" t="s">
        <v>8897</v>
      </c>
      <c r="C203" s="53">
        <v>45121</v>
      </c>
    </row>
    <row r="204" spans="1:3" ht="22.5">
      <c r="A204" s="49" t="s">
        <v>7939</v>
      </c>
      <c r="B204" s="54" t="s">
        <v>8897</v>
      </c>
      <c r="C204" s="53">
        <v>45122</v>
      </c>
    </row>
    <row r="205" spans="1:3" ht="22.5">
      <c r="A205" s="49" t="s">
        <v>7948</v>
      </c>
      <c r="B205" s="54" t="s">
        <v>8897</v>
      </c>
      <c r="C205" s="53">
        <v>45117</v>
      </c>
    </row>
    <row r="206" spans="1:3" ht="22.5">
      <c r="A206" s="49" t="s">
        <v>7957</v>
      </c>
      <c r="B206" s="54" t="s">
        <v>8897</v>
      </c>
      <c r="C206" s="53">
        <v>45120</v>
      </c>
    </row>
    <row r="207" spans="1:3" ht="22.5">
      <c r="A207" s="49" t="s">
        <v>7958</v>
      </c>
      <c r="B207" s="54" t="s">
        <v>8897</v>
      </c>
      <c r="C207" s="53">
        <v>45120</v>
      </c>
    </row>
    <row r="208" spans="1:3" ht="22.5">
      <c r="A208" s="49" t="s">
        <v>7968</v>
      </c>
      <c r="B208" s="54" t="s">
        <v>8897</v>
      </c>
      <c r="C208" s="53">
        <v>45121</v>
      </c>
    </row>
    <row r="209" spans="1:3" ht="22.5">
      <c r="A209" s="49" t="s">
        <v>7978</v>
      </c>
      <c r="B209" s="54" t="s">
        <v>8898</v>
      </c>
      <c r="C209" s="53">
        <v>45125</v>
      </c>
    </row>
    <row r="210" spans="1:3" ht="22.5">
      <c r="A210" s="49" t="s">
        <v>7980</v>
      </c>
      <c r="B210" s="54" t="s">
        <v>8897</v>
      </c>
      <c r="C210" s="53">
        <v>45122</v>
      </c>
    </row>
    <row r="211" spans="1:3" ht="22.5">
      <c r="A211" s="49" t="s">
        <v>8060</v>
      </c>
      <c r="B211" s="54" t="s">
        <v>8897</v>
      </c>
      <c r="C211" s="53">
        <v>45121</v>
      </c>
    </row>
    <row r="212" spans="1:3" ht="22.5">
      <c r="A212" s="49" t="s">
        <v>8064</v>
      </c>
      <c r="B212" s="54" t="s">
        <v>7041</v>
      </c>
      <c r="C212" s="53">
        <v>45125</v>
      </c>
    </row>
    <row r="213" spans="1:3" ht="22.5">
      <c r="A213" s="49" t="s">
        <v>8068</v>
      </c>
      <c r="B213" s="54" t="s">
        <v>7041</v>
      </c>
      <c r="C213" s="53">
        <v>45120</v>
      </c>
    </row>
    <row r="214" spans="1:3" ht="22.5">
      <c r="A214" s="49" t="s">
        <v>8069</v>
      </c>
      <c r="B214" s="54" t="s">
        <v>8898</v>
      </c>
      <c r="C214" s="53">
        <v>45120</v>
      </c>
    </row>
    <row r="215" spans="1:3" ht="22.5">
      <c r="A215" s="49" t="s">
        <v>8076</v>
      </c>
      <c r="B215" s="54" t="s">
        <v>8897</v>
      </c>
      <c r="C215" s="53">
        <v>45121</v>
      </c>
    </row>
    <row r="216" spans="1:3" ht="22.5">
      <c r="A216" s="49" t="s">
        <v>8084</v>
      </c>
      <c r="B216" s="54" t="s">
        <v>8897</v>
      </c>
      <c r="C216" s="53">
        <v>45120</v>
      </c>
    </row>
    <row r="217" spans="1:3" ht="22.5">
      <c r="A217" s="49" t="s">
        <v>8085</v>
      </c>
      <c r="B217" s="54" t="s">
        <v>8897</v>
      </c>
      <c r="C217" s="53">
        <v>45121</v>
      </c>
    </row>
    <row r="218" spans="1:3" ht="22.5">
      <c r="A218" s="49" t="s">
        <v>8086</v>
      </c>
      <c r="B218" s="54" t="s">
        <v>8897</v>
      </c>
      <c r="C218" s="53">
        <v>45117</v>
      </c>
    </row>
    <row r="219" spans="1:3" ht="22.5">
      <c r="A219" s="49" t="s">
        <v>8087</v>
      </c>
      <c r="B219" s="54" t="s">
        <v>8897</v>
      </c>
      <c r="C219" s="53">
        <v>45121</v>
      </c>
    </row>
    <row r="220" spans="1:3" ht="22.5">
      <c r="A220" s="49" t="s">
        <v>8101</v>
      </c>
      <c r="B220" s="54" t="s">
        <v>8897</v>
      </c>
      <c r="C220" s="53">
        <v>45121</v>
      </c>
    </row>
    <row r="221" spans="1:3" ht="22.5">
      <c r="A221" s="49" t="s">
        <v>8104</v>
      </c>
      <c r="B221" s="54" t="s">
        <v>7041</v>
      </c>
      <c r="C221" s="53">
        <v>45125</v>
      </c>
    </row>
    <row r="222" spans="1:3" ht="22.5">
      <c r="A222" s="49" t="s">
        <v>8105</v>
      </c>
      <c r="B222" s="54" t="s">
        <v>8897</v>
      </c>
      <c r="C222" s="53">
        <v>45120</v>
      </c>
    </row>
    <row r="223" spans="1:3" ht="22.5">
      <c r="A223" s="49" t="s">
        <v>8900</v>
      </c>
      <c r="B223" s="54" t="s">
        <v>8901</v>
      </c>
      <c r="C223" s="53">
        <v>45122</v>
      </c>
    </row>
    <row r="224" spans="1:3" ht="22.5">
      <c r="A224" s="49" t="s">
        <v>4273</v>
      </c>
      <c r="B224" s="54" t="s">
        <v>8902</v>
      </c>
      <c r="C224" s="53">
        <v>45113</v>
      </c>
    </row>
    <row r="225" spans="1:3" ht="22.5">
      <c r="A225" s="49" t="s">
        <v>5019</v>
      </c>
      <c r="B225" s="54" t="s">
        <v>2395</v>
      </c>
      <c r="C225" s="53">
        <v>45134</v>
      </c>
    </row>
    <row r="226" spans="1:3" ht="22.5">
      <c r="A226" s="86" t="s">
        <v>3175</v>
      </c>
      <c r="B226" s="54" t="s">
        <v>2395</v>
      </c>
      <c r="C226" s="53">
        <v>45134</v>
      </c>
    </row>
    <row r="227" spans="1:3" ht="22.5">
      <c r="A227" s="86" t="s">
        <v>3190</v>
      </c>
      <c r="B227" s="54" t="s">
        <v>2395</v>
      </c>
      <c r="C227" s="53">
        <v>45133</v>
      </c>
    </row>
    <row r="228" spans="1:3" ht="22.5">
      <c r="A228" s="49" t="s">
        <v>3698</v>
      </c>
      <c r="B228" s="54" t="s">
        <v>2395</v>
      </c>
      <c r="C228" s="53">
        <v>45132</v>
      </c>
    </row>
    <row r="229" spans="1:3" ht="22.5">
      <c r="A229" s="49" t="s">
        <v>3704</v>
      </c>
      <c r="B229" s="54" t="s">
        <v>2395</v>
      </c>
      <c r="C229" s="53">
        <v>45134</v>
      </c>
    </row>
    <row r="230" spans="1:3" ht="22.5">
      <c r="A230" s="49" t="s">
        <v>3721</v>
      </c>
      <c r="B230" s="54" t="s">
        <v>8903</v>
      </c>
      <c r="C230" s="53">
        <v>45136</v>
      </c>
    </row>
    <row r="231" spans="1:3" ht="22.5">
      <c r="A231" s="49" t="s">
        <v>3727</v>
      </c>
      <c r="B231" s="54" t="s">
        <v>2395</v>
      </c>
      <c r="C231" s="53">
        <v>45133</v>
      </c>
    </row>
    <row r="232" spans="1:3" ht="22.5">
      <c r="A232" s="49" t="s">
        <v>3781</v>
      </c>
      <c r="B232" s="54" t="s">
        <v>2395</v>
      </c>
      <c r="C232" s="53">
        <v>45132</v>
      </c>
    </row>
    <row r="233" spans="1:3" ht="22.5">
      <c r="A233" s="49" t="s">
        <v>3832</v>
      </c>
      <c r="B233" s="54" t="s">
        <v>2395</v>
      </c>
      <c r="C233" s="53">
        <v>45132</v>
      </c>
    </row>
    <row r="234" spans="1:3" ht="22.5">
      <c r="A234" s="49" t="s">
        <v>3861</v>
      </c>
      <c r="B234" s="54" t="s">
        <v>8904</v>
      </c>
      <c r="C234" s="53">
        <v>45135</v>
      </c>
    </row>
    <row r="235" spans="1:3" ht="22.5">
      <c r="A235" s="49" t="s">
        <v>3866</v>
      </c>
      <c r="B235" s="54" t="s">
        <v>2395</v>
      </c>
      <c r="C235" s="53">
        <v>45134</v>
      </c>
    </row>
    <row r="236" spans="1:3" ht="22.5">
      <c r="A236" s="49" t="s">
        <v>4481</v>
      </c>
      <c r="B236" s="54" t="s">
        <v>2395</v>
      </c>
      <c r="C236" s="53">
        <v>45134</v>
      </c>
    </row>
    <row r="237" spans="1:3" ht="22.5">
      <c r="A237" s="49" t="s">
        <v>4511</v>
      </c>
      <c r="B237" s="54" t="s">
        <v>2395</v>
      </c>
      <c r="C237" s="53">
        <v>45133</v>
      </c>
    </row>
    <row r="238" spans="1:3" ht="22.5">
      <c r="A238" s="49" t="s">
        <v>4680</v>
      </c>
      <c r="B238" s="54" t="s">
        <v>2395</v>
      </c>
      <c r="C238" s="53">
        <v>45132</v>
      </c>
    </row>
    <row r="239" spans="1:3" ht="22.5">
      <c r="A239" s="49" t="s">
        <v>4718</v>
      </c>
      <c r="B239" s="54" t="s">
        <v>2395</v>
      </c>
      <c r="C239" s="53">
        <v>45133</v>
      </c>
    </row>
    <row r="240" spans="1:3" ht="22.5">
      <c r="A240" s="49" t="s">
        <v>4738</v>
      </c>
      <c r="B240" s="54" t="s">
        <v>2395</v>
      </c>
      <c r="C240" s="53">
        <v>45134</v>
      </c>
    </row>
    <row r="241" spans="1:3" ht="22.5">
      <c r="A241" s="49" t="s">
        <v>5057</v>
      </c>
      <c r="B241" s="54" t="s">
        <v>2395</v>
      </c>
      <c r="C241" s="53">
        <v>45108</v>
      </c>
    </row>
    <row r="242" spans="1:3" ht="22.5">
      <c r="A242" s="49" t="s">
        <v>5064</v>
      </c>
      <c r="B242" s="54" t="s">
        <v>2395</v>
      </c>
      <c r="C242" s="53">
        <v>45133</v>
      </c>
    </row>
    <row r="243" spans="1:3" ht="22.5">
      <c r="A243" s="49" t="s">
        <v>5071</v>
      </c>
      <c r="B243" s="54" t="s">
        <v>2395</v>
      </c>
      <c r="C243" s="53">
        <v>45108</v>
      </c>
    </row>
    <row r="244" spans="1:3" ht="22.5">
      <c r="A244" s="49" t="s">
        <v>5083</v>
      </c>
      <c r="B244" s="54" t="s">
        <v>2395</v>
      </c>
      <c r="C244" s="53">
        <v>45132</v>
      </c>
    </row>
    <row r="245" spans="1:3" ht="22.5">
      <c r="A245" s="49" t="s">
        <v>5096</v>
      </c>
      <c r="B245" s="54" t="s">
        <v>2395</v>
      </c>
      <c r="C245" s="53">
        <v>45108</v>
      </c>
    </row>
    <row r="246" spans="1:3" ht="22.5">
      <c r="A246" s="49" t="s">
        <v>5101</v>
      </c>
      <c r="B246" s="54" t="s">
        <v>2395</v>
      </c>
      <c r="C246" s="53">
        <v>45108</v>
      </c>
    </row>
    <row r="247" spans="1:3" ht="22.5">
      <c r="A247" s="49" t="s">
        <v>5950</v>
      </c>
      <c r="B247" s="54" t="s">
        <v>2395</v>
      </c>
      <c r="C247" s="53">
        <v>45109</v>
      </c>
    </row>
    <row r="248" spans="1:3" ht="22.5">
      <c r="A248" s="49" t="s">
        <v>5951</v>
      </c>
      <c r="B248" s="54" t="s">
        <v>2395</v>
      </c>
      <c r="C248" s="53">
        <v>45108</v>
      </c>
    </row>
    <row r="249" spans="1:3" ht="22.5">
      <c r="A249" s="49" t="s">
        <v>5973</v>
      </c>
      <c r="B249" s="54" t="s">
        <v>2395</v>
      </c>
      <c r="C249" s="53">
        <v>45134</v>
      </c>
    </row>
    <row r="250" spans="1:3" ht="22.5">
      <c r="A250" s="49" t="s">
        <v>5981</v>
      </c>
      <c r="B250" s="54" t="s">
        <v>2395</v>
      </c>
      <c r="C250" s="53">
        <v>45111</v>
      </c>
    </row>
    <row r="251" spans="1:3" ht="22.5">
      <c r="A251" s="49" t="s">
        <v>6169</v>
      </c>
      <c r="B251" s="54" t="s">
        <v>2395</v>
      </c>
      <c r="C251" s="53">
        <v>45110</v>
      </c>
    </row>
    <row r="252" spans="1:3" ht="22.5">
      <c r="A252" s="49" t="s">
        <v>6170</v>
      </c>
      <c r="B252" s="54" t="s">
        <v>2395</v>
      </c>
      <c r="C252" s="53">
        <v>45110</v>
      </c>
    </row>
    <row r="253" spans="1:3" ht="22.5">
      <c r="A253" s="49" t="s">
        <v>6171</v>
      </c>
      <c r="B253" s="54" t="s">
        <v>2395</v>
      </c>
      <c r="C253" s="53">
        <v>45110</v>
      </c>
    </row>
    <row r="254" spans="1:3" ht="22.5">
      <c r="A254" s="49" t="s">
        <v>6199</v>
      </c>
      <c r="B254" s="54" t="s">
        <v>2395</v>
      </c>
      <c r="C254" s="53">
        <v>45109</v>
      </c>
    </row>
    <row r="255" spans="1:3" ht="22.5">
      <c r="A255" s="49" t="s">
        <v>6200</v>
      </c>
      <c r="B255" s="54" t="s">
        <v>2395</v>
      </c>
      <c r="C255" s="53">
        <v>45109</v>
      </c>
    </row>
    <row r="256" spans="1:3" ht="22.5">
      <c r="A256" s="49" t="s">
        <v>6201</v>
      </c>
      <c r="B256" s="54" t="s">
        <v>2395</v>
      </c>
      <c r="C256" s="53">
        <v>45109</v>
      </c>
    </row>
    <row r="257" spans="1:3" ht="22.5">
      <c r="A257" s="49" t="s">
        <v>6932</v>
      </c>
      <c r="B257" s="54" t="s">
        <v>2395</v>
      </c>
      <c r="C257" s="53">
        <v>45127</v>
      </c>
    </row>
    <row r="258" spans="1:3" ht="22.5">
      <c r="A258" s="87" t="s">
        <v>7520</v>
      </c>
      <c r="B258" s="54" t="s">
        <v>2395</v>
      </c>
      <c r="C258" s="53">
        <v>45113</v>
      </c>
    </row>
    <row r="259" spans="1:3" ht="22.5">
      <c r="A259" s="87" t="s">
        <v>7521</v>
      </c>
      <c r="B259" s="54" t="s">
        <v>2395</v>
      </c>
      <c r="C259" s="53">
        <v>45113</v>
      </c>
    </row>
    <row r="260" spans="1:3" ht="22.5">
      <c r="A260" s="87" t="s">
        <v>7522</v>
      </c>
      <c r="B260" s="54" t="s">
        <v>2395</v>
      </c>
      <c r="C260" s="53">
        <v>45114</v>
      </c>
    </row>
    <row r="261" spans="1:3" ht="22.5">
      <c r="A261" s="87" t="s">
        <v>7523</v>
      </c>
      <c r="B261" s="54" t="s">
        <v>2395</v>
      </c>
      <c r="C261" s="53">
        <v>45113</v>
      </c>
    </row>
    <row r="262" spans="1:3" ht="22.5">
      <c r="A262" s="87" t="s">
        <v>7524</v>
      </c>
      <c r="B262" s="54" t="s">
        <v>2395</v>
      </c>
      <c r="C262" s="53">
        <v>45118</v>
      </c>
    </row>
    <row r="263" spans="1:3" ht="22.5">
      <c r="A263" s="87" t="s">
        <v>7525</v>
      </c>
      <c r="B263" s="54" t="s">
        <v>2395</v>
      </c>
      <c r="C263" s="53">
        <v>45115</v>
      </c>
    </row>
    <row r="264" spans="1:3" ht="22.5">
      <c r="A264" s="87" t="s">
        <v>7526</v>
      </c>
      <c r="B264" s="54" t="s">
        <v>2395</v>
      </c>
      <c r="C264" s="53">
        <v>45114</v>
      </c>
    </row>
    <row r="265" spans="1:3" ht="22.5">
      <c r="A265" s="87" t="s">
        <v>7527</v>
      </c>
      <c r="B265" s="54" t="s">
        <v>2395</v>
      </c>
      <c r="C265" s="53">
        <v>45114</v>
      </c>
    </row>
    <row r="266" spans="1:3" ht="22.5">
      <c r="A266" s="87" t="s">
        <v>7528</v>
      </c>
      <c r="B266" s="54" t="s">
        <v>2395</v>
      </c>
      <c r="C266" s="53">
        <v>45113</v>
      </c>
    </row>
    <row r="267" spans="1:3" ht="22.5">
      <c r="A267" s="87" t="s">
        <v>7529</v>
      </c>
      <c r="B267" s="54" t="s">
        <v>2395</v>
      </c>
      <c r="C267" s="53">
        <v>45115</v>
      </c>
    </row>
    <row r="268" spans="1:3" ht="22.5">
      <c r="A268" s="87" t="s">
        <v>7530</v>
      </c>
      <c r="B268" s="54" t="s">
        <v>2395</v>
      </c>
      <c r="C268" s="53">
        <v>45116</v>
      </c>
    </row>
    <row r="269" spans="1:3" ht="22.5">
      <c r="A269" s="87" t="s">
        <v>7531</v>
      </c>
      <c r="B269" s="54" t="s">
        <v>2395</v>
      </c>
      <c r="C269" s="53">
        <v>45113</v>
      </c>
    </row>
    <row r="270" spans="1:3" ht="22.5">
      <c r="A270" s="87" t="s">
        <v>7532</v>
      </c>
      <c r="B270" s="54" t="s">
        <v>2395</v>
      </c>
      <c r="C270" s="53">
        <v>45113</v>
      </c>
    </row>
    <row r="271" spans="1:3" ht="22.5">
      <c r="A271" s="87" t="s">
        <v>7533</v>
      </c>
      <c r="B271" s="54" t="s">
        <v>2395</v>
      </c>
      <c r="C271" s="53">
        <v>45116</v>
      </c>
    </row>
    <row r="272" spans="1:3" ht="22.5">
      <c r="A272" s="87" t="s">
        <v>7534</v>
      </c>
      <c r="B272" s="54" t="s">
        <v>2395</v>
      </c>
      <c r="C272" s="53">
        <v>45113</v>
      </c>
    </row>
    <row r="273" spans="1:3" ht="22.5">
      <c r="A273" s="87" t="s">
        <v>7535</v>
      </c>
      <c r="B273" s="54" t="s">
        <v>2395</v>
      </c>
      <c r="C273" s="53">
        <v>45113</v>
      </c>
    </row>
    <row r="274" spans="1:3" ht="22.5">
      <c r="A274" s="87" t="s">
        <v>7536</v>
      </c>
      <c r="B274" s="54" t="s">
        <v>2395</v>
      </c>
      <c r="C274" s="53">
        <v>45118</v>
      </c>
    </row>
    <row r="275" spans="1:3" ht="22.5">
      <c r="A275" s="87" t="s">
        <v>7537</v>
      </c>
      <c r="B275" s="54" t="s">
        <v>2395</v>
      </c>
      <c r="C275" s="53">
        <v>45118</v>
      </c>
    </row>
    <row r="276" spans="1:3" ht="22.5">
      <c r="A276" s="87" t="s">
        <v>7538</v>
      </c>
      <c r="B276" s="54" t="s">
        <v>2395</v>
      </c>
      <c r="C276" s="53">
        <v>45115</v>
      </c>
    </row>
    <row r="277" spans="1:3" ht="22.5">
      <c r="A277" s="87" t="s">
        <v>7539</v>
      </c>
      <c r="B277" s="54" t="s">
        <v>2395</v>
      </c>
      <c r="C277" s="53">
        <v>45116</v>
      </c>
    </row>
    <row r="278" spans="1:3" ht="22.5">
      <c r="A278" s="87" t="s">
        <v>7540</v>
      </c>
      <c r="B278" s="54" t="s">
        <v>2395</v>
      </c>
      <c r="C278" s="53">
        <v>45116</v>
      </c>
    </row>
    <row r="279" spans="1:3" ht="22.5">
      <c r="A279" s="87" t="s">
        <v>7541</v>
      </c>
      <c r="B279" s="54" t="s">
        <v>2395</v>
      </c>
      <c r="C279" s="53">
        <v>45113</v>
      </c>
    </row>
    <row r="280" spans="1:3" ht="22.5">
      <c r="A280" s="87" t="s">
        <v>7542</v>
      </c>
      <c r="B280" s="54" t="s">
        <v>2395</v>
      </c>
      <c r="C280" s="53">
        <v>45113</v>
      </c>
    </row>
    <row r="281" spans="1:3" ht="22.5">
      <c r="A281" s="87" t="s">
        <v>7543</v>
      </c>
      <c r="B281" s="54" t="s">
        <v>2395</v>
      </c>
      <c r="C281" s="53">
        <v>45114</v>
      </c>
    </row>
    <row r="282" spans="1:3" ht="22.5">
      <c r="A282" s="87" t="s">
        <v>7544</v>
      </c>
      <c r="B282" s="54" t="s">
        <v>2395</v>
      </c>
      <c r="C282" s="53">
        <v>45114</v>
      </c>
    </row>
    <row r="283" spans="1:3" ht="22.5">
      <c r="A283" s="87" t="s">
        <v>7545</v>
      </c>
      <c r="B283" s="54" t="s">
        <v>2395</v>
      </c>
      <c r="C283" s="53">
        <v>45113</v>
      </c>
    </row>
    <row r="284" spans="1:3" ht="22.5">
      <c r="A284" s="87" t="s">
        <v>7546</v>
      </c>
      <c r="B284" s="54" t="s">
        <v>2395</v>
      </c>
      <c r="C284" s="53">
        <v>45113</v>
      </c>
    </row>
    <row r="285" spans="1:3" ht="22.5">
      <c r="A285" s="87" t="s">
        <v>7547</v>
      </c>
      <c r="B285" s="54" t="s">
        <v>2395</v>
      </c>
      <c r="C285" s="53">
        <v>45113</v>
      </c>
    </row>
    <row r="286" spans="1:3" ht="22.5">
      <c r="A286" s="87" t="s">
        <v>7548</v>
      </c>
      <c r="B286" s="54" t="s">
        <v>2395</v>
      </c>
      <c r="C286" s="53">
        <v>45114</v>
      </c>
    </row>
    <row r="287" spans="1:3" ht="22.5">
      <c r="A287" s="87" t="s">
        <v>7549</v>
      </c>
      <c r="B287" s="54" t="s">
        <v>2395</v>
      </c>
      <c r="C287" s="53">
        <v>45114</v>
      </c>
    </row>
    <row r="288" spans="1:3" ht="22.5">
      <c r="A288" s="87" t="s">
        <v>7550</v>
      </c>
      <c r="B288" s="54" t="s">
        <v>2395</v>
      </c>
      <c r="C288" s="53">
        <v>45113</v>
      </c>
    </row>
    <row r="289" spans="1:3" ht="22.5">
      <c r="A289" s="87" t="s">
        <v>7551</v>
      </c>
      <c r="B289" s="54" t="s">
        <v>2395</v>
      </c>
      <c r="C289" s="53">
        <v>45113</v>
      </c>
    </row>
    <row r="290" spans="1:3" ht="22.5">
      <c r="A290" s="87" t="s">
        <v>7552</v>
      </c>
      <c r="B290" s="54" t="s">
        <v>2395</v>
      </c>
      <c r="C290" s="53">
        <v>45113</v>
      </c>
    </row>
    <row r="291" spans="1:3" ht="22.5">
      <c r="A291" s="87" t="s">
        <v>7553</v>
      </c>
      <c r="B291" s="54" t="s">
        <v>2395</v>
      </c>
      <c r="C291" s="53">
        <v>45113</v>
      </c>
    </row>
    <row r="292" spans="1:3" ht="22.5">
      <c r="A292" s="87" t="s">
        <v>7554</v>
      </c>
      <c r="B292" s="54" t="s">
        <v>2395</v>
      </c>
      <c r="C292" s="53">
        <v>45115</v>
      </c>
    </row>
    <row r="293" spans="1:3" ht="22.5">
      <c r="A293" s="87" t="s">
        <v>7555</v>
      </c>
      <c r="B293" s="54" t="s">
        <v>2395</v>
      </c>
      <c r="C293" s="53">
        <v>45118</v>
      </c>
    </row>
    <row r="294" spans="1:3" ht="22.5">
      <c r="A294" s="87" t="s">
        <v>7556</v>
      </c>
      <c r="B294" s="54" t="s">
        <v>2395</v>
      </c>
      <c r="C294" s="53">
        <v>45113</v>
      </c>
    </row>
    <row r="295" spans="1:3" ht="22.5">
      <c r="A295" s="87" t="s">
        <v>7557</v>
      </c>
      <c r="B295" s="54" t="s">
        <v>2395</v>
      </c>
      <c r="C295" s="53">
        <v>45115</v>
      </c>
    </row>
    <row r="296" spans="1:3" ht="22.5">
      <c r="A296" s="87" t="s">
        <v>7558</v>
      </c>
      <c r="B296" s="54" t="s">
        <v>2395</v>
      </c>
      <c r="C296" s="53">
        <v>45117</v>
      </c>
    </row>
    <row r="297" spans="1:3" ht="22.5">
      <c r="A297" s="87" t="s">
        <v>7559</v>
      </c>
      <c r="B297" s="54" t="s">
        <v>2395</v>
      </c>
      <c r="C297" s="53">
        <v>45114</v>
      </c>
    </row>
    <row r="298" spans="1:3" ht="22.5">
      <c r="A298" s="87" t="s">
        <v>7560</v>
      </c>
      <c r="B298" s="54" t="s">
        <v>2395</v>
      </c>
      <c r="C298" s="53">
        <v>45113</v>
      </c>
    </row>
    <row r="299" spans="1:3" ht="22.5">
      <c r="A299" s="87" t="s">
        <v>7561</v>
      </c>
      <c r="B299" s="54" t="s">
        <v>2395</v>
      </c>
      <c r="C299" s="53">
        <v>45113</v>
      </c>
    </row>
    <row r="300" spans="1:3" ht="22.5">
      <c r="A300" s="87" t="s">
        <v>7562</v>
      </c>
      <c r="B300" s="54" t="s">
        <v>2395</v>
      </c>
      <c r="C300" s="53">
        <v>45114</v>
      </c>
    </row>
    <row r="301" spans="1:3" ht="22.5">
      <c r="A301" s="87" t="s">
        <v>7563</v>
      </c>
      <c r="B301" s="54" t="s">
        <v>2395</v>
      </c>
      <c r="C301" s="53">
        <v>45116</v>
      </c>
    </row>
    <row r="302" spans="1:3" ht="22.5">
      <c r="A302" s="87" t="s">
        <v>7564</v>
      </c>
      <c r="B302" s="54" t="s">
        <v>2395</v>
      </c>
      <c r="C302" s="53">
        <v>45114</v>
      </c>
    </row>
    <row r="303" spans="1:3" ht="22.5">
      <c r="A303" s="87" t="s">
        <v>7565</v>
      </c>
      <c r="B303" s="54" t="s">
        <v>2395</v>
      </c>
      <c r="C303" s="53">
        <v>45116</v>
      </c>
    </row>
    <row r="304" spans="1:3" ht="22.5">
      <c r="A304" s="87" t="s">
        <v>7566</v>
      </c>
      <c r="B304" s="54" t="s">
        <v>2395</v>
      </c>
      <c r="C304" s="53">
        <v>45114</v>
      </c>
    </row>
    <row r="305" spans="1:3" ht="22.5">
      <c r="A305" s="87" t="s">
        <v>7567</v>
      </c>
      <c r="B305" s="54" t="s">
        <v>2395</v>
      </c>
      <c r="C305" s="53">
        <v>45119</v>
      </c>
    </row>
    <row r="306" spans="1:3" ht="22.5">
      <c r="A306" s="87" t="s">
        <v>7568</v>
      </c>
      <c r="B306" s="54" t="s">
        <v>2395</v>
      </c>
      <c r="C306" s="53">
        <v>45118</v>
      </c>
    </row>
    <row r="307" spans="1:3" ht="22.5">
      <c r="A307" s="87" t="s">
        <v>7569</v>
      </c>
      <c r="B307" s="54" t="s">
        <v>2395</v>
      </c>
      <c r="C307" s="53">
        <v>45113</v>
      </c>
    </row>
    <row r="308" spans="1:3" ht="22.5">
      <c r="A308" s="87" t="s">
        <v>7570</v>
      </c>
      <c r="B308" s="54" t="s">
        <v>2395</v>
      </c>
      <c r="C308" s="53">
        <v>45113</v>
      </c>
    </row>
    <row r="309" spans="1:3" ht="22.5">
      <c r="A309" s="87" t="s">
        <v>7571</v>
      </c>
      <c r="B309" s="54" t="s">
        <v>2395</v>
      </c>
      <c r="C309" s="53">
        <v>45114</v>
      </c>
    </row>
    <row r="310" spans="1:3" ht="22.5">
      <c r="A310" s="87" t="s">
        <v>7572</v>
      </c>
      <c r="B310" s="54" t="s">
        <v>2395</v>
      </c>
      <c r="C310" s="53">
        <v>45113</v>
      </c>
    </row>
    <row r="311" spans="1:3" ht="22.5">
      <c r="A311" s="87" t="s">
        <v>7573</v>
      </c>
      <c r="B311" s="54" t="s">
        <v>2395</v>
      </c>
      <c r="C311" s="53">
        <v>45114</v>
      </c>
    </row>
    <row r="312" spans="1:3" ht="22.5">
      <c r="A312" s="87" t="s">
        <v>7574</v>
      </c>
      <c r="B312" s="54" t="s">
        <v>2395</v>
      </c>
      <c r="C312" s="53">
        <v>45114</v>
      </c>
    </row>
    <row r="313" spans="1:3" ht="22.5">
      <c r="A313" s="87" t="s">
        <v>7575</v>
      </c>
      <c r="B313" s="54" t="s">
        <v>2395</v>
      </c>
      <c r="C313" s="53">
        <v>45117</v>
      </c>
    </row>
    <row r="314" spans="1:3" ht="22.5">
      <c r="A314" s="87" t="s">
        <v>7576</v>
      </c>
      <c r="B314" s="54" t="s">
        <v>2395</v>
      </c>
      <c r="C314" s="53">
        <v>45113</v>
      </c>
    </row>
    <row r="315" spans="1:3" ht="22.5">
      <c r="A315" s="87" t="s">
        <v>7577</v>
      </c>
      <c r="B315" s="54" t="s">
        <v>2395</v>
      </c>
      <c r="C315" s="53">
        <v>45114</v>
      </c>
    </row>
    <row r="316" spans="1:3" ht="22.5">
      <c r="A316" s="87" t="s">
        <v>7578</v>
      </c>
      <c r="B316" s="54" t="s">
        <v>2395</v>
      </c>
      <c r="C316" s="53">
        <v>45118</v>
      </c>
    </row>
    <row r="317" spans="1:3" ht="22.5">
      <c r="A317" s="87" t="s">
        <v>7579</v>
      </c>
      <c r="B317" s="54" t="s">
        <v>2395</v>
      </c>
      <c r="C317" s="53">
        <v>45113</v>
      </c>
    </row>
    <row r="318" spans="1:3" ht="22.5">
      <c r="A318" s="87" t="s">
        <v>7580</v>
      </c>
      <c r="B318" s="54" t="s">
        <v>2395</v>
      </c>
      <c r="C318" s="53">
        <v>45114</v>
      </c>
    </row>
    <row r="319" spans="1:3" ht="22.5">
      <c r="A319" s="87" t="s">
        <v>7581</v>
      </c>
      <c r="B319" s="54" t="s">
        <v>2395</v>
      </c>
      <c r="C319" s="53">
        <v>45113</v>
      </c>
    </row>
    <row r="320" spans="1:3" ht="22.5">
      <c r="A320" s="49" t="s">
        <v>8108</v>
      </c>
      <c r="B320" s="54" t="s">
        <v>2395</v>
      </c>
      <c r="C320" s="53">
        <v>45134</v>
      </c>
    </row>
    <row r="321" spans="1:3" ht="22.5">
      <c r="A321" s="49" t="s">
        <v>8154</v>
      </c>
      <c r="B321" s="54" t="s">
        <v>2395</v>
      </c>
      <c r="C321" s="53">
        <v>45133</v>
      </c>
    </row>
    <row r="322" spans="1:3" ht="22.5">
      <c r="A322" s="54" t="s">
        <v>8614</v>
      </c>
      <c r="B322" s="54" t="s">
        <v>2395</v>
      </c>
      <c r="C322" s="53">
        <v>45134</v>
      </c>
    </row>
    <row r="323" spans="1:3" ht="22.5">
      <c r="A323" s="54" t="s">
        <v>8615</v>
      </c>
      <c r="B323" s="54" t="s">
        <v>2395</v>
      </c>
      <c r="C323" s="53">
        <v>45134</v>
      </c>
    </row>
    <row r="324" spans="1:3" ht="22.5">
      <c r="A324" s="54" t="s">
        <v>8616</v>
      </c>
      <c r="B324" s="54" t="s">
        <v>2395</v>
      </c>
      <c r="C324" s="53">
        <v>45134</v>
      </c>
    </row>
    <row r="325" spans="1:3" ht="22.5">
      <c r="A325" s="54" t="s">
        <v>8617</v>
      </c>
      <c r="B325" s="54" t="s">
        <v>2395</v>
      </c>
      <c r="C325" s="53">
        <v>45134</v>
      </c>
    </row>
    <row r="326" spans="1:3" ht="22.5">
      <c r="A326" s="54" t="s">
        <v>8618</v>
      </c>
      <c r="B326" s="54" t="s">
        <v>2395</v>
      </c>
      <c r="C326" s="53">
        <v>45134</v>
      </c>
    </row>
    <row r="327" spans="1:3" ht="22.5">
      <c r="A327" s="54" t="s">
        <v>8619</v>
      </c>
      <c r="B327" s="54" t="s">
        <v>2395</v>
      </c>
      <c r="C327" s="53">
        <v>45134</v>
      </c>
    </row>
    <row r="328" spans="1:3" ht="22.5">
      <c r="A328" s="54" t="s">
        <v>8620</v>
      </c>
      <c r="B328" s="54" t="s">
        <v>2395</v>
      </c>
      <c r="C328" s="53">
        <v>45134</v>
      </c>
    </row>
    <row r="329" spans="1:3" ht="22.5">
      <c r="A329" s="54" t="s">
        <v>8621</v>
      </c>
      <c r="B329" s="54" t="s">
        <v>2395</v>
      </c>
      <c r="C329" s="53">
        <v>45133</v>
      </c>
    </row>
    <row r="330" spans="1:3" ht="22.5">
      <c r="A330" s="54" t="s">
        <v>8622</v>
      </c>
      <c r="B330" s="54" t="s">
        <v>2395</v>
      </c>
      <c r="C330" s="53">
        <v>45134</v>
      </c>
    </row>
    <row r="331" spans="1:3" ht="22.5">
      <c r="A331" s="54" t="s">
        <v>8552</v>
      </c>
      <c r="B331" s="54" t="s">
        <v>2395</v>
      </c>
      <c r="C331" s="53">
        <v>45131</v>
      </c>
    </row>
    <row r="332" spans="1:3" ht="22.5">
      <c r="A332" s="49" t="s">
        <v>4987</v>
      </c>
      <c r="B332" s="54" t="s">
        <v>8905</v>
      </c>
      <c r="C332" s="53">
        <v>45117</v>
      </c>
    </row>
    <row r="333" spans="1:3" ht="22.5">
      <c r="A333" s="49" t="s">
        <v>5015</v>
      </c>
      <c r="B333" s="54" t="s">
        <v>8905</v>
      </c>
      <c r="C333" s="53">
        <v>45117</v>
      </c>
    </row>
    <row r="334" spans="1:3" ht="22.5">
      <c r="A334" s="49" t="s">
        <v>5022</v>
      </c>
      <c r="B334" s="54" t="s">
        <v>8905</v>
      </c>
      <c r="C334" s="53">
        <v>45117</v>
      </c>
    </row>
    <row r="335" spans="1:3" ht="22.5">
      <c r="A335" s="49" t="s">
        <v>5044</v>
      </c>
      <c r="B335" s="54" t="s">
        <v>8905</v>
      </c>
      <c r="C335" s="53">
        <v>45112</v>
      </c>
    </row>
    <row r="336" spans="1:3" ht="22.5">
      <c r="A336" s="49" t="s">
        <v>5053</v>
      </c>
      <c r="B336" s="54" t="s">
        <v>8905</v>
      </c>
      <c r="C336" s="53">
        <v>45117</v>
      </c>
    </row>
    <row r="337" spans="1:3" ht="22.5">
      <c r="A337" s="49" t="s">
        <v>2922</v>
      </c>
      <c r="B337" s="54" t="s">
        <v>7048</v>
      </c>
      <c r="C337" s="53">
        <v>45112</v>
      </c>
    </row>
    <row r="338" spans="1:3" ht="22.5">
      <c r="A338" s="49" t="s">
        <v>2976</v>
      </c>
      <c r="B338" s="54" t="s">
        <v>7048</v>
      </c>
      <c r="C338" s="53">
        <v>45131</v>
      </c>
    </row>
    <row r="339" spans="1:3" ht="22.5">
      <c r="A339" s="49" t="s">
        <v>3032</v>
      </c>
      <c r="B339" s="54" t="s">
        <v>8905</v>
      </c>
      <c r="C339" s="53">
        <v>45117</v>
      </c>
    </row>
    <row r="340" spans="1:3" ht="22.5">
      <c r="A340" s="86" t="s">
        <v>3060</v>
      </c>
      <c r="B340" s="54" t="s">
        <v>8905</v>
      </c>
      <c r="C340" s="53">
        <v>45130</v>
      </c>
    </row>
    <row r="341" spans="1:3" ht="22.5">
      <c r="A341" s="49" t="s">
        <v>3132</v>
      </c>
      <c r="B341" s="54" t="s">
        <v>8905</v>
      </c>
      <c r="C341" s="53">
        <v>45121</v>
      </c>
    </row>
    <row r="342" spans="1:3" ht="22.5">
      <c r="A342" s="86" t="s">
        <v>3144</v>
      </c>
      <c r="B342" s="54" t="s">
        <v>7048</v>
      </c>
      <c r="C342" s="53">
        <v>45117</v>
      </c>
    </row>
    <row r="343" spans="1:3" ht="22.5">
      <c r="A343" s="86" t="s">
        <v>3169</v>
      </c>
      <c r="B343" s="54" t="s">
        <v>8905</v>
      </c>
      <c r="C343" s="53">
        <v>45137</v>
      </c>
    </row>
    <row r="344" spans="1:3" ht="22.5">
      <c r="A344" s="49" t="s">
        <v>3367</v>
      </c>
      <c r="B344" s="54" t="s">
        <v>7048</v>
      </c>
      <c r="C344" s="53">
        <v>45115</v>
      </c>
    </row>
    <row r="345" spans="1:3" ht="22.5">
      <c r="A345" s="49" t="s">
        <v>3375</v>
      </c>
      <c r="B345" s="54" t="s">
        <v>7048</v>
      </c>
      <c r="C345" s="53">
        <v>45126</v>
      </c>
    </row>
    <row r="346" spans="1:3" ht="22.5">
      <c r="A346" s="49" t="s">
        <v>3470</v>
      </c>
      <c r="B346" s="54" t="s">
        <v>8905</v>
      </c>
      <c r="C346" s="53">
        <v>45117</v>
      </c>
    </row>
    <row r="347" spans="1:3" ht="22.5">
      <c r="A347" s="49" t="s">
        <v>3640</v>
      </c>
      <c r="B347" s="54" t="s">
        <v>8905</v>
      </c>
      <c r="C347" s="53">
        <v>45122</v>
      </c>
    </row>
    <row r="348" spans="1:3" ht="22.5">
      <c r="A348" s="49" t="s">
        <v>3676</v>
      </c>
      <c r="B348" s="54" t="s">
        <v>8905</v>
      </c>
      <c r="C348" s="53">
        <v>45122</v>
      </c>
    </row>
    <row r="349" spans="1:3" ht="22.5">
      <c r="A349" s="49" t="s">
        <v>3686</v>
      </c>
      <c r="B349" s="54" t="s">
        <v>8905</v>
      </c>
      <c r="C349" s="53">
        <v>45122</v>
      </c>
    </row>
    <row r="350" spans="1:3" ht="22.5">
      <c r="A350" s="49" t="s">
        <v>3766</v>
      </c>
      <c r="B350" s="54" t="s">
        <v>8905</v>
      </c>
      <c r="C350" s="53">
        <v>45121</v>
      </c>
    </row>
    <row r="351" spans="1:3" ht="22.5">
      <c r="A351" s="49" t="s">
        <v>3786</v>
      </c>
      <c r="B351" s="54" t="s">
        <v>8905</v>
      </c>
      <c r="C351" s="53">
        <v>45130</v>
      </c>
    </row>
    <row r="352" spans="1:3" ht="22.5">
      <c r="A352" s="49" t="s">
        <v>3798</v>
      </c>
      <c r="B352" s="54" t="s">
        <v>8905</v>
      </c>
      <c r="C352" s="53">
        <v>45115</v>
      </c>
    </row>
    <row r="353" spans="1:3" ht="22.5">
      <c r="A353" s="49" t="s">
        <v>3806</v>
      </c>
      <c r="B353" s="54" t="s">
        <v>8905</v>
      </c>
      <c r="C353" s="53">
        <v>45134</v>
      </c>
    </row>
    <row r="354" spans="1:3" ht="22.5">
      <c r="A354" s="49" t="s">
        <v>3813</v>
      </c>
      <c r="B354" s="54" t="s">
        <v>8905</v>
      </c>
      <c r="C354" s="53">
        <v>45125</v>
      </c>
    </row>
    <row r="355" spans="1:3" ht="22.5">
      <c r="A355" s="49" t="s">
        <v>3837</v>
      </c>
      <c r="B355" s="54" t="s">
        <v>8905</v>
      </c>
      <c r="C355" s="53">
        <v>45117</v>
      </c>
    </row>
    <row r="356" spans="1:3" ht="22.5">
      <c r="A356" s="49" t="s">
        <v>3842</v>
      </c>
      <c r="B356" s="54" t="s">
        <v>8905</v>
      </c>
      <c r="C356" s="53">
        <v>45131</v>
      </c>
    </row>
    <row r="357" spans="1:3" ht="22.5">
      <c r="A357" s="49" t="s">
        <v>3846</v>
      </c>
      <c r="B357" s="54" t="s">
        <v>8905</v>
      </c>
      <c r="C357" s="53">
        <v>45117</v>
      </c>
    </row>
    <row r="358" spans="1:3" ht="22.5">
      <c r="A358" s="49" t="s">
        <v>3848</v>
      </c>
      <c r="B358" s="54" t="s">
        <v>8905</v>
      </c>
      <c r="C358" s="53">
        <v>45130</v>
      </c>
    </row>
    <row r="359" spans="1:3" ht="22.5">
      <c r="A359" s="49" t="s">
        <v>3849</v>
      </c>
      <c r="B359" s="54" t="s">
        <v>7048</v>
      </c>
      <c r="C359" s="53">
        <v>45117</v>
      </c>
    </row>
    <row r="360" spans="1:3" ht="22.5">
      <c r="A360" s="49" t="s">
        <v>3854</v>
      </c>
      <c r="B360" s="54" t="s">
        <v>8905</v>
      </c>
      <c r="C360" s="53">
        <v>45118</v>
      </c>
    </row>
    <row r="361" spans="1:3" ht="22.5">
      <c r="A361" s="49" t="s">
        <v>3874</v>
      </c>
      <c r="B361" s="54" t="s">
        <v>7048</v>
      </c>
      <c r="C361" s="53">
        <v>45131</v>
      </c>
    </row>
    <row r="362" spans="1:3" ht="22.5">
      <c r="A362" s="49" t="s">
        <v>3876</v>
      </c>
      <c r="B362" s="54" t="s">
        <v>8905</v>
      </c>
      <c r="C362" s="53">
        <v>45127</v>
      </c>
    </row>
    <row r="363" spans="1:3" ht="22.5">
      <c r="A363" s="49" t="s">
        <v>3878</v>
      </c>
      <c r="B363" s="54" t="s">
        <v>8905</v>
      </c>
      <c r="C363" s="53">
        <v>45121</v>
      </c>
    </row>
    <row r="364" spans="1:3" ht="22.5">
      <c r="A364" s="49" t="s">
        <v>4354</v>
      </c>
      <c r="B364" s="54" t="s">
        <v>8905</v>
      </c>
      <c r="C364" s="53">
        <v>45128</v>
      </c>
    </row>
    <row r="365" spans="1:3" ht="22.5">
      <c r="A365" s="49" t="s">
        <v>4361</v>
      </c>
      <c r="B365" s="54" t="s">
        <v>8905</v>
      </c>
      <c r="C365" s="53">
        <v>45128</v>
      </c>
    </row>
    <row r="366" spans="1:3" ht="22.5">
      <c r="A366" s="49" t="s">
        <v>4376</v>
      </c>
      <c r="B366" s="54" t="s">
        <v>8905</v>
      </c>
      <c r="C366" s="53">
        <v>45130</v>
      </c>
    </row>
    <row r="367" spans="1:3" ht="22.5">
      <c r="A367" s="49" t="s">
        <v>4384</v>
      </c>
      <c r="B367" s="54" t="s">
        <v>8905</v>
      </c>
      <c r="C367" s="53">
        <v>45131</v>
      </c>
    </row>
    <row r="368" spans="1:3" ht="22.5">
      <c r="A368" s="49" t="s">
        <v>4439</v>
      </c>
      <c r="B368" s="54" t="s">
        <v>8905</v>
      </c>
      <c r="C368" s="53">
        <v>45127</v>
      </c>
    </row>
    <row r="369" spans="1:3" ht="22.5">
      <c r="A369" s="49" t="s">
        <v>4450</v>
      </c>
      <c r="B369" s="54" t="s">
        <v>8905</v>
      </c>
      <c r="C369" s="53">
        <v>45131</v>
      </c>
    </row>
    <row r="370" spans="1:3" ht="22.5">
      <c r="A370" s="49" t="s">
        <v>4472</v>
      </c>
      <c r="B370" s="54" t="s">
        <v>8905</v>
      </c>
      <c r="C370" s="53">
        <v>45115</v>
      </c>
    </row>
    <row r="371" spans="1:3" ht="22.5">
      <c r="A371" s="49" t="s">
        <v>4478</v>
      </c>
      <c r="B371" s="54" t="s">
        <v>8905</v>
      </c>
      <c r="C371" s="53">
        <v>45115</v>
      </c>
    </row>
    <row r="372" spans="1:3" ht="22.5">
      <c r="A372" s="49" t="s">
        <v>4491</v>
      </c>
      <c r="B372" s="54" t="s">
        <v>8905</v>
      </c>
      <c r="C372" s="53">
        <v>45117</v>
      </c>
    </row>
    <row r="373" spans="1:3" ht="22.5">
      <c r="A373" s="49" t="s">
        <v>4501</v>
      </c>
      <c r="B373" s="54" t="s">
        <v>8905</v>
      </c>
      <c r="C373" s="53">
        <v>45114</v>
      </c>
    </row>
    <row r="374" spans="1:3" ht="22.5">
      <c r="A374" s="49" t="s">
        <v>4503</v>
      </c>
      <c r="B374" s="54" t="s">
        <v>8905</v>
      </c>
      <c r="C374" s="53">
        <v>45114</v>
      </c>
    </row>
    <row r="375" spans="1:3" ht="22.5">
      <c r="A375" s="49" t="s">
        <v>4509</v>
      </c>
      <c r="B375" s="54" t="s">
        <v>7048</v>
      </c>
      <c r="C375" s="53">
        <v>45117</v>
      </c>
    </row>
    <row r="376" spans="1:3" ht="22.5">
      <c r="A376" s="49" t="s">
        <v>4519</v>
      </c>
      <c r="B376" s="54" t="s">
        <v>8905</v>
      </c>
      <c r="C376" s="53">
        <v>45128</v>
      </c>
    </row>
    <row r="377" spans="1:3" ht="22.5">
      <c r="A377" s="49" t="s">
        <v>4559</v>
      </c>
      <c r="B377" s="54" t="s">
        <v>7048</v>
      </c>
      <c r="C377" s="53">
        <v>45130</v>
      </c>
    </row>
    <row r="378" spans="1:3" ht="22.5">
      <c r="A378" s="49" t="s">
        <v>4569</v>
      </c>
      <c r="B378" s="54" t="s">
        <v>8905</v>
      </c>
      <c r="C378" s="53">
        <v>45129</v>
      </c>
    </row>
    <row r="379" spans="1:3" ht="22.5">
      <c r="A379" s="49" t="s">
        <v>4596</v>
      </c>
      <c r="B379" s="54" t="s">
        <v>8905</v>
      </c>
      <c r="C379" s="53">
        <v>45129</v>
      </c>
    </row>
    <row r="380" spans="1:3" ht="22.5">
      <c r="A380" s="49" t="s">
        <v>4795</v>
      </c>
      <c r="B380" s="54" t="s">
        <v>8905</v>
      </c>
      <c r="C380" s="53">
        <v>45138</v>
      </c>
    </row>
    <row r="381" spans="1:3" ht="22.5">
      <c r="A381" s="49" t="s">
        <v>4818</v>
      </c>
      <c r="B381" s="54" t="s">
        <v>8905</v>
      </c>
      <c r="C381" s="53">
        <v>45131</v>
      </c>
    </row>
    <row r="382" spans="1:3" ht="22.5">
      <c r="A382" s="49" t="s">
        <v>4885</v>
      </c>
      <c r="B382" s="54" t="s">
        <v>8905</v>
      </c>
      <c r="C382" s="53">
        <v>45129</v>
      </c>
    </row>
    <row r="383" spans="1:3" ht="22.5">
      <c r="A383" s="49" t="s">
        <v>4893</v>
      </c>
      <c r="B383" s="54" t="s">
        <v>7048</v>
      </c>
      <c r="C383" s="53">
        <v>45130</v>
      </c>
    </row>
    <row r="384" spans="1:3" ht="22.5">
      <c r="A384" s="49" t="s">
        <v>5078</v>
      </c>
      <c r="B384" s="54" t="s">
        <v>8905</v>
      </c>
      <c r="C384" s="53">
        <v>45109</v>
      </c>
    </row>
    <row r="385" spans="1:3" ht="22.5">
      <c r="A385" s="49" t="s">
        <v>5103</v>
      </c>
      <c r="B385" s="54" t="s">
        <v>8905</v>
      </c>
      <c r="C385" s="53">
        <v>45109</v>
      </c>
    </row>
    <row r="386" spans="1:3" ht="22.5">
      <c r="A386" s="49" t="s">
        <v>5474</v>
      </c>
      <c r="B386" s="54" t="s">
        <v>8905</v>
      </c>
      <c r="C386" s="53">
        <v>45131</v>
      </c>
    </row>
    <row r="387" spans="1:3" ht="22.5">
      <c r="A387" s="49" t="s">
        <v>5653</v>
      </c>
      <c r="B387" s="54" t="s">
        <v>7048</v>
      </c>
      <c r="C387" s="53">
        <v>45126</v>
      </c>
    </row>
    <row r="388" spans="1:3" ht="22.5">
      <c r="A388" s="49" t="s">
        <v>5659</v>
      </c>
      <c r="B388" s="54" t="s">
        <v>8905</v>
      </c>
      <c r="C388" s="53">
        <v>45127</v>
      </c>
    </row>
    <row r="389" spans="1:3" ht="22.5">
      <c r="A389" s="49" t="s">
        <v>5665</v>
      </c>
      <c r="B389" s="54" t="s">
        <v>7048</v>
      </c>
      <c r="C389" s="53">
        <v>45125</v>
      </c>
    </row>
    <row r="390" spans="1:3" ht="22.5">
      <c r="A390" s="49" t="s">
        <v>5679</v>
      </c>
      <c r="B390" s="54" t="s">
        <v>8905</v>
      </c>
      <c r="C390" s="53">
        <v>45112</v>
      </c>
    </row>
    <row r="391" spans="1:3" ht="22.5">
      <c r="A391" s="49" t="s">
        <v>5688</v>
      </c>
      <c r="B391" s="54" t="s">
        <v>8905</v>
      </c>
      <c r="C391" s="53">
        <v>45117</v>
      </c>
    </row>
    <row r="392" spans="1:3" ht="22.5">
      <c r="A392" s="49" t="s">
        <v>5892</v>
      </c>
      <c r="B392" s="54" t="s">
        <v>8905</v>
      </c>
      <c r="C392" s="53">
        <v>45128</v>
      </c>
    </row>
    <row r="393" spans="1:3" ht="22.5">
      <c r="A393" s="49" t="s">
        <v>5894</v>
      </c>
      <c r="B393" s="54" t="s">
        <v>8905</v>
      </c>
      <c r="C393" s="53">
        <v>45130</v>
      </c>
    </row>
    <row r="394" spans="1:3" ht="22.5">
      <c r="A394" s="49" t="s">
        <v>5899</v>
      </c>
      <c r="B394" s="54" t="s">
        <v>8905</v>
      </c>
      <c r="C394" s="53">
        <v>45131</v>
      </c>
    </row>
    <row r="395" spans="1:3" ht="22.5">
      <c r="A395" s="49" t="s">
        <v>5901</v>
      </c>
      <c r="B395" s="54" t="s">
        <v>7048</v>
      </c>
      <c r="C395" s="53">
        <v>45137</v>
      </c>
    </row>
    <row r="396" spans="1:3" ht="22.5">
      <c r="A396" s="49" t="s">
        <v>5905</v>
      </c>
      <c r="B396" s="54" t="s">
        <v>8905</v>
      </c>
      <c r="C396" s="53">
        <v>45128</v>
      </c>
    </row>
    <row r="397" spans="1:3" ht="22.5">
      <c r="A397" s="49" t="s">
        <v>5919</v>
      </c>
      <c r="B397" s="54" t="s">
        <v>8905</v>
      </c>
      <c r="C397" s="53">
        <v>45129</v>
      </c>
    </row>
    <row r="398" spans="1:3" ht="22.5">
      <c r="A398" s="49" t="s">
        <v>5930</v>
      </c>
      <c r="B398" s="54" t="s">
        <v>8905</v>
      </c>
      <c r="C398" s="53">
        <v>45132</v>
      </c>
    </row>
    <row r="399" spans="1:3" ht="22.5">
      <c r="A399" s="49" t="s">
        <v>5932</v>
      </c>
      <c r="B399" s="54" t="s">
        <v>8905</v>
      </c>
      <c r="C399" s="53">
        <v>45131</v>
      </c>
    </row>
    <row r="400" spans="1:3" ht="22.5">
      <c r="A400" s="49" t="s">
        <v>5966</v>
      </c>
      <c r="B400" s="54" t="s">
        <v>8905</v>
      </c>
      <c r="C400" s="53">
        <v>45109</v>
      </c>
    </row>
    <row r="401" spans="1:3" ht="22.5">
      <c r="A401" s="49" t="s">
        <v>6272</v>
      </c>
      <c r="B401" s="54" t="s">
        <v>8905</v>
      </c>
      <c r="C401" s="53">
        <v>45111</v>
      </c>
    </row>
    <row r="402" spans="1:3" ht="22.5">
      <c r="A402" s="49" t="s">
        <v>6281</v>
      </c>
      <c r="B402" s="54" t="s">
        <v>8905</v>
      </c>
      <c r="C402" s="53">
        <v>45110</v>
      </c>
    </row>
    <row r="403" spans="1:3" ht="22.5">
      <c r="A403" s="49" t="s">
        <v>6282</v>
      </c>
      <c r="B403" s="54" t="s">
        <v>8905</v>
      </c>
      <c r="C403" s="53">
        <v>45110</v>
      </c>
    </row>
    <row r="404" spans="1:3" ht="22.5">
      <c r="A404" s="49" t="s">
        <v>6284</v>
      </c>
      <c r="B404" s="54" t="s">
        <v>8905</v>
      </c>
      <c r="C404" s="53">
        <v>45110</v>
      </c>
    </row>
    <row r="405" spans="1:3" ht="22.5">
      <c r="A405" s="49" t="s">
        <v>6288</v>
      </c>
      <c r="B405" s="54" t="s">
        <v>8905</v>
      </c>
      <c r="C405" s="53">
        <v>45110</v>
      </c>
    </row>
    <row r="406" spans="1:3" ht="22.5">
      <c r="A406" s="49" t="s">
        <v>6291</v>
      </c>
      <c r="B406" s="54" t="s">
        <v>8905</v>
      </c>
      <c r="C406" s="53">
        <v>45110</v>
      </c>
    </row>
    <row r="407" spans="1:3" ht="22.5">
      <c r="A407" s="49" t="s">
        <v>6292</v>
      </c>
      <c r="B407" s="54" t="s">
        <v>8905</v>
      </c>
      <c r="C407" s="53">
        <v>45110</v>
      </c>
    </row>
    <row r="408" spans="1:3" ht="22.5">
      <c r="A408" s="49" t="s">
        <v>6293</v>
      </c>
      <c r="B408" s="54" t="s">
        <v>8905</v>
      </c>
      <c r="C408" s="53">
        <v>45110</v>
      </c>
    </row>
    <row r="409" spans="1:3" ht="22.5">
      <c r="A409" s="49" t="s">
        <v>6299</v>
      </c>
      <c r="B409" s="54" t="s">
        <v>8905</v>
      </c>
      <c r="C409" s="53">
        <v>45112</v>
      </c>
    </row>
    <row r="410" spans="1:3" ht="22.5">
      <c r="A410" s="49" t="s">
        <v>6305</v>
      </c>
      <c r="B410" s="54" t="s">
        <v>8905</v>
      </c>
      <c r="C410" s="53">
        <v>45110</v>
      </c>
    </row>
    <row r="411" spans="1:3" ht="22.5">
      <c r="A411" s="49" t="s">
        <v>6310</v>
      </c>
      <c r="B411" s="54" t="s">
        <v>7048</v>
      </c>
      <c r="C411" s="53">
        <v>45110</v>
      </c>
    </row>
    <row r="412" spans="1:3" ht="22.5">
      <c r="A412" s="49" t="s">
        <v>6311</v>
      </c>
      <c r="B412" s="54" t="s">
        <v>8905</v>
      </c>
      <c r="C412" s="53">
        <v>45110</v>
      </c>
    </row>
    <row r="413" spans="1:3" ht="22.5">
      <c r="A413" s="49" t="s">
        <v>6312</v>
      </c>
      <c r="B413" s="54" t="s">
        <v>8905</v>
      </c>
      <c r="C413" s="53">
        <v>45110</v>
      </c>
    </row>
    <row r="414" spans="1:3" ht="22.5">
      <c r="A414" s="49" t="s">
        <v>6313</v>
      </c>
      <c r="B414" s="54" t="s">
        <v>8905</v>
      </c>
      <c r="C414" s="53">
        <v>45110</v>
      </c>
    </row>
    <row r="415" spans="1:3" ht="22.5">
      <c r="A415" s="88" t="s">
        <v>5575</v>
      </c>
      <c r="B415" s="54" t="s">
        <v>8905</v>
      </c>
      <c r="C415" s="53">
        <v>45110</v>
      </c>
    </row>
    <row r="416" spans="1:3" ht="22.5">
      <c r="A416" s="49" t="s">
        <v>6315</v>
      </c>
      <c r="B416" s="54" t="s">
        <v>8905</v>
      </c>
      <c r="C416" s="53">
        <v>45110</v>
      </c>
    </row>
    <row r="417" spans="1:3" ht="22.5">
      <c r="A417" s="49" t="s">
        <v>6319</v>
      </c>
      <c r="B417" s="54" t="s">
        <v>8905</v>
      </c>
      <c r="C417" s="53">
        <v>45110</v>
      </c>
    </row>
    <row r="418" spans="1:3" ht="22.5">
      <c r="A418" s="49" t="s">
        <v>6323</v>
      </c>
      <c r="B418" s="54" t="s">
        <v>7048</v>
      </c>
      <c r="C418" s="53">
        <v>45112</v>
      </c>
    </row>
    <row r="419" spans="1:3" ht="22.5">
      <c r="A419" s="49" t="s">
        <v>6324</v>
      </c>
      <c r="B419" s="54" t="s">
        <v>8905</v>
      </c>
      <c r="C419" s="53">
        <v>45110</v>
      </c>
    </row>
    <row r="420" spans="1:3" ht="22.5">
      <c r="A420" s="49" t="s">
        <v>6329</v>
      </c>
      <c r="B420" s="54" t="s">
        <v>8905</v>
      </c>
      <c r="C420" s="53">
        <v>45110</v>
      </c>
    </row>
    <row r="421" spans="1:3" ht="22.5">
      <c r="A421" s="49" t="s">
        <v>6423</v>
      </c>
      <c r="B421" s="54" t="s">
        <v>8905</v>
      </c>
      <c r="C421" s="53">
        <v>45111</v>
      </c>
    </row>
    <row r="422" spans="1:3" ht="22.5">
      <c r="A422" s="49" t="s">
        <v>6438</v>
      </c>
      <c r="B422" s="54" t="s">
        <v>8905</v>
      </c>
      <c r="C422" s="53">
        <v>45112</v>
      </c>
    </row>
    <row r="423" spans="1:3" ht="22.5">
      <c r="A423" s="49" t="s">
        <v>6459</v>
      </c>
      <c r="B423" s="54" t="s">
        <v>7048</v>
      </c>
      <c r="C423" s="53">
        <v>45112</v>
      </c>
    </row>
    <row r="424" spans="1:3" ht="22.5">
      <c r="A424" s="49" t="s">
        <v>6460</v>
      </c>
      <c r="B424" s="54" t="s">
        <v>8905</v>
      </c>
      <c r="C424" s="53">
        <v>45111</v>
      </c>
    </row>
    <row r="425" spans="1:3" ht="22.5">
      <c r="A425" s="49" t="s">
        <v>6579</v>
      </c>
      <c r="B425" s="54" t="s">
        <v>8905</v>
      </c>
      <c r="C425" s="53">
        <v>45128</v>
      </c>
    </row>
    <row r="426" spans="1:3" ht="22.5">
      <c r="A426" s="49" t="s">
        <v>6580</v>
      </c>
      <c r="B426" s="54" t="s">
        <v>8905</v>
      </c>
      <c r="C426" s="53">
        <v>45132</v>
      </c>
    </row>
    <row r="427" spans="1:3" ht="22.5">
      <c r="A427" s="49" t="s">
        <v>6581</v>
      </c>
      <c r="B427" s="54" t="s">
        <v>7048</v>
      </c>
      <c r="C427" s="53">
        <v>45132</v>
      </c>
    </row>
    <row r="428" spans="1:3" ht="22.5">
      <c r="A428" s="49" t="s">
        <v>6582</v>
      </c>
      <c r="B428" s="54" t="s">
        <v>8905</v>
      </c>
      <c r="C428" s="53">
        <v>45132</v>
      </c>
    </row>
    <row r="429" spans="1:3" ht="22.5">
      <c r="A429" s="49" t="s">
        <v>6583</v>
      </c>
      <c r="B429" s="54" t="s">
        <v>8905</v>
      </c>
      <c r="C429" s="53">
        <v>45129</v>
      </c>
    </row>
    <row r="430" spans="1:3" ht="22.5">
      <c r="A430" s="49" t="s">
        <v>6584</v>
      </c>
      <c r="B430" s="54" t="s">
        <v>8905</v>
      </c>
      <c r="C430" s="53">
        <v>45129</v>
      </c>
    </row>
    <row r="431" spans="1:3" ht="22.5">
      <c r="A431" s="49" t="s">
        <v>6585</v>
      </c>
      <c r="B431" s="54" t="s">
        <v>8905</v>
      </c>
      <c r="C431" s="53">
        <v>45126</v>
      </c>
    </row>
    <row r="432" spans="1:3" ht="22.5">
      <c r="A432" s="49" t="s">
        <v>6586</v>
      </c>
      <c r="B432" s="54" t="s">
        <v>8905</v>
      </c>
      <c r="C432" s="53">
        <v>45129</v>
      </c>
    </row>
    <row r="433" spans="1:3" ht="22.5">
      <c r="A433" s="88" t="s">
        <v>5593</v>
      </c>
      <c r="B433" s="54" t="s">
        <v>8905</v>
      </c>
      <c r="C433" s="53">
        <v>45132</v>
      </c>
    </row>
    <row r="434" spans="1:3" ht="22.5">
      <c r="A434" s="49" t="s">
        <v>6587</v>
      </c>
      <c r="B434" s="54" t="s">
        <v>7048</v>
      </c>
      <c r="C434" s="53">
        <v>45129</v>
      </c>
    </row>
    <row r="435" spans="1:3" ht="22.5">
      <c r="A435" s="49" t="s">
        <v>6596</v>
      </c>
      <c r="B435" s="54" t="s">
        <v>8905</v>
      </c>
      <c r="C435" s="53">
        <v>45132</v>
      </c>
    </row>
    <row r="436" spans="1:3" ht="22.5">
      <c r="A436" s="49" t="s">
        <v>6597</v>
      </c>
      <c r="B436" s="54" t="s">
        <v>7048</v>
      </c>
      <c r="C436" s="53">
        <v>45132</v>
      </c>
    </row>
    <row r="437" spans="1:3" ht="22.5">
      <c r="A437" s="49" t="s">
        <v>6603</v>
      </c>
      <c r="B437" s="54" t="s">
        <v>8905</v>
      </c>
      <c r="C437" s="53">
        <v>45126</v>
      </c>
    </row>
    <row r="438" spans="1:3" ht="22.5">
      <c r="A438" s="49" t="s">
        <v>6604</v>
      </c>
      <c r="B438" s="54" t="s">
        <v>8905</v>
      </c>
      <c r="C438" s="53">
        <v>45132</v>
      </c>
    </row>
    <row r="439" spans="1:3" ht="22.5">
      <c r="A439" s="49" t="s">
        <v>6605</v>
      </c>
      <c r="B439" s="54" t="s">
        <v>8905</v>
      </c>
      <c r="C439" s="53">
        <v>45128</v>
      </c>
    </row>
    <row r="440" spans="1:3" ht="22.5">
      <c r="A440" s="49" t="s">
        <v>6616</v>
      </c>
      <c r="B440" s="54" t="s">
        <v>8905</v>
      </c>
      <c r="C440" s="53">
        <v>45129</v>
      </c>
    </row>
    <row r="441" spans="1:3" ht="22.5">
      <c r="A441" s="49" t="s">
        <v>6617</v>
      </c>
      <c r="B441" s="54" t="s">
        <v>8905</v>
      </c>
      <c r="C441" s="53">
        <v>45127</v>
      </c>
    </row>
    <row r="442" spans="1:3" ht="22.5">
      <c r="A442" s="49" t="s">
        <v>6618</v>
      </c>
      <c r="B442" s="54" t="s">
        <v>8905</v>
      </c>
      <c r="C442" s="53">
        <v>45131</v>
      </c>
    </row>
    <row r="443" spans="1:3" ht="22.5">
      <c r="A443" s="49" t="s">
        <v>6619</v>
      </c>
      <c r="B443" s="54" t="s">
        <v>7048</v>
      </c>
      <c r="C443" s="53">
        <v>45128</v>
      </c>
    </row>
    <row r="444" spans="1:3" ht="22.5">
      <c r="A444" s="49" t="s">
        <v>6620</v>
      </c>
      <c r="B444" s="54" t="s">
        <v>8905</v>
      </c>
      <c r="C444" s="53">
        <v>45129</v>
      </c>
    </row>
    <row r="445" spans="1:3" ht="22.5">
      <c r="A445" s="49" t="s">
        <v>6621</v>
      </c>
      <c r="B445" s="54" t="s">
        <v>8905</v>
      </c>
      <c r="C445" s="53">
        <v>45132</v>
      </c>
    </row>
    <row r="446" spans="1:3" ht="22.5">
      <c r="A446" s="49" t="s">
        <v>6622</v>
      </c>
      <c r="B446" s="54" t="s">
        <v>8905</v>
      </c>
      <c r="C446" s="53">
        <v>45130</v>
      </c>
    </row>
    <row r="447" spans="1:3" ht="22.5">
      <c r="A447" s="49" t="s">
        <v>6623</v>
      </c>
      <c r="B447" s="54" t="s">
        <v>8905</v>
      </c>
      <c r="C447" s="53">
        <v>45130</v>
      </c>
    </row>
    <row r="448" spans="1:3" ht="22.5">
      <c r="A448" s="49" t="s">
        <v>6624</v>
      </c>
      <c r="B448" s="54" t="s">
        <v>8905</v>
      </c>
      <c r="C448" s="53">
        <v>45129</v>
      </c>
    </row>
    <row r="449" spans="1:3" ht="22.5">
      <c r="A449" s="49" t="s">
        <v>6625</v>
      </c>
      <c r="B449" s="54" t="s">
        <v>8905</v>
      </c>
      <c r="C449" s="53">
        <v>45129</v>
      </c>
    </row>
    <row r="450" spans="1:3" ht="22.5">
      <c r="A450" s="49" t="s">
        <v>6634</v>
      </c>
      <c r="B450" s="54" t="s">
        <v>8905</v>
      </c>
      <c r="C450" s="53">
        <v>45132</v>
      </c>
    </row>
    <row r="451" spans="1:3" ht="22.5">
      <c r="A451" s="49" t="s">
        <v>6635</v>
      </c>
      <c r="B451" s="54" t="s">
        <v>8905</v>
      </c>
      <c r="C451" s="53">
        <v>45132</v>
      </c>
    </row>
    <row r="452" spans="1:3" ht="22.5">
      <c r="A452" s="49" t="s">
        <v>6639</v>
      </c>
      <c r="B452" s="54" t="s">
        <v>8905</v>
      </c>
      <c r="C452" s="53">
        <v>45129</v>
      </c>
    </row>
    <row r="453" spans="1:3" ht="22.5">
      <c r="A453" s="49" t="s">
        <v>6640</v>
      </c>
      <c r="B453" s="54" t="s">
        <v>8905</v>
      </c>
      <c r="C453" s="53">
        <v>45132</v>
      </c>
    </row>
    <row r="454" spans="1:3" ht="22.5">
      <c r="A454" s="49" t="s">
        <v>6641</v>
      </c>
      <c r="B454" s="54" t="s">
        <v>7048</v>
      </c>
      <c r="C454" s="53">
        <v>45129</v>
      </c>
    </row>
    <row r="455" spans="1:3" ht="22.5">
      <c r="A455" s="49" t="s">
        <v>6642</v>
      </c>
      <c r="B455" s="54" t="s">
        <v>7048</v>
      </c>
      <c r="C455" s="53">
        <v>45132</v>
      </c>
    </row>
    <row r="456" spans="1:3" ht="22.5">
      <c r="A456" s="49" t="s">
        <v>6702</v>
      </c>
      <c r="B456" s="54" t="s">
        <v>8905</v>
      </c>
      <c r="C456" s="53">
        <v>45132</v>
      </c>
    </row>
    <row r="457" spans="1:3" ht="22.5">
      <c r="A457" s="49" t="s">
        <v>6703</v>
      </c>
      <c r="B457" s="54" t="s">
        <v>8905</v>
      </c>
      <c r="C457" s="53">
        <v>45132</v>
      </c>
    </row>
    <row r="458" spans="1:3" ht="22.5">
      <c r="A458" s="49" t="s">
        <v>6705</v>
      </c>
      <c r="B458" s="54" t="s">
        <v>8905</v>
      </c>
      <c r="C458" s="53">
        <v>45133</v>
      </c>
    </row>
    <row r="459" spans="1:3" ht="22.5">
      <c r="A459" s="49" t="s">
        <v>6706</v>
      </c>
      <c r="B459" s="54" t="s">
        <v>8905</v>
      </c>
      <c r="C459" s="53">
        <v>45133</v>
      </c>
    </row>
    <row r="460" spans="1:3" ht="22.5">
      <c r="A460" s="49" t="s">
        <v>6707</v>
      </c>
      <c r="B460" s="54" t="s">
        <v>8905</v>
      </c>
      <c r="C460" s="53">
        <v>45129</v>
      </c>
    </row>
    <row r="461" spans="1:3" ht="22.5">
      <c r="A461" s="49" t="s">
        <v>6708</v>
      </c>
      <c r="B461" s="54" t="s">
        <v>8905</v>
      </c>
      <c r="C461" s="53">
        <v>45130</v>
      </c>
    </row>
    <row r="462" spans="1:3" ht="22.5">
      <c r="A462" s="49" t="s">
        <v>6709</v>
      </c>
      <c r="B462" s="54" t="s">
        <v>8905</v>
      </c>
      <c r="C462" s="53">
        <v>45132</v>
      </c>
    </row>
    <row r="463" spans="1:3" ht="22.5">
      <c r="A463" s="49" t="s">
        <v>6710</v>
      </c>
      <c r="B463" s="54" t="s">
        <v>8905</v>
      </c>
      <c r="C463" s="53">
        <v>45129</v>
      </c>
    </row>
    <row r="464" spans="1:3" ht="22.5">
      <c r="A464" s="49" t="s">
        <v>6711</v>
      </c>
      <c r="B464" s="54" t="s">
        <v>8905</v>
      </c>
      <c r="C464" s="53">
        <v>45131</v>
      </c>
    </row>
    <row r="465" spans="1:3" ht="22.5">
      <c r="A465" s="49" t="s">
        <v>6714</v>
      </c>
      <c r="B465" s="54" t="s">
        <v>8905</v>
      </c>
      <c r="C465" s="53">
        <v>45132</v>
      </c>
    </row>
    <row r="466" spans="1:3" ht="22.5">
      <c r="A466" s="49" t="s">
        <v>6715</v>
      </c>
      <c r="B466" s="54" t="s">
        <v>7048</v>
      </c>
      <c r="C466" s="53">
        <v>45132</v>
      </c>
    </row>
    <row r="467" spans="1:3" ht="22.5">
      <c r="A467" s="49" t="s">
        <v>6716</v>
      </c>
      <c r="B467" s="54" t="s">
        <v>7048</v>
      </c>
      <c r="C467" s="53">
        <v>45132</v>
      </c>
    </row>
    <row r="468" spans="1:3" ht="22.5">
      <c r="A468" s="49" t="s">
        <v>6717</v>
      </c>
      <c r="B468" s="54" t="s">
        <v>8905</v>
      </c>
      <c r="C468" s="53">
        <v>45129</v>
      </c>
    </row>
    <row r="469" spans="1:3" ht="22.5">
      <c r="A469" s="49" t="s">
        <v>6718</v>
      </c>
      <c r="B469" s="54" t="s">
        <v>8905</v>
      </c>
      <c r="C469" s="53">
        <v>45132</v>
      </c>
    </row>
    <row r="470" spans="1:3" ht="22.5">
      <c r="A470" s="49" t="s">
        <v>6719</v>
      </c>
      <c r="B470" s="54" t="s">
        <v>8905</v>
      </c>
      <c r="C470" s="53">
        <v>45129</v>
      </c>
    </row>
    <row r="471" spans="1:3" ht="22.5">
      <c r="A471" s="49" t="s">
        <v>6720</v>
      </c>
      <c r="B471" s="54" t="s">
        <v>8905</v>
      </c>
      <c r="C471" s="53">
        <v>45129</v>
      </c>
    </row>
    <row r="472" spans="1:3" ht="22.5">
      <c r="A472" s="49" t="s">
        <v>6721</v>
      </c>
      <c r="B472" s="54" t="s">
        <v>8905</v>
      </c>
      <c r="C472" s="53">
        <v>45129</v>
      </c>
    </row>
    <row r="473" spans="1:3" ht="22.5">
      <c r="A473" s="49" t="s">
        <v>6722</v>
      </c>
      <c r="B473" s="54" t="s">
        <v>7048</v>
      </c>
      <c r="C473" s="53">
        <v>45130</v>
      </c>
    </row>
    <row r="474" spans="1:3" ht="22.5">
      <c r="A474" s="49" t="s">
        <v>6723</v>
      </c>
      <c r="B474" s="54" t="s">
        <v>8905</v>
      </c>
      <c r="C474" s="53">
        <v>45131</v>
      </c>
    </row>
    <row r="475" spans="1:3" ht="22.5">
      <c r="A475" s="49" t="s">
        <v>6935</v>
      </c>
      <c r="B475" s="54" t="s">
        <v>8905</v>
      </c>
      <c r="C475" s="53">
        <v>45114</v>
      </c>
    </row>
    <row r="476" spans="1:3" ht="22.5">
      <c r="A476" s="49" t="s">
        <v>6949</v>
      </c>
      <c r="B476" s="54" t="s">
        <v>7048</v>
      </c>
      <c r="C476" s="53">
        <v>45114</v>
      </c>
    </row>
    <row r="477" spans="1:3" ht="22.5">
      <c r="A477" s="49" t="s">
        <v>6950</v>
      </c>
      <c r="B477" s="54" t="s">
        <v>8905</v>
      </c>
      <c r="C477" s="53">
        <v>45111</v>
      </c>
    </row>
    <row r="478" spans="1:3" ht="22.5">
      <c r="A478" s="49" t="s">
        <v>6951</v>
      </c>
      <c r="B478" s="54" t="s">
        <v>8905</v>
      </c>
      <c r="C478" s="53">
        <v>45111</v>
      </c>
    </row>
    <row r="479" spans="1:3" ht="22.5">
      <c r="A479" s="49" t="s">
        <v>107</v>
      </c>
      <c r="B479" s="54" t="s">
        <v>8905</v>
      </c>
      <c r="C479" s="53">
        <v>45111</v>
      </c>
    </row>
    <row r="480" spans="1:3" ht="22.5">
      <c r="A480" s="49" t="s">
        <v>6964</v>
      </c>
      <c r="B480" s="54" t="s">
        <v>8905</v>
      </c>
      <c r="C480" s="53">
        <v>45112</v>
      </c>
    </row>
    <row r="481" spans="1:3" ht="22.5">
      <c r="A481" s="49" t="s">
        <v>7119</v>
      </c>
      <c r="B481" s="54" t="s">
        <v>8905</v>
      </c>
      <c r="C481" s="53">
        <v>45112</v>
      </c>
    </row>
    <row r="482" spans="1:3" ht="22.5">
      <c r="A482" s="49" t="s">
        <v>7120</v>
      </c>
      <c r="B482" s="54" t="s">
        <v>8905</v>
      </c>
      <c r="C482" s="53">
        <v>45111</v>
      </c>
    </row>
    <row r="483" spans="1:3" ht="22.5">
      <c r="A483" s="49" t="s">
        <v>7140</v>
      </c>
      <c r="B483" s="54" t="s">
        <v>8905</v>
      </c>
      <c r="C483" s="53">
        <v>45111</v>
      </c>
    </row>
    <row r="484" spans="1:3" ht="22.5">
      <c r="A484" s="87" t="s">
        <v>7320</v>
      </c>
      <c r="B484" s="54" t="s">
        <v>8905</v>
      </c>
      <c r="C484" s="53">
        <v>45116</v>
      </c>
    </row>
    <row r="485" spans="1:3" ht="22.5">
      <c r="A485" s="87" t="s">
        <v>7321</v>
      </c>
      <c r="B485" s="54" t="s">
        <v>8905</v>
      </c>
      <c r="C485" s="53">
        <v>45116</v>
      </c>
    </row>
    <row r="486" spans="1:3" ht="22.5">
      <c r="A486" s="87" t="s">
        <v>7322</v>
      </c>
      <c r="B486" s="54" t="s">
        <v>7048</v>
      </c>
      <c r="C486" s="53">
        <v>45126</v>
      </c>
    </row>
    <row r="487" spans="1:3" ht="22.5">
      <c r="A487" s="87" t="s">
        <v>7323</v>
      </c>
      <c r="B487" s="54" t="s">
        <v>8905</v>
      </c>
      <c r="C487" s="53">
        <v>45115</v>
      </c>
    </row>
    <row r="488" spans="1:3" ht="22.5">
      <c r="A488" s="88" t="s">
        <v>5552</v>
      </c>
      <c r="B488" s="54" t="s">
        <v>8905</v>
      </c>
      <c r="C488" s="53">
        <v>45116</v>
      </c>
    </row>
    <row r="489" spans="1:3" ht="22.5">
      <c r="A489" s="87" t="s">
        <v>7324</v>
      </c>
      <c r="B489" s="54" t="s">
        <v>8905</v>
      </c>
      <c r="C489" s="53">
        <v>45127</v>
      </c>
    </row>
    <row r="490" spans="1:3" ht="22.5">
      <c r="A490" s="87" t="s">
        <v>7325</v>
      </c>
      <c r="B490" s="54" t="s">
        <v>7048</v>
      </c>
      <c r="C490" s="53">
        <v>45127</v>
      </c>
    </row>
    <row r="491" spans="1:3" ht="22.5">
      <c r="A491" s="87" t="s">
        <v>7326</v>
      </c>
      <c r="B491" s="54" t="s">
        <v>8905</v>
      </c>
      <c r="C491" s="53">
        <v>45127</v>
      </c>
    </row>
    <row r="492" spans="1:3" ht="22.5">
      <c r="A492" s="87" t="s">
        <v>7327</v>
      </c>
      <c r="B492" s="54" t="s">
        <v>8905</v>
      </c>
      <c r="C492" s="53">
        <v>45116</v>
      </c>
    </row>
    <row r="493" spans="1:3" ht="22.5">
      <c r="A493" s="87" t="s">
        <v>7328</v>
      </c>
      <c r="B493" s="54" t="s">
        <v>8905</v>
      </c>
      <c r="C493" s="53">
        <v>45116</v>
      </c>
    </row>
    <row r="494" spans="1:3" ht="22.5">
      <c r="A494" s="87" t="s">
        <v>7329</v>
      </c>
      <c r="B494" s="54" t="s">
        <v>7048</v>
      </c>
      <c r="C494" s="53">
        <v>45126</v>
      </c>
    </row>
    <row r="495" spans="1:3" ht="22.5">
      <c r="A495" s="87" t="s">
        <v>7330</v>
      </c>
      <c r="B495" s="54" t="s">
        <v>8905</v>
      </c>
      <c r="C495" s="53">
        <v>45116</v>
      </c>
    </row>
    <row r="496" spans="1:3" ht="22.5">
      <c r="A496" s="87" t="s">
        <v>7331</v>
      </c>
      <c r="B496" s="54" t="s">
        <v>8905</v>
      </c>
      <c r="C496" s="53">
        <v>45116</v>
      </c>
    </row>
    <row r="497" spans="1:3" ht="22.5">
      <c r="A497" s="87" t="s">
        <v>7332</v>
      </c>
      <c r="B497" s="54" t="s">
        <v>7048</v>
      </c>
      <c r="C497" s="53">
        <v>45126</v>
      </c>
    </row>
    <row r="498" spans="1:3" ht="22.5">
      <c r="A498" s="87" t="s">
        <v>7333</v>
      </c>
      <c r="B498" s="54" t="s">
        <v>8905</v>
      </c>
      <c r="C498" s="53">
        <v>45110</v>
      </c>
    </row>
    <row r="499" spans="1:3" ht="22.5">
      <c r="A499" s="87" t="s">
        <v>7334</v>
      </c>
      <c r="B499" s="54" t="s">
        <v>8905</v>
      </c>
      <c r="C499" s="53">
        <v>45117</v>
      </c>
    </row>
    <row r="500" spans="1:3" ht="22.5">
      <c r="A500" s="87" t="s">
        <v>7335</v>
      </c>
      <c r="B500" s="54" t="s">
        <v>8905</v>
      </c>
      <c r="C500" s="53">
        <v>45117</v>
      </c>
    </row>
    <row r="501" spans="1:3" ht="22.5">
      <c r="A501" s="87" t="s">
        <v>7336</v>
      </c>
      <c r="B501" s="54" t="s">
        <v>8905</v>
      </c>
      <c r="C501" s="53">
        <v>45116</v>
      </c>
    </row>
    <row r="502" spans="1:3" ht="22.5">
      <c r="A502" s="87" t="s">
        <v>7337</v>
      </c>
      <c r="B502" s="54" t="s">
        <v>8905</v>
      </c>
      <c r="C502" s="53">
        <v>45116</v>
      </c>
    </row>
    <row r="503" spans="1:3" ht="22.5">
      <c r="A503" s="87" t="s">
        <v>7338</v>
      </c>
      <c r="B503" s="54" t="s">
        <v>8905</v>
      </c>
      <c r="C503" s="53">
        <v>45110</v>
      </c>
    </row>
    <row r="504" spans="1:3" ht="22.5">
      <c r="A504" s="87" t="s">
        <v>7339</v>
      </c>
      <c r="B504" s="54" t="s">
        <v>8905</v>
      </c>
      <c r="C504" s="53">
        <v>45115</v>
      </c>
    </row>
    <row r="505" spans="1:3" ht="22.5">
      <c r="A505" s="87" t="s">
        <v>7340</v>
      </c>
      <c r="B505" s="54" t="s">
        <v>8905</v>
      </c>
      <c r="C505" s="53">
        <v>45115</v>
      </c>
    </row>
    <row r="506" spans="1:3" ht="22.5">
      <c r="A506" s="87" t="s">
        <v>7341</v>
      </c>
      <c r="B506" s="54" t="s">
        <v>8905</v>
      </c>
      <c r="C506" s="53">
        <v>45124</v>
      </c>
    </row>
    <row r="507" spans="1:3" ht="22.5">
      <c r="A507" s="87" t="s">
        <v>7342</v>
      </c>
      <c r="B507" s="54" t="s">
        <v>8905</v>
      </c>
      <c r="C507" s="53">
        <v>45125</v>
      </c>
    </row>
    <row r="508" spans="1:3" ht="22.5">
      <c r="A508" s="87" t="s">
        <v>7343</v>
      </c>
      <c r="B508" s="54" t="s">
        <v>8905</v>
      </c>
      <c r="C508" s="53">
        <v>45125</v>
      </c>
    </row>
    <row r="509" spans="1:3" ht="22.5">
      <c r="A509" s="87" t="s">
        <v>7344</v>
      </c>
      <c r="B509" s="54" t="s">
        <v>8905</v>
      </c>
      <c r="C509" s="53">
        <v>45110</v>
      </c>
    </row>
    <row r="510" spans="1:3" ht="22.5">
      <c r="A510" s="87" t="s">
        <v>7345</v>
      </c>
      <c r="B510" s="54" t="s">
        <v>8905</v>
      </c>
      <c r="C510" s="53">
        <v>45110</v>
      </c>
    </row>
    <row r="511" spans="1:3" ht="22.5">
      <c r="A511" s="87" t="s">
        <v>7346</v>
      </c>
      <c r="B511" s="54" t="s">
        <v>7048</v>
      </c>
      <c r="C511" s="53">
        <v>45110</v>
      </c>
    </row>
    <row r="512" spans="1:3" ht="22.5">
      <c r="A512" s="87" t="s">
        <v>7347</v>
      </c>
      <c r="B512" s="54" t="s">
        <v>8905</v>
      </c>
      <c r="C512" s="53">
        <v>45110</v>
      </c>
    </row>
    <row r="513" spans="1:3" ht="22.5">
      <c r="A513" s="87" t="s">
        <v>7348</v>
      </c>
      <c r="B513" s="54" t="s">
        <v>8905</v>
      </c>
      <c r="C513" s="53">
        <v>45110</v>
      </c>
    </row>
    <row r="514" spans="1:3" ht="22.5">
      <c r="A514" s="87" t="s">
        <v>7349</v>
      </c>
      <c r="B514" s="54" t="s">
        <v>8905</v>
      </c>
      <c r="C514" s="53">
        <v>45116</v>
      </c>
    </row>
    <row r="515" spans="1:3" ht="22.5">
      <c r="A515" s="87" t="s">
        <v>7350</v>
      </c>
      <c r="B515" s="54" t="s">
        <v>8905</v>
      </c>
      <c r="C515" s="53">
        <v>45126</v>
      </c>
    </row>
    <row r="516" spans="1:3" ht="22.5">
      <c r="A516" s="87" t="s">
        <v>7351</v>
      </c>
      <c r="B516" s="54" t="s">
        <v>8905</v>
      </c>
      <c r="C516" s="53">
        <v>45116</v>
      </c>
    </row>
    <row r="517" spans="1:3" ht="22.5">
      <c r="A517" s="87" t="s">
        <v>7352</v>
      </c>
      <c r="B517" s="54" t="s">
        <v>8905</v>
      </c>
      <c r="C517" s="53">
        <v>45116</v>
      </c>
    </row>
    <row r="518" spans="1:3" ht="22.5">
      <c r="A518" s="87" t="s">
        <v>7353</v>
      </c>
      <c r="B518" s="54" t="s">
        <v>8905</v>
      </c>
      <c r="C518" s="53">
        <v>45125</v>
      </c>
    </row>
    <row r="519" spans="1:3" ht="22.5">
      <c r="A519" s="87" t="s">
        <v>7354</v>
      </c>
      <c r="B519" s="54" t="s">
        <v>8905</v>
      </c>
      <c r="C519" s="53">
        <v>45126</v>
      </c>
    </row>
    <row r="520" spans="1:3" ht="22.5">
      <c r="A520" s="87" t="s">
        <v>7355</v>
      </c>
      <c r="B520" s="54" t="s">
        <v>8905</v>
      </c>
      <c r="C520" s="53">
        <v>45117</v>
      </c>
    </row>
    <row r="521" spans="1:3" ht="22.5">
      <c r="A521" s="87" t="s">
        <v>7356</v>
      </c>
      <c r="B521" s="54" t="s">
        <v>8905</v>
      </c>
      <c r="C521" s="53">
        <v>45127</v>
      </c>
    </row>
    <row r="522" spans="1:3" ht="22.5">
      <c r="A522" s="87" t="s">
        <v>7357</v>
      </c>
      <c r="B522" s="54" t="s">
        <v>7048</v>
      </c>
      <c r="C522" s="53">
        <v>45117</v>
      </c>
    </row>
    <row r="523" spans="1:3" ht="22.5">
      <c r="A523" s="87" t="s">
        <v>7358</v>
      </c>
      <c r="B523" s="54" t="s">
        <v>8905</v>
      </c>
      <c r="C523" s="53">
        <v>45126</v>
      </c>
    </row>
    <row r="524" spans="1:3" ht="22.5">
      <c r="A524" s="87" t="s">
        <v>7359</v>
      </c>
      <c r="B524" s="54" t="s">
        <v>8905</v>
      </c>
      <c r="C524" s="53">
        <v>45125</v>
      </c>
    </row>
    <row r="525" spans="1:3" ht="22.5">
      <c r="A525" s="87" t="s">
        <v>7360</v>
      </c>
      <c r="B525" s="54" t="s">
        <v>8905</v>
      </c>
      <c r="C525" s="53">
        <v>45116</v>
      </c>
    </row>
    <row r="526" spans="1:3" ht="22.5">
      <c r="A526" s="87" t="s">
        <v>7361</v>
      </c>
      <c r="B526" s="54" t="s">
        <v>8905</v>
      </c>
      <c r="C526" s="53">
        <v>45125</v>
      </c>
    </row>
    <row r="527" spans="1:3" ht="22.5">
      <c r="A527" s="87" t="s">
        <v>7362</v>
      </c>
      <c r="B527" s="54" t="s">
        <v>8905</v>
      </c>
      <c r="C527" s="53">
        <v>45116</v>
      </c>
    </row>
    <row r="528" spans="1:3" ht="22.5">
      <c r="A528" s="87" t="s">
        <v>7363</v>
      </c>
      <c r="B528" s="54" t="s">
        <v>8905</v>
      </c>
      <c r="C528" s="53">
        <v>45115</v>
      </c>
    </row>
    <row r="529" spans="1:3" ht="22.5">
      <c r="A529" s="87" t="s">
        <v>7364</v>
      </c>
      <c r="B529" s="54" t="s">
        <v>8905</v>
      </c>
      <c r="C529" s="53">
        <v>45115</v>
      </c>
    </row>
    <row r="530" spans="1:3" ht="22.5">
      <c r="A530" s="87" t="s">
        <v>7365</v>
      </c>
      <c r="B530" s="54" t="s">
        <v>7048</v>
      </c>
      <c r="C530" s="53">
        <v>45126</v>
      </c>
    </row>
    <row r="531" spans="1:3" ht="22.5">
      <c r="A531" s="87" t="s">
        <v>7366</v>
      </c>
      <c r="B531" s="54" t="s">
        <v>8905</v>
      </c>
      <c r="C531" s="53">
        <v>45126</v>
      </c>
    </row>
    <row r="532" spans="1:3" ht="22.5">
      <c r="A532" s="87" t="s">
        <v>7367</v>
      </c>
      <c r="B532" s="54" t="s">
        <v>8905</v>
      </c>
      <c r="C532" s="53">
        <v>45124</v>
      </c>
    </row>
    <row r="533" spans="1:3" ht="22.5">
      <c r="A533" s="87" t="s">
        <v>7368</v>
      </c>
      <c r="B533" s="54" t="s">
        <v>7048</v>
      </c>
      <c r="C533" s="53">
        <v>45116</v>
      </c>
    </row>
    <row r="534" spans="1:3" ht="22.5">
      <c r="A534" s="87" t="s">
        <v>7369</v>
      </c>
      <c r="B534" s="54" t="s">
        <v>8905</v>
      </c>
      <c r="C534" s="53">
        <v>45127</v>
      </c>
    </row>
    <row r="535" spans="1:3" ht="22.5">
      <c r="A535" s="87" t="s">
        <v>7370</v>
      </c>
      <c r="B535" s="54" t="s">
        <v>8905</v>
      </c>
      <c r="C535" s="53">
        <v>45117</v>
      </c>
    </row>
    <row r="536" spans="1:3" ht="22.5">
      <c r="A536" s="87" t="s">
        <v>7371</v>
      </c>
      <c r="B536" s="54" t="s">
        <v>8905</v>
      </c>
      <c r="C536" s="53">
        <v>45116</v>
      </c>
    </row>
    <row r="537" spans="1:3" ht="22.5">
      <c r="A537" s="87" t="s">
        <v>7372</v>
      </c>
      <c r="B537" s="54" t="s">
        <v>7048</v>
      </c>
      <c r="C537" s="53">
        <v>45124</v>
      </c>
    </row>
    <row r="538" spans="1:3" ht="22.5">
      <c r="A538" s="87" t="s">
        <v>7373</v>
      </c>
      <c r="B538" s="54" t="s">
        <v>8905</v>
      </c>
      <c r="C538" s="53">
        <v>45115</v>
      </c>
    </row>
    <row r="539" spans="1:3" ht="22.5">
      <c r="A539" s="87" t="s">
        <v>7375</v>
      </c>
      <c r="B539" s="54" t="s">
        <v>8905</v>
      </c>
      <c r="C539" s="53">
        <v>45127</v>
      </c>
    </row>
    <row r="540" spans="1:3" ht="22.5">
      <c r="A540" s="87" t="s">
        <v>7376</v>
      </c>
      <c r="B540" s="54" t="s">
        <v>8905</v>
      </c>
      <c r="C540" s="53">
        <v>45110</v>
      </c>
    </row>
    <row r="541" spans="1:3" ht="22.5">
      <c r="A541" s="87" t="s">
        <v>7377</v>
      </c>
      <c r="B541" s="54" t="s">
        <v>7048</v>
      </c>
      <c r="C541" s="53">
        <v>45110</v>
      </c>
    </row>
    <row r="542" spans="1:3" ht="22.5">
      <c r="A542" s="87" t="s">
        <v>7378</v>
      </c>
      <c r="B542" s="54" t="s">
        <v>8905</v>
      </c>
      <c r="C542" s="53">
        <v>45110</v>
      </c>
    </row>
    <row r="543" spans="1:3" ht="22.5">
      <c r="A543" s="87" t="s">
        <v>7379</v>
      </c>
      <c r="B543" s="54" t="s">
        <v>8905</v>
      </c>
      <c r="C543" s="53">
        <v>45116</v>
      </c>
    </row>
    <row r="544" spans="1:3" ht="22.5">
      <c r="A544" s="87" t="s">
        <v>7380</v>
      </c>
      <c r="B544" s="54" t="s">
        <v>8905</v>
      </c>
      <c r="C544" s="53">
        <v>45116</v>
      </c>
    </row>
    <row r="545" spans="1:3" ht="22.5">
      <c r="A545" s="87" t="s">
        <v>7395</v>
      </c>
      <c r="B545" s="54" t="s">
        <v>8905</v>
      </c>
      <c r="C545" s="53">
        <v>45129</v>
      </c>
    </row>
    <row r="546" spans="1:3" ht="22.5">
      <c r="A546" s="87" t="s">
        <v>7396</v>
      </c>
      <c r="B546" s="54" t="s">
        <v>8905</v>
      </c>
      <c r="C546" s="53">
        <v>45133</v>
      </c>
    </row>
    <row r="547" spans="1:3" ht="22.5">
      <c r="A547" s="87" t="s">
        <v>7397</v>
      </c>
      <c r="B547" s="54" t="s">
        <v>8905</v>
      </c>
      <c r="C547" s="53">
        <v>45132</v>
      </c>
    </row>
    <row r="548" spans="1:3" ht="22.5">
      <c r="A548" s="87" t="s">
        <v>7398</v>
      </c>
      <c r="B548" s="54" t="s">
        <v>8905</v>
      </c>
      <c r="C548" s="53">
        <v>45129</v>
      </c>
    </row>
    <row r="549" spans="1:3" ht="22.5">
      <c r="A549" s="87" t="s">
        <v>7400</v>
      </c>
      <c r="B549" s="54" t="s">
        <v>7048</v>
      </c>
      <c r="C549" s="53">
        <v>45133</v>
      </c>
    </row>
    <row r="550" spans="1:3" ht="22.5">
      <c r="A550" s="87" t="s">
        <v>7401</v>
      </c>
      <c r="B550" s="54" t="s">
        <v>8905</v>
      </c>
      <c r="C550" s="53">
        <v>45129</v>
      </c>
    </row>
    <row r="551" spans="1:3" ht="22.5">
      <c r="A551" s="49" t="s">
        <v>7871</v>
      </c>
      <c r="B551" s="54" t="s">
        <v>8905</v>
      </c>
      <c r="C551" s="53">
        <v>45129</v>
      </c>
    </row>
    <row r="552" spans="1:3" ht="22.5">
      <c r="A552" s="49" t="s">
        <v>7877</v>
      </c>
      <c r="B552" s="54" t="s">
        <v>7048</v>
      </c>
      <c r="C552" s="53">
        <v>45131</v>
      </c>
    </row>
    <row r="553" spans="1:3" ht="22.5">
      <c r="A553" s="49" t="s">
        <v>7880</v>
      </c>
      <c r="B553" s="54" t="s">
        <v>8905</v>
      </c>
      <c r="C553" s="53">
        <v>45129</v>
      </c>
    </row>
    <row r="554" spans="1:3" ht="22.5">
      <c r="A554" s="49" t="s">
        <v>7887</v>
      </c>
      <c r="B554" s="54" t="s">
        <v>8905</v>
      </c>
      <c r="C554" s="53">
        <v>45137</v>
      </c>
    </row>
    <row r="555" spans="1:3" ht="22.5">
      <c r="A555" s="49" t="s">
        <v>7890</v>
      </c>
      <c r="B555" s="54" t="s">
        <v>8905</v>
      </c>
      <c r="C555" s="53">
        <v>45131</v>
      </c>
    </row>
    <row r="556" spans="1:3" ht="22.5">
      <c r="A556" s="49" t="s">
        <v>7897</v>
      </c>
      <c r="B556" s="54" t="s">
        <v>8905</v>
      </c>
      <c r="C556" s="53">
        <v>45130</v>
      </c>
    </row>
    <row r="557" spans="1:3" ht="22.5">
      <c r="A557" s="49" t="s">
        <v>7900</v>
      </c>
      <c r="B557" s="54" t="s">
        <v>8905</v>
      </c>
      <c r="C557" s="53">
        <v>45130</v>
      </c>
    </row>
    <row r="558" spans="1:3" ht="22.5">
      <c r="A558" s="49" t="s">
        <v>7902</v>
      </c>
      <c r="B558" s="54" t="s">
        <v>8905</v>
      </c>
      <c r="C558" s="53">
        <v>45128</v>
      </c>
    </row>
    <row r="559" spans="1:3" ht="22.5">
      <c r="A559" s="49" t="s">
        <v>7903</v>
      </c>
      <c r="B559" s="54" t="s">
        <v>8905</v>
      </c>
      <c r="C559" s="53">
        <v>45127</v>
      </c>
    </row>
    <row r="560" spans="1:3" ht="22.5">
      <c r="A560" s="49" t="s">
        <v>7911</v>
      </c>
      <c r="B560" s="54" t="s">
        <v>7048</v>
      </c>
      <c r="C560" s="53">
        <v>45127</v>
      </c>
    </row>
    <row r="561" spans="1:3" ht="22.5">
      <c r="A561" s="49" t="s">
        <v>7912</v>
      </c>
      <c r="B561" s="54" t="s">
        <v>7048</v>
      </c>
      <c r="C561" s="53">
        <v>45130</v>
      </c>
    </row>
    <row r="562" spans="1:3" ht="22.5">
      <c r="A562" s="49" t="s">
        <v>7916</v>
      </c>
      <c r="B562" s="54" t="s">
        <v>8905</v>
      </c>
      <c r="C562" s="53">
        <v>45130</v>
      </c>
    </row>
    <row r="563" spans="1:3" ht="22.5">
      <c r="A563" s="49" t="s">
        <v>7917</v>
      </c>
      <c r="B563" s="54" t="s">
        <v>8905</v>
      </c>
      <c r="C563" s="53">
        <v>45128</v>
      </c>
    </row>
    <row r="564" spans="1:3" ht="22.5">
      <c r="A564" s="49" t="s">
        <v>7918</v>
      </c>
      <c r="B564" s="54" t="s">
        <v>8905</v>
      </c>
      <c r="C564" s="53">
        <v>45129</v>
      </c>
    </row>
    <row r="565" spans="1:3" ht="22.5">
      <c r="A565" s="49" t="s">
        <v>7919</v>
      </c>
      <c r="B565" s="54" t="s">
        <v>8905</v>
      </c>
      <c r="C565" s="53">
        <v>45137</v>
      </c>
    </row>
    <row r="566" spans="1:3" ht="22.5">
      <c r="A566" s="49" t="s">
        <v>7921</v>
      </c>
      <c r="B566" s="54" t="s">
        <v>7048</v>
      </c>
      <c r="C566" s="53">
        <v>45129</v>
      </c>
    </row>
    <row r="567" spans="1:3" ht="22.5">
      <c r="A567" s="49" t="s">
        <v>7922</v>
      </c>
      <c r="B567" s="54" t="s">
        <v>8905</v>
      </c>
      <c r="C567" s="53">
        <v>45128</v>
      </c>
    </row>
    <row r="568" spans="1:3" ht="22.5">
      <c r="A568" s="49" t="s">
        <v>7923</v>
      </c>
      <c r="B568" s="54" t="s">
        <v>8905</v>
      </c>
      <c r="C568" s="53">
        <v>45132</v>
      </c>
    </row>
    <row r="569" spans="1:3" ht="22.5">
      <c r="A569" s="49" t="s">
        <v>7934</v>
      </c>
      <c r="B569" s="54" t="s">
        <v>8905</v>
      </c>
      <c r="C569" s="53">
        <v>45127</v>
      </c>
    </row>
    <row r="570" spans="1:3" ht="22.5">
      <c r="A570" s="49" t="s">
        <v>7936</v>
      </c>
      <c r="B570" s="54" t="s">
        <v>8905</v>
      </c>
      <c r="C570" s="53">
        <v>45129</v>
      </c>
    </row>
    <row r="571" spans="1:3" ht="22.5">
      <c r="A571" s="49" t="s">
        <v>7966</v>
      </c>
      <c r="B571" s="54" t="s">
        <v>8905</v>
      </c>
      <c r="C571" s="53">
        <v>45130</v>
      </c>
    </row>
    <row r="572" spans="1:3" ht="22.5">
      <c r="A572" s="49" t="s">
        <v>7971</v>
      </c>
      <c r="B572" s="54" t="s">
        <v>8905</v>
      </c>
      <c r="C572" s="53">
        <v>45131</v>
      </c>
    </row>
    <row r="573" spans="1:3" ht="22.5">
      <c r="A573" s="49" t="s">
        <v>8056</v>
      </c>
      <c r="B573" s="54" t="s">
        <v>7048</v>
      </c>
      <c r="C573" s="53">
        <v>45128</v>
      </c>
    </row>
    <row r="574" spans="1:3" ht="22.5">
      <c r="A574" s="49" t="s">
        <v>8057</v>
      </c>
      <c r="B574" s="54" t="s">
        <v>8905</v>
      </c>
      <c r="C574" s="53">
        <v>45130</v>
      </c>
    </row>
    <row r="575" spans="1:3" ht="22.5">
      <c r="A575" s="49" t="s">
        <v>8067</v>
      </c>
      <c r="B575" s="54" t="s">
        <v>8905</v>
      </c>
      <c r="C575" s="53">
        <v>45129</v>
      </c>
    </row>
    <row r="576" spans="1:3" ht="22.5">
      <c r="A576" s="49" t="s">
        <v>8070</v>
      </c>
      <c r="B576" s="54" t="s">
        <v>8905</v>
      </c>
      <c r="C576" s="53">
        <v>45137</v>
      </c>
    </row>
    <row r="577" spans="1:3" ht="22.5">
      <c r="A577" s="49" t="s">
        <v>8077</v>
      </c>
      <c r="B577" s="54" t="s">
        <v>8905</v>
      </c>
      <c r="C577" s="53">
        <v>45128</v>
      </c>
    </row>
    <row r="578" spans="1:3" ht="22.5">
      <c r="A578" s="49" t="s">
        <v>8095</v>
      </c>
      <c r="B578" s="54" t="s">
        <v>7048</v>
      </c>
      <c r="C578" s="53">
        <v>45128</v>
      </c>
    </row>
    <row r="579" spans="1:3" ht="22.5">
      <c r="A579" s="49" t="s">
        <v>8097</v>
      </c>
      <c r="B579" s="54" t="s">
        <v>8905</v>
      </c>
      <c r="C579" s="53">
        <v>45129</v>
      </c>
    </row>
    <row r="580" spans="1:3" ht="22.5">
      <c r="A580" s="49" t="s">
        <v>8099</v>
      </c>
      <c r="B580" s="54" t="s">
        <v>8905</v>
      </c>
      <c r="C580" s="53">
        <v>45137</v>
      </c>
    </row>
    <row r="581" spans="1:3" ht="22.5">
      <c r="A581" s="49" t="s">
        <v>8106</v>
      </c>
      <c r="B581" s="54" t="s">
        <v>8905</v>
      </c>
      <c r="C581" s="53">
        <v>45131</v>
      </c>
    </row>
    <row r="582" spans="1:3" ht="22.5">
      <c r="A582" s="49" t="s">
        <v>8107</v>
      </c>
      <c r="B582" s="54" t="s">
        <v>7048</v>
      </c>
      <c r="C582" s="53">
        <v>45130</v>
      </c>
    </row>
    <row r="583" spans="1:3" ht="22.5">
      <c r="A583" s="49" t="s">
        <v>2518</v>
      </c>
      <c r="B583" s="54" t="s">
        <v>8906</v>
      </c>
      <c r="C583" s="53">
        <v>45121</v>
      </c>
    </row>
    <row r="584" spans="1:3" ht="22.5">
      <c r="A584" s="49" t="s">
        <v>2519</v>
      </c>
      <c r="B584" s="54" t="s">
        <v>8906</v>
      </c>
      <c r="C584" s="53">
        <v>45120</v>
      </c>
    </row>
    <row r="585" spans="1:3" ht="22.5">
      <c r="A585" s="49" t="s">
        <v>2521</v>
      </c>
      <c r="B585" s="54" t="s">
        <v>8906</v>
      </c>
      <c r="C585" s="53">
        <v>45120</v>
      </c>
    </row>
    <row r="586" spans="1:3" ht="22.5">
      <c r="A586" s="49" t="s">
        <v>2523</v>
      </c>
      <c r="B586" s="54" t="s">
        <v>8906</v>
      </c>
      <c r="C586" s="53">
        <v>45109</v>
      </c>
    </row>
    <row r="587" spans="1:3" ht="22.5">
      <c r="A587" s="49" t="s">
        <v>2525</v>
      </c>
      <c r="B587" s="54" t="s">
        <v>7052</v>
      </c>
      <c r="C587" s="53">
        <v>45118</v>
      </c>
    </row>
    <row r="588" spans="1:3" ht="22.5">
      <c r="A588" s="49" t="s">
        <v>2530</v>
      </c>
      <c r="B588" s="54" t="s">
        <v>8906</v>
      </c>
      <c r="C588" s="53">
        <v>45108</v>
      </c>
    </row>
    <row r="589" spans="1:3" ht="22.5">
      <c r="A589" s="49" t="s">
        <v>2531</v>
      </c>
      <c r="B589" s="54" t="s">
        <v>7052</v>
      </c>
      <c r="C589" s="53">
        <v>45111</v>
      </c>
    </row>
    <row r="590" spans="1:3" ht="22.5">
      <c r="A590" s="49" t="s">
        <v>2533</v>
      </c>
      <c r="B590" s="54" t="s">
        <v>8906</v>
      </c>
      <c r="C590" s="53">
        <v>45134</v>
      </c>
    </row>
    <row r="591" spans="1:3" ht="22.5">
      <c r="A591" s="49" t="s">
        <v>2534</v>
      </c>
      <c r="B591" s="54" t="s">
        <v>7052</v>
      </c>
      <c r="C591" s="53">
        <v>45110</v>
      </c>
    </row>
    <row r="592" spans="1:3" ht="22.5">
      <c r="A592" s="49" t="s">
        <v>2535</v>
      </c>
      <c r="B592" s="54" t="s">
        <v>8906</v>
      </c>
      <c r="C592" s="53">
        <v>45108</v>
      </c>
    </row>
    <row r="593" spans="1:3" ht="22.5">
      <c r="A593" s="49" t="s">
        <v>2538</v>
      </c>
      <c r="B593" s="54" t="s">
        <v>8906</v>
      </c>
      <c r="C593" s="53">
        <v>45110</v>
      </c>
    </row>
    <row r="594" spans="1:3" ht="22.5">
      <c r="A594" s="49" t="s">
        <v>2541</v>
      </c>
      <c r="B594" s="54" t="s">
        <v>8906</v>
      </c>
      <c r="C594" s="53">
        <v>45110</v>
      </c>
    </row>
    <row r="595" spans="1:3" ht="22.5">
      <c r="A595" s="49" t="s">
        <v>2542</v>
      </c>
      <c r="B595" s="54" t="s">
        <v>8906</v>
      </c>
      <c r="C595" s="53">
        <v>45108</v>
      </c>
    </row>
    <row r="596" spans="1:3" ht="22.5">
      <c r="A596" s="49" t="s">
        <v>2547</v>
      </c>
      <c r="B596" s="54" t="s">
        <v>8906</v>
      </c>
      <c r="C596" s="53">
        <v>45110</v>
      </c>
    </row>
    <row r="597" spans="1:3" ht="22.5">
      <c r="A597" s="49" t="s">
        <v>2548</v>
      </c>
      <c r="B597" s="54" t="s">
        <v>8906</v>
      </c>
      <c r="C597" s="53">
        <v>45114</v>
      </c>
    </row>
    <row r="598" spans="1:3" ht="22.5">
      <c r="A598" s="49" t="s">
        <v>2550</v>
      </c>
      <c r="B598" s="54" t="s">
        <v>8906</v>
      </c>
      <c r="C598" s="53">
        <v>45111</v>
      </c>
    </row>
    <row r="599" spans="1:3" ht="22.5">
      <c r="A599" s="49" t="s">
        <v>2551</v>
      </c>
      <c r="B599" s="54" t="s">
        <v>8906</v>
      </c>
      <c r="C599" s="53">
        <v>45114</v>
      </c>
    </row>
    <row r="600" spans="1:3" ht="22.5">
      <c r="A600" s="49" t="s">
        <v>2554</v>
      </c>
      <c r="B600" s="54" t="s">
        <v>8906</v>
      </c>
      <c r="C600" s="53">
        <v>45114</v>
      </c>
    </row>
    <row r="601" spans="1:3" ht="22.5">
      <c r="A601" s="49" t="s">
        <v>2560</v>
      </c>
      <c r="B601" s="54" t="s">
        <v>8907</v>
      </c>
      <c r="C601" s="53">
        <v>45136</v>
      </c>
    </row>
    <row r="602" spans="1:3" ht="22.5">
      <c r="A602" s="49" t="s">
        <v>2562</v>
      </c>
      <c r="B602" s="54" t="s">
        <v>8906</v>
      </c>
      <c r="C602" s="53">
        <v>45110</v>
      </c>
    </row>
    <row r="603" spans="1:3" ht="22.5">
      <c r="A603" s="49" t="s">
        <v>2563</v>
      </c>
      <c r="B603" s="54" t="s">
        <v>8906</v>
      </c>
      <c r="C603" s="53">
        <v>45122</v>
      </c>
    </row>
    <row r="604" spans="1:3" ht="22.5">
      <c r="A604" s="49" t="s">
        <v>2566</v>
      </c>
      <c r="B604" s="54" t="s">
        <v>8906</v>
      </c>
      <c r="C604" s="53">
        <v>45114</v>
      </c>
    </row>
    <row r="605" spans="1:3" ht="22.5">
      <c r="A605" s="49" t="s">
        <v>2573</v>
      </c>
      <c r="B605" s="54" t="s">
        <v>8906</v>
      </c>
      <c r="C605" s="53">
        <v>45122</v>
      </c>
    </row>
    <row r="606" spans="1:3" ht="22.5">
      <c r="A606" s="49" t="s">
        <v>2574</v>
      </c>
      <c r="B606" s="54" t="s">
        <v>8906</v>
      </c>
      <c r="C606" s="53">
        <v>45114</v>
      </c>
    </row>
    <row r="607" spans="1:3" ht="22.5">
      <c r="A607" s="49" t="s">
        <v>2658</v>
      </c>
      <c r="B607" s="54" t="s">
        <v>8906</v>
      </c>
      <c r="C607" s="53">
        <v>45116</v>
      </c>
    </row>
    <row r="608" spans="1:3" ht="22.5">
      <c r="A608" s="49" t="s">
        <v>2664</v>
      </c>
      <c r="B608" s="54" t="s">
        <v>8906</v>
      </c>
      <c r="C608" s="53">
        <v>45116</v>
      </c>
    </row>
    <row r="609" spans="1:3" ht="22.5">
      <c r="A609" s="49" t="s">
        <v>2667</v>
      </c>
      <c r="B609" s="54" t="s">
        <v>8906</v>
      </c>
      <c r="C609" s="53">
        <v>45115</v>
      </c>
    </row>
    <row r="610" spans="1:3" ht="22.5">
      <c r="A610" s="49" t="s">
        <v>2676</v>
      </c>
      <c r="B610" s="54" t="s">
        <v>8906</v>
      </c>
      <c r="C610" s="53">
        <v>45107</v>
      </c>
    </row>
    <row r="611" spans="1:3" ht="22.5">
      <c r="A611" s="49" t="s">
        <v>2677</v>
      </c>
      <c r="B611" s="54" t="s">
        <v>8906</v>
      </c>
      <c r="C611" s="53">
        <v>45110</v>
      </c>
    </row>
    <row r="612" spans="1:3" ht="22.5">
      <c r="A612" s="49" t="s">
        <v>2685</v>
      </c>
      <c r="B612" s="54" t="s">
        <v>8906</v>
      </c>
      <c r="C612" s="53">
        <v>45114</v>
      </c>
    </row>
    <row r="613" spans="1:3" ht="22.5">
      <c r="A613" s="49" t="s">
        <v>2690</v>
      </c>
      <c r="B613" s="54" t="s">
        <v>8906</v>
      </c>
      <c r="C613" s="53">
        <v>45114</v>
      </c>
    </row>
    <row r="614" spans="1:3" ht="22.5">
      <c r="A614" s="49" t="s">
        <v>4998</v>
      </c>
      <c r="B614" s="54" t="s">
        <v>8906</v>
      </c>
      <c r="C614" s="53">
        <v>45129</v>
      </c>
    </row>
    <row r="615" spans="1:3" ht="22.5">
      <c r="A615" s="49" t="s">
        <v>5002</v>
      </c>
      <c r="B615" s="54" t="s">
        <v>8906</v>
      </c>
      <c r="C615" s="53">
        <v>45130</v>
      </c>
    </row>
    <row r="616" spans="1:3" ht="22.5">
      <c r="A616" s="49" t="s">
        <v>5008</v>
      </c>
      <c r="B616" s="54" t="s">
        <v>8906</v>
      </c>
      <c r="C616" s="53">
        <v>45126</v>
      </c>
    </row>
    <row r="617" spans="1:3" ht="22.5">
      <c r="A617" s="49" t="s">
        <v>5023</v>
      </c>
      <c r="B617" s="54" t="s">
        <v>8908</v>
      </c>
      <c r="C617" s="53">
        <v>45136</v>
      </c>
    </row>
    <row r="618" spans="1:3" ht="22.5">
      <c r="A618" s="49" t="s">
        <v>8909</v>
      </c>
      <c r="B618" s="54" t="s">
        <v>8906</v>
      </c>
      <c r="C618" s="53">
        <v>45127</v>
      </c>
    </row>
    <row r="619" spans="1:3" ht="22.5">
      <c r="A619" s="87" t="s">
        <v>8910</v>
      </c>
      <c r="B619" s="54" t="s">
        <v>8906</v>
      </c>
      <c r="C619" s="53">
        <v>45128</v>
      </c>
    </row>
    <row r="620" spans="1:3" ht="22.5">
      <c r="A620" s="49" t="s">
        <v>4958</v>
      </c>
      <c r="B620" s="54" t="s">
        <v>8906</v>
      </c>
      <c r="C620" s="53">
        <v>45123</v>
      </c>
    </row>
    <row r="621" spans="1:3" ht="22.5">
      <c r="A621" s="49" t="s">
        <v>4961</v>
      </c>
      <c r="B621" s="54" t="s">
        <v>8906</v>
      </c>
      <c r="C621" s="53">
        <v>45126</v>
      </c>
    </row>
    <row r="622" spans="1:3" ht="22.5">
      <c r="A622" s="86" t="s">
        <v>2858</v>
      </c>
      <c r="B622" s="54" t="s">
        <v>8906</v>
      </c>
      <c r="C622" s="53">
        <v>45110</v>
      </c>
    </row>
    <row r="623" spans="1:3" ht="22.5">
      <c r="A623" s="86" t="s">
        <v>2862</v>
      </c>
      <c r="B623" s="54" t="s">
        <v>8906</v>
      </c>
      <c r="C623" s="53">
        <v>45111</v>
      </c>
    </row>
    <row r="624" spans="1:3" ht="22.5">
      <c r="A624" s="86" t="s">
        <v>2871</v>
      </c>
      <c r="B624" s="54" t="s">
        <v>8908</v>
      </c>
      <c r="C624" s="53">
        <v>45136</v>
      </c>
    </row>
    <row r="625" spans="1:3" ht="22.5">
      <c r="A625" s="86" t="s">
        <v>2881</v>
      </c>
      <c r="B625" s="54" t="s">
        <v>8906</v>
      </c>
      <c r="C625" s="53">
        <v>45131</v>
      </c>
    </row>
    <row r="626" spans="1:3" ht="22.5">
      <c r="A626" s="86" t="s">
        <v>2883</v>
      </c>
      <c r="B626" s="54" t="s">
        <v>8906</v>
      </c>
      <c r="C626" s="53">
        <v>45124</v>
      </c>
    </row>
    <row r="627" spans="1:3" ht="22.5">
      <c r="A627" s="86" t="s">
        <v>2885</v>
      </c>
      <c r="B627" s="54" t="s">
        <v>7052</v>
      </c>
      <c r="C627" s="53">
        <v>45107</v>
      </c>
    </row>
    <row r="628" spans="1:3" ht="22.5">
      <c r="A628" s="86" t="s">
        <v>2891</v>
      </c>
      <c r="B628" s="54" t="s">
        <v>8908</v>
      </c>
      <c r="C628" s="53">
        <v>45136</v>
      </c>
    </row>
    <row r="629" spans="1:3" ht="22.5">
      <c r="A629" s="49" t="s">
        <v>2892</v>
      </c>
      <c r="B629" s="54" t="s">
        <v>8906</v>
      </c>
      <c r="C629" s="53">
        <v>45112</v>
      </c>
    </row>
    <row r="630" spans="1:3" ht="22.5">
      <c r="A630" s="49" t="s">
        <v>2893</v>
      </c>
      <c r="B630" s="54" t="s">
        <v>8906</v>
      </c>
      <c r="C630" s="53">
        <v>45108</v>
      </c>
    </row>
    <row r="631" spans="1:3" ht="22.5">
      <c r="A631" s="49" t="s">
        <v>2906</v>
      </c>
      <c r="B631" s="54" t="s">
        <v>8908</v>
      </c>
      <c r="C631" s="53">
        <v>45136</v>
      </c>
    </row>
    <row r="632" spans="1:3" ht="22.5">
      <c r="A632" s="49" t="s">
        <v>2907</v>
      </c>
      <c r="B632" s="54" t="s">
        <v>8906</v>
      </c>
      <c r="C632" s="53">
        <v>45108</v>
      </c>
    </row>
    <row r="633" spans="1:3" ht="22.5">
      <c r="A633" s="49" t="s">
        <v>2913</v>
      </c>
      <c r="B633" s="54" t="s">
        <v>8906</v>
      </c>
      <c r="C633" s="53">
        <v>45110</v>
      </c>
    </row>
    <row r="634" spans="1:3" ht="22.5">
      <c r="A634" s="49" t="s">
        <v>2920</v>
      </c>
      <c r="B634" s="54" t="s">
        <v>8906</v>
      </c>
      <c r="C634" s="53">
        <v>45107</v>
      </c>
    </row>
    <row r="635" spans="1:3" ht="22.5">
      <c r="A635" s="49" t="s">
        <v>2923</v>
      </c>
      <c r="B635" s="54" t="s">
        <v>8906</v>
      </c>
      <c r="C635" s="53">
        <v>45108</v>
      </c>
    </row>
    <row r="636" spans="1:3" ht="22.5">
      <c r="A636" s="49" t="s">
        <v>2924</v>
      </c>
      <c r="B636" s="54" t="s">
        <v>8906</v>
      </c>
      <c r="C636" s="53">
        <v>45108</v>
      </c>
    </row>
    <row r="637" spans="1:3" ht="22.5">
      <c r="A637" s="49" t="s">
        <v>2934</v>
      </c>
      <c r="B637" s="54" t="s">
        <v>8906</v>
      </c>
      <c r="C637" s="53">
        <v>45115</v>
      </c>
    </row>
    <row r="638" spans="1:3" ht="22.5">
      <c r="A638" s="49" t="s">
        <v>2936</v>
      </c>
      <c r="B638" s="54" t="s">
        <v>7052</v>
      </c>
      <c r="C638" s="53">
        <v>45111</v>
      </c>
    </row>
    <row r="639" spans="1:3" ht="22.5">
      <c r="A639" s="49" t="s">
        <v>2938</v>
      </c>
      <c r="B639" s="54" t="s">
        <v>8906</v>
      </c>
      <c r="C639" s="53">
        <v>45107</v>
      </c>
    </row>
    <row r="640" spans="1:3" ht="22.5">
      <c r="A640" s="49" t="s">
        <v>2940</v>
      </c>
      <c r="B640" s="54" t="s">
        <v>8906</v>
      </c>
      <c r="C640" s="53">
        <v>45108</v>
      </c>
    </row>
    <row r="641" spans="1:3" ht="22.5">
      <c r="A641" s="49" t="s">
        <v>2941</v>
      </c>
      <c r="B641" s="54" t="s">
        <v>8906</v>
      </c>
      <c r="C641" s="53">
        <v>45108</v>
      </c>
    </row>
    <row r="642" spans="1:3" ht="22.5">
      <c r="A642" s="49" t="s">
        <v>2943</v>
      </c>
      <c r="B642" s="54" t="s">
        <v>7052</v>
      </c>
      <c r="C642" s="53">
        <v>45108</v>
      </c>
    </row>
    <row r="643" spans="1:3" ht="22.5">
      <c r="A643" s="49" t="s">
        <v>2945</v>
      </c>
      <c r="B643" s="54" t="s">
        <v>8906</v>
      </c>
      <c r="C643" s="53">
        <v>45121</v>
      </c>
    </row>
    <row r="644" spans="1:3" ht="22.5">
      <c r="A644" s="49" t="s">
        <v>2946</v>
      </c>
      <c r="B644" s="54" t="s">
        <v>8906</v>
      </c>
      <c r="C644" s="53">
        <v>45108</v>
      </c>
    </row>
    <row r="645" spans="1:3" ht="22.5">
      <c r="A645" s="49" t="s">
        <v>2947</v>
      </c>
      <c r="B645" s="54" t="s">
        <v>7052</v>
      </c>
      <c r="C645" s="53">
        <v>45108</v>
      </c>
    </row>
    <row r="646" spans="1:3" ht="22.5">
      <c r="A646" s="49" t="s">
        <v>2949</v>
      </c>
      <c r="B646" s="54" t="s">
        <v>8906</v>
      </c>
      <c r="C646" s="53">
        <v>45114</v>
      </c>
    </row>
    <row r="647" spans="1:3" ht="22.5">
      <c r="A647" s="49" t="s">
        <v>2951</v>
      </c>
      <c r="B647" s="54" t="s">
        <v>8906</v>
      </c>
      <c r="C647" s="53">
        <v>45111</v>
      </c>
    </row>
    <row r="648" spans="1:3" ht="22.5">
      <c r="A648" s="49" t="s">
        <v>2953</v>
      </c>
      <c r="B648" s="54" t="s">
        <v>8906</v>
      </c>
      <c r="C648" s="53">
        <v>45108</v>
      </c>
    </row>
    <row r="649" spans="1:3" ht="22.5">
      <c r="A649" s="49" t="s">
        <v>2960</v>
      </c>
      <c r="B649" s="54" t="s">
        <v>8906</v>
      </c>
      <c r="C649" s="53">
        <v>45119</v>
      </c>
    </row>
    <row r="650" spans="1:3" ht="22.5">
      <c r="A650" s="49" t="s">
        <v>2962</v>
      </c>
      <c r="B650" s="54" t="s">
        <v>8906</v>
      </c>
      <c r="C650" s="53">
        <v>45110</v>
      </c>
    </row>
    <row r="651" spans="1:3" ht="22.5">
      <c r="A651" s="49" t="s">
        <v>2963</v>
      </c>
      <c r="B651" s="54" t="s">
        <v>8906</v>
      </c>
      <c r="C651" s="53">
        <v>45116</v>
      </c>
    </row>
    <row r="652" spans="1:3" ht="22.5">
      <c r="A652" s="49" t="s">
        <v>2974</v>
      </c>
      <c r="B652" s="54" t="s">
        <v>7052</v>
      </c>
      <c r="C652" s="53">
        <v>45129</v>
      </c>
    </row>
    <row r="653" spans="1:3" ht="22.5">
      <c r="A653" s="49" t="s">
        <v>2975</v>
      </c>
      <c r="B653" s="54" t="s">
        <v>8906</v>
      </c>
      <c r="C653" s="53">
        <v>45112</v>
      </c>
    </row>
    <row r="654" spans="1:3" ht="22.5">
      <c r="A654" s="49" t="s">
        <v>2979</v>
      </c>
      <c r="B654" s="54" t="s">
        <v>8906</v>
      </c>
      <c r="C654" s="53">
        <v>45117</v>
      </c>
    </row>
    <row r="655" spans="1:3" ht="22.5">
      <c r="A655" s="49" t="s">
        <v>2980</v>
      </c>
      <c r="B655" s="54" t="s">
        <v>8906</v>
      </c>
      <c r="C655" s="53">
        <v>45110</v>
      </c>
    </row>
    <row r="656" spans="1:3" ht="22.5">
      <c r="A656" s="49" t="s">
        <v>2981</v>
      </c>
      <c r="B656" s="54" t="s">
        <v>8906</v>
      </c>
      <c r="C656" s="53">
        <v>45108</v>
      </c>
    </row>
    <row r="657" spans="1:3" ht="22.5">
      <c r="A657" s="49" t="s">
        <v>2982</v>
      </c>
      <c r="B657" s="54" t="s">
        <v>8906</v>
      </c>
      <c r="C657" s="53">
        <v>45107</v>
      </c>
    </row>
    <row r="658" spans="1:3" ht="22.5">
      <c r="A658" s="49" t="s">
        <v>2984</v>
      </c>
      <c r="B658" s="54" t="s">
        <v>7052</v>
      </c>
      <c r="C658" s="53">
        <v>45110</v>
      </c>
    </row>
    <row r="659" spans="1:3" ht="22.5">
      <c r="A659" s="49" t="s">
        <v>2986</v>
      </c>
      <c r="B659" s="54" t="s">
        <v>7052</v>
      </c>
      <c r="C659" s="53">
        <v>45121</v>
      </c>
    </row>
    <row r="660" spans="1:3" ht="22.5">
      <c r="A660" s="49" t="s">
        <v>2988</v>
      </c>
      <c r="B660" s="54" t="s">
        <v>8906</v>
      </c>
      <c r="C660" s="53">
        <v>45113</v>
      </c>
    </row>
    <row r="661" spans="1:3" ht="22.5">
      <c r="A661" s="49" t="s">
        <v>2989</v>
      </c>
      <c r="B661" s="54" t="s">
        <v>8906</v>
      </c>
      <c r="C661" s="53">
        <v>45112</v>
      </c>
    </row>
    <row r="662" spans="1:3" ht="22.5">
      <c r="A662" s="49" t="s">
        <v>2992</v>
      </c>
      <c r="B662" s="54" t="s">
        <v>8906</v>
      </c>
      <c r="C662" s="53">
        <v>45108</v>
      </c>
    </row>
    <row r="663" spans="1:3" ht="22.5">
      <c r="A663" s="49" t="s">
        <v>2997</v>
      </c>
      <c r="B663" s="54" t="s">
        <v>8906</v>
      </c>
      <c r="C663" s="53">
        <v>45108</v>
      </c>
    </row>
    <row r="664" spans="1:3" ht="22.5">
      <c r="A664" s="49" t="s">
        <v>2998</v>
      </c>
      <c r="B664" s="54" t="s">
        <v>7052</v>
      </c>
      <c r="C664" s="53">
        <v>45110</v>
      </c>
    </row>
    <row r="665" spans="1:3" ht="22.5">
      <c r="A665" s="49" t="s">
        <v>2999</v>
      </c>
      <c r="B665" s="54" t="s">
        <v>8906</v>
      </c>
      <c r="C665" s="53">
        <v>45111</v>
      </c>
    </row>
    <row r="666" spans="1:3" ht="22.5">
      <c r="A666" s="49" t="s">
        <v>3002</v>
      </c>
      <c r="B666" s="54" t="s">
        <v>8906</v>
      </c>
      <c r="C666" s="53">
        <v>45112</v>
      </c>
    </row>
    <row r="667" spans="1:3" ht="22.5">
      <c r="A667" s="49" t="s">
        <v>3003</v>
      </c>
      <c r="B667" s="54" t="s">
        <v>7052</v>
      </c>
      <c r="C667" s="53">
        <v>45110</v>
      </c>
    </row>
    <row r="668" spans="1:3" ht="22.5">
      <c r="A668" s="49" t="s">
        <v>3010</v>
      </c>
      <c r="B668" s="54" t="s">
        <v>8906</v>
      </c>
      <c r="C668" s="53">
        <v>45110</v>
      </c>
    </row>
    <row r="669" spans="1:3" ht="22.5">
      <c r="A669" s="49" t="s">
        <v>3012</v>
      </c>
      <c r="B669" s="54" t="s">
        <v>8906</v>
      </c>
      <c r="C669" s="53">
        <v>45108</v>
      </c>
    </row>
    <row r="670" spans="1:3" ht="22.5">
      <c r="A670" s="49" t="s">
        <v>3017</v>
      </c>
      <c r="B670" s="54" t="s">
        <v>8906</v>
      </c>
      <c r="C670" s="53">
        <v>45110</v>
      </c>
    </row>
    <row r="671" spans="1:3" ht="22.5">
      <c r="A671" s="49" t="s">
        <v>3018</v>
      </c>
      <c r="B671" s="54" t="s">
        <v>8906</v>
      </c>
      <c r="C671" s="53">
        <v>45116</v>
      </c>
    </row>
    <row r="672" spans="1:3" ht="22.5">
      <c r="A672" s="49" t="s">
        <v>3021</v>
      </c>
      <c r="B672" s="54" t="s">
        <v>8906</v>
      </c>
      <c r="C672" s="53">
        <v>45110</v>
      </c>
    </row>
    <row r="673" spans="1:3" ht="22.5">
      <c r="A673" s="49" t="s">
        <v>3023</v>
      </c>
      <c r="B673" s="54" t="s">
        <v>8906</v>
      </c>
      <c r="C673" s="53">
        <v>45111</v>
      </c>
    </row>
    <row r="674" spans="1:3" ht="22.5">
      <c r="A674" s="49" t="s">
        <v>3030</v>
      </c>
      <c r="B674" s="54" t="s">
        <v>7052</v>
      </c>
      <c r="C674" s="53">
        <v>45111</v>
      </c>
    </row>
    <row r="675" spans="1:3" ht="22.5">
      <c r="A675" s="49" t="s">
        <v>3031</v>
      </c>
      <c r="B675" s="54" t="s">
        <v>8908</v>
      </c>
      <c r="C675" s="53">
        <v>45136</v>
      </c>
    </row>
    <row r="676" spans="1:3" ht="22.5">
      <c r="A676" s="49" t="s">
        <v>3053</v>
      </c>
      <c r="B676" s="54" t="s">
        <v>8906</v>
      </c>
      <c r="C676" s="53">
        <v>45108</v>
      </c>
    </row>
    <row r="677" spans="1:3" ht="22.5">
      <c r="A677" s="49" t="s">
        <v>3138</v>
      </c>
      <c r="B677" s="54" t="s">
        <v>8906</v>
      </c>
      <c r="C677" s="53">
        <v>45127</v>
      </c>
    </row>
    <row r="678" spans="1:3" ht="22.5">
      <c r="A678" s="49" t="s">
        <v>3139</v>
      </c>
      <c r="B678" s="54" t="s">
        <v>8906</v>
      </c>
      <c r="C678" s="53">
        <v>45126</v>
      </c>
    </row>
    <row r="679" spans="1:3" ht="22.5">
      <c r="A679" s="86" t="s">
        <v>3172</v>
      </c>
      <c r="B679" s="54" t="s">
        <v>8906</v>
      </c>
      <c r="C679" s="53">
        <v>45121</v>
      </c>
    </row>
    <row r="680" spans="1:3" ht="22.5">
      <c r="A680" s="86" t="s">
        <v>3176</v>
      </c>
      <c r="B680" s="54" t="s">
        <v>8906</v>
      </c>
      <c r="C680" s="53">
        <v>45126</v>
      </c>
    </row>
    <row r="681" spans="1:3" ht="22.5">
      <c r="A681" s="86" t="s">
        <v>3189</v>
      </c>
      <c r="B681" s="54" t="s">
        <v>8907</v>
      </c>
      <c r="C681" s="53">
        <v>45136</v>
      </c>
    </row>
    <row r="682" spans="1:3" ht="22.5">
      <c r="A682" s="49" t="s">
        <v>3191</v>
      </c>
      <c r="B682" s="54" t="s">
        <v>8906</v>
      </c>
      <c r="C682" s="53">
        <v>45131</v>
      </c>
    </row>
    <row r="683" spans="1:3" ht="22.5">
      <c r="A683" s="86" t="s">
        <v>3285</v>
      </c>
      <c r="B683" s="92" t="s">
        <v>8906</v>
      </c>
      <c r="C683" s="53">
        <v>45110</v>
      </c>
    </row>
    <row r="684" spans="1:3" ht="22.5">
      <c r="A684" s="86" t="s">
        <v>3310</v>
      </c>
      <c r="B684" s="54" t="s">
        <v>8906</v>
      </c>
      <c r="C684" s="53">
        <v>45135</v>
      </c>
    </row>
    <row r="685" spans="1:3" ht="22.5">
      <c r="A685" s="86" t="s">
        <v>3315</v>
      </c>
      <c r="B685" s="54" t="s">
        <v>8906</v>
      </c>
      <c r="C685" s="53">
        <v>45110</v>
      </c>
    </row>
    <row r="686" spans="1:3" ht="22.5">
      <c r="A686" s="49" t="s">
        <v>3376</v>
      </c>
      <c r="B686" s="54" t="s">
        <v>8906</v>
      </c>
      <c r="C686" s="53">
        <v>45121</v>
      </c>
    </row>
    <row r="687" spans="1:3" ht="22.5">
      <c r="A687" s="49" t="s">
        <v>3392</v>
      </c>
      <c r="B687" s="54" t="s">
        <v>8906</v>
      </c>
      <c r="C687" s="53">
        <v>45126</v>
      </c>
    </row>
    <row r="688" spans="1:3" ht="22.5">
      <c r="A688" s="49" t="s">
        <v>3403</v>
      </c>
      <c r="B688" s="54" t="s">
        <v>8906</v>
      </c>
      <c r="C688" s="53">
        <v>45112</v>
      </c>
    </row>
    <row r="689" spans="1:3" ht="22.5">
      <c r="A689" s="49" t="s">
        <v>3420</v>
      </c>
      <c r="B689" s="54" t="s">
        <v>8906</v>
      </c>
      <c r="C689" s="53">
        <v>45122</v>
      </c>
    </row>
    <row r="690" spans="1:3" ht="22.5">
      <c r="A690" s="49" t="s">
        <v>3468</v>
      </c>
      <c r="B690" s="54" t="s">
        <v>8906</v>
      </c>
      <c r="C690" s="53">
        <v>45121</v>
      </c>
    </row>
    <row r="691" spans="1:3" ht="22.5">
      <c r="A691" s="49" t="s">
        <v>3506</v>
      </c>
      <c r="B691" s="54" t="s">
        <v>8906</v>
      </c>
      <c r="C691" s="53">
        <v>45129</v>
      </c>
    </row>
    <row r="692" spans="1:3" ht="22.5">
      <c r="A692" s="49" t="s">
        <v>3529</v>
      </c>
      <c r="B692" s="54" t="s">
        <v>8906</v>
      </c>
      <c r="C692" s="53">
        <v>45127</v>
      </c>
    </row>
    <row r="693" spans="1:3" ht="22.5">
      <c r="A693" s="49" t="s">
        <v>3592</v>
      </c>
      <c r="B693" s="54" t="s">
        <v>8906</v>
      </c>
      <c r="C693" s="53">
        <v>45127</v>
      </c>
    </row>
    <row r="694" spans="1:3" ht="22.5">
      <c r="A694" s="49" t="s">
        <v>3595</v>
      </c>
      <c r="B694" s="54" t="s">
        <v>8906</v>
      </c>
      <c r="C694" s="53">
        <v>45126</v>
      </c>
    </row>
    <row r="695" spans="1:3" ht="22.5">
      <c r="A695" s="49" t="s">
        <v>3596</v>
      </c>
      <c r="B695" s="54" t="s">
        <v>8906</v>
      </c>
      <c r="C695" s="53">
        <v>45127</v>
      </c>
    </row>
    <row r="696" spans="1:3" ht="22.5">
      <c r="A696" s="49" t="s">
        <v>3597</v>
      </c>
      <c r="B696" s="54" t="s">
        <v>8906</v>
      </c>
      <c r="C696" s="53">
        <v>45126</v>
      </c>
    </row>
    <row r="697" spans="1:3" ht="22.5">
      <c r="A697" s="49" t="s">
        <v>3604</v>
      </c>
      <c r="B697" s="54" t="s">
        <v>8908</v>
      </c>
      <c r="C697" s="53">
        <v>45136</v>
      </c>
    </row>
    <row r="698" spans="1:3" ht="22.5">
      <c r="A698" s="49" t="s">
        <v>3611</v>
      </c>
      <c r="B698" s="54" t="s">
        <v>8906</v>
      </c>
      <c r="C698" s="53">
        <v>45126</v>
      </c>
    </row>
    <row r="699" spans="1:3" ht="22.5">
      <c r="A699" s="49" t="s">
        <v>3617</v>
      </c>
      <c r="B699" s="54" t="s">
        <v>8906</v>
      </c>
      <c r="C699" s="53">
        <v>45126</v>
      </c>
    </row>
    <row r="700" spans="1:3" ht="22.5">
      <c r="A700" s="49" t="s">
        <v>3619</v>
      </c>
      <c r="B700" s="54" t="s">
        <v>8906</v>
      </c>
      <c r="C700" s="53">
        <v>45126</v>
      </c>
    </row>
    <row r="701" spans="1:3" ht="22.5">
      <c r="A701" s="49" t="s">
        <v>3620</v>
      </c>
      <c r="B701" s="54" t="s">
        <v>8906</v>
      </c>
      <c r="C701" s="53">
        <v>45126</v>
      </c>
    </row>
    <row r="702" spans="1:3" ht="22.5">
      <c r="A702" s="49" t="s">
        <v>3622</v>
      </c>
      <c r="B702" s="54" t="s">
        <v>8906</v>
      </c>
      <c r="C702" s="53">
        <v>45134</v>
      </c>
    </row>
    <row r="703" spans="1:3" ht="22.5">
      <c r="A703" s="49" t="s">
        <v>3699</v>
      </c>
      <c r="B703" s="54" t="s">
        <v>8906</v>
      </c>
      <c r="C703" s="53">
        <v>45129</v>
      </c>
    </row>
    <row r="704" spans="1:3" ht="22.5">
      <c r="A704" s="49" t="s">
        <v>3701</v>
      </c>
      <c r="B704" s="54" t="s">
        <v>8906</v>
      </c>
      <c r="C704" s="53">
        <v>45131</v>
      </c>
    </row>
    <row r="705" spans="1:3" ht="22.5">
      <c r="A705" s="49" t="s">
        <v>3702</v>
      </c>
      <c r="B705" s="54" t="s">
        <v>8906</v>
      </c>
      <c r="C705" s="53">
        <v>45131</v>
      </c>
    </row>
    <row r="706" spans="1:3" ht="22.5">
      <c r="A706" s="49" t="s">
        <v>3709</v>
      </c>
      <c r="B706" s="54" t="s">
        <v>8906</v>
      </c>
      <c r="C706" s="53">
        <v>45131</v>
      </c>
    </row>
    <row r="707" spans="1:3" ht="22.5">
      <c r="A707" s="49" t="s">
        <v>3711</v>
      </c>
      <c r="B707" s="54" t="s">
        <v>8906</v>
      </c>
      <c r="C707" s="53">
        <v>45131</v>
      </c>
    </row>
    <row r="708" spans="1:3" ht="22.5">
      <c r="A708" s="49" t="s">
        <v>3713</v>
      </c>
      <c r="B708" s="54" t="s">
        <v>8906</v>
      </c>
      <c r="C708" s="53">
        <v>45127</v>
      </c>
    </row>
    <row r="709" spans="1:3" ht="22.5">
      <c r="A709" s="49" t="s">
        <v>3714</v>
      </c>
      <c r="B709" s="54" t="s">
        <v>8906</v>
      </c>
      <c r="C709" s="53">
        <v>45128</v>
      </c>
    </row>
    <row r="710" spans="1:3" ht="22.5">
      <c r="A710" s="49" t="s">
        <v>3715</v>
      </c>
      <c r="B710" s="54" t="s">
        <v>8906</v>
      </c>
      <c r="C710" s="53">
        <v>45128</v>
      </c>
    </row>
    <row r="711" spans="1:3" ht="22.5">
      <c r="A711" s="49" t="s">
        <v>3716</v>
      </c>
      <c r="B711" s="54" t="s">
        <v>8906</v>
      </c>
      <c r="C711" s="53">
        <v>45132</v>
      </c>
    </row>
    <row r="712" spans="1:3" ht="22.5">
      <c r="A712" s="49" t="s">
        <v>3717</v>
      </c>
      <c r="B712" s="54" t="s">
        <v>8906</v>
      </c>
      <c r="C712" s="53">
        <v>45129</v>
      </c>
    </row>
    <row r="713" spans="1:3" ht="22.5">
      <c r="A713" s="49" t="s">
        <v>3718</v>
      </c>
      <c r="B713" s="54" t="s">
        <v>8906</v>
      </c>
      <c r="C713" s="53">
        <v>45129</v>
      </c>
    </row>
    <row r="714" spans="1:3" ht="22.5">
      <c r="A714" s="49" t="s">
        <v>3719</v>
      </c>
      <c r="B714" s="54" t="s">
        <v>8906</v>
      </c>
      <c r="C714" s="53">
        <v>45132</v>
      </c>
    </row>
    <row r="715" spans="1:3" ht="22.5">
      <c r="A715" s="49" t="s">
        <v>3734</v>
      </c>
      <c r="B715" s="54" t="s">
        <v>8906</v>
      </c>
      <c r="C715" s="53">
        <v>45129</v>
      </c>
    </row>
    <row r="716" spans="1:3" ht="22.5">
      <c r="A716" s="49" t="s">
        <v>3735</v>
      </c>
      <c r="B716" s="54" t="s">
        <v>8906</v>
      </c>
      <c r="C716" s="53">
        <v>45132</v>
      </c>
    </row>
    <row r="717" spans="1:3" ht="22.5">
      <c r="A717" s="49" t="s">
        <v>3736</v>
      </c>
      <c r="B717" s="54" t="s">
        <v>8906</v>
      </c>
      <c r="C717" s="53">
        <v>45130</v>
      </c>
    </row>
    <row r="718" spans="1:3" ht="22.5">
      <c r="A718" s="49" t="s">
        <v>3737</v>
      </c>
      <c r="B718" s="54" t="s">
        <v>8906</v>
      </c>
      <c r="C718" s="53">
        <v>45130</v>
      </c>
    </row>
    <row r="719" spans="1:3" ht="22.5">
      <c r="A719" s="49" t="s">
        <v>3742</v>
      </c>
      <c r="B719" s="54" t="s">
        <v>8906</v>
      </c>
      <c r="C719" s="53">
        <v>45134</v>
      </c>
    </row>
    <row r="720" spans="1:3" ht="22.5">
      <c r="A720" s="49" t="s">
        <v>3745</v>
      </c>
      <c r="B720" s="54" t="s">
        <v>8906</v>
      </c>
      <c r="C720" s="53">
        <v>45131</v>
      </c>
    </row>
    <row r="721" spans="1:3" ht="22.5">
      <c r="A721" s="49" t="s">
        <v>3746</v>
      </c>
      <c r="B721" s="54" t="s">
        <v>8906</v>
      </c>
      <c r="C721" s="53">
        <v>45130</v>
      </c>
    </row>
    <row r="722" spans="1:3" ht="22.5">
      <c r="A722" s="49" t="s">
        <v>3750</v>
      </c>
      <c r="B722" s="54" t="s">
        <v>8906</v>
      </c>
      <c r="C722" s="53">
        <v>45131</v>
      </c>
    </row>
    <row r="723" spans="1:3" ht="22.5">
      <c r="A723" s="49" t="s">
        <v>3751</v>
      </c>
      <c r="B723" s="54" t="s">
        <v>8906</v>
      </c>
      <c r="C723" s="53">
        <v>45133</v>
      </c>
    </row>
    <row r="724" spans="1:3" ht="22.5">
      <c r="A724" s="49" t="s">
        <v>3752</v>
      </c>
      <c r="B724" s="54" t="s">
        <v>8906</v>
      </c>
      <c r="C724" s="53">
        <v>45130</v>
      </c>
    </row>
    <row r="725" spans="1:3" ht="22.5">
      <c r="A725" s="49" t="s">
        <v>3761</v>
      </c>
      <c r="B725" s="54" t="s">
        <v>8906</v>
      </c>
      <c r="C725" s="53">
        <v>45119</v>
      </c>
    </row>
    <row r="726" spans="1:3" ht="22.5">
      <c r="A726" s="49" t="s">
        <v>3767</v>
      </c>
      <c r="B726" s="54" t="s">
        <v>8906</v>
      </c>
      <c r="C726" s="53">
        <v>45119</v>
      </c>
    </row>
    <row r="727" spans="1:3" ht="22.5">
      <c r="A727" s="49" t="s">
        <v>3769</v>
      </c>
      <c r="B727" s="54" t="s">
        <v>8906</v>
      </c>
      <c r="C727" s="53">
        <v>45107</v>
      </c>
    </row>
    <row r="728" spans="1:3" ht="22.5">
      <c r="A728" s="49" t="s">
        <v>3773</v>
      </c>
      <c r="B728" s="54" t="s">
        <v>8906</v>
      </c>
      <c r="C728" s="53">
        <v>45111</v>
      </c>
    </row>
    <row r="729" spans="1:3" ht="22.5">
      <c r="A729" s="49" t="s">
        <v>3776</v>
      </c>
      <c r="B729" s="54" t="s">
        <v>8906</v>
      </c>
      <c r="C729" s="53">
        <v>45128</v>
      </c>
    </row>
    <row r="730" spans="1:3" ht="22.5">
      <c r="A730" s="49" t="s">
        <v>3779</v>
      </c>
      <c r="B730" s="54" t="s">
        <v>8908</v>
      </c>
      <c r="C730" s="53">
        <v>45135</v>
      </c>
    </row>
    <row r="731" spans="1:3" ht="22.5">
      <c r="A731" s="49" t="s">
        <v>3782</v>
      </c>
      <c r="B731" s="54" t="s">
        <v>8906</v>
      </c>
      <c r="C731" s="53">
        <v>45126</v>
      </c>
    </row>
    <row r="732" spans="1:3" ht="22.5">
      <c r="A732" s="49" t="s">
        <v>3784</v>
      </c>
      <c r="B732" s="54" t="s">
        <v>8906</v>
      </c>
      <c r="C732" s="53">
        <v>45118</v>
      </c>
    </row>
    <row r="733" spans="1:3" ht="22.5">
      <c r="A733" s="49" t="s">
        <v>3788</v>
      </c>
      <c r="B733" s="54" t="s">
        <v>8908</v>
      </c>
      <c r="C733" s="53">
        <v>45135</v>
      </c>
    </row>
    <row r="734" spans="1:3" ht="22.5">
      <c r="A734" s="49" t="s">
        <v>3791</v>
      </c>
      <c r="B734" s="54" t="s">
        <v>8906</v>
      </c>
      <c r="C734" s="53">
        <v>45111</v>
      </c>
    </row>
    <row r="735" spans="1:3" ht="22.5">
      <c r="A735" s="49" t="s">
        <v>3793</v>
      </c>
      <c r="B735" s="54" t="s">
        <v>8906</v>
      </c>
      <c r="C735" s="53">
        <v>45131</v>
      </c>
    </row>
    <row r="736" spans="1:3" ht="22.5">
      <c r="A736" s="49" t="s">
        <v>3814</v>
      </c>
      <c r="B736" s="54" t="s">
        <v>8906</v>
      </c>
      <c r="C736" s="53">
        <v>45111</v>
      </c>
    </row>
    <row r="737" spans="1:3" ht="22.5">
      <c r="A737" s="49" t="s">
        <v>3815</v>
      </c>
      <c r="B737" s="54" t="s">
        <v>8906</v>
      </c>
      <c r="C737" s="53">
        <v>45110</v>
      </c>
    </row>
    <row r="738" spans="1:3" ht="22.5">
      <c r="A738" s="49" t="s">
        <v>3818</v>
      </c>
      <c r="B738" s="54" t="s">
        <v>8906</v>
      </c>
      <c r="C738" s="53">
        <v>45129</v>
      </c>
    </row>
    <row r="739" spans="1:3" ht="22.5">
      <c r="A739" s="49" t="s">
        <v>3829</v>
      </c>
      <c r="B739" s="54" t="s">
        <v>8906</v>
      </c>
      <c r="C739" s="53">
        <v>45108</v>
      </c>
    </row>
    <row r="740" spans="1:3" ht="22.5">
      <c r="A740" s="49" t="s">
        <v>3831</v>
      </c>
      <c r="B740" s="54" t="s">
        <v>8908</v>
      </c>
      <c r="C740" s="53">
        <v>45135</v>
      </c>
    </row>
    <row r="741" spans="1:3" ht="22.5">
      <c r="A741" s="49" t="s">
        <v>3839</v>
      </c>
      <c r="B741" s="54" t="s">
        <v>8906</v>
      </c>
      <c r="C741" s="53">
        <v>45107</v>
      </c>
    </row>
    <row r="742" spans="1:3" ht="22.5">
      <c r="A742" s="49" t="s">
        <v>3845</v>
      </c>
      <c r="B742" s="54" t="s">
        <v>8906</v>
      </c>
      <c r="C742" s="53">
        <v>45130</v>
      </c>
    </row>
    <row r="743" spans="1:3" ht="22.5">
      <c r="A743" s="49" t="s">
        <v>3868</v>
      </c>
      <c r="B743" s="54" t="s">
        <v>8906</v>
      </c>
      <c r="C743" s="53">
        <v>45128</v>
      </c>
    </row>
    <row r="744" spans="1:3" ht="22.5">
      <c r="A744" s="49" t="s">
        <v>3869</v>
      </c>
      <c r="B744" s="54" t="s">
        <v>8908</v>
      </c>
      <c r="C744" s="53">
        <v>45136</v>
      </c>
    </row>
    <row r="745" spans="1:3" ht="22.5">
      <c r="A745" s="49" t="s">
        <v>3870</v>
      </c>
      <c r="B745" s="54" t="s">
        <v>8906</v>
      </c>
      <c r="C745" s="53">
        <v>45128</v>
      </c>
    </row>
    <row r="746" spans="1:3" ht="22.5">
      <c r="A746" s="49" t="s">
        <v>3875</v>
      </c>
      <c r="B746" s="54" t="s">
        <v>8906</v>
      </c>
      <c r="C746" s="53">
        <v>45124</v>
      </c>
    </row>
    <row r="747" spans="1:3" ht="22.5">
      <c r="A747" s="49" t="s">
        <v>3879</v>
      </c>
      <c r="B747" s="54" t="s">
        <v>8906</v>
      </c>
      <c r="C747" s="53">
        <v>45119</v>
      </c>
    </row>
    <row r="748" spans="1:3" ht="22.5">
      <c r="A748" s="49" t="s">
        <v>3888</v>
      </c>
      <c r="B748" s="54" t="s">
        <v>8906</v>
      </c>
      <c r="C748" s="53">
        <v>45121</v>
      </c>
    </row>
    <row r="749" spans="1:3" ht="22.5">
      <c r="A749" s="49" t="s">
        <v>3952</v>
      </c>
      <c r="B749" s="54" t="s">
        <v>8906</v>
      </c>
      <c r="C749" s="53">
        <v>45130</v>
      </c>
    </row>
    <row r="750" spans="1:3" ht="22.5">
      <c r="A750" s="49" t="s">
        <v>3953</v>
      </c>
      <c r="B750" s="54" t="s">
        <v>8906</v>
      </c>
      <c r="C750" s="53">
        <v>45131</v>
      </c>
    </row>
    <row r="751" spans="1:3" ht="22.5">
      <c r="A751" s="49" t="s">
        <v>3954</v>
      </c>
      <c r="B751" s="54" t="s">
        <v>8906</v>
      </c>
      <c r="C751" s="53">
        <v>45131</v>
      </c>
    </row>
    <row r="752" spans="1:3" ht="22.5">
      <c r="A752" s="49" t="s">
        <v>3955</v>
      </c>
      <c r="B752" s="54" t="s">
        <v>8906</v>
      </c>
      <c r="C752" s="53">
        <v>45132</v>
      </c>
    </row>
    <row r="753" spans="1:3" ht="22.5">
      <c r="A753" s="49" t="s">
        <v>3956</v>
      </c>
      <c r="B753" s="54" t="s">
        <v>8906</v>
      </c>
      <c r="C753" s="53">
        <v>45132</v>
      </c>
    </row>
    <row r="754" spans="1:3" ht="22.5">
      <c r="A754" s="49" t="s">
        <v>3957</v>
      </c>
      <c r="B754" s="54" t="s">
        <v>8906</v>
      </c>
      <c r="C754" s="53">
        <v>45130</v>
      </c>
    </row>
    <row r="755" spans="1:3" ht="22.5">
      <c r="A755" s="49" t="s">
        <v>3971</v>
      </c>
      <c r="B755" s="54" t="s">
        <v>8906</v>
      </c>
      <c r="C755" s="53">
        <v>45130</v>
      </c>
    </row>
    <row r="756" spans="1:3" ht="22.5">
      <c r="A756" s="49" t="s">
        <v>3972</v>
      </c>
      <c r="B756" s="54" t="s">
        <v>8906</v>
      </c>
      <c r="C756" s="53">
        <v>45130</v>
      </c>
    </row>
    <row r="757" spans="1:3" ht="22.5">
      <c r="A757" s="49" t="s">
        <v>3973</v>
      </c>
      <c r="B757" s="54" t="s">
        <v>8906</v>
      </c>
      <c r="C757" s="53">
        <v>45129</v>
      </c>
    </row>
    <row r="758" spans="1:3" ht="22.5">
      <c r="A758" s="49" t="s">
        <v>3974</v>
      </c>
      <c r="B758" s="54" t="s">
        <v>8906</v>
      </c>
      <c r="C758" s="53">
        <v>45129</v>
      </c>
    </row>
    <row r="759" spans="1:3" ht="22.5">
      <c r="A759" s="49" t="s">
        <v>3975</v>
      </c>
      <c r="B759" s="54" t="s">
        <v>8906</v>
      </c>
      <c r="C759" s="93">
        <v>45060</v>
      </c>
    </row>
    <row r="760" spans="1:3" ht="22.5">
      <c r="A760" s="49" t="s">
        <v>3976</v>
      </c>
      <c r="B760" s="54" t="s">
        <v>8906</v>
      </c>
      <c r="C760" s="53">
        <v>45130</v>
      </c>
    </row>
    <row r="761" spans="1:3" ht="22.5">
      <c r="A761" s="49" t="s">
        <v>3977</v>
      </c>
      <c r="B761" s="54" t="s">
        <v>8906</v>
      </c>
      <c r="C761" s="53">
        <v>45130</v>
      </c>
    </row>
    <row r="762" spans="1:3" ht="22.5">
      <c r="A762" s="49" t="s">
        <v>3983</v>
      </c>
      <c r="B762" s="54" t="s">
        <v>8906</v>
      </c>
      <c r="C762" s="53">
        <v>45130</v>
      </c>
    </row>
    <row r="763" spans="1:3" ht="22.5">
      <c r="A763" s="49" t="s">
        <v>3984</v>
      </c>
      <c r="B763" s="54" t="s">
        <v>8908</v>
      </c>
      <c r="C763" s="53">
        <v>45137</v>
      </c>
    </row>
    <row r="764" spans="1:3" ht="22.5">
      <c r="A764" s="49" t="s">
        <v>3985</v>
      </c>
      <c r="B764" s="54" t="s">
        <v>8906</v>
      </c>
      <c r="C764" s="53">
        <v>45131</v>
      </c>
    </row>
    <row r="765" spans="1:3" ht="22.5">
      <c r="A765" s="49" t="s">
        <v>3986</v>
      </c>
      <c r="B765" s="54" t="s">
        <v>8906</v>
      </c>
      <c r="C765" s="53">
        <v>45130</v>
      </c>
    </row>
    <row r="766" spans="1:3" ht="22.5">
      <c r="A766" s="49" t="s">
        <v>3987</v>
      </c>
      <c r="B766" s="54" t="s">
        <v>8906</v>
      </c>
      <c r="C766" s="53">
        <v>45130</v>
      </c>
    </row>
    <row r="767" spans="1:3" ht="22.5">
      <c r="A767" s="49" t="s">
        <v>3988</v>
      </c>
      <c r="B767" s="54" t="s">
        <v>8906</v>
      </c>
      <c r="C767" s="53">
        <v>45129</v>
      </c>
    </row>
    <row r="768" spans="1:3" ht="22.5">
      <c r="A768" s="49" t="s">
        <v>4002</v>
      </c>
      <c r="B768" s="54" t="s">
        <v>8906</v>
      </c>
      <c r="C768" s="53">
        <v>45133</v>
      </c>
    </row>
    <row r="769" spans="1:3" ht="22.5">
      <c r="A769" s="49" t="s">
        <v>4003</v>
      </c>
      <c r="B769" s="54" t="s">
        <v>8906</v>
      </c>
      <c r="C769" s="53">
        <v>45130</v>
      </c>
    </row>
    <row r="770" spans="1:3" ht="22.5">
      <c r="A770" s="49" t="s">
        <v>4004</v>
      </c>
      <c r="B770" s="54" t="s">
        <v>8906</v>
      </c>
      <c r="C770" s="53">
        <v>45130</v>
      </c>
    </row>
    <row r="771" spans="1:3" ht="22.5">
      <c r="A771" s="49" t="s">
        <v>4017</v>
      </c>
      <c r="B771" s="54" t="s">
        <v>8906</v>
      </c>
      <c r="C771" s="53">
        <v>45114</v>
      </c>
    </row>
    <row r="772" spans="1:3" ht="22.5">
      <c r="A772" s="49" t="s">
        <v>4020</v>
      </c>
      <c r="B772" s="54" t="s">
        <v>8906</v>
      </c>
      <c r="C772" s="53">
        <v>45113</v>
      </c>
    </row>
    <row r="773" spans="1:3" ht="22.5">
      <c r="A773" s="49" t="s">
        <v>4026</v>
      </c>
      <c r="B773" s="54" t="s">
        <v>8906</v>
      </c>
      <c r="C773" s="53">
        <v>45113</v>
      </c>
    </row>
    <row r="774" spans="1:3" ht="22.5">
      <c r="A774" s="49" t="s">
        <v>4037</v>
      </c>
      <c r="B774" s="54" t="s">
        <v>8906</v>
      </c>
      <c r="C774" s="53">
        <v>45134</v>
      </c>
    </row>
    <row r="775" spans="1:3" ht="22.5">
      <c r="A775" s="49" t="s">
        <v>4051</v>
      </c>
      <c r="B775" s="54" t="s">
        <v>8906</v>
      </c>
      <c r="C775" s="53">
        <v>45125</v>
      </c>
    </row>
    <row r="776" spans="1:3" ht="22.5">
      <c r="A776" s="49" t="s">
        <v>4056</v>
      </c>
      <c r="B776" s="54" t="s">
        <v>8908</v>
      </c>
      <c r="C776" s="53">
        <v>45136</v>
      </c>
    </row>
    <row r="777" spans="1:3" ht="22.5">
      <c r="A777" s="49" t="s">
        <v>4116</v>
      </c>
      <c r="B777" s="54" t="s">
        <v>8906</v>
      </c>
      <c r="C777" s="53">
        <v>45126</v>
      </c>
    </row>
    <row r="778" spans="1:3" ht="22.5">
      <c r="A778" s="49" t="s">
        <v>4117</v>
      </c>
      <c r="B778" s="54" t="s">
        <v>8906</v>
      </c>
      <c r="C778" s="53">
        <v>45127</v>
      </c>
    </row>
    <row r="779" spans="1:3" ht="22.5">
      <c r="A779" s="49" t="s">
        <v>4118</v>
      </c>
      <c r="B779" s="54" t="s">
        <v>8906</v>
      </c>
      <c r="C779" s="53">
        <v>45126</v>
      </c>
    </row>
    <row r="780" spans="1:3" ht="22.5">
      <c r="A780" s="49" t="s">
        <v>4119</v>
      </c>
      <c r="B780" s="54" t="s">
        <v>8906</v>
      </c>
      <c r="C780" s="53">
        <v>45127</v>
      </c>
    </row>
    <row r="781" spans="1:3" ht="22.5">
      <c r="A781" s="49" t="s">
        <v>4120</v>
      </c>
      <c r="B781" s="54" t="s">
        <v>8906</v>
      </c>
      <c r="C781" s="53">
        <v>45127</v>
      </c>
    </row>
    <row r="782" spans="1:3" ht="22.5">
      <c r="A782" s="49" t="s">
        <v>4121</v>
      </c>
      <c r="B782" s="54" t="s">
        <v>8906</v>
      </c>
      <c r="C782" s="53">
        <v>45126</v>
      </c>
    </row>
    <row r="783" spans="1:3" ht="22.5">
      <c r="A783" s="49" t="s">
        <v>4122</v>
      </c>
      <c r="B783" s="54" t="s">
        <v>8906</v>
      </c>
      <c r="C783" s="53">
        <v>45126</v>
      </c>
    </row>
    <row r="784" spans="1:3" ht="22.5">
      <c r="A784" s="49" t="s">
        <v>4123</v>
      </c>
      <c r="B784" s="54" t="s">
        <v>8906</v>
      </c>
      <c r="C784" s="53">
        <v>45126</v>
      </c>
    </row>
    <row r="785" spans="1:3" ht="22.5">
      <c r="A785" s="49" t="s">
        <v>4131</v>
      </c>
      <c r="B785" s="54" t="s">
        <v>8906</v>
      </c>
      <c r="C785" s="53">
        <v>45128</v>
      </c>
    </row>
    <row r="786" spans="1:3" ht="22.5">
      <c r="A786" s="86" t="s">
        <v>4168</v>
      </c>
      <c r="B786" s="54" t="s">
        <v>8906</v>
      </c>
      <c r="C786" s="53">
        <v>45123</v>
      </c>
    </row>
    <row r="787" spans="1:3" ht="22.5">
      <c r="A787" s="49" t="s">
        <v>4331</v>
      </c>
      <c r="B787" s="54" t="s">
        <v>8906</v>
      </c>
      <c r="C787" s="53">
        <v>45128</v>
      </c>
    </row>
    <row r="788" spans="1:3" ht="22.5">
      <c r="A788" s="49" t="s">
        <v>4339</v>
      </c>
      <c r="B788" s="54" t="s">
        <v>8906</v>
      </c>
      <c r="C788" s="53">
        <v>45126</v>
      </c>
    </row>
    <row r="789" spans="1:3" ht="22.5">
      <c r="A789" s="49" t="s">
        <v>4355</v>
      </c>
      <c r="B789" s="54" t="s">
        <v>8906</v>
      </c>
      <c r="C789" s="53">
        <v>45127</v>
      </c>
    </row>
    <row r="790" spans="1:3" ht="22.5">
      <c r="A790" s="49" t="s">
        <v>4387</v>
      </c>
      <c r="B790" s="54" t="s">
        <v>8906</v>
      </c>
      <c r="C790" s="53">
        <v>45128</v>
      </c>
    </row>
    <row r="791" spans="1:3" ht="22.5">
      <c r="A791" s="49" t="s">
        <v>4417</v>
      </c>
      <c r="B791" s="54" t="s">
        <v>8906</v>
      </c>
      <c r="C791" s="53">
        <v>45126</v>
      </c>
    </row>
    <row r="792" spans="1:3" ht="22.5">
      <c r="A792" s="49" t="s">
        <v>4422</v>
      </c>
      <c r="B792" s="54" t="s">
        <v>8906</v>
      </c>
      <c r="C792" s="53">
        <v>45123</v>
      </c>
    </row>
    <row r="793" spans="1:3" ht="22.5">
      <c r="A793" s="49" t="s">
        <v>4434</v>
      </c>
      <c r="B793" s="54" t="s">
        <v>8906</v>
      </c>
      <c r="C793" s="53">
        <v>45123</v>
      </c>
    </row>
    <row r="794" spans="1:3" ht="22.5">
      <c r="A794" s="49" t="s">
        <v>4442</v>
      </c>
      <c r="B794" s="54" t="s">
        <v>8906</v>
      </c>
      <c r="C794" s="53">
        <v>45124</v>
      </c>
    </row>
    <row r="795" spans="1:3" ht="22.5">
      <c r="A795" s="49" t="s">
        <v>4465</v>
      </c>
      <c r="B795" s="54" t="s">
        <v>8906</v>
      </c>
      <c r="C795" s="53">
        <v>45131</v>
      </c>
    </row>
    <row r="796" spans="1:3" ht="22.5">
      <c r="A796" s="49" t="s">
        <v>4466</v>
      </c>
      <c r="B796" s="54" t="s">
        <v>8906</v>
      </c>
      <c r="C796" s="53">
        <v>45129</v>
      </c>
    </row>
    <row r="797" spans="1:3" ht="22.5">
      <c r="A797" s="49" t="s">
        <v>4467</v>
      </c>
      <c r="B797" s="54" t="s">
        <v>8906</v>
      </c>
      <c r="C797" s="53">
        <v>45130</v>
      </c>
    </row>
    <row r="798" spans="1:3" ht="22.5">
      <c r="A798" s="49" t="s">
        <v>4468</v>
      </c>
      <c r="B798" s="54" t="s">
        <v>8906</v>
      </c>
      <c r="C798" s="53">
        <v>45119</v>
      </c>
    </row>
    <row r="799" spans="1:3" ht="22.5">
      <c r="A799" s="49" t="s">
        <v>4469</v>
      </c>
      <c r="B799" s="54" t="s">
        <v>8906</v>
      </c>
      <c r="C799" s="53">
        <v>45119</v>
      </c>
    </row>
    <row r="800" spans="1:3" ht="22.5">
      <c r="A800" s="49" t="s">
        <v>4470</v>
      </c>
      <c r="B800" s="54" t="s">
        <v>8906</v>
      </c>
      <c r="C800" s="53">
        <v>45131</v>
      </c>
    </row>
    <row r="801" spans="1:3" ht="22.5">
      <c r="A801" s="49" t="s">
        <v>4471</v>
      </c>
      <c r="B801" s="54" t="s">
        <v>8906</v>
      </c>
      <c r="C801" s="53">
        <v>45112</v>
      </c>
    </row>
    <row r="802" spans="1:3" ht="22.5">
      <c r="A802" s="49" t="s">
        <v>4475</v>
      </c>
      <c r="B802" s="54" t="s">
        <v>8906</v>
      </c>
      <c r="C802" s="53">
        <v>45128</v>
      </c>
    </row>
    <row r="803" spans="1:3" ht="22.5">
      <c r="A803" s="49" t="s">
        <v>4476</v>
      </c>
      <c r="B803" s="54" t="s">
        <v>8906</v>
      </c>
      <c r="C803" s="53">
        <v>45109</v>
      </c>
    </row>
    <row r="804" spans="1:3" ht="22.5">
      <c r="A804" s="49" t="s">
        <v>4485</v>
      </c>
      <c r="B804" s="54" t="s">
        <v>8906</v>
      </c>
      <c r="C804" s="53">
        <v>45111</v>
      </c>
    </row>
    <row r="805" spans="1:3" ht="22.5">
      <c r="A805" s="49" t="s">
        <v>4493</v>
      </c>
      <c r="B805" s="54" t="s">
        <v>8906</v>
      </c>
      <c r="C805" s="53">
        <v>45107</v>
      </c>
    </row>
    <row r="806" spans="1:3" ht="22.5">
      <c r="A806" s="49" t="s">
        <v>4496</v>
      </c>
      <c r="B806" s="54" t="s">
        <v>8906</v>
      </c>
      <c r="C806" s="53">
        <v>45129</v>
      </c>
    </row>
    <row r="807" spans="1:3" ht="22.5">
      <c r="A807" s="49" t="s">
        <v>4497</v>
      </c>
      <c r="B807" s="54" t="s">
        <v>8906</v>
      </c>
      <c r="C807" s="53">
        <v>45131</v>
      </c>
    </row>
    <row r="808" spans="1:3" ht="22.5">
      <c r="A808" s="49" t="s">
        <v>4498</v>
      </c>
      <c r="B808" s="54" t="s">
        <v>8906</v>
      </c>
      <c r="C808" s="53">
        <v>45131</v>
      </c>
    </row>
    <row r="809" spans="1:3" ht="22.5">
      <c r="A809" s="49" t="s">
        <v>4500</v>
      </c>
      <c r="B809" s="54" t="s">
        <v>8906</v>
      </c>
      <c r="C809" s="53">
        <v>45127</v>
      </c>
    </row>
    <row r="810" spans="1:3" ht="22.5">
      <c r="A810" s="49" t="s">
        <v>4502</v>
      </c>
      <c r="B810" s="54" t="s">
        <v>8906</v>
      </c>
      <c r="C810" s="53">
        <v>45109</v>
      </c>
    </row>
    <row r="811" spans="1:3" ht="22.5">
      <c r="A811" s="49" t="s">
        <v>4521</v>
      </c>
      <c r="B811" s="54" t="s">
        <v>8906</v>
      </c>
      <c r="C811" s="53">
        <v>45109</v>
      </c>
    </row>
    <row r="812" spans="1:3" ht="22.5">
      <c r="A812" s="49" t="s">
        <v>4527</v>
      </c>
      <c r="B812" s="54" t="s">
        <v>8906</v>
      </c>
      <c r="C812" s="53">
        <v>45126</v>
      </c>
    </row>
    <row r="813" spans="1:3" ht="22.5">
      <c r="A813" s="49" t="s">
        <v>4543</v>
      </c>
      <c r="B813" s="54" t="s">
        <v>8906</v>
      </c>
      <c r="C813" s="53">
        <v>45127</v>
      </c>
    </row>
    <row r="814" spans="1:3" ht="22.5">
      <c r="A814" s="49" t="s">
        <v>4544</v>
      </c>
      <c r="B814" s="54" t="s">
        <v>8906</v>
      </c>
      <c r="C814" s="53">
        <v>45126</v>
      </c>
    </row>
    <row r="815" spans="1:3" ht="22.5">
      <c r="A815" s="49" t="s">
        <v>4549</v>
      </c>
      <c r="B815" s="54" t="s">
        <v>8906</v>
      </c>
      <c r="C815" s="53">
        <v>45123</v>
      </c>
    </row>
    <row r="816" spans="1:3" ht="22.5">
      <c r="A816" s="49" t="s">
        <v>4554</v>
      </c>
      <c r="B816" s="54" t="s">
        <v>8906</v>
      </c>
      <c r="C816" s="53">
        <v>45123</v>
      </c>
    </row>
    <row r="817" spans="1:3" ht="22.5">
      <c r="A817" s="49" t="s">
        <v>4555</v>
      </c>
      <c r="B817" s="54" t="s">
        <v>8906</v>
      </c>
      <c r="C817" s="53">
        <v>45127</v>
      </c>
    </row>
    <row r="818" spans="1:3" ht="22.5">
      <c r="A818" s="49" t="s">
        <v>4556</v>
      </c>
      <c r="B818" s="54" t="s">
        <v>8906</v>
      </c>
      <c r="C818" s="53">
        <v>45125</v>
      </c>
    </row>
    <row r="819" spans="1:3" ht="22.5">
      <c r="A819" s="49" t="s">
        <v>4560</v>
      </c>
      <c r="B819" s="54" t="s">
        <v>8906</v>
      </c>
      <c r="C819" s="53">
        <v>45126</v>
      </c>
    </row>
    <row r="820" spans="1:3" ht="22.5">
      <c r="A820" s="49" t="s">
        <v>4577</v>
      </c>
      <c r="B820" s="54" t="s">
        <v>8906</v>
      </c>
      <c r="C820" s="53">
        <v>45126</v>
      </c>
    </row>
    <row r="821" spans="1:3" ht="22.5">
      <c r="A821" s="49" t="s">
        <v>4579</v>
      </c>
      <c r="B821" s="54" t="s">
        <v>8906</v>
      </c>
      <c r="C821" s="53">
        <v>45124</v>
      </c>
    </row>
    <row r="822" spans="1:3" ht="22.5">
      <c r="A822" s="49" t="s">
        <v>4582</v>
      </c>
      <c r="B822" s="54" t="s">
        <v>8906</v>
      </c>
      <c r="C822" s="53">
        <v>45127</v>
      </c>
    </row>
    <row r="823" spans="1:3" ht="22.5">
      <c r="A823" s="49" t="s">
        <v>4587</v>
      </c>
      <c r="B823" s="54" t="s">
        <v>8906</v>
      </c>
      <c r="C823" s="53">
        <v>45123</v>
      </c>
    </row>
    <row r="824" spans="1:3" ht="22.5">
      <c r="A824" s="49" t="s">
        <v>4607</v>
      </c>
      <c r="B824" s="54" t="s">
        <v>8906</v>
      </c>
      <c r="C824" s="53">
        <v>45123</v>
      </c>
    </row>
    <row r="825" spans="1:3" ht="22.5">
      <c r="A825" s="49" t="s">
        <v>4611</v>
      </c>
      <c r="B825" s="54" t="s">
        <v>8906</v>
      </c>
      <c r="C825" s="53">
        <v>45126</v>
      </c>
    </row>
    <row r="826" spans="1:3" ht="22.5">
      <c r="A826" s="49" t="s">
        <v>4612</v>
      </c>
      <c r="B826" s="54" t="s">
        <v>8906</v>
      </c>
      <c r="C826" s="53">
        <v>45126</v>
      </c>
    </row>
    <row r="827" spans="1:3" ht="22.5">
      <c r="A827" s="49" t="s">
        <v>4624</v>
      </c>
      <c r="B827" s="54" t="s">
        <v>8906</v>
      </c>
      <c r="C827" s="53">
        <v>45128</v>
      </c>
    </row>
    <row r="828" spans="1:3" ht="22.5">
      <c r="A828" s="49" t="s">
        <v>4634</v>
      </c>
      <c r="B828" s="54" t="s">
        <v>8906</v>
      </c>
      <c r="C828" s="53">
        <v>45131</v>
      </c>
    </row>
    <row r="829" spans="1:3" ht="22.5">
      <c r="A829" s="49" t="s">
        <v>4638</v>
      </c>
      <c r="B829" s="54" t="s">
        <v>8906</v>
      </c>
      <c r="C829" s="53">
        <v>45131</v>
      </c>
    </row>
    <row r="830" spans="1:3" ht="22.5">
      <c r="A830" s="49" t="s">
        <v>4645</v>
      </c>
      <c r="B830" s="54" t="s">
        <v>8906</v>
      </c>
      <c r="C830" s="53">
        <v>45127</v>
      </c>
    </row>
    <row r="831" spans="1:3" ht="22.5">
      <c r="A831" s="49" t="s">
        <v>4667</v>
      </c>
      <c r="B831" s="54" t="s">
        <v>8906</v>
      </c>
      <c r="C831" s="53">
        <v>45134</v>
      </c>
    </row>
    <row r="832" spans="1:3" ht="22.5">
      <c r="A832" s="49" t="s">
        <v>4669</v>
      </c>
      <c r="B832" s="54" t="s">
        <v>8906</v>
      </c>
      <c r="C832" s="53">
        <v>45128</v>
      </c>
    </row>
    <row r="833" spans="1:3" ht="22.5">
      <c r="A833" s="49" t="s">
        <v>4675</v>
      </c>
      <c r="B833" s="54" t="s">
        <v>8906</v>
      </c>
      <c r="C833" s="53">
        <v>45132</v>
      </c>
    </row>
    <row r="834" spans="1:3" ht="22.5">
      <c r="A834" s="49" t="s">
        <v>4681</v>
      </c>
      <c r="B834" s="54" t="s">
        <v>8906</v>
      </c>
      <c r="C834" s="53">
        <v>45131</v>
      </c>
    </row>
    <row r="835" spans="1:3" ht="22.5">
      <c r="A835" s="49" t="s">
        <v>4686</v>
      </c>
      <c r="B835" s="54" t="s">
        <v>8906</v>
      </c>
      <c r="C835" s="53">
        <v>45129</v>
      </c>
    </row>
    <row r="836" spans="1:3" ht="22.5">
      <c r="A836" s="49" t="s">
        <v>4688</v>
      </c>
      <c r="B836" s="54" t="s">
        <v>8908</v>
      </c>
      <c r="C836" s="53">
        <v>45136</v>
      </c>
    </row>
    <row r="837" spans="1:3" ht="22.5">
      <c r="A837" s="49" t="s">
        <v>4722</v>
      </c>
      <c r="B837" s="54" t="s">
        <v>8906</v>
      </c>
      <c r="C837" s="53">
        <v>45130</v>
      </c>
    </row>
    <row r="838" spans="1:3" ht="22.5">
      <c r="A838" s="49" t="s">
        <v>4724</v>
      </c>
      <c r="B838" s="54" t="s">
        <v>8906</v>
      </c>
      <c r="C838" s="53">
        <v>45130</v>
      </c>
    </row>
    <row r="839" spans="1:3" ht="22.5">
      <c r="A839" s="49" t="s">
        <v>4729</v>
      </c>
      <c r="B839" s="54" t="s">
        <v>8906</v>
      </c>
      <c r="C839" s="53">
        <v>45127</v>
      </c>
    </row>
    <row r="840" spans="1:3" ht="22.5">
      <c r="A840" s="49" t="s">
        <v>4732</v>
      </c>
      <c r="B840" s="54" t="s">
        <v>8906</v>
      </c>
      <c r="C840" s="53">
        <v>45128</v>
      </c>
    </row>
    <row r="841" spans="1:3" ht="22.5">
      <c r="A841" s="49" t="s">
        <v>4740</v>
      </c>
      <c r="B841" s="54" t="s">
        <v>8906</v>
      </c>
      <c r="C841" s="53">
        <v>45127</v>
      </c>
    </row>
    <row r="842" spans="1:3" ht="22.5">
      <c r="A842" s="49" t="s">
        <v>4793</v>
      </c>
      <c r="B842" s="54" t="s">
        <v>8906</v>
      </c>
      <c r="C842" s="53">
        <v>45124</v>
      </c>
    </row>
    <row r="843" spans="1:3" ht="22.5">
      <c r="A843" s="49" t="s">
        <v>4824</v>
      </c>
      <c r="B843" s="54" t="s">
        <v>8906</v>
      </c>
      <c r="C843" s="53">
        <v>45116</v>
      </c>
    </row>
    <row r="844" spans="1:3" ht="22.5">
      <c r="A844" s="49" t="s">
        <v>4833</v>
      </c>
      <c r="B844" s="54" t="s">
        <v>8906</v>
      </c>
      <c r="C844" s="53">
        <v>45126</v>
      </c>
    </row>
    <row r="845" spans="1:3" ht="22.5">
      <c r="A845" s="49" t="s">
        <v>4840</v>
      </c>
      <c r="B845" s="54" t="s">
        <v>8906</v>
      </c>
      <c r="C845" s="53">
        <v>45128</v>
      </c>
    </row>
    <row r="846" spans="1:3" ht="22.5">
      <c r="A846" s="49" t="s">
        <v>4845</v>
      </c>
      <c r="B846" s="54" t="s">
        <v>8906</v>
      </c>
      <c r="C846" s="53">
        <v>45127</v>
      </c>
    </row>
    <row r="847" spans="1:3" ht="22.5">
      <c r="A847" s="49" t="s">
        <v>4855</v>
      </c>
      <c r="B847" s="54" t="s">
        <v>8906</v>
      </c>
      <c r="C847" s="53">
        <v>45124</v>
      </c>
    </row>
    <row r="848" spans="1:3" ht="22.5">
      <c r="A848" s="49" t="s">
        <v>4858</v>
      </c>
      <c r="B848" s="54" t="s">
        <v>8906</v>
      </c>
      <c r="C848" s="53">
        <v>45127</v>
      </c>
    </row>
    <row r="849" spans="1:3" ht="22.5">
      <c r="A849" s="49" t="s">
        <v>4862</v>
      </c>
      <c r="B849" s="54" t="s">
        <v>8906</v>
      </c>
      <c r="C849" s="53">
        <v>45126</v>
      </c>
    </row>
    <row r="850" spans="1:3" ht="22.5">
      <c r="A850" s="49" t="s">
        <v>4888</v>
      </c>
      <c r="B850" s="54" t="s">
        <v>8906</v>
      </c>
      <c r="C850" s="53">
        <v>45126</v>
      </c>
    </row>
    <row r="851" spans="1:3" ht="22.5">
      <c r="A851" s="49" t="s">
        <v>4896</v>
      </c>
      <c r="B851" s="54" t="s">
        <v>8906</v>
      </c>
      <c r="C851" s="53">
        <v>45126</v>
      </c>
    </row>
    <row r="852" spans="1:3" ht="22.5">
      <c r="A852" s="49" t="s">
        <v>4898</v>
      </c>
      <c r="B852" s="54" t="s">
        <v>8906</v>
      </c>
      <c r="C852" s="53">
        <v>45125</v>
      </c>
    </row>
    <row r="853" spans="1:3" ht="22.5">
      <c r="A853" s="49" t="s">
        <v>4906</v>
      </c>
      <c r="B853" s="54" t="s">
        <v>8906</v>
      </c>
      <c r="C853" s="53">
        <v>45115</v>
      </c>
    </row>
    <row r="854" spans="1:3" ht="22.5">
      <c r="A854" s="49" t="s">
        <v>8911</v>
      </c>
      <c r="B854" s="54" t="s">
        <v>8906</v>
      </c>
      <c r="C854" s="53">
        <v>45128</v>
      </c>
    </row>
    <row r="855" spans="1:3" ht="22.5">
      <c r="A855" s="49" t="s">
        <v>5079</v>
      </c>
      <c r="B855" s="54" t="s">
        <v>8906</v>
      </c>
      <c r="C855" s="53">
        <v>45130</v>
      </c>
    </row>
    <row r="856" spans="1:3" ht="22.5">
      <c r="A856" s="49" t="s">
        <v>5094</v>
      </c>
      <c r="B856" s="54" t="s">
        <v>8906</v>
      </c>
      <c r="C856" s="53">
        <v>45130</v>
      </c>
    </row>
    <row r="857" spans="1:3" ht="22.5">
      <c r="A857" s="49" t="s">
        <v>5104</v>
      </c>
      <c r="B857" s="54" t="s">
        <v>8906</v>
      </c>
      <c r="C857" s="53">
        <v>45135</v>
      </c>
    </row>
    <row r="858" spans="1:3" ht="22.5">
      <c r="A858" s="49" t="s">
        <v>5112</v>
      </c>
      <c r="B858" s="54" t="s">
        <v>8906</v>
      </c>
      <c r="C858" s="53">
        <v>45109</v>
      </c>
    </row>
    <row r="859" spans="1:3" ht="22.5">
      <c r="A859" s="49" t="s">
        <v>5113</v>
      </c>
      <c r="B859" s="54" t="s">
        <v>8906</v>
      </c>
      <c r="C859" s="53">
        <v>45114</v>
      </c>
    </row>
    <row r="860" spans="1:3" ht="22.5">
      <c r="A860" s="49" t="s">
        <v>5114</v>
      </c>
      <c r="B860" s="54" t="s">
        <v>8906</v>
      </c>
      <c r="C860" s="53">
        <v>45112</v>
      </c>
    </row>
    <row r="861" spans="1:3" ht="22.5">
      <c r="A861" s="49" t="s">
        <v>5115</v>
      </c>
      <c r="B861" s="54" t="s">
        <v>8906</v>
      </c>
      <c r="C861" s="53">
        <v>45110</v>
      </c>
    </row>
    <row r="862" spans="1:3" ht="22.5">
      <c r="A862" s="49" t="s">
        <v>5116</v>
      </c>
      <c r="B862" s="54" t="s">
        <v>8906</v>
      </c>
      <c r="C862" s="53">
        <v>45112</v>
      </c>
    </row>
    <row r="863" spans="1:3" ht="22.5">
      <c r="A863" s="49" t="s">
        <v>5117</v>
      </c>
      <c r="B863" s="54" t="s">
        <v>8906</v>
      </c>
      <c r="C863" s="53">
        <v>45120</v>
      </c>
    </row>
    <row r="864" spans="1:3" ht="22.5">
      <c r="A864" s="49" t="s">
        <v>5118</v>
      </c>
      <c r="B864" s="54" t="s">
        <v>8906</v>
      </c>
      <c r="C864" s="53">
        <v>45111</v>
      </c>
    </row>
    <row r="865" spans="1:3" ht="22.5">
      <c r="A865" s="49" t="s">
        <v>5119</v>
      </c>
      <c r="B865" s="54" t="s">
        <v>8906</v>
      </c>
      <c r="C865" s="53">
        <v>45114</v>
      </c>
    </row>
    <row r="866" spans="1:3" ht="22.5">
      <c r="A866" s="49" t="s">
        <v>5120</v>
      </c>
      <c r="B866" s="54" t="s">
        <v>8906</v>
      </c>
      <c r="C866" s="53">
        <v>45108</v>
      </c>
    </row>
    <row r="867" spans="1:3" ht="22.5">
      <c r="A867" s="49" t="s">
        <v>5121</v>
      </c>
      <c r="B867" s="54" t="s">
        <v>8906</v>
      </c>
      <c r="C867" s="53">
        <v>45113</v>
      </c>
    </row>
    <row r="868" spans="1:3" ht="22.5">
      <c r="A868" s="49" t="s">
        <v>5122</v>
      </c>
      <c r="B868" s="54" t="s">
        <v>8906</v>
      </c>
      <c r="C868" s="53">
        <v>45112</v>
      </c>
    </row>
    <row r="869" spans="1:3" ht="22.5">
      <c r="A869" s="49" t="s">
        <v>5123</v>
      </c>
      <c r="B869" s="54" t="s">
        <v>8906</v>
      </c>
      <c r="C869" s="53">
        <v>45111</v>
      </c>
    </row>
    <row r="870" spans="1:3" ht="22.5">
      <c r="A870" s="49" t="s">
        <v>5124</v>
      </c>
      <c r="B870" s="54" t="s">
        <v>8906</v>
      </c>
      <c r="C870" s="53">
        <v>45113</v>
      </c>
    </row>
    <row r="871" spans="1:3" ht="22.5">
      <c r="A871" s="49" t="s">
        <v>5125</v>
      </c>
      <c r="B871" s="54" t="s">
        <v>8906</v>
      </c>
      <c r="C871" s="53">
        <v>45111</v>
      </c>
    </row>
    <row r="872" spans="1:3" ht="22.5">
      <c r="A872" s="49" t="s">
        <v>5126</v>
      </c>
      <c r="B872" s="54" t="s">
        <v>8906</v>
      </c>
      <c r="C872" s="53">
        <v>45113</v>
      </c>
    </row>
    <row r="873" spans="1:3" ht="22.5">
      <c r="A873" s="49" t="s">
        <v>5127</v>
      </c>
      <c r="B873" s="54" t="s">
        <v>8906</v>
      </c>
      <c r="C873" s="53">
        <v>45119</v>
      </c>
    </row>
    <row r="874" spans="1:3" ht="22.5">
      <c r="A874" s="49" t="s">
        <v>5128</v>
      </c>
      <c r="B874" s="54" t="s">
        <v>8906</v>
      </c>
      <c r="C874" s="53">
        <v>45116</v>
      </c>
    </row>
    <row r="875" spans="1:3" ht="22.5">
      <c r="A875" s="49" t="s">
        <v>5129</v>
      </c>
      <c r="B875" s="54" t="s">
        <v>8906</v>
      </c>
      <c r="C875" s="53">
        <v>45116</v>
      </c>
    </row>
    <row r="876" spans="1:3" ht="22.5">
      <c r="A876" s="49" t="s">
        <v>5130</v>
      </c>
      <c r="B876" s="54" t="s">
        <v>8906</v>
      </c>
      <c r="C876" s="53">
        <v>45113</v>
      </c>
    </row>
    <row r="877" spans="1:3" ht="22.5">
      <c r="A877" s="49" t="s">
        <v>5131</v>
      </c>
      <c r="B877" s="54" t="s">
        <v>8906</v>
      </c>
      <c r="C877" s="53">
        <v>45114</v>
      </c>
    </row>
    <row r="878" spans="1:3" ht="22.5">
      <c r="A878" s="49" t="s">
        <v>5132</v>
      </c>
      <c r="B878" s="54" t="s">
        <v>8906</v>
      </c>
      <c r="C878" s="53">
        <v>45112</v>
      </c>
    </row>
    <row r="879" spans="1:3" ht="22.5">
      <c r="A879" s="49" t="s">
        <v>5133</v>
      </c>
      <c r="B879" s="54" t="s">
        <v>8906</v>
      </c>
      <c r="C879" s="53">
        <v>45113</v>
      </c>
    </row>
    <row r="880" spans="1:3" ht="22.5">
      <c r="A880" s="49" t="s">
        <v>5134</v>
      </c>
      <c r="B880" s="54" t="s">
        <v>8906</v>
      </c>
      <c r="C880" s="53">
        <v>45113</v>
      </c>
    </row>
    <row r="881" spans="1:3" ht="22.5">
      <c r="A881" s="49" t="s">
        <v>5135</v>
      </c>
      <c r="B881" s="54" t="s">
        <v>8906</v>
      </c>
      <c r="C881" s="53">
        <v>45113</v>
      </c>
    </row>
    <row r="882" spans="1:3" ht="22.5">
      <c r="A882" s="49" t="s">
        <v>5136</v>
      </c>
      <c r="B882" s="54" t="s">
        <v>8906</v>
      </c>
      <c r="C882" s="53">
        <v>45114</v>
      </c>
    </row>
    <row r="883" spans="1:3" ht="22.5">
      <c r="A883" s="49" t="s">
        <v>5137</v>
      </c>
      <c r="B883" s="54" t="s">
        <v>8906</v>
      </c>
      <c r="C883" s="53">
        <v>45110</v>
      </c>
    </row>
    <row r="884" spans="1:3" ht="22.5">
      <c r="A884" s="49" t="s">
        <v>5138</v>
      </c>
      <c r="B884" s="54" t="s">
        <v>8906</v>
      </c>
      <c r="C884" s="53">
        <v>45107</v>
      </c>
    </row>
    <row r="885" spans="1:3" ht="22.5">
      <c r="A885" s="49" t="s">
        <v>5139</v>
      </c>
      <c r="B885" s="54" t="s">
        <v>8906</v>
      </c>
      <c r="C885" s="53">
        <v>45115</v>
      </c>
    </row>
    <row r="886" spans="1:3" ht="22.5">
      <c r="A886" s="49" t="s">
        <v>5140</v>
      </c>
      <c r="B886" s="54" t="s">
        <v>8906</v>
      </c>
      <c r="C886" s="53">
        <v>45121</v>
      </c>
    </row>
    <row r="887" spans="1:3" ht="22.5">
      <c r="A887" s="49" t="s">
        <v>5141</v>
      </c>
      <c r="B887" s="54" t="s">
        <v>8906</v>
      </c>
      <c r="C887" s="53">
        <v>45117</v>
      </c>
    </row>
    <row r="888" spans="1:3" ht="22.5">
      <c r="A888" s="49" t="s">
        <v>5142</v>
      </c>
      <c r="B888" s="54" t="s">
        <v>8906</v>
      </c>
      <c r="C888" s="53">
        <v>45112</v>
      </c>
    </row>
    <row r="889" spans="1:3" ht="22.5">
      <c r="A889" s="49" t="s">
        <v>5143</v>
      </c>
      <c r="B889" s="54" t="s">
        <v>8906</v>
      </c>
      <c r="C889" s="53">
        <v>45110</v>
      </c>
    </row>
    <row r="890" spans="1:3" ht="22.5">
      <c r="A890" s="49" t="s">
        <v>5144</v>
      </c>
      <c r="B890" s="54" t="s">
        <v>8906</v>
      </c>
      <c r="C890" s="53">
        <v>45111</v>
      </c>
    </row>
    <row r="891" spans="1:3" ht="22.5">
      <c r="A891" s="49" t="s">
        <v>5145</v>
      </c>
      <c r="B891" s="54" t="s">
        <v>8906</v>
      </c>
      <c r="C891" s="53">
        <v>45114</v>
      </c>
    </row>
    <row r="892" spans="1:3" ht="22.5">
      <c r="A892" s="49" t="s">
        <v>5146</v>
      </c>
      <c r="B892" s="54" t="s">
        <v>8906</v>
      </c>
      <c r="C892" s="53">
        <v>45116</v>
      </c>
    </row>
    <row r="893" spans="1:3" ht="22.5">
      <c r="A893" s="49" t="s">
        <v>5147</v>
      </c>
      <c r="B893" s="54" t="s">
        <v>8906</v>
      </c>
      <c r="C893" s="53">
        <v>45113</v>
      </c>
    </row>
    <row r="894" spans="1:3" ht="22.5">
      <c r="A894" s="49" t="s">
        <v>5148</v>
      </c>
      <c r="B894" s="54" t="s">
        <v>8906</v>
      </c>
      <c r="C894" s="53">
        <v>45112</v>
      </c>
    </row>
    <row r="895" spans="1:3" ht="22.5">
      <c r="A895" s="49" t="s">
        <v>5149</v>
      </c>
      <c r="B895" s="54" t="s">
        <v>8906</v>
      </c>
      <c r="C895" s="53">
        <v>45112</v>
      </c>
    </row>
    <row r="896" spans="1:3" ht="22.5">
      <c r="A896" s="49" t="s">
        <v>5150</v>
      </c>
      <c r="B896" s="54" t="s">
        <v>8906</v>
      </c>
      <c r="C896" s="53">
        <v>45113</v>
      </c>
    </row>
    <row r="897" spans="1:3" ht="22.5">
      <c r="A897" s="49" t="s">
        <v>5151</v>
      </c>
      <c r="B897" s="54" t="s">
        <v>8906</v>
      </c>
      <c r="C897" s="53">
        <v>45113</v>
      </c>
    </row>
    <row r="898" spans="1:3" ht="22.5">
      <c r="A898" s="49" t="s">
        <v>5152</v>
      </c>
      <c r="B898" s="54" t="s">
        <v>8906</v>
      </c>
      <c r="C898" s="53">
        <v>45112</v>
      </c>
    </row>
    <row r="899" spans="1:3" ht="22.5">
      <c r="A899" s="49" t="s">
        <v>5153</v>
      </c>
      <c r="B899" s="54" t="s">
        <v>8906</v>
      </c>
      <c r="C899" s="53">
        <v>45126</v>
      </c>
    </row>
    <row r="900" spans="1:3" ht="22.5">
      <c r="A900" s="49" t="s">
        <v>5154</v>
      </c>
      <c r="B900" s="54" t="s">
        <v>8906</v>
      </c>
      <c r="C900" s="53">
        <v>45113</v>
      </c>
    </row>
    <row r="901" spans="1:3" ht="22.5">
      <c r="A901" s="49" t="s">
        <v>5155</v>
      </c>
      <c r="B901" s="54" t="s">
        <v>8906</v>
      </c>
      <c r="C901" s="53">
        <v>45114</v>
      </c>
    </row>
    <row r="902" spans="1:3" ht="22.5">
      <c r="A902" s="49" t="s">
        <v>5156</v>
      </c>
      <c r="B902" s="54" t="s">
        <v>8906</v>
      </c>
      <c r="C902" s="53">
        <v>45113</v>
      </c>
    </row>
    <row r="903" spans="1:3" ht="22.5">
      <c r="A903" s="49" t="s">
        <v>5157</v>
      </c>
      <c r="B903" s="54" t="s">
        <v>8906</v>
      </c>
      <c r="C903" s="53">
        <v>45115</v>
      </c>
    </row>
    <row r="904" spans="1:3" ht="22.5">
      <c r="A904" s="49" t="s">
        <v>5158</v>
      </c>
      <c r="B904" s="54" t="s">
        <v>8906</v>
      </c>
      <c r="C904" s="53">
        <v>45111</v>
      </c>
    </row>
    <row r="905" spans="1:3" ht="22.5">
      <c r="A905" s="49" t="s">
        <v>5159</v>
      </c>
      <c r="B905" s="54" t="s">
        <v>8906</v>
      </c>
      <c r="C905" s="53">
        <v>45114</v>
      </c>
    </row>
    <row r="906" spans="1:3" ht="22.5">
      <c r="A906" s="49" t="s">
        <v>5160</v>
      </c>
      <c r="B906" s="54" t="s">
        <v>8906</v>
      </c>
      <c r="C906" s="53">
        <v>45114</v>
      </c>
    </row>
    <row r="907" spans="1:3" ht="22.5">
      <c r="A907" s="49" t="s">
        <v>5161</v>
      </c>
      <c r="B907" s="54" t="s">
        <v>8906</v>
      </c>
      <c r="C907" s="53">
        <v>45115</v>
      </c>
    </row>
    <row r="908" spans="1:3" ht="22.5">
      <c r="A908" s="49" t="s">
        <v>5171</v>
      </c>
      <c r="B908" s="54" t="s">
        <v>8906</v>
      </c>
      <c r="C908" s="53">
        <v>45115</v>
      </c>
    </row>
    <row r="909" spans="1:3" ht="22.5">
      <c r="A909" s="49" t="s">
        <v>5232</v>
      </c>
      <c r="B909" s="54" t="s">
        <v>8906</v>
      </c>
      <c r="C909" s="53">
        <v>45114</v>
      </c>
    </row>
    <row r="910" spans="1:3" ht="22.5">
      <c r="A910" s="49" t="s">
        <v>5423</v>
      </c>
      <c r="B910" s="54" t="s">
        <v>8906</v>
      </c>
      <c r="C910" s="53">
        <v>45134</v>
      </c>
    </row>
    <row r="911" spans="1:3" ht="22.5">
      <c r="A911" s="49" t="s">
        <v>5425</v>
      </c>
      <c r="B911" s="54" t="s">
        <v>8906</v>
      </c>
      <c r="C911" s="53">
        <v>45134</v>
      </c>
    </row>
    <row r="912" spans="1:3" ht="22.5">
      <c r="A912" s="49" t="s">
        <v>5426</v>
      </c>
      <c r="B912" s="54" t="s">
        <v>8906</v>
      </c>
      <c r="C912" s="53">
        <v>45131</v>
      </c>
    </row>
    <row r="913" spans="1:3" ht="22.5">
      <c r="A913" s="49" t="s">
        <v>5430</v>
      </c>
      <c r="B913" s="54" t="s">
        <v>8908</v>
      </c>
      <c r="C913" s="53">
        <v>45136</v>
      </c>
    </row>
    <row r="914" spans="1:3" ht="22.5">
      <c r="A914" s="49" t="s">
        <v>5432</v>
      </c>
      <c r="B914" s="54" t="s">
        <v>8906</v>
      </c>
      <c r="C914" s="53">
        <v>45132</v>
      </c>
    </row>
    <row r="915" spans="1:3" ht="22.5">
      <c r="A915" s="49" t="s">
        <v>5433</v>
      </c>
      <c r="B915" s="54" t="s">
        <v>8906</v>
      </c>
      <c r="C915" s="53">
        <v>45132</v>
      </c>
    </row>
    <row r="916" spans="1:3" ht="22.5">
      <c r="A916" s="49" t="s">
        <v>5435</v>
      </c>
      <c r="B916" s="54" t="s">
        <v>8906</v>
      </c>
      <c r="C916" s="53">
        <v>45129</v>
      </c>
    </row>
    <row r="917" spans="1:3" ht="22.5">
      <c r="A917" s="49" t="s">
        <v>5442</v>
      </c>
      <c r="B917" s="54" t="s">
        <v>8908</v>
      </c>
      <c r="C917" s="53">
        <v>45135</v>
      </c>
    </row>
    <row r="918" spans="1:3" ht="22.5">
      <c r="A918" s="49" t="s">
        <v>5443</v>
      </c>
      <c r="B918" s="54" t="s">
        <v>8906</v>
      </c>
      <c r="C918" s="53">
        <v>45129</v>
      </c>
    </row>
    <row r="919" spans="1:3" ht="22.5">
      <c r="A919" s="49" t="s">
        <v>5448</v>
      </c>
      <c r="B919" s="54" t="s">
        <v>8906</v>
      </c>
      <c r="C919" s="53">
        <v>45129</v>
      </c>
    </row>
    <row r="920" spans="1:3" ht="22.5">
      <c r="A920" s="49" t="s">
        <v>5449</v>
      </c>
      <c r="B920" s="54" t="s">
        <v>8906</v>
      </c>
      <c r="C920" s="53">
        <v>45133</v>
      </c>
    </row>
    <row r="921" spans="1:3" ht="22.5">
      <c r="A921" s="49" t="s">
        <v>5453</v>
      </c>
      <c r="B921" s="54" t="s">
        <v>8906</v>
      </c>
      <c r="C921" s="53">
        <v>45129</v>
      </c>
    </row>
    <row r="922" spans="1:3" ht="22.5">
      <c r="A922" s="49" t="s">
        <v>5461</v>
      </c>
      <c r="B922" s="54" t="s">
        <v>8906</v>
      </c>
      <c r="C922" s="53">
        <v>45130</v>
      </c>
    </row>
    <row r="923" spans="1:3" ht="22.5">
      <c r="A923" s="49" t="s">
        <v>5462</v>
      </c>
      <c r="B923" s="54" t="s">
        <v>8906</v>
      </c>
      <c r="C923" s="53">
        <v>45128</v>
      </c>
    </row>
    <row r="924" spans="1:3" ht="22.5">
      <c r="A924" s="49" t="s">
        <v>5464</v>
      </c>
      <c r="B924" s="54" t="s">
        <v>8906</v>
      </c>
      <c r="C924" s="53">
        <v>45129</v>
      </c>
    </row>
    <row r="925" spans="1:3" ht="22.5">
      <c r="A925" s="49" t="s">
        <v>5468</v>
      </c>
      <c r="B925" s="54" t="s">
        <v>8906</v>
      </c>
      <c r="C925" s="53">
        <v>45133</v>
      </c>
    </row>
    <row r="926" spans="1:3" ht="22.5">
      <c r="A926" s="49" t="s">
        <v>5470</v>
      </c>
      <c r="B926" s="54" t="s">
        <v>8908</v>
      </c>
      <c r="C926" s="53">
        <v>45136</v>
      </c>
    </row>
    <row r="927" spans="1:3" ht="22.5">
      <c r="A927" s="49" t="s">
        <v>5473</v>
      </c>
      <c r="B927" s="54" t="s">
        <v>8906</v>
      </c>
      <c r="C927" s="53">
        <v>45128</v>
      </c>
    </row>
    <row r="928" spans="1:3" ht="22.5">
      <c r="A928" s="49" t="s">
        <v>5475</v>
      </c>
      <c r="B928" s="54" t="s">
        <v>8906</v>
      </c>
      <c r="C928" s="53">
        <v>45127</v>
      </c>
    </row>
    <row r="929" spans="1:3" ht="22.5">
      <c r="A929" s="49" t="s">
        <v>5477</v>
      </c>
      <c r="B929" s="54" t="s">
        <v>8906</v>
      </c>
      <c r="C929" s="53">
        <v>45123</v>
      </c>
    </row>
    <row r="930" spans="1:3" ht="22.5">
      <c r="A930" s="49" t="s">
        <v>5350</v>
      </c>
      <c r="B930" s="54" t="s">
        <v>8906</v>
      </c>
      <c r="C930" s="53">
        <v>45127</v>
      </c>
    </row>
    <row r="931" spans="1:3" ht="22.5">
      <c r="A931" s="49" t="s">
        <v>5358</v>
      </c>
      <c r="B931" s="54" t="s">
        <v>8906</v>
      </c>
      <c r="C931" s="53">
        <v>45127</v>
      </c>
    </row>
    <row r="932" spans="1:3" ht="22.5">
      <c r="A932" s="49" t="s">
        <v>5360</v>
      </c>
      <c r="B932" s="54" t="s">
        <v>8906</v>
      </c>
      <c r="C932" s="53">
        <v>45127</v>
      </c>
    </row>
    <row r="933" spans="1:3" ht="22.5">
      <c r="A933" s="49" t="s">
        <v>5515</v>
      </c>
      <c r="B933" s="54" t="s">
        <v>8906</v>
      </c>
      <c r="C933" s="53">
        <v>45115</v>
      </c>
    </row>
    <row r="934" spans="1:3" ht="22.5">
      <c r="A934" s="49" t="s">
        <v>5518</v>
      </c>
      <c r="B934" s="54" t="s">
        <v>8906</v>
      </c>
      <c r="C934" s="53">
        <v>45126</v>
      </c>
    </row>
    <row r="935" spans="1:3" ht="22.5">
      <c r="A935" s="49" t="s">
        <v>2390</v>
      </c>
      <c r="B935" s="54" t="s">
        <v>8906</v>
      </c>
      <c r="C935" s="53">
        <v>45012</v>
      </c>
    </row>
    <row r="936" spans="1:3" ht="22.5">
      <c r="A936" s="49" t="s">
        <v>5630</v>
      </c>
      <c r="B936" s="54" t="s">
        <v>8906</v>
      </c>
      <c r="C936" s="53">
        <v>45126</v>
      </c>
    </row>
    <row r="937" spans="1:3" ht="22.5">
      <c r="A937" s="49" t="s">
        <v>5656</v>
      </c>
      <c r="B937" s="54" t="s">
        <v>8906</v>
      </c>
      <c r="C937" s="53">
        <v>45108</v>
      </c>
    </row>
    <row r="938" spans="1:3" ht="22.5">
      <c r="A938" s="49" t="s">
        <v>5664</v>
      </c>
      <c r="B938" s="54" t="s">
        <v>8908</v>
      </c>
      <c r="C938" s="53">
        <v>45135</v>
      </c>
    </row>
    <row r="939" spans="1:3" ht="22.5">
      <c r="A939" s="49" t="s">
        <v>5667</v>
      </c>
      <c r="B939" s="54" t="s">
        <v>8906</v>
      </c>
      <c r="C939" s="53">
        <v>45131</v>
      </c>
    </row>
    <row r="940" spans="1:3" ht="22.5">
      <c r="A940" s="49" t="s">
        <v>5672</v>
      </c>
      <c r="B940" s="54" t="s">
        <v>8906</v>
      </c>
      <c r="C940" s="53">
        <v>45127</v>
      </c>
    </row>
    <row r="941" spans="1:3" ht="22.5">
      <c r="A941" s="49" t="s">
        <v>5686</v>
      </c>
      <c r="B941" s="54" t="s">
        <v>8908</v>
      </c>
      <c r="C941" s="53">
        <v>45136</v>
      </c>
    </row>
    <row r="942" spans="1:3" ht="22.5">
      <c r="A942" s="49" t="s">
        <v>5692</v>
      </c>
      <c r="B942" s="54" t="s">
        <v>8906</v>
      </c>
      <c r="C942" s="53">
        <v>45108</v>
      </c>
    </row>
    <row r="943" spans="1:3" ht="22.5">
      <c r="A943" s="49" t="s">
        <v>5693</v>
      </c>
      <c r="B943" s="54" t="s">
        <v>8906</v>
      </c>
      <c r="C943" s="53">
        <v>45134</v>
      </c>
    </row>
    <row r="944" spans="1:3" ht="22.5">
      <c r="A944" s="49" t="s">
        <v>5962</v>
      </c>
      <c r="B944" s="54" t="s">
        <v>8906</v>
      </c>
      <c r="C944" s="53">
        <v>45132</v>
      </c>
    </row>
    <row r="945" spans="1:3" ht="22.5">
      <c r="A945" s="49" t="s">
        <v>6105</v>
      </c>
      <c r="B945" s="54" t="s">
        <v>8906</v>
      </c>
      <c r="C945" s="53">
        <v>45113</v>
      </c>
    </row>
    <row r="946" spans="1:3" ht="22.5">
      <c r="A946" s="49" t="s">
        <v>6107</v>
      </c>
      <c r="B946" s="54" t="s">
        <v>8906</v>
      </c>
      <c r="C946" s="53">
        <v>45111</v>
      </c>
    </row>
    <row r="947" spans="1:3" ht="22.5">
      <c r="A947" s="49" t="s">
        <v>6151</v>
      </c>
      <c r="B947" s="54" t="s">
        <v>8906</v>
      </c>
      <c r="C947" s="53">
        <v>45117</v>
      </c>
    </row>
    <row r="948" spans="1:3" ht="22.5">
      <c r="A948" s="49" t="s">
        <v>6156</v>
      </c>
      <c r="B948" s="54" t="s">
        <v>8906</v>
      </c>
      <c r="C948" s="53">
        <v>45114</v>
      </c>
    </row>
    <row r="949" spans="1:3" ht="22.5">
      <c r="A949" s="49" t="s">
        <v>6187</v>
      </c>
      <c r="B949" s="54" t="s">
        <v>8908</v>
      </c>
      <c r="C949" s="53">
        <v>45136</v>
      </c>
    </row>
    <row r="950" spans="1:3" ht="22.5">
      <c r="A950" s="49" t="s">
        <v>6205</v>
      </c>
      <c r="B950" s="54" t="s">
        <v>8908</v>
      </c>
      <c r="C950" s="53">
        <v>45136</v>
      </c>
    </row>
    <row r="951" spans="1:3" ht="22.5">
      <c r="A951" s="49" t="s">
        <v>6220</v>
      </c>
      <c r="B951" s="54" t="s">
        <v>8906</v>
      </c>
      <c r="C951" s="53">
        <v>45111</v>
      </c>
    </row>
    <row r="952" spans="1:3" ht="22.5">
      <c r="A952" s="49" t="s">
        <v>6221</v>
      </c>
      <c r="B952" s="54" t="s">
        <v>8906</v>
      </c>
      <c r="C952" s="53">
        <v>45114</v>
      </c>
    </row>
    <row r="953" spans="1:3" ht="22.5">
      <c r="A953" s="49" t="s">
        <v>6225</v>
      </c>
      <c r="B953" s="54" t="s">
        <v>8906</v>
      </c>
      <c r="C953" s="53">
        <v>45113</v>
      </c>
    </row>
    <row r="954" spans="1:3" ht="22.5">
      <c r="A954" s="49" t="s">
        <v>6226</v>
      </c>
      <c r="B954" s="54" t="s">
        <v>8906</v>
      </c>
      <c r="C954" s="53">
        <v>45107</v>
      </c>
    </row>
    <row r="955" spans="1:3" ht="22.5">
      <c r="A955" s="49" t="s">
        <v>6227</v>
      </c>
      <c r="B955" s="54" t="s">
        <v>8906</v>
      </c>
      <c r="C955" s="53">
        <v>45116</v>
      </c>
    </row>
    <row r="956" spans="1:3" ht="22.5">
      <c r="A956" s="49" t="s">
        <v>6228</v>
      </c>
      <c r="B956" s="54" t="s">
        <v>8906</v>
      </c>
      <c r="C956" s="53">
        <v>45118</v>
      </c>
    </row>
    <row r="957" spans="1:3" ht="22.5">
      <c r="A957" s="49" t="s">
        <v>6230</v>
      </c>
      <c r="B957" s="54" t="s">
        <v>8906</v>
      </c>
      <c r="C957" s="53">
        <v>45108</v>
      </c>
    </row>
    <row r="958" spans="1:3" ht="22.5">
      <c r="A958" s="49" t="s">
        <v>6231</v>
      </c>
      <c r="B958" s="54" t="s">
        <v>8906</v>
      </c>
      <c r="C958" s="53">
        <v>45110</v>
      </c>
    </row>
    <row r="959" spans="1:3" ht="22.5">
      <c r="A959" s="49" t="s">
        <v>6234</v>
      </c>
      <c r="B959" s="54" t="s">
        <v>8906</v>
      </c>
      <c r="C959" s="53">
        <v>45107</v>
      </c>
    </row>
    <row r="960" spans="1:3" ht="22.5">
      <c r="A960" s="49" t="s">
        <v>6236</v>
      </c>
      <c r="B960" s="54" t="s">
        <v>8906</v>
      </c>
      <c r="C960" s="53">
        <v>45107</v>
      </c>
    </row>
    <row r="961" spans="1:3" ht="22.5">
      <c r="A961" s="49" t="s">
        <v>6237</v>
      </c>
      <c r="B961" s="54" t="s">
        <v>8906</v>
      </c>
      <c r="C961" s="53">
        <v>45114</v>
      </c>
    </row>
    <row r="962" spans="1:3" ht="22.5">
      <c r="A962" s="49" t="s">
        <v>6242</v>
      </c>
      <c r="B962" s="54" t="s">
        <v>8906</v>
      </c>
      <c r="C962" s="53">
        <v>45107</v>
      </c>
    </row>
    <row r="963" spans="1:3" ht="22.5">
      <c r="A963" s="49" t="s">
        <v>6244</v>
      </c>
      <c r="B963" s="54" t="s">
        <v>8906</v>
      </c>
      <c r="C963" s="53">
        <v>45107</v>
      </c>
    </row>
    <row r="964" spans="1:3" ht="22.5">
      <c r="A964" s="49" t="s">
        <v>6245</v>
      </c>
      <c r="B964" s="54" t="s">
        <v>8906</v>
      </c>
      <c r="C964" s="53">
        <v>45108</v>
      </c>
    </row>
    <row r="965" spans="1:3" ht="22.5">
      <c r="A965" s="49" t="s">
        <v>6248</v>
      </c>
      <c r="B965" s="54" t="s">
        <v>8906</v>
      </c>
      <c r="C965" s="53">
        <v>45112</v>
      </c>
    </row>
    <row r="966" spans="1:3" ht="22.5">
      <c r="A966" s="49" t="s">
        <v>6252</v>
      </c>
      <c r="B966" s="54" t="s">
        <v>8906</v>
      </c>
      <c r="C966" s="53">
        <v>45113</v>
      </c>
    </row>
    <row r="967" spans="1:3" ht="22.5">
      <c r="A967" s="49" t="s">
        <v>6254</v>
      </c>
      <c r="B967" s="54" t="s">
        <v>8906</v>
      </c>
      <c r="C967" s="53">
        <v>45107</v>
      </c>
    </row>
    <row r="968" spans="1:3" ht="22.5">
      <c r="A968" s="49" t="s">
        <v>6255</v>
      </c>
      <c r="B968" s="54" t="s">
        <v>8906</v>
      </c>
      <c r="C968" s="53">
        <v>45109</v>
      </c>
    </row>
    <row r="969" spans="1:3" ht="22.5">
      <c r="A969" s="49" t="s">
        <v>6260</v>
      </c>
      <c r="B969" s="54" t="s">
        <v>8906</v>
      </c>
      <c r="C969" s="53">
        <v>45111</v>
      </c>
    </row>
    <row r="970" spans="1:3" ht="22.5">
      <c r="A970" s="49" t="s">
        <v>6263</v>
      </c>
      <c r="B970" s="54" t="s">
        <v>8906</v>
      </c>
      <c r="C970" s="53">
        <v>45117</v>
      </c>
    </row>
    <row r="971" spans="1:3" ht="22.5">
      <c r="A971" s="49" t="s">
        <v>6265</v>
      </c>
      <c r="B971" s="54" t="s">
        <v>8906</v>
      </c>
      <c r="C971" s="53">
        <v>45109</v>
      </c>
    </row>
    <row r="972" spans="1:3" ht="22.5">
      <c r="A972" s="49" t="s">
        <v>6269</v>
      </c>
      <c r="B972" s="54" t="s">
        <v>8908</v>
      </c>
      <c r="C972" s="53">
        <v>45136</v>
      </c>
    </row>
    <row r="973" spans="1:3" ht="22.5">
      <c r="A973" s="49" t="s">
        <v>6349</v>
      </c>
      <c r="B973" s="54" t="s">
        <v>8906</v>
      </c>
      <c r="C973" s="53">
        <v>45120</v>
      </c>
    </row>
    <row r="974" spans="1:3" ht="22.5">
      <c r="A974" s="49" t="s">
        <v>6350</v>
      </c>
      <c r="B974" s="54" t="s">
        <v>8906</v>
      </c>
      <c r="C974" s="53">
        <v>45121</v>
      </c>
    </row>
    <row r="975" spans="1:3" ht="22.5">
      <c r="A975" s="49" t="s">
        <v>6351</v>
      </c>
      <c r="B975" s="54" t="s">
        <v>8906</v>
      </c>
      <c r="C975" s="53">
        <v>45120</v>
      </c>
    </row>
    <row r="976" spans="1:3" ht="22.5">
      <c r="A976" s="49" t="s">
        <v>6367</v>
      </c>
      <c r="B976" s="54" t="s">
        <v>8906</v>
      </c>
      <c r="C976" s="53">
        <v>45117</v>
      </c>
    </row>
    <row r="977" spans="1:3" ht="22.5">
      <c r="A977" s="49" t="s">
        <v>6368</v>
      </c>
      <c r="B977" s="54" t="s">
        <v>8906</v>
      </c>
      <c r="C977" s="53">
        <v>45117</v>
      </c>
    </row>
    <row r="978" spans="1:3" ht="22.5">
      <c r="A978" s="49" t="s">
        <v>6371</v>
      </c>
      <c r="B978" s="54" t="s">
        <v>8906</v>
      </c>
      <c r="C978" s="53">
        <v>45121</v>
      </c>
    </row>
    <row r="979" spans="1:3" ht="22.5">
      <c r="A979" s="49" t="s">
        <v>6372</v>
      </c>
      <c r="B979" s="54" t="s">
        <v>8906</v>
      </c>
      <c r="C979" s="53">
        <v>45117</v>
      </c>
    </row>
    <row r="980" spans="1:3" ht="22.5">
      <c r="A980" s="49" t="s">
        <v>6375</v>
      </c>
      <c r="B980" s="54" t="s">
        <v>8906</v>
      </c>
      <c r="C980" s="53">
        <v>45115</v>
      </c>
    </row>
    <row r="981" spans="1:3" ht="22.5">
      <c r="A981" s="49" t="s">
        <v>6394</v>
      </c>
      <c r="B981" s="54" t="s">
        <v>8906</v>
      </c>
      <c r="C981" s="53">
        <v>45108</v>
      </c>
    </row>
    <row r="982" spans="1:3" ht="22.5">
      <c r="A982" s="49" t="s">
        <v>6400</v>
      </c>
      <c r="B982" s="54" t="s">
        <v>8906</v>
      </c>
      <c r="C982" s="53">
        <v>45117</v>
      </c>
    </row>
    <row r="983" spans="1:3" ht="22.5">
      <c r="A983" s="49" t="s">
        <v>6401</v>
      </c>
      <c r="B983" s="54" t="s">
        <v>8906</v>
      </c>
      <c r="C983" s="53">
        <v>45113</v>
      </c>
    </row>
    <row r="984" spans="1:3" ht="22.5">
      <c r="A984" s="49" t="s">
        <v>6402</v>
      </c>
      <c r="B984" s="54" t="s">
        <v>8906</v>
      </c>
      <c r="C984" s="53">
        <v>45117</v>
      </c>
    </row>
    <row r="985" spans="1:3" ht="22.5">
      <c r="A985" s="49" t="s">
        <v>6416</v>
      </c>
      <c r="B985" s="54" t="s">
        <v>8908</v>
      </c>
      <c r="C985" s="53">
        <v>45135</v>
      </c>
    </row>
    <row r="986" spans="1:3" ht="22.5">
      <c r="A986" s="49" t="s">
        <v>6421</v>
      </c>
      <c r="B986" s="54" t="s">
        <v>8906</v>
      </c>
      <c r="C986" s="53">
        <v>45134</v>
      </c>
    </row>
    <row r="987" spans="1:3" ht="22.5">
      <c r="A987" s="49" t="s">
        <v>6429</v>
      </c>
      <c r="B987" s="54" t="s">
        <v>8908</v>
      </c>
      <c r="C987" s="53">
        <v>45137</v>
      </c>
    </row>
    <row r="988" spans="1:3" ht="22.5">
      <c r="A988" s="49" t="s">
        <v>6456</v>
      </c>
      <c r="B988" s="54" t="s">
        <v>8908</v>
      </c>
      <c r="C988" s="53">
        <v>45135</v>
      </c>
    </row>
    <row r="989" spans="1:3" ht="22.5">
      <c r="A989" s="49" t="s">
        <v>6469</v>
      </c>
      <c r="B989" s="54" t="s">
        <v>8906</v>
      </c>
      <c r="C989" s="53">
        <v>45116</v>
      </c>
    </row>
    <row r="990" spans="1:3" ht="22.5">
      <c r="A990" s="49" t="s">
        <v>6470</v>
      </c>
      <c r="B990" s="54" t="s">
        <v>8906</v>
      </c>
      <c r="C990" s="53">
        <v>45116</v>
      </c>
    </row>
    <row r="991" spans="1:3" ht="22.5">
      <c r="A991" s="49" t="s">
        <v>6484</v>
      </c>
      <c r="B991" s="54" t="s">
        <v>8906</v>
      </c>
      <c r="C991" s="53">
        <v>45115</v>
      </c>
    </row>
    <row r="992" spans="1:3" ht="22.5">
      <c r="A992" s="49" t="s">
        <v>6486</v>
      </c>
      <c r="B992" s="54" t="s">
        <v>8906</v>
      </c>
      <c r="C992" s="53">
        <v>45116</v>
      </c>
    </row>
    <row r="993" spans="1:3" ht="22.5">
      <c r="A993" s="49" t="s">
        <v>6487</v>
      </c>
      <c r="B993" s="54" t="s">
        <v>8906</v>
      </c>
      <c r="C993" s="53">
        <v>45116</v>
      </c>
    </row>
    <row r="994" spans="1:3" ht="22.5">
      <c r="A994" s="49" t="s">
        <v>8912</v>
      </c>
      <c r="B994" s="54" t="s">
        <v>8906</v>
      </c>
      <c r="C994" s="53">
        <v>45114</v>
      </c>
    </row>
    <row r="995" spans="1:3" ht="22.5">
      <c r="A995" s="49" t="s">
        <v>6488</v>
      </c>
      <c r="B995" s="54" t="s">
        <v>8906</v>
      </c>
      <c r="C995" s="53">
        <v>45116</v>
      </c>
    </row>
    <row r="996" spans="1:3" ht="22.5">
      <c r="A996" s="49" t="s">
        <v>6489</v>
      </c>
      <c r="B996" s="54" t="s">
        <v>8906</v>
      </c>
      <c r="C996" s="53">
        <v>45118</v>
      </c>
    </row>
    <row r="997" spans="1:3" ht="22.5">
      <c r="A997" s="49" t="s">
        <v>6500</v>
      </c>
      <c r="B997" s="54" t="s">
        <v>8906</v>
      </c>
      <c r="C997" s="53">
        <v>45117</v>
      </c>
    </row>
    <row r="998" spans="1:3" ht="22.5">
      <c r="A998" s="49" t="s">
        <v>6733</v>
      </c>
      <c r="B998" s="54" t="s">
        <v>8906</v>
      </c>
      <c r="C998" s="53">
        <v>45115</v>
      </c>
    </row>
    <row r="999" spans="1:3" ht="22.5">
      <c r="A999" s="49" t="s">
        <v>6735</v>
      </c>
      <c r="B999" s="54" t="s">
        <v>8906</v>
      </c>
      <c r="C999" s="53">
        <v>45107</v>
      </c>
    </row>
    <row r="1000" spans="1:3" ht="22.5">
      <c r="A1000" s="49" t="s">
        <v>6761</v>
      </c>
      <c r="B1000" s="54" t="s">
        <v>8906</v>
      </c>
      <c r="C1000" s="53">
        <v>45115</v>
      </c>
    </row>
    <row r="1001" spans="1:3" ht="22.5">
      <c r="A1001" s="49" t="s">
        <v>6763</v>
      </c>
      <c r="B1001" s="54" t="s">
        <v>8906</v>
      </c>
      <c r="C1001" s="53">
        <v>45115</v>
      </c>
    </row>
    <row r="1002" spans="1:3" ht="22.5">
      <c r="A1002" s="49" t="s">
        <v>6764</v>
      </c>
      <c r="B1002" s="54" t="s">
        <v>8906</v>
      </c>
      <c r="C1002" s="53">
        <v>45107</v>
      </c>
    </row>
    <row r="1003" spans="1:3" ht="22.5">
      <c r="A1003" s="49" t="s">
        <v>6767</v>
      </c>
      <c r="B1003" s="54" t="s">
        <v>8906</v>
      </c>
      <c r="C1003" s="53">
        <v>45107</v>
      </c>
    </row>
    <row r="1004" spans="1:3" ht="22.5">
      <c r="A1004" s="49" t="s">
        <v>6795</v>
      </c>
      <c r="B1004" s="54" t="s">
        <v>8906</v>
      </c>
      <c r="C1004" s="53">
        <v>45128</v>
      </c>
    </row>
    <row r="1005" spans="1:3" ht="22.5">
      <c r="A1005" s="49" t="s">
        <v>6796</v>
      </c>
      <c r="B1005" s="54" t="s">
        <v>8906</v>
      </c>
      <c r="C1005" s="53">
        <v>45126</v>
      </c>
    </row>
    <row r="1006" spans="1:3" ht="22.5">
      <c r="A1006" s="49" t="s">
        <v>6801</v>
      </c>
      <c r="B1006" s="54" t="s">
        <v>8906</v>
      </c>
      <c r="C1006" s="53">
        <v>45128</v>
      </c>
    </row>
    <row r="1007" spans="1:3" ht="22.5">
      <c r="A1007" s="49" t="s">
        <v>6806</v>
      </c>
      <c r="B1007" s="54" t="s">
        <v>8906</v>
      </c>
      <c r="C1007" s="53">
        <v>45127</v>
      </c>
    </row>
    <row r="1008" spans="1:3" ht="22.5">
      <c r="A1008" s="49" t="s">
        <v>6807</v>
      </c>
      <c r="B1008" s="54" t="s">
        <v>8906</v>
      </c>
      <c r="C1008" s="53">
        <v>45128</v>
      </c>
    </row>
    <row r="1009" spans="1:3" ht="22.5">
      <c r="A1009" s="49" t="s">
        <v>6808</v>
      </c>
      <c r="B1009" s="54" t="s">
        <v>8906</v>
      </c>
      <c r="C1009" s="53">
        <v>45123</v>
      </c>
    </row>
    <row r="1010" spans="1:3" ht="22.5">
      <c r="A1010" s="49" t="s">
        <v>6809</v>
      </c>
      <c r="B1010" s="54" t="s">
        <v>8906</v>
      </c>
      <c r="C1010" s="53">
        <v>45122</v>
      </c>
    </row>
    <row r="1011" spans="1:3" ht="22.5">
      <c r="A1011" s="49" t="s">
        <v>6811</v>
      </c>
      <c r="B1011" s="54" t="s">
        <v>8906</v>
      </c>
      <c r="C1011" s="53">
        <v>45124</v>
      </c>
    </row>
    <row r="1012" spans="1:3" ht="22.5">
      <c r="A1012" s="49" t="s">
        <v>6812</v>
      </c>
      <c r="B1012" s="54" t="s">
        <v>8906</v>
      </c>
      <c r="C1012" s="53">
        <v>45123</v>
      </c>
    </row>
    <row r="1013" spans="1:3" ht="22.5">
      <c r="A1013" s="49" t="s">
        <v>6813</v>
      </c>
      <c r="B1013" s="54" t="s">
        <v>8906</v>
      </c>
      <c r="C1013" s="53">
        <v>45127</v>
      </c>
    </row>
    <row r="1014" spans="1:3" ht="22.5">
      <c r="A1014" s="49" t="s">
        <v>6814</v>
      </c>
      <c r="B1014" s="54" t="s">
        <v>8906</v>
      </c>
      <c r="C1014" s="53">
        <v>45127</v>
      </c>
    </row>
    <row r="1015" spans="1:3" ht="22.5">
      <c r="A1015" s="49" t="s">
        <v>6815</v>
      </c>
      <c r="B1015" s="54" t="s">
        <v>8906</v>
      </c>
      <c r="C1015" s="53">
        <v>45125</v>
      </c>
    </row>
    <row r="1016" spans="1:3" ht="22.5">
      <c r="A1016" s="49" t="s">
        <v>6816</v>
      </c>
      <c r="B1016" s="54" t="s">
        <v>8906</v>
      </c>
      <c r="C1016" s="53">
        <v>45122</v>
      </c>
    </row>
    <row r="1017" spans="1:3" ht="22.5">
      <c r="A1017" s="49" t="s">
        <v>6817</v>
      </c>
      <c r="B1017" s="54" t="s">
        <v>8906</v>
      </c>
      <c r="C1017" s="53">
        <v>45120</v>
      </c>
    </row>
    <row r="1018" spans="1:3" ht="22.5">
      <c r="A1018" s="49" t="s">
        <v>6820</v>
      </c>
      <c r="B1018" s="54" t="s">
        <v>8906</v>
      </c>
      <c r="C1018" s="53">
        <v>45112</v>
      </c>
    </row>
    <row r="1019" spans="1:3" ht="22.5">
      <c r="A1019" s="49" t="s">
        <v>6821</v>
      </c>
      <c r="B1019" s="54" t="s">
        <v>8906</v>
      </c>
      <c r="C1019" s="53">
        <v>45128</v>
      </c>
    </row>
    <row r="1020" spans="1:3" ht="22.5">
      <c r="A1020" s="49" t="s">
        <v>6822</v>
      </c>
      <c r="B1020" s="54" t="s">
        <v>8906</v>
      </c>
      <c r="C1020" s="53">
        <v>45111</v>
      </c>
    </row>
    <row r="1021" spans="1:3" ht="22.5">
      <c r="A1021" s="49" t="s">
        <v>6823</v>
      </c>
      <c r="B1021" s="54" t="s">
        <v>8906</v>
      </c>
      <c r="C1021" s="53">
        <v>45127</v>
      </c>
    </row>
    <row r="1022" spans="1:3" ht="22.5">
      <c r="A1022" s="49" t="s">
        <v>6824</v>
      </c>
      <c r="B1022" s="54" t="s">
        <v>8906</v>
      </c>
      <c r="C1022" s="53">
        <v>45122</v>
      </c>
    </row>
    <row r="1023" spans="1:3" ht="22.5">
      <c r="A1023" s="49" t="s">
        <v>6825</v>
      </c>
      <c r="B1023" s="54" t="s">
        <v>8906</v>
      </c>
      <c r="C1023" s="53">
        <v>45124</v>
      </c>
    </row>
    <row r="1024" spans="1:3" ht="22.5">
      <c r="A1024" s="49" t="s">
        <v>6826</v>
      </c>
      <c r="B1024" s="54" t="s">
        <v>8906</v>
      </c>
      <c r="C1024" s="53">
        <v>45126</v>
      </c>
    </row>
    <row r="1025" spans="1:3" ht="22.5">
      <c r="A1025" s="49" t="s">
        <v>6827</v>
      </c>
      <c r="B1025" s="54" t="s">
        <v>8906</v>
      </c>
      <c r="C1025" s="53">
        <v>45122</v>
      </c>
    </row>
    <row r="1026" spans="1:3" ht="22.5">
      <c r="A1026" s="49" t="s">
        <v>6828</v>
      </c>
      <c r="B1026" s="54" t="s">
        <v>8906</v>
      </c>
      <c r="C1026" s="53">
        <v>45112</v>
      </c>
    </row>
    <row r="1027" spans="1:3" ht="22.5">
      <c r="A1027" s="49" t="s">
        <v>6833</v>
      </c>
      <c r="B1027" s="54" t="s">
        <v>8906</v>
      </c>
      <c r="C1027" s="53">
        <v>45122</v>
      </c>
    </row>
    <row r="1028" spans="1:3" ht="22.5">
      <c r="A1028" s="49" t="s">
        <v>1080</v>
      </c>
      <c r="B1028" s="54" t="s">
        <v>8906</v>
      </c>
      <c r="C1028" s="53">
        <v>45130</v>
      </c>
    </row>
    <row r="1029" spans="1:3" ht="22.5">
      <c r="A1029" s="49" t="s">
        <v>6839</v>
      </c>
      <c r="B1029" s="54" t="s">
        <v>8906</v>
      </c>
      <c r="C1029" s="53">
        <v>45125</v>
      </c>
    </row>
    <row r="1030" spans="1:3" ht="22.5">
      <c r="A1030" s="49" t="s">
        <v>6840</v>
      </c>
      <c r="B1030" s="54" t="s">
        <v>8906</v>
      </c>
      <c r="C1030" s="53">
        <v>45124</v>
      </c>
    </row>
    <row r="1031" spans="1:3" ht="22.5">
      <c r="A1031" s="49" t="s">
        <v>6841</v>
      </c>
      <c r="B1031" s="54" t="s">
        <v>8906</v>
      </c>
      <c r="C1031" s="53">
        <v>45122</v>
      </c>
    </row>
    <row r="1032" spans="1:3" ht="22.5">
      <c r="A1032" s="49" t="s">
        <v>6843</v>
      </c>
      <c r="B1032" s="54" t="s">
        <v>8906</v>
      </c>
      <c r="C1032" s="53">
        <v>45121</v>
      </c>
    </row>
    <row r="1033" spans="1:3" ht="22.5">
      <c r="A1033" s="49" t="s">
        <v>6844</v>
      </c>
      <c r="B1033" s="54" t="s">
        <v>8906</v>
      </c>
      <c r="C1033" s="53">
        <v>45126</v>
      </c>
    </row>
    <row r="1034" spans="1:3" ht="22.5">
      <c r="A1034" s="49" t="s">
        <v>6845</v>
      </c>
      <c r="B1034" s="54" t="s">
        <v>8906</v>
      </c>
      <c r="C1034" s="53">
        <v>45121</v>
      </c>
    </row>
    <row r="1035" spans="1:3" ht="22.5">
      <c r="A1035" s="49" t="s">
        <v>6846</v>
      </c>
      <c r="B1035" s="54" t="s">
        <v>8906</v>
      </c>
      <c r="C1035" s="53">
        <v>45132</v>
      </c>
    </row>
    <row r="1036" spans="1:3" ht="22.5">
      <c r="A1036" s="49" t="s">
        <v>6847</v>
      </c>
      <c r="B1036" s="54" t="s">
        <v>8906</v>
      </c>
      <c r="C1036" s="53">
        <v>45128</v>
      </c>
    </row>
    <row r="1037" spans="1:3" ht="22.5">
      <c r="A1037" s="49" t="s">
        <v>6848</v>
      </c>
      <c r="B1037" s="54" t="s">
        <v>8906</v>
      </c>
      <c r="C1037" s="53">
        <v>45127</v>
      </c>
    </row>
    <row r="1038" spans="1:3" ht="22.5">
      <c r="A1038" s="49" t="s">
        <v>6849</v>
      </c>
      <c r="B1038" s="54" t="s">
        <v>8906</v>
      </c>
      <c r="C1038" s="53">
        <v>45128</v>
      </c>
    </row>
    <row r="1039" spans="1:3" ht="22.5">
      <c r="A1039" s="49" t="s">
        <v>6860</v>
      </c>
      <c r="B1039" s="54" t="s">
        <v>8908</v>
      </c>
      <c r="C1039" s="53">
        <v>45136</v>
      </c>
    </row>
    <row r="1040" spans="1:3" ht="22.5">
      <c r="A1040" s="49" t="s">
        <v>6861</v>
      </c>
      <c r="B1040" s="54" t="s">
        <v>8906</v>
      </c>
      <c r="C1040" s="53">
        <v>45132</v>
      </c>
    </row>
    <row r="1041" spans="1:3" ht="22.5">
      <c r="A1041" s="49" t="s">
        <v>6890</v>
      </c>
      <c r="B1041" s="54" t="s">
        <v>8906</v>
      </c>
      <c r="C1041" s="53">
        <v>45129</v>
      </c>
    </row>
    <row r="1042" spans="1:3" ht="22.5">
      <c r="A1042" s="49" t="s">
        <v>6892</v>
      </c>
      <c r="B1042" s="54" t="s">
        <v>8906</v>
      </c>
      <c r="C1042" s="53">
        <v>45129</v>
      </c>
    </row>
    <row r="1043" spans="1:3" ht="22.5">
      <c r="A1043" s="49" t="s">
        <v>6900</v>
      </c>
      <c r="B1043" s="54" t="s">
        <v>8908</v>
      </c>
      <c r="C1043" s="53">
        <v>45137</v>
      </c>
    </row>
    <row r="1044" spans="1:3" ht="22.5">
      <c r="A1044" s="49" t="s">
        <v>6909</v>
      </c>
      <c r="B1044" s="54" t="s">
        <v>8906</v>
      </c>
      <c r="C1044" s="53">
        <v>45116</v>
      </c>
    </row>
    <row r="1045" spans="1:3" ht="22.5">
      <c r="A1045" s="49" t="s">
        <v>6910</v>
      </c>
      <c r="B1045" s="54" t="s">
        <v>8906</v>
      </c>
      <c r="C1045" s="53">
        <v>45116</v>
      </c>
    </row>
    <row r="1046" spans="1:3" ht="22.5">
      <c r="A1046" s="49" t="s">
        <v>6911</v>
      </c>
      <c r="B1046" s="54" t="s">
        <v>8906</v>
      </c>
      <c r="C1046" s="53">
        <v>45116</v>
      </c>
    </row>
    <row r="1047" spans="1:3" ht="22.5">
      <c r="A1047" s="49" t="s">
        <v>6912</v>
      </c>
      <c r="B1047" s="54" t="s">
        <v>8906</v>
      </c>
      <c r="C1047" s="53">
        <v>45116</v>
      </c>
    </row>
    <row r="1048" spans="1:3" ht="22.5">
      <c r="A1048" s="49" t="s">
        <v>6913</v>
      </c>
      <c r="B1048" s="54" t="s">
        <v>8906</v>
      </c>
      <c r="C1048" s="53">
        <v>45115</v>
      </c>
    </row>
    <row r="1049" spans="1:3" ht="22.5">
      <c r="A1049" s="49" t="s">
        <v>6914</v>
      </c>
      <c r="B1049" s="54" t="s">
        <v>8906</v>
      </c>
      <c r="C1049" s="53">
        <v>45115</v>
      </c>
    </row>
    <row r="1050" spans="1:3" ht="22.5">
      <c r="A1050" s="49" t="s">
        <v>6915</v>
      </c>
      <c r="B1050" s="54" t="s">
        <v>8906</v>
      </c>
      <c r="C1050" s="53">
        <v>45116</v>
      </c>
    </row>
    <row r="1051" spans="1:3" ht="22.5">
      <c r="A1051" s="49" t="s">
        <v>6916</v>
      </c>
      <c r="B1051" s="54" t="s">
        <v>8906</v>
      </c>
      <c r="C1051" s="53">
        <v>45116</v>
      </c>
    </row>
    <row r="1052" spans="1:3" ht="22.5">
      <c r="A1052" s="49" t="s">
        <v>6917</v>
      </c>
      <c r="B1052" s="54" t="s">
        <v>8906</v>
      </c>
      <c r="C1052" s="53">
        <v>45113</v>
      </c>
    </row>
    <row r="1053" spans="1:3" ht="22.5">
      <c r="A1053" s="49" t="s">
        <v>6918</v>
      </c>
      <c r="B1053" s="54" t="s">
        <v>8906</v>
      </c>
      <c r="C1053" s="53">
        <v>45116</v>
      </c>
    </row>
    <row r="1054" spans="1:3" ht="22.5">
      <c r="A1054" s="49" t="s">
        <v>6919</v>
      </c>
      <c r="B1054" s="54" t="s">
        <v>8906</v>
      </c>
      <c r="C1054" s="53">
        <v>45116</v>
      </c>
    </row>
    <row r="1055" spans="1:3" ht="22.5">
      <c r="A1055" s="49" t="s">
        <v>6920</v>
      </c>
      <c r="B1055" s="54" t="s">
        <v>8906</v>
      </c>
      <c r="C1055" s="53">
        <v>45113</v>
      </c>
    </row>
    <row r="1056" spans="1:3" ht="22.5">
      <c r="A1056" s="49" t="s">
        <v>6921</v>
      </c>
      <c r="B1056" s="54" t="s">
        <v>8906</v>
      </c>
      <c r="C1056" s="53">
        <v>45113</v>
      </c>
    </row>
    <row r="1057" spans="1:3" ht="22.5">
      <c r="A1057" s="49" t="s">
        <v>6922</v>
      </c>
      <c r="B1057" s="54" t="s">
        <v>8906</v>
      </c>
      <c r="C1057" s="53">
        <v>45116</v>
      </c>
    </row>
    <row r="1058" spans="1:3" ht="22.5">
      <c r="A1058" s="49" t="s">
        <v>6924</v>
      </c>
      <c r="B1058" s="54" t="s">
        <v>8906</v>
      </c>
      <c r="C1058" s="53">
        <v>45113</v>
      </c>
    </row>
    <row r="1059" spans="1:3" ht="22.5">
      <c r="A1059" s="49" t="s">
        <v>6925</v>
      </c>
      <c r="B1059" s="54" t="s">
        <v>8906</v>
      </c>
      <c r="C1059" s="53">
        <v>45115</v>
      </c>
    </row>
    <row r="1060" spans="1:3" ht="22.5">
      <c r="A1060" s="49" t="s">
        <v>6926</v>
      </c>
      <c r="B1060" s="54" t="s">
        <v>8906</v>
      </c>
      <c r="C1060" s="53">
        <v>45115</v>
      </c>
    </row>
    <row r="1061" spans="1:3" ht="22.5">
      <c r="A1061" s="49" t="s">
        <v>6927</v>
      </c>
      <c r="B1061" s="54" t="s">
        <v>8906</v>
      </c>
      <c r="C1061" s="53">
        <v>45115</v>
      </c>
    </row>
    <row r="1062" spans="1:3" ht="22.5">
      <c r="A1062" s="49" t="s">
        <v>6928</v>
      </c>
      <c r="B1062" s="54" t="s">
        <v>8906</v>
      </c>
      <c r="C1062" s="53">
        <v>45115</v>
      </c>
    </row>
    <row r="1063" spans="1:3" ht="22.5">
      <c r="A1063" s="49" t="s">
        <v>6929</v>
      </c>
      <c r="B1063" s="54" t="s">
        <v>8906</v>
      </c>
      <c r="C1063" s="53">
        <v>45115</v>
      </c>
    </row>
    <row r="1064" spans="1:3" ht="22.5">
      <c r="A1064" s="49" t="s">
        <v>6930</v>
      </c>
      <c r="B1064" s="54" t="s">
        <v>8906</v>
      </c>
      <c r="C1064" s="53">
        <v>45115</v>
      </c>
    </row>
    <row r="1065" spans="1:3" ht="22.5">
      <c r="A1065" s="49" t="s">
        <v>6931</v>
      </c>
      <c r="B1065" s="54" t="s">
        <v>8906</v>
      </c>
      <c r="C1065" s="53">
        <v>45115</v>
      </c>
    </row>
    <row r="1066" spans="1:3" ht="22.5">
      <c r="A1066" s="49" t="s">
        <v>6933</v>
      </c>
      <c r="B1066" s="54" t="s">
        <v>8906</v>
      </c>
      <c r="C1066" s="53">
        <v>45116</v>
      </c>
    </row>
    <row r="1067" spans="1:3" ht="22.5">
      <c r="A1067" s="49" t="s">
        <v>6934</v>
      </c>
      <c r="B1067" s="54" t="s">
        <v>8906</v>
      </c>
      <c r="C1067" s="53">
        <v>45116</v>
      </c>
    </row>
    <row r="1068" spans="1:3" ht="22.5">
      <c r="A1068" s="49" t="s">
        <v>6936</v>
      </c>
      <c r="B1068" s="54" t="s">
        <v>8906</v>
      </c>
      <c r="C1068" s="53">
        <v>45112</v>
      </c>
    </row>
    <row r="1069" spans="1:3" ht="22.5">
      <c r="A1069" s="49" t="s">
        <v>6937</v>
      </c>
      <c r="B1069" s="54" t="s">
        <v>8906</v>
      </c>
      <c r="C1069" s="53">
        <v>45113</v>
      </c>
    </row>
    <row r="1070" spans="1:3" ht="22.5">
      <c r="A1070" s="49" t="s">
        <v>6938</v>
      </c>
      <c r="B1070" s="54" t="s">
        <v>8906</v>
      </c>
      <c r="C1070" s="53">
        <v>45116</v>
      </c>
    </row>
    <row r="1071" spans="1:3" ht="22.5">
      <c r="A1071" s="49" t="s">
        <v>6939</v>
      </c>
      <c r="B1071" s="54" t="s">
        <v>8906</v>
      </c>
      <c r="C1071" s="53">
        <v>45116</v>
      </c>
    </row>
    <row r="1072" spans="1:3" ht="22.5">
      <c r="A1072" s="49" t="s">
        <v>6940</v>
      </c>
      <c r="B1072" s="54" t="s">
        <v>8906</v>
      </c>
      <c r="C1072" s="53">
        <v>45116</v>
      </c>
    </row>
    <row r="1073" spans="1:3" ht="22.5">
      <c r="A1073" s="49" t="s">
        <v>6941</v>
      </c>
      <c r="B1073" s="54" t="s">
        <v>8906</v>
      </c>
      <c r="C1073" s="53">
        <v>45113</v>
      </c>
    </row>
    <row r="1074" spans="1:3" ht="22.5">
      <c r="A1074" s="49" t="s">
        <v>6942</v>
      </c>
      <c r="B1074" s="54" t="s">
        <v>8906</v>
      </c>
      <c r="C1074" s="53">
        <v>45113</v>
      </c>
    </row>
    <row r="1075" spans="1:3" ht="22.5">
      <c r="A1075" s="49" t="s">
        <v>6943</v>
      </c>
      <c r="B1075" s="54" t="s">
        <v>8906</v>
      </c>
      <c r="C1075" s="53">
        <v>45116</v>
      </c>
    </row>
    <row r="1076" spans="1:3" ht="22.5">
      <c r="A1076" s="49" t="s">
        <v>6944</v>
      </c>
      <c r="B1076" s="54" t="s">
        <v>8906</v>
      </c>
      <c r="C1076" s="53">
        <v>45115</v>
      </c>
    </row>
    <row r="1077" spans="1:3" ht="22.5">
      <c r="A1077" s="49" t="s">
        <v>6945</v>
      </c>
      <c r="B1077" s="54" t="s">
        <v>8906</v>
      </c>
      <c r="C1077" s="53">
        <v>45113</v>
      </c>
    </row>
    <row r="1078" spans="1:3" ht="22.5">
      <c r="A1078" s="49" t="s">
        <v>6946</v>
      </c>
      <c r="B1078" s="54" t="s">
        <v>8906</v>
      </c>
      <c r="C1078" s="53">
        <v>45113</v>
      </c>
    </row>
    <row r="1079" spans="1:3" ht="22.5">
      <c r="A1079" s="49" t="s">
        <v>6947</v>
      </c>
      <c r="B1079" s="54" t="s">
        <v>8906</v>
      </c>
      <c r="C1079" s="53">
        <v>45113</v>
      </c>
    </row>
    <row r="1080" spans="1:3" ht="22.5">
      <c r="A1080" s="49" t="s">
        <v>6948</v>
      </c>
      <c r="B1080" s="54" t="s">
        <v>8906</v>
      </c>
      <c r="C1080" s="53">
        <v>45114</v>
      </c>
    </row>
    <row r="1081" spans="1:3" ht="22.5">
      <c r="A1081" s="49" t="s">
        <v>6952</v>
      </c>
      <c r="B1081" s="54" t="s">
        <v>8906</v>
      </c>
      <c r="C1081" s="53">
        <v>45116</v>
      </c>
    </row>
    <row r="1082" spans="1:3" ht="22.5">
      <c r="A1082" s="49" t="s">
        <v>6953</v>
      </c>
      <c r="B1082" s="54" t="s">
        <v>8906</v>
      </c>
      <c r="C1082" s="53">
        <v>45113</v>
      </c>
    </row>
    <row r="1083" spans="1:3" ht="22.5">
      <c r="A1083" s="49" t="s">
        <v>6954</v>
      </c>
      <c r="B1083" s="54" t="s">
        <v>8906</v>
      </c>
      <c r="C1083" s="53">
        <v>45113</v>
      </c>
    </row>
    <row r="1084" spans="1:3" ht="22.5">
      <c r="A1084" s="49" t="s">
        <v>6955</v>
      </c>
      <c r="B1084" s="54" t="s">
        <v>8906</v>
      </c>
      <c r="C1084" s="53">
        <v>45115</v>
      </c>
    </row>
    <row r="1085" spans="1:3" ht="22.5">
      <c r="A1085" s="49" t="s">
        <v>6956</v>
      </c>
      <c r="B1085" s="54" t="s">
        <v>8906</v>
      </c>
      <c r="C1085" s="53">
        <v>45115</v>
      </c>
    </row>
    <row r="1086" spans="1:3" ht="22.5">
      <c r="A1086" s="49" t="s">
        <v>6957</v>
      </c>
      <c r="B1086" s="54" t="s">
        <v>8906</v>
      </c>
      <c r="C1086" s="53">
        <v>45116</v>
      </c>
    </row>
    <row r="1087" spans="1:3" ht="22.5">
      <c r="A1087" s="49" t="s">
        <v>6958</v>
      </c>
      <c r="B1087" s="54" t="s">
        <v>8906</v>
      </c>
      <c r="C1087" s="53">
        <v>45116</v>
      </c>
    </row>
    <row r="1088" spans="1:3" ht="22.5">
      <c r="A1088" s="49" t="s">
        <v>6959</v>
      </c>
      <c r="B1088" s="54" t="s">
        <v>8906</v>
      </c>
      <c r="C1088" s="53">
        <v>45112</v>
      </c>
    </row>
    <row r="1089" spans="1:3" ht="22.5">
      <c r="A1089" s="49" t="s">
        <v>6960</v>
      </c>
      <c r="B1089" s="54" t="s">
        <v>8906</v>
      </c>
      <c r="C1089" s="53">
        <v>45112</v>
      </c>
    </row>
    <row r="1090" spans="1:3" ht="22.5">
      <c r="A1090" s="49" t="s">
        <v>6961</v>
      </c>
      <c r="B1090" s="54" t="s">
        <v>8906</v>
      </c>
      <c r="C1090" s="53">
        <v>45115</v>
      </c>
    </row>
    <row r="1091" spans="1:3" ht="22.5">
      <c r="A1091" s="49" t="s">
        <v>6962</v>
      </c>
      <c r="B1091" s="54" t="s">
        <v>8906</v>
      </c>
      <c r="C1091" s="53">
        <v>45116</v>
      </c>
    </row>
    <row r="1092" spans="1:3" ht="22.5">
      <c r="A1092" s="49" t="s">
        <v>6963</v>
      </c>
      <c r="B1092" s="54" t="s">
        <v>8906</v>
      </c>
      <c r="C1092" s="53">
        <v>45116</v>
      </c>
    </row>
    <row r="1093" spans="1:3" ht="22.5">
      <c r="A1093" s="49" t="s">
        <v>6965</v>
      </c>
      <c r="B1093" s="54" t="s">
        <v>8906</v>
      </c>
      <c r="C1093" s="53">
        <v>45113</v>
      </c>
    </row>
    <row r="1094" spans="1:3" ht="22.5">
      <c r="A1094" s="49" t="s">
        <v>6966</v>
      </c>
      <c r="B1094" s="54" t="s">
        <v>8906</v>
      </c>
      <c r="C1094" s="53">
        <v>45114</v>
      </c>
    </row>
    <row r="1095" spans="1:3" ht="22.5">
      <c r="A1095" s="49" t="s">
        <v>6967</v>
      </c>
      <c r="B1095" s="54" t="s">
        <v>8906</v>
      </c>
      <c r="C1095" s="53">
        <v>45112</v>
      </c>
    </row>
    <row r="1096" spans="1:3" ht="22.5">
      <c r="A1096" s="49" t="s">
        <v>6968</v>
      </c>
      <c r="B1096" s="54" t="s">
        <v>8906</v>
      </c>
      <c r="C1096" s="53">
        <v>45113</v>
      </c>
    </row>
    <row r="1097" spans="1:3" ht="22.5">
      <c r="A1097" s="49" t="s">
        <v>7093</v>
      </c>
      <c r="B1097" s="54" t="s">
        <v>8906</v>
      </c>
      <c r="C1097" s="53">
        <v>45114</v>
      </c>
    </row>
    <row r="1098" spans="1:3" ht="22.5">
      <c r="A1098" s="49" t="s">
        <v>7094</v>
      </c>
      <c r="B1098" s="54" t="s">
        <v>8906</v>
      </c>
      <c r="C1098" s="53">
        <v>45114</v>
      </c>
    </row>
    <row r="1099" spans="1:3" ht="22.5">
      <c r="A1099" s="49" t="s">
        <v>7095</v>
      </c>
      <c r="B1099" s="54" t="s">
        <v>8906</v>
      </c>
      <c r="C1099" s="53">
        <v>45113</v>
      </c>
    </row>
    <row r="1100" spans="1:3" ht="22.5">
      <c r="A1100" s="49" t="s">
        <v>7096</v>
      </c>
      <c r="B1100" s="54" t="s">
        <v>8906</v>
      </c>
      <c r="C1100" s="53">
        <v>45113</v>
      </c>
    </row>
    <row r="1101" spans="1:3" ht="22.5">
      <c r="A1101" s="49" t="s">
        <v>7097</v>
      </c>
      <c r="B1101" s="54" t="s">
        <v>8906</v>
      </c>
      <c r="C1101" s="53">
        <v>45115</v>
      </c>
    </row>
    <row r="1102" spans="1:3" ht="22.5">
      <c r="A1102" s="49" t="s">
        <v>7098</v>
      </c>
      <c r="B1102" s="54" t="s">
        <v>8906</v>
      </c>
      <c r="C1102" s="53">
        <v>45116</v>
      </c>
    </row>
    <row r="1103" spans="1:3" ht="22.5">
      <c r="A1103" s="49" t="s">
        <v>7099</v>
      </c>
      <c r="B1103" s="54" t="s">
        <v>8906</v>
      </c>
      <c r="C1103" s="53">
        <v>45113</v>
      </c>
    </row>
    <row r="1104" spans="1:3" ht="22.5">
      <c r="A1104" s="49" t="s">
        <v>7100</v>
      </c>
      <c r="B1104" s="54" t="s">
        <v>8906</v>
      </c>
      <c r="C1104" s="53">
        <v>45113</v>
      </c>
    </row>
    <row r="1105" spans="1:3" ht="22.5">
      <c r="A1105" s="49" t="s">
        <v>7102</v>
      </c>
      <c r="B1105" s="54" t="s">
        <v>8906</v>
      </c>
      <c r="C1105" s="53">
        <v>45113</v>
      </c>
    </row>
    <row r="1106" spans="1:3" ht="22.5">
      <c r="A1106" s="49" t="s">
        <v>7103</v>
      </c>
      <c r="B1106" s="54" t="s">
        <v>8906</v>
      </c>
      <c r="C1106" s="53">
        <v>45113</v>
      </c>
    </row>
    <row r="1107" spans="1:3" ht="22.5">
      <c r="A1107" s="49" t="s">
        <v>7105</v>
      </c>
      <c r="B1107" s="54" t="s">
        <v>8906</v>
      </c>
      <c r="C1107" s="53">
        <v>45113</v>
      </c>
    </row>
    <row r="1108" spans="1:3" ht="22.5">
      <c r="A1108" s="49" t="s">
        <v>7114</v>
      </c>
      <c r="B1108" s="54" t="s">
        <v>8906</v>
      </c>
      <c r="C1108" s="53">
        <v>45112</v>
      </c>
    </row>
    <row r="1109" spans="1:3" ht="22.5">
      <c r="A1109" s="49" t="s">
        <v>7115</v>
      </c>
      <c r="B1109" s="54" t="s">
        <v>8906</v>
      </c>
      <c r="C1109" s="53">
        <v>45115</v>
      </c>
    </row>
    <row r="1110" spans="1:3" ht="22.5">
      <c r="A1110" s="49" t="s">
        <v>7116</v>
      </c>
      <c r="B1110" s="54" t="s">
        <v>8906</v>
      </c>
      <c r="C1110" s="53">
        <v>45114</v>
      </c>
    </row>
    <row r="1111" spans="1:3" ht="22.5">
      <c r="A1111" s="49" t="s">
        <v>7117</v>
      </c>
      <c r="B1111" s="54" t="s">
        <v>8906</v>
      </c>
      <c r="C1111" s="53">
        <v>45112</v>
      </c>
    </row>
    <row r="1112" spans="1:3" ht="22.5">
      <c r="A1112" s="49" t="s">
        <v>7118</v>
      </c>
      <c r="B1112" s="54" t="s">
        <v>8906</v>
      </c>
      <c r="C1112" s="53">
        <v>45113</v>
      </c>
    </row>
    <row r="1113" spans="1:3" ht="22.5">
      <c r="A1113" s="49" t="s">
        <v>7121</v>
      </c>
      <c r="B1113" s="54" t="s">
        <v>8906</v>
      </c>
      <c r="C1113" s="53">
        <v>45114</v>
      </c>
    </row>
    <row r="1114" spans="1:3" ht="22.5">
      <c r="A1114" s="49" t="s">
        <v>7122</v>
      </c>
      <c r="B1114" s="54" t="s">
        <v>8906</v>
      </c>
      <c r="C1114" s="53">
        <v>45112</v>
      </c>
    </row>
    <row r="1115" spans="1:3" ht="22.5">
      <c r="A1115" s="49" t="s">
        <v>7123</v>
      </c>
      <c r="B1115" s="54" t="s">
        <v>8906</v>
      </c>
      <c r="C1115" s="53">
        <v>45113</v>
      </c>
    </row>
    <row r="1116" spans="1:3" ht="22.5">
      <c r="A1116" s="49" t="s">
        <v>7124</v>
      </c>
      <c r="B1116" s="54" t="s">
        <v>8906</v>
      </c>
      <c r="C1116" s="53">
        <v>45113</v>
      </c>
    </row>
    <row r="1117" spans="1:3" ht="22.5">
      <c r="A1117" s="49" t="s">
        <v>7126</v>
      </c>
      <c r="B1117" s="54" t="s">
        <v>8906</v>
      </c>
      <c r="C1117" s="53">
        <v>45114</v>
      </c>
    </row>
    <row r="1118" spans="1:3" ht="22.5">
      <c r="A1118" s="49" t="s">
        <v>7128</v>
      </c>
      <c r="B1118" s="54" t="s">
        <v>8906</v>
      </c>
      <c r="C1118" s="53">
        <v>45114</v>
      </c>
    </row>
    <row r="1119" spans="1:3" ht="22.5">
      <c r="A1119" s="49" t="s">
        <v>7129</v>
      </c>
      <c r="B1119" s="54" t="s">
        <v>8906</v>
      </c>
      <c r="C1119" s="53">
        <v>45114</v>
      </c>
    </row>
    <row r="1120" spans="1:3" ht="22.5">
      <c r="A1120" s="49" t="s">
        <v>7130</v>
      </c>
      <c r="B1120" s="54" t="s">
        <v>8906</v>
      </c>
      <c r="C1120" s="53">
        <v>45115</v>
      </c>
    </row>
    <row r="1121" spans="1:3" ht="22.5">
      <c r="A1121" s="49" t="s">
        <v>7131</v>
      </c>
      <c r="B1121" s="54" t="s">
        <v>8906</v>
      </c>
      <c r="C1121" s="53">
        <v>45114</v>
      </c>
    </row>
    <row r="1122" spans="1:3" ht="22.5">
      <c r="A1122" s="49" t="s">
        <v>7132</v>
      </c>
      <c r="B1122" s="54" t="s">
        <v>8906</v>
      </c>
      <c r="C1122" s="53">
        <v>45114</v>
      </c>
    </row>
    <row r="1123" spans="1:3" ht="22.5">
      <c r="A1123" s="49" t="s">
        <v>7133</v>
      </c>
      <c r="B1123" s="54" t="s">
        <v>8906</v>
      </c>
      <c r="C1123" s="53">
        <v>45115</v>
      </c>
    </row>
    <row r="1124" spans="1:3" ht="22.5">
      <c r="A1124" s="49" t="s">
        <v>7134</v>
      </c>
      <c r="B1124" s="54" t="s">
        <v>8906</v>
      </c>
      <c r="C1124" s="53">
        <v>45113</v>
      </c>
    </row>
    <row r="1125" spans="1:3" ht="22.5">
      <c r="A1125" s="49" t="s">
        <v>7135</v>
      </c>
      <c r="B1125" s="54" t="s">
        <v>8906</v>
      </c>
      <c r="C1125" s="53">
        <v>45113</v>
      </c>
    </row>
    <row r="1126" spans="1:3" ht="22.5">
      <c r="A1126" s="49" t="s">
        <v>7136</v>
      </c>
      <c r="B1126" s="54" t="s">
        <v>8906</v>
      </c>
      <c r="C1126" s="53">
        <v>45112</v>
      </c>
    </row>
    <row r="1127" spans="1:3" ht="22.5">
      <c r="A1127" s="49" t="s">
        <v>7137</v>
      </c>
      <c r="B1127" s="54" t="s">
        <v>8906</v>
      </c>
      <c r="C1127" s="53">
        <v>45114</v>
      </c>
    </row>
    <row r="1128" spans="1:3" ht="22.5">
      <c r="A1128" s="49" t="s">
        <v>7138</v>
      </c>
      <c r="B1128" s="54" t="s">
        <v>8906</v>
      </c>
      <c r="C1128" s="53">
        <v>45114</v>
      </c>
    </row>
    <row r="1129" spans="1:3" ht="22.5">
      <c r="A1129" s="49" t="s">
        <v>7141</v>
      </c>
      <c r="B1129" s="54" t="s">
        <v>8906</v>
      </c>
      <c r="C1129" s="53">
        <v>45112</v>
      </c>
    </row>
    <row r="1130" spans="1:3" ht="22.5">
      <c r="A1130" s="49" t="s">
        <v>7142</v>
      </c>
      <c r="B1130" s="54" t="s">
        <v>8906</v>
      </c>
      <c r="C1130" s="53">
        <v>45112</v>
      </c>
    </row>
    <row r="1131" spans="1:3" ht="22.5">
      <c r="A1131" s="49" t="s">
        <v>7143</v>
      </c>
      <c r="B1131" s="54" t="s">
        <v>8906</v>
      </c>
      <c r="C1131" s="53">
        <v>45113</v>
      </c>
    </row>
    <row r="1132" spans="1:3" ht="22.5">
      <c r="A1132" s="49" t="s">
        <v>7144</v>
      </c>
      <c r="B1132" s="54" t="s">
        <v>8906</v>
      </c>
      <c r="C1132" s="53">
        <v>45113</v>
      </c>
    </row>
    <row r="1133" spans="1:3" ht="22.5">
      <c r="A1133" s="49" t="s">
        <v>7146</v>
      </c>
      <c r="B1133" s="54" t="s">
        <v>8906</v>
      </c>
      <c r="C1133" s="53">
        <v>45114</v>
      </c>
    </row>
    <row r="1134" spans="1:3" ht="22.5">
      <c r="A1134" s="49" t="s">
        <v>7147</v>
      </c>
      <c r="B1134" s="54" t="s">
        <v>8906</v>
      </c>
      <c r="C1134" s="53">
        <v>45114</v>
      </c>
    </row>
    <row r="1135" spans="1:3" ht="22.5">
      <c r="A1135" s="49" t="s">
        <v>7148</v>
      </c>
      <c r="B1135" s="54" t="s">
        <v>8906</v>
      </c>
      <c r="C1135" s="53">
        <v>45114</v>
      </c>
    </row>
    <row r="1136" spans="1:3" ht="22.5">
      <c r="A1136" s="49" t="s">
        <v>7149</v>
      </c>
      <c r="B1136" s="54" t="s">
        <v>8906</v>
      </c>
      <c r="C1136" s="53">
        <v>45114</v>
      </c>
    </row>
    <row r="1137" spans="1:3" ht="22.5">
      <c r="A1137" s="49" t="s">
        <v>6969</v>
      </c>
      <c r="B1137" s="54" t="s">
        <v>8906</v>
      </c>
      <c r="C1137" s="53">
        <v>45121</v>
      </c>
    </row>
    <row r="1138" spans="1:3" ht="22.5">
      <c r="A1138" s="49" t="s">
        <v>6970</v>
      </c>
      <c r="B1138" s="54" t="s">
        <v>8906</v>
      </c>
      <c r="C1138" s="53">
        <v>45121</v>
      </c>
    </row>
    <row r="1139" spans="1:3" ht="22.5">
      <c r="A1139" s="49" t="s">
        <v>6971</v>
      </c>
      <c r="B1139" s="54" t="s">
        <v>8906</v>
      </c>
      <c r="C1139" s="53">
        <v>45124</v>
      </c>
    </row>
    <row r="1140" spans="1:3" ht="22.5">
      <c r="A1140" s="49" t="s">
        <v>6972</v>
      </c>
      <c r="B1140" s="54" t="s">
        <v>8906</v>
      </c>
      <c r="C1140" s="53">
        <v>45122</v>
      </c>
    </row>
    <row r="1141" spans="1:3" ht="22.5">
      <c r="A1141" s="49" t="s">
        <v>6973</v>
      </c>
      <c r="B1141" s="54" t="s">
        <v>8906</v>
      </c>
      <c r="C1141" s="53">
        <v>45130</v>
      </c>
    </row>
    <row r="1142" spans="1:3" ht="22.5">
      <c r="A1142" s="49" t="s">
        <v>6974</v>
      </c>
      <c r="B1142" s="54" t="s">
        <v>8906</v>
      </c>
      <c r="C1142" s="53">
        <v>45126</v>
      </c>
    </row>
    <row r="1143" spans="1:3" ht="22.5">
      <c r="A1143" s="49" t="s">
        <v>6975</v>
      </c>
      <c r="B1143" s="54" t="s">
        <v>8906</v>
      </c>
      <c r="C1143" s="53">
        <v>45128</v>
      </c>
    </row>
    <row r="1144" spans="1:3" ht="22.5">
      <c r="A1144" s="49" t="s">
        <v>6976</v>
      </c>
      <c r="B1144" s="54" t="s">
        <v>8906</v>
      </c>
      <c r="C1144" s="53">
        <v>45127</v>
      </c>
    </row>
    <row r="1145" spans="1:3" ht="22.5">
      <c r="A1145" s="49" t="s">
        <v>6977</v>
      </c>
      <c r="B1145" s="54" t="s">
        <v>8906</v>
      </c>
      <c r="C1145" s="53">
        <v>45125</v>
      </c>
    </row>
    <row r="1146" spans="1:3" ht="22.5">
      <c r="A1146" s="49" t="s">
        <v>6978</v>
      </c>
      <c r="B1146" s="54" t="s">
        <v>8906</v>
      </c>
      <c r="C1146" s="53">
        <v>45124</v>
      </c>
    </row>
    <row r="1147" spans="1:3" ht="22.5">
      <c r="A1147" s="49" t="s">
        <v>6979</v>
      </c>
      <c r="B1147" s="54" t="s">
        <v>8906</v>
      </c>
      <c r="C1147" s="53">
        <v>45126</v>
      </c>
    </row>
    <row r="1148" spans="1:3" ht="22.5">
      <c r="A1148" s="49" t="s">
        <v>6980</v>
      </c>
      <c r="B1148" s="54" t="s">
        <v>8906</v>
      </c>
      <c r="C1148" s="53">
        <v>45127</v>
      </c>
    </row>
    <row r="1149" spans="1:3" ht="22.5">
      <c r="A1149" s="49" t="s">
        <v>6981</v>
      </c>
      <c r="B1149" s="54" t="s">
        <v>8906</v>
      </c>
      <c r="C1149" s="53">
        <v>45127</v>
      </c>
    </row>
    <row r="1150" spans="1:3" ht="22.5">
      <c r="A1150" s="49" t="s">
        <v>6982</v>
      </c>
      <c r="B1150" s="54" t="s">
        <v>8906</v>
      </c>
      <c r="C1150" s="53">
        <v>45128</v>
      </c>
    </row>
    <row r="1151" spans="1:3" ht="22.5">
      <c r="A1151" s="49" t="s">
        <v>6983</v>
      </c>
      <c r="B1151" s="54" t="s">
        <v>8906</v>
      </c>
      <c r="C1151" s="53">
        <v>45119</v>
      </c>
    </row>
    <row r="1152" spans="1:3" ht="22.5">
      <c r="A1152" s="49" t="s">
        <v>6984</v>
      </c>
      <c r="B1152" s="54" t="s">
        <v>8906</v>
      </c>
      <c r="C1152" s="53">
        <v>45127</v>
      </c>
    </row>
    <row r="1153" spans="1:3" ht="22.5">
      <c r="A1153" s="49" t="s">
        <v>6985</v>
      </c>
      <c r="B1153" s="54" t="s">
        <v>8906</v>
      </c>
      <c r="C1153" s="53">
        <v>45125</v>
      </c>
    </row>
    <row r="1154" spans="1:3" ht="22.5">
      <c r="A1154" s="49" t="s">
        <v>6986</v>
      </c>
      <c r="B1154" s="54" t="s">
        <v>8906</v>
      </c>
      <c r="C1154" s="53">
        <v>45126</v>
      </c>
    </row>
    <row r="1155" spans="1:3" ht="22.5">
      <c r="A1155" s="49" t="s">
        <v>6987</v>
      </c>
      <c r="B1155" s="54" t="s">
        <v>8906</v>
      </c>
      <c r="C1155" s="53">
        <v>45122</v>
      </c>
    </row>
    <row r="1156" spans="1:3" ht="22.5">
      <c r="A1156" s="49" t="s">
        <v>6988</v>
      </c>
      <c r="B1156" s="54" t="s">
        <v>8906</v>
      </c>
      <c r="C1156" s="53">
        <v>45130</v>
      </c>
    </row>
    <row r="1157" spans="1:3" ht="22.5">
      <c r="A1157" s="49" t="s">
        <v>6989</v>
      </c>
      <c r="B1157" s="54" t="s">
        <v>8906</v>
      </c>
      <c r="C1157" s="53">
        <v>45128</v>
      </c>
    </row>
    <row r="1158" spans="1:3" ht="22.5">
      <c r="A1158" s="49" t="s">
        <v>6990</v>
      </c>
      <c r="B1158" s="54" t="s">
        <v>8906</v>
      </c>
      <c r="C1158" s="53">
        <v>45126</v>
      </c>
    </row>
    <row r="1159" spans="1:3" ht="22.5">
      <c r="A1159" s="49" t="s">
        <v>6991</v>
      </c>
      <c r="B1159" s="54" t="s">
        <v>8906</v>
      </c>
      <c r="C1159" s="53">
        <v>45121</v>
      </c>
    </row>
    <row r="1160" spans="1:3" ht="22.5">
      <c r="A1160" s="49" t="s">
        <v>6992</v>
      </c>
      <c r="B1160" s="54" t="s">
        <v>8906</v>
      </c>
      <c r="C1160" s="53">
        <v>45125</v>
      </c>
    </row>
    <row r="1161" spans="1:3" ht="22.5">
      <c r="A1161" s="49" t="s">
        <v>6993</v>
      </c>
      <c r="B1161" s="54" t="s">
        <v>8906</v>
      </c>
      <c r="C1161" s="53">
        <v>45116</v>
      </c>
    </row>
    <row r="1162" spans="1:3" ht="22.5">
      <c r="A1162" s="49" t="s">
        <v>6994</v>
      </c>
      <c r="B1162" s="54" t="s">
        <v>8906</v>
      </c>
      <c r="C1162" s="53">
        <v>45124</v>
      </c>
    </row>
    <row r="1163" spans="1:3" ht="22.5">
      <c r="A1163" s="49" t="s">
        <v>6995</v>
      </c>
      <c r="B1163" s="54" t="s">
        <v>8906</v>
      </c>
      <c r="C1163" s="53">
        <v>45116</v>
      </c>
    </row>
    <row r="1164" spans="1:3" ht="22.5">
      <c r="A1164" s="49" t="s">
        <v>6996</v>
      </c>
      <c r="B1164" s="54" t="s">
        <v>8906</v>
      </c>
      <c r="C1164" s="53">
        <v>45120</v>
      </c>
    </row>
    <row r="1165" spans="1:3" ht="22.5">
      <c r="A1165" s="49" t="s">
        <v>6997</v>
      </c>
      <c r="B1165" s="54" t="s">
        <v>8906</v>
      </c>
      <c r="C1165" s="53">
        <v>45127</v>
      </c>
    </row>
    <row r="1166" spans="1:3" ht="22.5">
      <c r="A1166" s="49" t="s">
        <v>6998</v>
      </c>
      <c r="B1166" s="54" t="s">
        <v>8906</v>
      </c>
      <c r="C1166" s="53">
        <v>45128</v>
      </c>
    </row>
    <row r="1167" spans="1:3" ht="22.5">
      <c r="A1167" s="49" t="s">
        <v>6999</v>
      </c>
      <c r="B1167" s="54" t="s">
        <v>8906</v>
      </c>
      <c r="C1167" s="53">
        <v>45130</v>
      </c>
    </row>
    <row r="1168" spans="1:3" ht="22.5">
      <c r="A1168" s="49" t="s">
        <v>7000</v>
      </c>
      <c r="B1168" s="54" t="s">
        <v>8906</v>
      </c>
      <c r="C1168" s="53">
        <v>45127</v>
      </c>
    </row>
    <row r="1169" spans="1:3" ht="22.5">
      <c r="A1169" s="49" t="s">
        <v>7001</v>
      </c>
      <c r="B1169" s="54" t="s">
        <v>8906</v>
      </c>
      <c r="C1169" s="53">
        <v>45128</v>
      </c>
    </row>
    <row r="1170" spans="1:3" ht="22.5">
      <c r="A1170" s="49" t="s">
        <v>7002</v>
      </c>
      <c r="B1170" s="54" t="s">
        <v>8906</v>
      </c>
      <c r="C1170" s="53">
        <v>45127</v>
      </c>
    </row>
    <row r="1171" spans="1:3" ht="22.5">
      <c r="A1171" s="49" t="s">
        <v>7003</v>
      </c>
      <c r="B1171" s="54" t="s">
        <v>8906</v>
      </c>
      <c r="C1171" s="53">
        <v>45126</v>
      </c>
    </row>
    <row r="1172" spans="1:3" ht="22.5">
      <c r="A1172" s="49" t="s">
        <v>7004</v>
      </c>
      <c r="B1172" s="54" t="s">
        <v>8906</v>
      </c>
      <c r="C1172" s="53">
        <v>45126</v>
      </c>
    </row>
    <row r="1173" spans="1:3" ht="22.5">
      <c r="A1173" s="49" t="s">
        <v>7005</v>
      </c>
      <c r="B1173" s="54" t="s">
        <v>8906</v>
      </c>
      <c r="C1173" s="53">
        <v>45116</v>
      </c>
    </row>
    <row r="1174" spans="1:3" ht="22.5">
      <c r="A1174" s="49" t="s">
        <v>7006</v>
      </c>
      <c r="B1174" s="54" t="s">
        <v>8906</v>
      </c>
      <c r="C1174" s="53">
        <v>45127</v>
      </c>
    </row>
    <row r="1175" spans="1:3" ht="22.5">
      <c r="A1175" s="49" t="s">
        <v>7007</v>
      </c>
      <c r="B1175" s="54" t="s">
        <v>8906</v>
      </c>
      <c r="C1175" s="53">
        <v>45130</v>
      </c>
    </row>
    <row r="1176" spans="1:3" ht="22.5">
      <c r="A1176" s="49" t="s">
        <v>7008</v>
      </c>
      <c r="B1176" s="54" t="s">
        <v>8906</v>
      </c>
      <c r="C1176" s="53">
        <v>45126</v>
      </c>
    </row>
    <row r="1177" spans="1:3" ht="22.5">
      <c r="A1177" s="49" t="s">
        <v>7010</v>
      </c>
      <c r="B1177" s="54" t="s">
        <v>8906</v>
      </c>
      <c r="C1177" s="53">
        <v>45125</v>
      </c>
    </row>
    <row r="1178" spans="1:3" ht="22.5">
      <c r="A1178" s="49" t="s">
        <v>7011</v>
      </c>
      <c r="B1178" s="54" t="s">
        <v>8906</v>
      </c>
      <c r="C1178" s="53">
        <v>45127</v>
      </c>
    </row>
    <row r="1179" spans="1:3" ht="22.5">
      <c r="A1179" s="49" t="s">
        <v>7012</v>
      </c>
      <c r="B1179" s="54" t="s">
        <v>8906</v>
      </c>
      <c r="C1179" s="53">
        <v>45130</v>
      </c>
    </row>
    <row r="1180" spans="1:3" ht="22.5">
      <c r="A1180" s="49" t="s">
        <v>7013</v>
      </c>
      <c r="B1180" s="54" t="s">
        <v>8906</v>
      </c>
      <c r="C1180" s="53">
        <v>45128</v>
      </c>
    </row>
    <row r="1181" spans="1:3" ht="22.5">
      <c r="A1181" s="49" t="s">
        <v>7014</v>
      </c>
      <c r="B1181" s="54" t="s">
        <v>8906</v>
      </c>
      <c r="C1181" s="53">
        <v>45124</v>
      </c>
    </row>
    <row r="1182" spans="1:3" ht="22.5">
      <c r="A1182" s="49" t="s">
        <v>7015</v>
      </c>
      <c r="B1182" s="54" t="s">
        <v>8906</v>
      </c>
      <c r="C1182" s="53">
        <v>45128</v>
      </c>
    </row>
    <row r="1183" spans="1:3" ht="22.5">
      <c r="A1183" s="49" t="s">
        <v>7016</v>
      </c>
      <c r="B1183" s="54" t="s">
        <v>8906</v>
      </c>
      <c r="C1183" s="53">
        <v>45130</v>
      </c>
    </row>
    <row r="1184" spans="1:3" ht="22.5">
      <c r="A1184" s="49" t="s">
        <v>7017</v>
      </c>
      <c r="B1184" s="54" t="s">
        <v>8906</v>
      </c>
      <c r="C1184" s="53">
        <v>45116</v>
      </c>
    </row>
    <row r="1185" spans="1:3" ht="22.5">
      <c r="A1185" s="49" t="s">
        <v>7018</v>
      </c>
      <c r="B1185" s="54" t="s">
        <v>8906</v>
      </c>
      <c r="C1185" s="53">
        <v>45127</v>
      </c>
    </row>
    <row r="1186" spans="1:3" ht="22.5">
      <c r="A1186" s="49" t="s">
        <v>7019</v>
      </c>
      <c r="B1186" s="54" t="s">
        <v>8906</v>
      </c>
      <c r="C1186" s="53">
        <v>45128</v>
      </c>
    </row>
    <row r="1187" spans="1:3" ht="22.5">
      <c r="A1187" s="49" t="s">
        <v>7020</v>
      </c>
      <c r="B1187" s="54" t="s">
        <v>8906</v>
      </c>
      <c r="C1187" s="53">
        <v>45117</v>
      </c>
    </row>
    <row r="1188" spans="1:3" ht="22.5">
      <c r="A1188" s="49" t="s">
        <v>7021</v>
      </c>
      <c r="B1188" s="54" t="s">
        <v>8906</v>
      </c>
      <c r="C1188" s="53">
        <v>45128</v>
      </c>
    </row>
    <row r="1189" spans="1:3" ht="22.5">
      <c r="A1189" s="49" t="s">
        <v>7022</v>
      </c>
      <c r="B1189" s="54" t="s">
        <v>8906</v>
      </c>
      <c r="C1189" s="53">
        <v>45117</v>
      </c>
    </row>
    <row r="1190" spans="1:3" ht="22.5">
      <c r="A1190" s="49" t="s">
        <v>7023</v>
      </c>
      <c r="B1190" s="54" t="s">
        <v>8906</v>
      </c>
      <c r="C1190" s="53">
        <v>45119</v>
      </c>
    </row>
    <row r="1191" spans="1:3" ht="22.5">
      <c r="A1191" s="49" t="s">
        <v>7024</v>
      </c>
      <c r="B1191" s="54" t="s">
        <v>8906</v>
      </c>
      <c r="C1191" s="53">
        <v>45120</v>
      </c>
    </row>
    <row r="1192" spans="1:3" ht="22.5">
      <c r="A1192" s="49" t="s">
        <v>7025</v>
      </c>
      <c r="B1192" s="54" t="s">
        <v>8906</v>
      </c>
      <c r="C1192" s="53">
        <v>45117</v>
      </c>
    </row>
    <row r="1193" spans="1:3" ht="22.5">
      <c r="A1193" s="49" t="s">
        <v>7026</v>
      </c>
      <c r="B1193" s="54" t="s">
        <v>8906</v>
      </c>
      <c r="C1193" s="53">
        <v>45115</v>
      </c>
    </row>
    <row r="1194" spans="1:3" ht="22.5">
      <c r="A1194" s="49" t="s">
        <v>7027</v>
      </c>
      <c r="B1194" s="54" t="s">
        <v>8906</v>
      </c>
      <c r="C1194" s="53">
        <v>45115</v>
      </c>
    </row>
    <row r="1195" spans="1:3" ht="22.5">
      <c r="A1195" s="49" t="s">
        <v>7028</v>
      </c>
      <c r="B1195" s="54" t="s">
        <v>8906</v>
      </c>
      <c r="C1195" s="53">
        <v>45126</v>
      </c>
    </row>
    <row r="1196" spans="1:3" ht="22.5">
      <c r="A1196" s="49" t="s">
        <v>7029</v>
      </c>
      <c r="B1196" s="54" t="s">
        <v>8906</v>
      </c>
      <c r="C1196" s="53">
        <v>45128</v>
      </c>
    </row>
    <row r="1197" spans="1:3" ht="22.5">
      <c r="A1197" s="49" t="s">
        <v>7030</v>
      </c>
      <c r="B1197" s="54" t="s">
        <v>8906</v>
      </c>
      <c r="C1197" s="53">
        <v>45127</v>
      </c>
    </row>
    <row r="1198" spans="1:3" ht="22.5">
      <c r="A1198" s="87" t="s">
        <v>7391</v>
      </c>
      <c r="B1198" s="54" t="s">
        <v>8906</v>
      </c>
      <c r="C1198" s="53">
        <v>45124</v>
      </c>
    </row>
    <row r="1199" spans="1:3" ht="22.5">
      <c r="A1199" s="87" t="s">
        <v>7402</v>
      </c>
      <c r="B1199" s="54" t="s">
        <v>8906</v>
      </c>
      <c r="C1199" s="53">
        <v>45126</v>
      </c>
    </row>
    <row r="1200" spans="1:3" ht="22.5">
      <c r="A1200" s="87" t="s">
        <v>7408</v>
      </c>
      <c r="B1200" s="54" t="s">
        <v>8906</v>
      </c>
      <c r="C1200" s="53">
        <v>45125</v>
      </c>
    </row>
    <row r="1201" spans="1:3" ht="22.5">
      <c r="A1201" s="87" t="s">
        <v>7409</v>
      </c>
      <c r="B1201" s="54" t="s">
        <v>8906</v>
      </c>
      <c r="C1201" s="53">
        <v>45110</v>
      </c>
    </row>
    <row r="1202" spans="1:3" ht="22.5">
      <c r="A1202" s="87" t="s">
        <v>7410</v>
      </c>
      <c r="B1202" s="54" t="s">
        <v>8906</v>
      </c>
      <c r="C1202" s="53">
        <v>45113</v>
      </c>
    </row>
    <row r="1203" spans="1:3" ht="22.5">
      <c r="A1203" s="87" t="s">
        <v>7411</v>
      </c>
      <c r="B1203" s="54" t="s">
        <v>8906</v>
      </c>
      <c r="C1203" s="53">
        <v>45110</v>
      </c>
    </row>
    <row r="1204" spans="1:3" ht="22.5">
      <c r="A1204" s="87" t="s">
        <v>7412</v>
      </c>
      <c r="B1204" s="54" t="s">
        <v>8906</v>
      </c>
      <c r="C1204" s="53">
        <v>45112</v>
      </c>
    </row>
    <row r="1205" spans="1:3" ht="22.5">
      <c r="A1205" s="87" t="s">
        <v>7413</v>
      </c>
      <c r="B1205" s="54" t="s">
        <v>8906</v>
      </c>
      <c r="C1205" s="53">
        <v>45110</v>
      </c>
    </row>
    <row r="1206" spans="1:3" ht="22.5">
      <c r="A1206" s="87" t="s">
        <v>7414</v>
      </c>
      <c r="B1206" s="54" t="s">
        <v>8906</v>
      </c>
      <c r="C1206" s="53">
        <v>45112</v>
      </c>
    </row>
    <row r="1207" spans="1:3" ht="22.5">
      <c r="A1207" s="87" t="s">
        <v>7415</v>
      </c>
      <c r="B1207" s="54" t="s">
        <v>8906</v>
      </c>
      <c r="C1207" s="53">
        <v>45110</v>
      </c>
    </row>
    <row r="1208" spans="1:3" ht="22.5">
      <c r="A1208" s="87" t="s">
        <v>7416</v>
      </c>
      <c r="B1208" s="54" t="s">
        <v>8906</v>
      </c>
      <c r="C1208" s="53">
        <v>45113</v>
      </c>
    </row>
    <row r="1209" spans="1:3" ht="22.5">
      <c r="A1209" s="87" t="s">
        <v>7417</v>
      </c>
      <c r="B1209" s="54" t="s">
        <v>8906</v>
      </c>
      <c r="C1209" s="53">
        <v>45112</v>
      </c>
    </row>
    <row r="1210" spans="1:3" ht="22.5">
      <c r="A1210" s="87" t="s">
        <v>7418</v>
      </c>
      <c r="B1210" s="54" t="s">
        <v>8906</v>
      </c>
      <c r="C1210" s="53">
        <v>45110</v>
      </c>
    </row>
    <row r="1211" spans="1:3" ht="22.5">
      <c r="A1211" s="87" t="s">
        <v>7419</v>
      </c>
      <c r="B1211" s="54" t="s">
        <v>8906</v>
      </c>
      <c r="C1211" s="53">
        <v>45113</v>
      </c>
    </row>
    <row r="1212" spans="1:3" ht="22.5">
      <c r="A1212" s="87" t="s">
        <v>7420</v>
      </c>
      <c r="B1212" s="54" t="s">
        <v>8906</v>
      </c>
      <c r="C1212" s="53">
        <v>45110</v>
      </c>
    </row>
    <row r="1213" spans="1:3" ht="22.5">
      <c r="A1213" s="87" t="s">
        <v>7421</v>
      </c>
      <c r="B1213" s="54" t="s">
        <v>8906</v>
      </c>
      <c r="C1213" s="53">
        <v>45113</v>
      </c>
    </row>
    <row r="1214" spans="1:3" ht="22.5">
      <c r="A1214" s="87" t="s">
        <v>7422</v>
      </c>
      <c r="B1214" s="54" t="s">
        <v>8906</v>
      </c>
      <c r="C1214" s="53">
        <v>45112</v>
      </c>
    </row>
    <row r="1215" spans="1:3" ht="22.5">
      <c r="A1215" s="87" t="s">
        <v>7423</v>
      </c>
      <c r="B1215" s="54" t="s">
        <v>8906</v>
      </c>
      <c r="C1215" s="53">
        <v>45112</v>
      </c>
    </row>
    <row r="1216" spans="1:3" ht="22.5">
      <c r="A1216" s="87" t="s">
        <v>7424</v>
      </c>
      <c r="B1216" s="54" t="s">
        <v>8906</v>
      </c>
      <c r="C1216" s="53">
        <v>45110</v>
      </c>
    </row>
    <row r="1217" spans="1:3" ht="22.5">
      <c r="A1217" s="87" t="s">
        <v>7425</v>
      </c>
      <c r="B1217" s="54" t="s">
        <v>8906</v>
      </c>
      <c r="C1217" s="53">
        <v>45112</v>
      </c>
    </row>
    <row r="1218" spans="1:3" ht="22.5">
      <c r="A1218" s="87" t="s">
        <v>7426</v>
      </c>
      <c r="B1218" s="54" t="s">
        <v>8906</v>
      </c>
      <c r="C1218" s="53">
        <v>45112</v>
      </c>
    </row>
    <row r="1219" spans="1:3" ht="22.5">
      <c r="A1219" s="87" t="s">
        <v>7427</v>
      </c>
      <c r="B1219" s="54" t="s">
        <v>8906</v>
      </c>
      <c r="C1219" s="53">
        <v>45113</v>
      </c>
    </row>
    <row r="1220" spans="1:3" ht="22.5">
      <c r="A1220" s="87" t="s">
        <v>7428</v>
      </c>
      <c r="B1220" s="54" t="s">
        <v>8906</v>
      </c>
      <c r="C1220" s="53">
        <v>45113</v>
      </c>
    </row>
    <row r="1221" spans="1:3" ht="22.5">
      <c r="A1221" s="87" t="s">
        <v>7429</v>
      </c>
      <c r="B1221" s="54" t="s">
        <v>8906</v>
      </c>
      <c r="C1221" s="53">
        <v>45113</v>
      </c>
    </row>
    <row r="1222" spans="1:3" ht="22.5">
      <c r="A1222" s="87" t="s">
        <v>7430</v>
      </c>
      <c r="B1222" s="54" t="s">
        <v>8906</v>
      </c>
      <c r="C1222" s="53">
        <v>45110</v>
      </c>
    </row>
    <row r="1223" spans="1:3" ht="22.5">
      <c r="A1223" s="87" t="s">
        <v>7431</v>
      </c>
      <c r="B1223" s="54" t="s">
        <v>8906</v>
      </c>
      <c r="C1223" s="53">
        <v>45113</v>
      </c>
    </row>
    <row r="1224" spans="1:3" ht="22.5">
      <c r="A1224" s="87" t="s">
        <v>7432</v>
      </c>
      <c r="B1224" s="54" t="s">
        <v>8906</v>
      </c>
      <c r="C1224" s="53">
        <v>45113</v>
      </c>
    </row>
    <row r="1225" spans="1:3" ht="22.5">
      <c r="A1225" s="87" t="s">
        <v>7433</v>
      </c>
      <c r="B1225" s="54" t="s">
        <v>8906</v>
      </c>
      <c r="C1225" s="53">
        <v>45112</v>
      </c>
    </row>
    <row r="1226" spans="1:3" ht="22.5">
      <c r="A1226" s="87" t="s">
        <v>7434</v>
      </c>
      <c r="B1226" s="54" t="s">
        <v>8906</v>
      </c>
      <c r="C1226" s="53">
        <v>45110</v>
      </c>
    </row>
    <row r="1227" spans="1:3" ht="22.5">
      <c r="A1227" s="87" t="s">
        <v>7435</v>
      </c>
      <c r="B1227" s="54" t="s">
        <v>8906</v>
      </c>
      <c r="C1227" s="53">
        <v>45110</v>
      </c>
    </row>
    <row r="1228" spans="1:3" ht="22.5">
      <c r="A1228" s="87" t="s">
        <v>7436</v>
      </c>
      <c r="B1228" s="54" t="s">
        <v>8906</v>
      </c>
      <c r="C1228" s="53">
        <v>45112</v>
      </c>
    </row>
    <row r="1229" spans="1:3" ht="22.5">
      <c r="A1229" s="87" t="s">
        <v>7437</v>
      </c>
      <c r="B1229" s="54" t="s">
        <v>8906</v>
      </c>
      <c r="C1229" s="53">
        <v>45113</v>
      </c>
    </row>
    <row r="1230" spans="1:3" ht="22.5">
      <c r="A1230" s="87" t="s">
        <v>7438</v>
      </c>
      <c r="B1230" s="54" t="s">
        <v>8906</v>
      </c>
      <c r="C1230" s="53">
        <v>45113</v>
      </c>
    </row>
    <row r="1231" spans="1:3" ht="22.5">
      <c r="A1231" s="87" t="s">
        <v>7439</v>
      </c>
      <c r="B1231" s="54" t="s">
        <v>8906</v>
      </c>
      <c r="C1231" s="53">
        <v>45112</v>
      </c>
    </row>
    <row r="1232" spans="1:3" ht="22.5">
      <c r="A1232" s="87" t="s">
        <v>7440</v>
      </c>
      <c r="B1232" s="54" t="s">
        <v>8906</v>
      </c>
      <c r="C1232" s="53">
        <v>45110</v>
      </c>
    </row>
    <row r="1233" spans="1:3" ht="22.5">
      <c r="A1233" s="87" t="s">
        <v>7441</v>
      </c>
      <c r="B1233" s="54" t="s">
        <v>8906</v>
      </c>
      <c r="C1233" s="53">
        <v>45113</v>
      </c>
    </row>
    <row r="1234" spans="1:3" ht="22.5">
      <c r="A1234" s="87" t="s">
        <v>7442</v>
      </c>
      <c r="B1234" s="54" t="s">
        <v>8906</v>
      </c>
      <c r="C1234" s="53">
        <v>45114</v>
      </c>
    </row>
    <row r="1235" spans="1:3" ht="22.5">
      <c r="A1235" s="88" t="s">
        <v>5539</v>
      </c>
      <c r="B1235" s="54" t="s">
        <v>8906</v>
      </c>
      <c r="C1235" s="53">
        <v>45110</v>
      </c>
    </row>
    <row r="1236" spans="1:3" ht="22.5">
      <c r="A1236" s="87" t="s">
        <v>7443</v>
      </c>
      <c r="B1236" s="54" t="s">
        <v>8906</v>
      </c>
      <c r="C1236" s="53">
        <v>45110</v>
      </c>
    </row>
    <row r="1237" spans="1:3" ht="22.5">
      <c r="A1237" s="87" t="s">
        <v>7444</v>
      </c>
      <c r="B1237" s="54" t="s">
        <v>8906</v>
      </c>
      <c r="C1237" s="53">
        <v>45114</v>
      </c>
    </row>
    <row r="1238" spans="1:3" ht="22.5">
      <c r="A1238" s="87" t="s">
        <v>7445</v>
      </c>
      <c r="B1238" s="54" t="s">
        <v>8906</v>
      </c>
      <c r="C1238" s="53">
        <v>45112</v>
      </c>
    </row>
    <row r="1239" spans="1:3" ht="22.5">
      <c r="A1239" s="87" t="s">
        <v>7446</v>
      </c>
      <c r="B1239" s="54" t="s">
        <v>8906</v>
      </c>
      <c r="C1239" s="53">
        <v>45112</v>
      </c>
    </row>
    <row r="1240" spans="1:3" ht="22.5">
      <c r="A1240" s="87" t="s">
        <v>7447</v>
      </c>
      <c r="B1240" s="54" t="s">
        <v>8906</v>
      </c>
      <c r="C1240" s="53">
        <v>45110</v>
      </c>
    </row>
    <row r="1241" spans="1:3" ht="22.5">
      <c r="A1241" s="87" t="s">
        <v>7448</v>
      </c>
      <c r="B1241" s="54" t="s">
        <v>8906</v>
      </c>
      <c r="C1241" s="53">
        <v>45111</v>
      </c>
    </row>
    <row r="1242" spans="1:3" ht="22.5">
      <c r="A1242" s="87" t="s">
        <v>7449</v>
      </c>
      <c r="B1242" s="54" t="s">
        <v>8906</v>
      </c>
      <c r="C1242" s="53">
        <v>45114</v>
      </c>
    </row>
    <row r="1243" spans="1:3" ht="22.5">
      <c r="A1243" s="87" t="s">
        <v>7450</v>
      </c>
      <c r="B1243" s="54" t="s">
        <v>8906</v>
      </c>
      <c r="C1243" s="53">
        <v>45112</v>
      </c>
    </row>
    <row r="1244" spans="1:3" ht="22.5">
      <c r="A1244" s="87" t="s">
        <v>7451</v>
      </c>
      <c r="B1244" s="54" t="s">
        <v>8906</v>
      </c>
      <c r="C1244" s="53">
        <v>45111</v>
      </c>
    </row>
    <row r="1245" spans="1:3" ht="22.5">
      <c r="A1245" s="87" t="s">
        <v>7452</v>
      </c>
      <c r="B1245" s="54" t="s">
        <v>8906</v>
      </c>
      <c r="C1245" s="53">
        <v>45110</v>
      </c>
    </row>
    <row r="1246" spans="1:3" ht="22.5">
      <c r="A1246" s="87" t="s">
        <v>7453</v>
      </c>
      <c r="B1246" s="54" t="s">
        <v>8906</v>
      </c>
      <c r="C1246" s="53">
        <v>45112</v>
      </c>
    </row>
    <row r="1247" spans="1:3" ht="22.5">
      <c r="A1247" s="87" t="s">
        <v>7454</v>
      </c>
      <c r="B1247" s="54" t="s">
        <v>8906</v>
      </c>
      <c r="C1247" s="53">
        <v>45112</v>
      </c>
    </row>
    <row r="1248" spans="1:3" ht="22.5">
      <c r="A1248" s="87" t="s">
        <v>7455</v>
      </c>
      <c r="B1248" s="54" t="s">
        <v>8906</v>
      </c>
      <c r="C1248" s="53">
        <v>45113</v>
      </c>
    </row>
    <row r="1249" spans="1:3" ht="22.5">
      <c r="A1249" s="87" t="s">
        <v>7456</v>
      </c>
      <c r="B1249" s="54" t="s">
        <v>8906</v>
      </c>
      <c r="C1249" s="53">
        <v>45111</v>
      </c>
    </row>
    <row r="1250" spans="1:3" ht="22.5">
      <c r="A1250" s="87" t="s">
        <v>7457</v>
      </c>
      <c r="B1250" s="54" t="s">
        <v>8906</v>
      </c>
      <c r="C1250" s="53">
        <v>45111</v>
      </c>
    </row>
    <row r="1251" spans="1:3" ht="22.5">
      <c r="A1251" s="49" t="s">
        <v>7766</v>
      </c>
      <c r="B1251" s="54" t="s">
        <v>8906</v>
      </c>
      <c r="C1251" s="53">
        <v>45129</v>
      </c>
    </row>
    <row r="1252" spans="1:3" ht="22.5">
      <c r="A1252" s="49" t="s">
        <v>7768</v>
      </c>
      <c r="B1252" s="54" t="s">
        <v>8906</v>
      </c>
      <c r="C1252" s="53">
        <v>45129</v>
      </c>
    </row>
    <row r="1253" spans="1:3" ht="22.5">
      <c r="A1253" s="49" t="s">
        <v>7769</v>
      </c>
      <c r="B1253" s="54" t="s">
        <v>8906</v>
      </c>
      <c r="C1253" s="53">
        <v>45130</v>
      </c>
    </row>
    <row r="1254" spans="1:3" ht="22.5">
      <c r="A1254" s="49" t="s">
        <v>7770</v>
      </c>
      <c r="B1254" s="54" t="s">
        <v>8906</v>
      </c>
      <c r="C1254" s="53">
        <v>45130</v>
      </c>
    </row>
    <row r="1255" spans="1:3" ht="22.5">
      <c r="A1255" s="49" t="s">
        <v>7773</v>
      </c>
      <c r="B1255" s="54" t="s">
        <v>8906</v>
      </c>
      <c r="C1255" s="53">
        <v>45131</v>
      </c>
    </row>
    <row r="1256" spans="1:3" ht="22.5">
      <c r="A1256" s="49" t="s">
        <v>7779</v>
      </c>
      <c r="B1256" s="54" t="s">
        <v>8906</v>
      </c>
      <c r="C1256" s="53">
        <v>45130</v>
      </c>
    </row>
    <row r="1257" spans="1:3" ht="22.5">
      <c r="A1257" s="49" t="s">
        <v>7780</v>
      </c>
      <c r="B1257" s="54" t="s">
        <v>8906</v>
      </c>
      <c r="C1257" s="53">
        <v>45133</v>
      </c>
    </row>
    <row r="1258" spans="1:3" ht="22.5">
      <c r="A1258" s="49" t="s">
        <v>7781</v>
      </c>
      <c r="B1258" s="54" t="s">
        <v>8906</v>
      </c>
      <c r="C1258" s="53">
        <v>45133</v>
      </c>
    </row>
    <row r="1259" spans="1:3" ht="22.5">
      <c r="A1259" s="49" t="s">
        <v>7784</v>
      </c>
      <c r="B1259" s="54" t="s">
        <v>8906</v>
      </c>
      <c r="C1259" s="53">
        <v>45133</v>
      </c>
    </row>
    <row r="1260" spans="1:3" ht="22.5">
      <c r="A1260" s="49" t="s">
        <v>7785</v>
      </c>
      <c r="B1260" s="54" t="s">
        <v>8906</v>
      </c>
      <c r="C1260" s="53">
        <v>45131</v>
      </c>
    </row>
    <row r="1261" spans="1:3" ht="22.5">
      <c r="A1261" s="49" t="s">
        <v>7788</v>
      </c>
      <c r="B1261" s="54" t="s">
        <v>8906</v>
      </c>
      <c r="C1261" s="53">
        <v>45129</v>
      </c>
    </row>
    <row r="1262" spans="1:3" ht="22.5">
      <c r="A1262" s="49" t="s">
        <v>7790</v>
      </c>
      <c r="B1262" s="54" t="s">
        <v>8906</v>
      </c>
      <c r="C1262" s="53">
        <v>45131</v>
      </c>
    </row>
    <row r="1263" spans="1:3" ht="22.5">
      <c r="A1263" s="49" t="s">
        <v>7792</v>
      </c>
      <c r="B1263" s="54" t="s">
        <v>8906</v>
      </c>
      <c r="C1263" s="53">
        <v>45130</v>
      </c>
    </row>
    <row r="1264" spans="1:3" ht="22.5">
      <c r="A1264" s="49" t="s">
        <v>7795</v>
      </c>
      <c r="B1264" s="54" t="s">
        <v>8906</v>
      </c>
      <c r="C1264" s="53">
        <v>45133</v>
      </c>
    </row>
    <row r="1265" spans="1:3" ht="22.5">
      <c r="A1265" s="49" t="s">
        <v>7801</v>
      </c>
      <c r="B1265" s="54" t="s">
        <v>8906</v>
      </c>
      <c r="C1265" s="53">
        <v>45131</v>
      </c>
    </row>
    <row r="1266" spans="1:3" ht="22.5">
      <c r="A1266" s="49" t="s">
        <v>7803</v>
      </c>
      <c r="B1266" s="54" t="s">
        <v>8906</v>
      </c>
      <c r="C1266" s="53">
        <v>45130</v>
      </c>
    </row>
    <row r="1267" spans="1:3" ht="22.5">
      <c r="A1267" s="49" t="s">
        <v>7805</v>
      </c>
      <c r="B1267" s="54" t="s">
        <v>8906</v>
      </c>
      <c r="C1267" s="53">
        <v>45130</v>
      </c>
    </row>
    <row r="1268" spans="1:3" ht="22.5">
      <c r="A1268" s="49" t="s">
        <v>7806</v>
      </c>
      <c r="B1268" s="54" t="s">
        <v>8906</v>
      </c>
      <c r="C1268" s="53">
        <v>45131</v>
      </c>
    </row>
    <row r="1269" spans="1:3" ht="22.5">
      <c r="A1269" s="49" t="s">
        <v>7808</v>
      </c>
      <c r="B1269" s="54" t="s">
        <v>8906</v>
      </c>
      <c r="C1269" s="53">
        <v>45129</v>
      </c>
    </row>
    <row r="1270" spans="1:3" ht="22.5">
      <c r="A1270" s="49" t="s">
        <v>7809</v>
      </c>
      <c r="B1270" s="54" t="s">
        <v>8906</v>
      </c>
      <c r="C1270" s="53">
        <v>45131</v>
      </c>
    </row>
    <row r="1271" spans="1:3" ht="22.5">
      <c r="A1271" s="49" t="s">
        <v>7810</v>
      </c>
      <c r="B1271" s="54" t="s">
        <v>8906</v>
      </c>
      <c r="C1271" s="53">
        <v>45129</v>
      </c>
    </row>
    <row r="1272" spans="1:3" ht="22.5">
      <c r="A1272" s="49" t="s">
        <v>7811</v>
      </c>
      <c r="B1272" s="54" t="s">
        <v>8906</v>
      </c>
      <c r="C1272" s="53">
        <v>45132</v>
      </c>
    </row>
    <row r="1273" spans="1:3" ht="22.5">
      <c r="A1273" s="49" t="s">
        <v>7812</v>
      </c>
      <c r="B1273" s="54" t="s">
        <v>8906</v>
      </c>
      <c r="C1273" s="53">
        <v>45133</v>
      </c>
    </row>
    <row r="1274" spans="1:3" ht="22.5">
      <c r="A1274" s="49" t="s">
        <v>7866</v>
      </c>
      <c r="B1274" s="54" t="s">
        <v>8906</v>
      </c>
      <c r="C1274" s="53">
        <v>45131</v>
      </c>
    </row>
    <row r="1275" spans="1:3" ht="22.5">
      <c r="A1275" s="49" t="s">
        <v>7868</v>
      </c>
      <c r="B1275" s="54" t="s">
        <v>8906</v>
      </c>
      <c r="C1275" s="53">
        <v>45130</v>
      </c>
    </row>
    <row r="1276" spans="1:3" ht="22.5">
      <c r="A1276" s="49" t="s">
        <v>7874</v>
      </c>
      <c r="B1276" s="54" t="s">
        <v>8906</v>
      </c>
      <c r="C1276" s="53">
        <v>45127</v>
      </c>
    </row>
    <row r="1277" spans="1:3" ht="22.5">
      <c r="A1277" s="49" t="s">
        <v>7885</v>
      </c>
      <c r="B1277" s="54" t="s">
        <v>8906</v>
      </c>
      <c r="C1277" s="53">
        <v>45126</v>
      </c>
    </row>
    <row r="1278" spans="1:3" ht="22.5">
      <c r="A1278" s="49" t="s">
        <v>7886</v>
      </c>
      <c r="B1278" s="54" t="s">
        <v>8906</v>
      </c>
      <c r="C1278" s="53">
        <v>45127</v>
      </c>
    </row>
    <row r="1279" spans="1:3" ht="22.5">
      <c r="A1279" s="49" t="s">
        <v>7909</v>
      </c>
      <c r="B1279" s="54" t="s">
        <v>8906</v>
      </c>
      <c r="C1279" s="53">
        <v>45126</v>
      </c>
    </row>
    <row r="1280" spans="1:3" ht="22.5">
      <c r="A1280" s="49" t="s">
        <v>7910</v>
      </c>
      <c r="B1280" s="54" t="s">
        <v>8906</v>
      </c>
      <c r="C1280" s="53">
        <v>45127</v>
      </c>
    </row>
    <row r="1281" spans="1:3" ht="22.5">
      <c r="A1281" s="49" t="s">
        <v>8055</v>
      </c>
      <c r="B1281" s="54" t="s">
        <v>8906</v>
      </c>
      <c r="C1281" s="53">
        <v>45127</v>
      </c>
    </row>
    <row r="1282" spans="1:3" ht="22.5">
      <c r="A1282" s="49" t="s">
        <v>8063</v>
      </c>
      <c r="B1282" s="54" t="s">
        <v>8906</v>
      </c>
      <c r="C1282" s="53">
        <v>45126</v>
      </c>
    </row>
    <row r="1283" spans="1:3" ht="22.5">
      <c r="A1283" s="49" t="s">
        <v>8092</v>
      </c>
      <c r="B1283" s="54" t="s">
        <v>8906</v>
      </c>
      <c r="C1283" s="53">
        <v>45127</v>
      </c>
    </row>
    <row r="1284" spans="1:3" ht="22.5">
      <c r="A1284" s="49" t="s">
        <v>8093</v>
      </c>
      <c r="B1284" s="54" t="s">
        <v>8906</v>
      </c>
      <c r="C1284" s="53">
        <v>45126</v>
      </c>
    </row>
    <row r="1285" spans="1:3" ht="22.5">
      <c r="A1285" s="49" t="s">
        <v>8096</v>
      </c>
      <c r="B1285" s="54" t="s">
        <v>8906</v>
      </c>
      <c r="C1285" s="53">
        <v>45126</v>
      </c>
    </row>
    <row r="1286" spans="1:3" ht="22.5">
      <c r="A1286" s="49" t="s">
        <v>8103</v>
      </c>
      <c r="B1286" s="54" t="s">
        <v>8906</v>
      </c>
      <c r="C1286" s="53">
        <v>45126</v>
      </c>
    </row>
    <row r="1287" spans="1:3" ht="22.5">
      <c r="A1287" s="49" t="s">
        <v>8243</v>
      </c>
      <c r="B1287" s="54" t="s">
        <v>8906</v>
      </c>
      <c r="C1287" s="53">
        <v>45132</v>
      </c>
    </row>
    <row r="1288" spans="1:3" ht="22.5">
      <c r="A1288" s="49" t="s">
        <v>8270</v>
      </c>
      <c r="B1288" s="54" t="s">
        <v>8906</v>
      </c>
      <c r="C1288" s="53">
        <v>45130</v>
      </c>
    </row>
    <row r="1289" spans="1:3" ht="22.5">
      <c r="A1289" s="49" t="s">
        <v>3469</v>
      </c>
      <c r="B1289" s="54" t="s">
        <v>8913</v>
      </c>
      <c r="C1289" s="53">
        <v>45112</v>
      </c>
    </row>
    <row r="1290" spans="1:3" ht="22.5">
      <c r="A1290" s="49" t="s">
        <v>3703</v>
      </c>
      <c r="B1290" s="54" t="s">
        <v>8913</v>
      </c>
      <c r="C1290" s="53">
        <v>45112</v>
      </c>
    </row>
    <row r="1291" spans="1:3" ht="22.5">
      <c r="A1291" s="49" t="s">
        <v>3768</v>
      </c>
      <c r="B1291" s="54" t="s">
        <v>8913</v>
      </c>
      <c r="C1291" s="53">
        <v>45113</v>
      </c>
    </row>
    <row r="1292" spans="1:3" ht="22.5">
      <c r="A1292" s="49" t="s">
        <v>3792</v>
      </c>
      <c r="B1292" s="54" t="s">
        <v>8913</v>
      </c>
      <c r="C1292" s="53">
        <v>45113</v>
      </c>
    </row>
    <row r="1293" spans="1:3" ht="22.5">
      <c r="A1293" s="49" t="s">
        <v>3805</v>
      </c>
      <c r="B1293" s="54" t="s">
        <v>8913</v>
      </c>
      <c r="C1293" s="53">
        <v>45121</v>
      </c>
    </row>
    <row r="1294" spans="1:3" ht="22.5">
      <c r="A1294" s="49" t="s">
        <v>3828</v>
      </c>
      <c r="B1294" s="54" t="s">
        <v>8913</v>
      </c>
      <c r="C1294" s="53">
        <v>45115</v>
      </c>
    </row>
    <row r="1295" spans="1:3" ht="22.5">
      <c r="A1295" s="49" t="s">
        <v>4522</v>
      </c>
      <c r="B1295" s="54" t="s">
        <v>8913</v>
      </c>
      <c r="C1295" s="53">
        <v>45112</v>
      </c>
    </row>
    <row r="1296" spans="1:3" ht="22.5">
      <c r="A1296" s="49" t="s">
        <v>5651</v>
      </c>
      <c r="B1296" s="54" t="s">
        <v>8913</v>
      </c>
      <c r="C1296" s="53">
        <v>45112</v>
      </c>
    </row>
    <row r="1297" spans="1:3" ht="22.5">
      <c r="A1297" s="49" t="s">
        <v>6726</v>
      </c>
      <c r="B1297" s="54" t="s">
        <v>8913</v>
      </c>
      <c r="C1297" s="53">
        <v>45109</v>
      </c>
    </row>
    <row r="1298" spans="1:3" ht="22.5">
      <c r="A1298" s="49" t="s">
        <v>6731</v>
      </c>
      <c r="B1298" s="54" t="s">
        <v>8913</v>
      </c>
      <c r="C1298" s="53">
        <v>45120</v>
      </c>
    </row>
    <row r="1299" spans="1:3" ht="22.5">
      <c r="A1299" s="49" t="s">
        <v>6732</v>
      </c>
      <c r="B1299" s="54" t="s">
        <v>8913</v>
      </c>
      <c r="C1299" s="53">
        <v>45119</v>
      </c>
    </row>
    <row r="1300" spans="1:3" ht="22.5">
      <c r="A1300" s="49" t="s">
        <v>6736</v>
      </c>
      <c r="B1300" s="54" t="s">
        <v>8913</v>
      </c>
      <c r="C1300" s="53">
        <v>45118</v>
      </c>
    </row>
    <row r="1301" spans="1:3" ht="22.5">
      <c r="A1301" s="49" t="s">
        <v>6737</v>
      </c>
      <c r="B1301" s="54" t="s">
        <v>8913</v>
      </c>
      <c r="C1301" s="53">
        <v>45119</v>
      </c>
    </row>
    <row r="1302" spans="1:3" ht="22.5">
      <c r="A1302" s="49" t="s">
        <v>6741</v>
      </c>
      <c r="B1302" s="54" t="s">
        <v>8913</v>
      </c>
      <c r="C1302" s="53">
        <v>45123</v>
      </c>
    </row>
    <row r="1303" spans="1:3" ht="22.5">
      <c r="A1303" s="49" t="s">
        <v>6742</v>
      </c>
      <c r="B1303" s="54" t="s">
        <v>8913</v>
      </c>
      <c r="C1303" s="53">
        <v>45133</v>
      </c>
    </row>
    <row r="1304" spans="1:3" ht="22.5">
      <c r="A1304" s="49" t="s">
        <v>6744</v>
      </c>
      <c r="B1304" s="54" t="s">
        <v>8913</v>
      </c>
      <c r="C1304" s="53">
        <v>45118</v>
      </c>
    </row>
    <row r="1305" spans="1:3" ht="22.5">
      <c r="A1305" s="49" t="s">
        <v>6745</v>
      </c>
      <c r="B1305" s="54" t="s">
        <v>8913</v>
      </c>
      <c r="C1305" s="53">
        <v>45122</v>
      </c>
    </row>
    <row r="1306" spans="1:3" ht="22.5">
      <c r="A1306" s="49" t="s">
        <v>6746</v>
      </c>
      <c r="B1306" s="54" t="s">
        <v>8913</v>
      </c>
      <c r="C1306" s="53">
        <v>45128</v>
      </c>
    </row>
    <row r="1307" spans="1:3" ht="22.5">
      <c r="A1307" s="49" t="s">
        <v>6747</v>
      </c>
      <c r="B1307" s="54" t="s">
        <v>8913</v>
      </c>
      <c r="C1307" s="53">
        <v>45121</v>
      </c>
    </row>
    <row r="1308" spans="1:3" ht="22.5">
      <c r="A1308" s="49" t="s">
        <v>6748</v>
      </c>
      <c r="B1308" s="54" t="s">
        <v>8913</v>
      </c>
      <c r="C1308" s="53">
        <v>45123</v>
      </c>
    </row>
    <row r="1309" spans="1:3" ht="22.5">
      <c r="A1309" s="49" t="s">
        <v>6751</v>
      </c>
      <c r="B1309" s="54" t="s">
        <v>8913</v>
      </c>
      <c r="C1309" s="53">
        <v>45119</v>
      </c>
    </row>
    <row r="1310" spans="1:3" ht="22.5">
      <c r="A1310" s="49" t="s">
        <v>6752</v>
      </c>
      <c r="B1310" s="54" t="s">
        <v>8913</v>
      </c>
      <c r="C1310" s="53">
        <v>45122</v>
      </c>
    </row>
    <row r="1311" spans="1:3" ht="22.5">
      <c r="A1311" s="49" t="s">
        <v>6756</v>
      </c>
      <c r="B1311" s="54" t="s">
        <v>8913</v>
      </c>
      <c r="C1311" s="53">
        <v>45110</v>
      </c>
    </row>
    <row r="1312" spans="1:3" ht="22.5">
      <c r="A1312" s="49" t="s">
        <v>6762</v>
      </c>
      <c r="B1312" s="54" t="s">
        <v>8913</v>
      </c>
      <c r="C1312" s="53">
        <v>45121</v>
      </c>
    </row>
    <row r="1313" spans="1:3" ht="22.5">
      <c r="A1313" s="49" t="s">
        <v>6765</v>
      </c>
      <c r="B1313" s="54" t="s">
        <v>8913</v>
      </c>
      <c r="C1313" s="53">
        <v>45119</v>
      </c>
    </row>
    <row r="1314" spans="1:3" ht="22.5">
      <c r="A1314" s="49" t="s">
        <v>6766</v>
      </c>
      <c r="B1314" s="54" t="s">
        <v>8913</v>
      </c>
      <c r="C1314" s="53">
        <v>45119</v>
      </c>
    </row>
    <row r="1315" spans="1:3" ht="22.5">
      <c r="A1315" s="49" t="s">
        <v>6770</v>
      </c>
      <c r="B1315" s="54" t="s">
        <v>8913</v>
      </c>
      <c r="C1315" s="53">
        <v>45120</v>
      </c>
    </row>
    <row r="1316" spans="1:3" ht="22.5">
      <c r="A1316" s="49" t="s">
        <v>6771</v>
      </c>
      <c r="B1316" s="54" t="s">
        <v>8913</v>
      </c>
      <c r="C1316" s="53">
        <v>45120</v>
      </c>
    </row>
    <row r="1317" spans="1:3" ht="22.5">
      <c r="A1317" s="49" t="s">
        <v>6774</v>
      </c>
      <c r="B1317" s="54" t="s">
        <v>8913</v>
      </c>
      <c r="C1317" s="53">
        <v>45119</v>
      </c>
    </row>
    <row r="1318" spans="1:3" ht="22.5">
      <c r="A1318" s="49" t="s">
        <v>6775</v>
      </c>
      <c r="B1318" s="54" t="s">
        <v>8913</v>
      </c>
      <c r="C1318" s="53">
        <v>45128</v>
      </c>
    </row>
    <row r="1319" spans="1:3" ht="22.5">
      <c r="A1319" s="49" t="s">
        <v>6776</v>
      </c>
      <c r="B1319" s="54" t="s">
        <v>8913</v>
      </c>
      <c r="C1319" s="53">
        <v>45123</v>
      </c>
    </row>
    <row r="1320" spans="1:3" ht="22.5">
      <c r="A1320" s="49" t="s">
        <v>6777</v>
      </c>
      <c r="B1320" s="54" t="s">
        <v>8913</v>
      </c>
      <c r="C1320" s="53">
        <v>45121</v>
      </c>
    </row>
    <row r="1321" spans="1:3" ht="22.5">
      <c r="A1321" s="49" t="s">
        <v>6780</v>
      </c>
      <c r="B1321" s="54" t="s">
        <v>8913</v>
      </c>
      <c r="C1321" s="53">
        <v>45125</v>
      </c>
    </row>
    <row r="1322" spans="1:3" ht="22.5">
      <c r="A1322" s="49" t="s">
        <v>6781</v>
      </c>
      <c r="B1322" s="54" t="s">
        <v>8913</v>
      </c>
      <c r="C1322" s="53">
        <v>45121</v>
      </c>
    </row>
    <row r="1323" spans="1:3" ht="22.5">
      <c r="A1323" s="49" t="s">
        <v>6784</v>
      </c>
      <c r="B1323" s="54" t="s">
        <v>8913</v>
      </c>
      <c r="C1323" s="53">
        <v>45113</v>
      </c>
    </row>
    <row r="1324" spans="1:3" ht="22.5">
      <c r="A1324" s="49" t="s">
        <v>6785</v>
      </c>
      <c r="B1324" s="54" t="s">
        <v>8913</v>
      </c>
      <c r="C1324" s="53">
        <v>45114</v>
      </c>
    </row>
    <row r="1325" spans="1:3" ht="22.5">
      <c r="A1325" s="49" t="s">
        <v>5018</v>
      </c>
      <c r="B1325" s="54" t="s">
        <v>8914</v>
      </c>
      <c r="C1325" s="53">
        <v>45133</v>
      </c>
    </row>
    <row r="1326" spans="1:3" ht="22.5">
      <c r="A1326" s="49" t="s">
        <v>5050</v>
      </c>
      <c r="B1326" s="54" t="s">
        <v>8914</v>
      </c>
      <c r="C1326" s="53">
        <v>45118</v>
      </c>
    </row>
    <row r="1327" spans="1:3" ht="22.5">
      <c r="A1327" s="49" t="s">
        <v>4944</v>
      </c>
      <c r="B1327" s="54" t="s">
        <v>8914</v>
      </c>
      <c r="C1327" s="53">
        <v>45119</v>
      </c>
    </row>
    <row r="1328" spans="1:3" ht="22.5">
      <c r="A1328" s="49" t="s">
        <v>4973</v>
      </c>
      <c r="B1328" s="54" t="s">
        <v>8914</v>
      </c>
      <c r="C1328" s="53">
        <v>45133</v>
      </c>
    </row>
    <row r="1329" spans="1:3" ht="22.5">
      <c r="A1329" s="49" t="s">
        <v>2937</v>
      </c>
      <c r="B1329" s="54" t="s">
        <v>8914</v>
      </c>
      <c r="C1329" s="53">
        <v>45126</v>
      </c>
    </row>
    <row r="1330" spans="1:3" ht="22.5">
      <c r="A1330" s="49" t="s">
        <v>3505</v>
      </c>
      <c r="B1330" s="54" t="s">
        <v>8914</v>
      </c>
      <c r="C1330" s="53">
        <v>45128</v>
      </c>
    </row>
    <row r="1331" spans="1:3" ht="22.5">
      <c r="A1331" s="49" t="s">
        <v>3513</v>
      </c>
      <c r="B1331" s="54" t="s">
        <v>8914</v>
      </c>
      <c r="C1331" s="53">
        <v>45108</v>
      </c>
    </row>
    <row r="1332" spans="1:3" ht="22.5">
      <c r="A1332" s="49" t="s">
        <v>3764</v>
      </c>
      <c r="B1332" s="54" t="s">
        <v>8914</v>
      </c>
      <c r="C1332" s="53">
        <v>45126</v>
      </c>
    </row>
    <row r="1333" spans="1:3" ht="22.5">
      <c r="A1333" s="49" t="s">
        <v>3787</v>
      </c>
      <c r="B1333" s="54" t="s">
        <v>8914</v>
      </c>
      <c r="C1333" s="53">
        <v>45118</v>
      </c>
    </row>
    <row r="1334" spans="1:3" ht="22.5">
      <c r="A1334" s="49" t="s">
        <v>3794</v>
      </c>
      <c r="B1334" s="54" t="s">
        <v>8914</v>
      </c>
      <c r="C1334" s="53">
        <v>45125</v>
      </c>
    </row>
    <row r="1335" spans="1:3" ht="22.5">
      <c r="A1335" s="49" t="s">
        <v>3800</v>
      </c>
      <c r="B1335" s="54" t="s">
        <v>8914</v>
      </c>
      <c r="C1335" s="53">
        <v>45131</v>
      </c>
    </row>
    <row r="1336" spans="1:3" ht="22.5">
      <c r="A1336" s="49" t="s">
        <v>3801</v>
      </c>
      <c r="B1336" s="54" t="s">
        <v>8914</v>
      </c>
      <c r="C1336" s="53">
        <v>45124</v>
      </c>
    </row>
    <row r="1337" spans="1:3" ht="22.5">
      <c r="A1337" s="49" t="s">
        <v>3802</v>
      </c>
      <c r="B1337" s="54" t="s">
        <v>8915</v>
      </c>
      <c r="C1337" s="53">
        <v>45136</v>
      </c>
    </row>
    <row r="1338" spans="1:3" ht="22.5">
      <c r="A1338" s="49" t="s">
        <v>3808</v>
      </c>
      <c r="B1338" s="54" t="s">
        <v>8914</v>
      </c>
      <c r="C1338" s="53">
        <v>45119</v>
      </c>
    </row>
    <row r="1339" spans="1:3" ht="22.5">
      <c r="A1339" s="49" t="s">
        <v>3834</v>
      </c>
      <c r="B1339" s="54" t="s">
        <v>8915</v>
      </c>
      <c r="C1339" s="53">
        <v>45135</v>
      </c>
    </row>
    <row r="1340" spans="1:3" ht="22.5">
      <c r="A1340" s="49" t="s">
        <v>3838</v>
      </c>
      <c r="B1340" s="54" t="s">
        <v>8914</v>
      </c>
      <c r="C1340" s="53">
        <v>45128</v>
      </c>
    </row>
    <row r="1341" spans="1:3" ht="22.5">
      <c r="A1341" s="49" t="s">
        <v>3862</v>
      </c>
      <c r="B1341" s="54" t="s">
        <v>8915</v>
      </c>
      <c r="C1341" s="53">
        <v>45137</v>
      </c>
    </row>
    <row r="1342" spans="1:3" ht="22.5">
      <c r="A1342" s="49" t="s">
        <v>3882</v>
      </c>
      <c r="B1342" s="54" t="s">
        <v>8914</v>
      </c>
      <c r="C1342" s="53">
        <v>45134</v>
      </c>
    </row>
    <row r="1343" spans="1:3" ht="22.5">
      <c r="A1343" s="49" t="s">
        <v>3887</v>
      </c>
      <c r="B1343" s="54" t="s">
        <v>8914</v>
      </c>
      <c r="C1343" s="53">
        <v>45127</v>
      </c>
    </row>
    <row r="1344" spans="1:3" ht="22.5">
      <c r="A1344" s="86" t="s">
        <v>4199</v>
      </c>
      <c r="B1344" s="54" t="s">
        <v>8914</v>
      </c>
      <c r="C1344" s="53">
        <v>45132</v>
      </c>
    </row>
    <row r="1345" spans="1:3" ht="22.5">
      <c r="A1345" s="86" t="s">
        <v>4201</v>
      </c>
      <c r="B1345" s="54" t="s">
        <v>8914</v>
      </c>
      <c r="C1345" s="53">
        <v>45125</v>
      </c>
    </row>
    <row r="1346" spans="1:3" ht="22.5">
      <c r="A1346" s="86" t="s">
        <v>4202</v>
      </c>
      <c r="B1346" s="54" t="s">
        <v>8914</v>
      </c>
      <c r="C1346" s="53">
        <v>45131</v>
      </c>
    </row>
    <row r="1347" spans="1:3" ht="22.5">
      <c r="A1347" s="86" t="s">
        <v>4203</v>
      </c>
      <c r="B1347" s="54" t="s">
        <v>8914</v>
      </c>
      <c r="C1347" s="53">
        <v>45118</v>
      </c>
    </row>
    <row r="1348" spans="1:3" ht="22.5">
      <c r="A1348" s="49" t="s">
        <v>4209</v>
      </c>
      <c r="B1348" s="54" t="s">
        <v>8914</v>
      </c>
      <c r="C1348" s="53">
        <v>45109</v>
      </c>
    </row>
    <row r="1349" spans="1:3" ht="22.5">
      <c r="A1349" s="49" t="s">
        <v>4210</v>
      </c>
      <c r="B1349" s="54" t="s">
        <v>8914</v>
      </c>
      <c r="C1349" s="53">
        <v>45132</v>
      </c>
    </row>
    <row r="1350" spans="1:3" ht="22.5">
      <c r="A1350" s="49" t="s">
        <v>4212</v>
      </c>
      <c r="B1350" s="54" t="s">
        <v>8914</v>
      </c>
      <c r="C1350" s="53">
        <v>45106</v>
      </c>
    </row>
    <row r="1351" spans="1:3" ht="22.5">
      <c r="A1351" s="49" t="s">
        <v>4216</v>
      </c>
      <c r="B1351" s="54" t="s">
        <v>8914</v>
      </c>
      <c r="C1351" s="53">
        <v>45124</v>
      </c>
    </row>
    <row r="1352" spans="1:3" ht="22.5">
      <c r="A1352" s="49" t="s">
        <v>4217</v>
      </c>
      <c r="B1352" s="54" t="s">
        <v>8914</v>
      </c>
      <c r="C1352" s="53">
        <v>45118</v>
      </c>
    </row>
    <row r="1353" spans="1:3" ht="22.5">
      <c r="A1353" s="49" t="s">
        <v>4221</v>
      </c>
      <c r="B1353" s="54" t="s">
        <v>8914</v>
      </c>
      <c r="C1353" s="53">
        <v>45124</v>
      </c>
    </row>
    <row r="1354" spans="1:3" ht="22.5">
      <c r="A1354" s="49" t="s">
        <v>4224</v>
      </c>
      <c r="B1354" s="54" t="s">
        <v>8914</v>
      </c>
      <c r="C1354" s="53">
        <v>45109</v>
      </c>
    </row>
    <row r="1355" spans="1:3" ht="22.5">
      <c r="A1355" s="49" t="s">
        <v>4227</v>
      </c>
      <c r="B1355" s="54" t="s">
        <v>8914</v>
      </c>
      <c r="C1355" s="53">
        <v>45109</v>
      </c>
    </row>
    <row r="1356" spans="1:3" ht="22.5">
      <c r="A1356" s="49" t="s">
        <v>4228</v>
      </c>
      <c r="B1356" s="54" t="s">
        <v>8914</v>
      </c>
      <c r="C1356" s="53">
        <v>45106</v>
      </c>
    </row>
    <row r="1357" spans="1:3" ht="22.5">
      <c r="A1357" s="49" t="s">
        <v>4233</v>
      </c>
      <c r="B1357" s="54" t="s">
        <v>8914</v>
      </c>
      <c r="C1357" s="53">
        <v>45111</v>
      </c>
    </row>
    <row r="1358" spans="1:3" ht="22.5">
      <c r="A1358" s="49" t="s">
        <v>4234</v>
      </c>
      <c r="B1358" s="54" t="s">
        <v>8914</v>
      </c>
      <c r="C1358" s="53">
        <v>45125</v>
      </c>
    </row>
    <row r="1359" spans="1:3" ht="22.5">
      <c r="A1359" s="49" t="s">
        <v>4236</v>
      </c>
      <c r="B1359" s="54" t="s">
        <v>8914</v>
      </c>
      <c r="C1359" s="53">
        <v>45105</v>
      </c>
    </row>
    <row r="1360" spans="1:3" ht="22.5">
      <c r="A1360" s="49" t="s">
        <v>4239</v>
      </c>
      <c r="B1360" s="54" t="s">
        <v>8914</v>
      </c>
      <c r="C1360" s="53">
        <v>45106</v>
      </c>
    </row>
    <row r="1361" spans="1:3" ht="22.5">
      <c r="A1361" s="49" t="s">
        <v>4240</v>
      </c>
      <c r="B1361" s="54" t="s">
        <v>8914</v>
      </c>
      <c r="C1361" s="53">
        <v>45105</v>
      </c>
    </row>
    <row r="1362" spans="1:3" ht="22.5">
      <c r="A1362" s="49" t="s">
        <v>4248</v>
      </c>
      <c r="B1362" s="54" t="s">
        <v>8914</v>
      </c>
      <c r="C1362" s="53">
        <v>45131</v>
      </c>
    </row>
    <row r="1363" spans="1:3" ht="22.5">
      <c r="A1363" s="49" t="s">
        <v>4250</v>
      </c>
      <c r="B1363" s="54" t="s">
        <v>8914</v>
      </c>
      <c r="C1363" s="53">
        <v>45117</v>
      </c>
    </row>
    <row r="1364" spans="1:3" ht="22.5">
      <c r="A1364" s="49" t="s">
        <v>4252</v>
      </c>
      <c r="B1364" s="54" t="s">
        <v>8914</v>
      </c>
      <c r="C1364" s="53">
        <v>45125</v>
      </c>
    </row>
    <row r="1365" spans="1:3" ht="22.5">
      <c r="A1365" s="49" t="s">
        <v>4259</v>
      </c>
      <c r="B1365" s="54" t="s">
        <v>8914</v>
      </c>
      <c r="C1365" s="53">
        <v>45110</v>
      </c>
    </row>
    <row r="1366" spans="1:3" ht="22.5">
      <c r="A1366" s="49" t="s">
        <v>4262</v>
      </c>
      <c r="B1366" s="54" t="s">
        <v>8914</v>
      </c>
      <c r="C1366" s="53">
        <v>45108</v>
      </c>
    </row>
    <row r="1367" spans="1:3" ht="22.5">
      <c r="A1367" s="49" t="s">
        <v>4263</v>
      </c>
      <c r="B1367" s="54" t="s">
        <v>8914</v>
      </c>
      <c r="C1367" s="53">
        <v>45126</v>
      </c>
    </row>
    <row r="1368" spans="1:3" ht="22.5">
      <c r="A1368" s="49" t="s">
        <v>4264</v>
      </c>
      <c r="B1368" s="54" t="s">
        <v>8914</v>
      </c>
      <c r="C1368" s="53">
        <v>45125</v>
      </c>
    </row>
    <row r="1369" spans="1:3" ht="22.5">
      <c r="A1369" s="49" t="s">
        <v>4265</v>
      </c>
      <c r="B1369" s="54" t="s">
        <v>8914</v>
      </c>
      <c r="C1369" s="53">
        <v>45113</v>
      </c>
    </row>
    <row r="1370" spans="1:3" ht="22.5">
      <c r="A1370" s="49" t="s">
        <v>4269</v>
      </c>
      <c r="B1370" s="54" t="s">
        <v>8914</v>
      </c>
      <c r="C1370" s="53">
        <v>45126</v>
      </c>
    </row>
    <row r="1371" spans="1:3" ht="22.5">
      <c r="A1371" s="49" t="s">
        <v>4270</v>
      </c>
      <c r="B1371" s="54" t="s">
        <v>8914</v>
      </c>
      <c r="C1371" s="53">
        <v>45107</v>
      </c>
    </row>
    <row r="1372" spans="1:3" ht="22.5">
      <c r="A1372" s="49" t="s">
        <v>4271</v>
      </c>
      <c r="B1372" s="54" t="s">
        <v>8914</v>
      </c>
      <c r="C1372" s="53">
        <v>45109</v>
      </c>
    </row>
    <row r="1373" spans="1:3" ht="22.5">
      <c r="A1373" s="49" t="s">
        <v>4272</v>
      </c>
      <c r="B1373" s="54" t="s">
        <v>8914</v>
      </c>
      <c r="C1373" s="53">
        <v>45128</v>
      </c>
    </row>
    <row r="1374" spans="1:3" ht="22.5">
      <c r="A1374" s="49" t="s">
        <v>4274</v>
      </c>
      <c r="B1374" s="54" t="s">
        <v>8914</v>
      </c>
      <c r="C1374" s="53">
        <v>45107</v>
      </c>
    </row>
    <row r="1375" spans="1:3" ht="22.5">
      <c r="A1375" s="49" t="s">
        <v>4281</v>
      </c>
      <c r="B1375" s="54" t="s">
        <v>8914</v>
      </c>
      <c r="C1375" s="53">
        <v>45121</v>
      </c>
    </row>
    <row r="1376" spans="1:3" ht="22.5">
      <c r="A1376" s="49" t="s">
        <v>4324</v>
      </c>
      <c r="B1376" s="54" t="s">
        <v>8914</v>
      </c>
      <c r="C1376" s="53">
        <v>45117</v>
      </c>
    </row>
    <row r="1377" spans="1:3" ht="22.5">
      <c r="A1377" s="49" t="s">
        <v>4329</v>
      </c>
      <c r="B1377" s="54" t="s">
        <v>8914</v>
      </c>
      <c r="C1377" s="53">
        <v>45106</v>
      </c>
    </row>
    <row r="1378" spans="1:3" ht="22.5">
      <c r="A1378" s="49" t="s">
        <v>4333</v>
      </c>
      <c r="B1378" s="54" t="s">
        <v>8914</v>
      </c>
      <c r="C1378" s="53">
        <v>45107</v>
      </c>
    </row>
    <row r="1379" spans="1:3" ht="22.5">
      <c r="A1379" s="49" t="s">
        <v>4335</v>
      </c>
      <c r="B1379" s="54" t="s">
        <v>8914</v>
      </c>
      <c r="C1379" s="53">
        <v>45107</v>
      </c>
    </row>
    <row r="1380" spans="1:3" ht="22.5">
      <c r="A1380" s="49" t="s">
        <v>4336</v>
      </c>
      <c r="B1380" s="54" t="s">
        <v>8914</v>
      </c>
      <c r="C1380" s="53">
        <v>45106</v>
      </c>
    </row>
    <row r="1381" spans="1:3" ht="22.5">
      <c r="A1381" s="49" t="s">
        <v>4342</v>
      </c>
      <c r="B1381" s="54" t="s">
        <v>8914</v>
      </c>
      <c r="C1381" s="53">
        <v>45106</v>
      </c>
    </row>
    <row r="1382" spans="1:3" ht="22.5">
      <c r="A1382" s="49" t="s">
        <v>4345</v>
      </c>
      <c r="B1382" s="54" t="s">
        <v>8914</v>
      </c>
      <c r="C1382" s="53">
        <v>45084</v>
      </c>
    </row>
    <row r="1383" spans="1:3" ht="22.5">
      <c r="A1383" s="49" t="s">
        <v>4346</v>
      </c>
      <c r="B1383" s="54" t="s">
        <v>8914</v>
      </c>
      <c r="C1383" s="53">
        <v>45084</v>
      </c>
    </row>
    <row r="1384" spans="1:3" ht="22.5">
      <c r="A1384" s="49" t="s">
        <v>4347</v>
      </c>
      <c r="B1384" s="54" t="s">
        <v>8914</v>
      </c>
      <c r="C1384" s="53">
        <v>45109</v>
      </c>
    </row>
    <row r="1385" spans="1:3" ht="22.5">
      <c r="A1385" s="49" t="s">
        <v>4356</v>
      </c>
      <c r="B1385" s="54" t="s">
        <v>8914</v>
      </c>
      <c r="C1385" s="53">
        <v>45108</v>
      </c>
    </row>
    <row r="1386" spans="1:3" ht="22.5">
      <c r="A1386" s="49" t="s">
        <v>4358</v>
      </c>
      <c r="B1386" s="54" t="s">
        <v>8914</v>
      </c>
      <c r="C1386" s="53">
        <v>45110</v>
      </c>
    </row>
    <row r="1387" spans="1:3" ht="22.5">
      <c r="A1387" s="49" t="s">
        <v>4365</v>
      </c>
      <c r="B1387" s="54" t="s">
        <v>8914</v>
      </c>
      <c r="C1387" s="53">
        <v>45091</v>
      </c>
    </row>
    <row r="1388" spans="1:3" ht="22.5">
      <c r="A1388" s="49" t="s">
        <v>4377</v>
      </c>
      <c r="B1388" s="54" t="s">
        <v>8914</v>
      </c>
      <c r="C1388" s="53">
        <v>45107</v>
      </c>
    </row>
    <row r="1389" spans="1:3" ht="22.5">
      <c r="A1389" s="49" t="s">
        <v>4378</v>
      </c>
      <c r="B1389" s="54" t="s">
        <v>8914</v>
      </c>
      <c r="C1389" s="53">
        <v>45108</v>
      </c>
    </row>
    <row r="1390" spans="1:3" ht="22.5">
      <c r="A1390" s="49" t="s">
        <v>4382</v>
      </c>
      <c r="B1390" s="54" t="s">
        <v>8914</v>
      </c>
      <c r="C1390" s="53">
        <v>45107</v>
      </c>
    </row>
    <row r="1391" spans="1:3" ht="22.5">
      <c r="A1391" s="49" t="s">
        <v>4385</v>
      </c>
      <c r="B1391" s="54" t="s">
        <v>8914</v>
      </c>
      <c r="C1391" s="53">
        <v>45107</v>
      </c>
    </row>
    <row r="1392" spans="1:3" ht="22.5">
      <c r="A1392" s="49" t="s">
        <v>4386</v>
      </c>
      <c r="B1392" s="54" t="s">
        <v>8914</v>
      </c>
      <c r="C1392" s="53">
        <v>45106</v>
      </c>
    </row>
    <row r="1393" spans="1:3" ht="22.5">
      <c r="A1393" s="49" t="s">
        <v>4401</v>
      </c>
      <c r="B1393" s="54" t="s">
        <v>8914</v>
      </c>
      <c r="C1393" s="53">
        <v>45113</v>
      </c>
    </row>
    <row r="1394" spans="1:3" ht="22.5">
      <c r="A1394" s="49" t="s">
        <v>4402</v>
      </c>
      <c r="B1394" s="54" t="s">
        <v>8914</v>
      </c>
      <c r="C1394" s="53">
        <v>45105</v>
      </c>
    </row>
    <row r="1395" spans="1:3" ht="22.5">
      <c r="A1395" s="49" t="s">
        <v>4406</v>
      </c>
      <c r="B1395" s="54" t="s">
        <v>8914</v>
      </c>
      <c r="C1395" s="53">
        <v>45108</v>
      </c>
    </row>
    <row r="1396" spans="1:3" ht="22.5">
      <c r="A1396" s="49" t="s">
        <v>4429</v>
      </c>
      <c r="B1396" s="54" t="s">
        <v>8914</v>
      </c>
      <c r="C1396" s="53">
        <v>45106</v>
      </c>
    </row>
    <row r="1397" spans="1:3" ht="22.5">
      <c r="A1397" s="49" t="s">
        <v>4436</v>
      </c>
      <c r="B1397" s="54" t="s">
        <v>8914</v>
      </c>
      <c r="C1397" s="53">
        <v>45094</v>
      </c>
    </row>
    <row r="1398" spans="1:3" ht="22.5">
      <c r="A1398" s="49" t="s">
        <v>4484</v>
      </c>
      <c r="B1398" s="54" t="s">
        <v>8914</v>
      </c>
      <c r="C1398" s="53">
        <v>45133</v>
      </c>
    </row>
    <row r="1399" spans="1:3" ht="22.5">
      <c r="A1399" s="49" t="s">
        <v>4487</v>
      </c>
      <c r="B1399" s="54" t="s">
        <v>8914</v>
      </c>
      <c r="C1399" s="53">
        <v>45126</v>
      </c>
    </row>
    <row r="1400" spans="1:3" ht="22.5">
      <c r="A1400" s="49" t="s">
        <v>4494</v>
      </c>
      <c r="B1400" s="54" t="s">
        <v>8914</v>
      </c>
      <c r="C1400" s="53">
        <v>45118</v>
      </c>
    </row>
    <row r="1401" spans="1:3" ht="22.5">
      <c r="A1401" s="49" t="s">
        <v>4512</v>
      </c>
      <c r="B1401" s="54" t="s">
        <v>8914</v>
      </c>
      <c r="C1401" s="53">
        <v>45131</v>
      </c>
    </row>
    <row r="1402" spans="1:3" ht="22.5">
      <c r="A1402" s="49" t="s">
        <v>4515</v>
      </c>
      <c r="B1402" s="54" t="s">
        <v>8914</v>
      </c>
      <c r="C1402" s="53">
        <v>45126</v>
      </c>
    </row>
    <row r="1403" spans="1:3" ht="22.5">
      <c r="A1403" s="49" t="s">
        <v>4571</v>
      </c>
      <c r="B1403" s="54" t="s">
        <v>8914</v>
      </c>
      <c r="C1403" s="53">
        <v>45119</v>
      </c>
    </row>
    <row r="1404" spans="1:3" ht="22.5">
      <c r="A1404" s="49" t="s">
        <v>4614</v>
      </c>
      <c r="B1404" s="54" t="s">
        <v>8914</v>
      </c>
      <c r="C1404" s="53">
        <v>45109</v>
      </c>
    </row>
    <row r="1405" spans="1:3" ht="22.5">
      <c r="A1405" s="49" t="s">
        <v>4617</v>
      </c>
      <c r="B1405" s="54" t="s">
        <v>8914</v>
      </c>
      <c r="C1405" s="53">
        <v>45107</v>
      </c>
    </row>
    <row r="1406" spans="1:3" ht="22.5">
      <c r="A1406" s="49" t="s">
        <v>4626</v>
      </c>
      <c r="B1406" s="54" t="s">
        <v>8914</v>
      </c>
      <c r="C1406" s="53">
        <v>45123</v>
      </c>
    </row>
    <row r="1407" spans="1:3" ht="22.5">
      <c r="A1407" s="49" t="s">
        <v>4633</v>
      </c>
      <c r="B1407" s="54" t="s">
        <v>8914</v>
      </c>
      <c r="C1407" s="53">
        <v>45083</v>
      </c>
    </row>
    <row r="1408" spans="1:3" ht="22.5">
      <c r="A1408" s="49" t="s">
        <v>4656</v>
      </c>
      <c r="B1408" s="54" t="s">
        <v>8914</v>
      </c>
      <c r="C1408" s="53">
        <v>45120</v>
      </c>
    </row>
    <row r="1409" spans="1:3" ht="22.5">
      <c r="A1409" s="49" t="s">
        <v>4747</v>
      </c>
      <c r="B1409" s="54" t="s">
        <v>8914</v>
      </c>
      <c r="C1409" s="53">
        <v>45121</v>
      </c>
    </row>
    <row r="1410" spans="1:3" ht="22.5">
      <c r="A1410" s="49" t="s">
        <v>4752</v>
      </c>
      <c r="B1410" s="54" t="s">
        <v>8914</v>
      </c>
      <c r="C1410" s="53">
        <v>45108</v>
      </c>
    </row>
    <row r="1411" spans="1:3" ht="22.5">
      <c r="A1411" s="49" t="s">
        <v>4760</v>
      </c>
      <c r="B1411" s="54" t="s">
        <v>8914</v>
      </c>
      <c r="C1411" s="53">
        <v>45106</v>
      </c>
    </row>
    <row r="1412" spans="1:3" ht="22.5">
      <c r="A1412" s="49" t="s">
        <v>4761</v>
      </c>
      <c r="B1412" s="54" t="s">
        <v>8914</v>
      </c>
      <c r="C1412" s="53">
        <v>45105</v>
      </c>
    </row>
    <row r="1413" spans="1:3" ht="22.5">
      <c r="A1413" s="49" t="s">
        <v>4763</v>
      </c>
      <c r="B1413" s="54" t="s">
        <v>8914</v>
      </c>
      <c r="C1413" s="53">
        <v>45105</v>
      </c>
    </row>
    <row r="1414" spans="1:3" ht="22.5">
      <c r="A1414" s="49" t="s">
        <v>4767</v>
      </c>
      <c r="B1414" s="54" t="s">
        <v>8914</v>
      </c>
      <c r="C1414" s="53">
        <v>45106</v>
      </c>
    </row>
    <row r="1415" spans="1:3" ht="22.5">
      <c r="A1415" s="49" t="s">
        <v>4774</v>
      </c>
      <c r="B1415" s="54" t="s">
        <v>8914</v>
      </c>
      <c r="C1415" s="53">
        <v>45106</v>
      </c>
    </row>
    <row r="1416" spans="1:3" ht="22.5">
      <c r="A1416" s="49" t="s">
        <v>4781</v>
      </c>
      <c r="B1416" s="54" t="s">
        <v>8914</v>
      </c>
      <c r="C1416" s="53">
        <v>45105</v>
      </c>
    </row>
    <row r="1417" spans="1:3" ht="22.5">
      <c r="A1417" s="49" t="s">
        <v>4784</v>
      </c>
      <c r="B1417" s="54" t="s">
        <v>8914</v>
      </c>
      <c r="C1417" s="53">
        <v>45109</v>
      </c>
    </row>
    <row r="1418" spans="1:3" ht="22.5">
      <c r="A1418" s="49" t="s">
        <v>4786</v>
      </c>
      <c r="B1418" s="54" t="s">
        <v>8914</v>
      </c>
      <c r="C1418" s="53">
        <v>45108</v>
      </c>
    </row>
    <row r="1419" spans="1:3" ht="22.5">
      <c r="A1419" s="49" t="s">
        <v>4806</v>
      </c>
      <c r="B1419" s="54" t="s">
        <v>8914</v>
      </c>
      <c r="C1419" s="53">
        <v>45107</v>
      </c>
    </row>
    <row r="1420" spans="1:3" ht="22.5">
      <c r="A1420" s="49" t="s">
        <v>4816</v>
      </c>
      <c r="B1420" s="54" t="s">
        <v>8914</v>
      </c>
      <c r="C1420" s="53">
        <v>45120</v>
      </c>
    </row>
    <row r="1421" spans="1:3" ht="22.5">
      <c r="A1421" s="49" t="s">
        <v>4822</v>
      </c>
      <c r="B1421" s="54" t="s">
        <v>8914</v>
      </c>
      <c r="C1421" s="53">
        <v>45120</v>
      </c>
    </row>
    <row r="1422" spans="1:3" ht="22.5">
      <c r="A1422" s="49" t="s">
        <v>4836</v>
      </c>
      <c r="B1422" s="54" t="s">
        <v>8914</v>
      </c>
      <c r="C1422" s="53">
        <v>45113</v>
      </c>
    </row>
    <row r="1423" spans="1:3" ht="22.5">
      <c r="A1423" s="49" t="s">
        <v>4838</v>
      </c>
      <c r="B1423" s="54" t="s">
        <v>8914</v>
      </c>
      <c r="C1423" s="53">
        <v>45106</v>
      </c>
    </row>
    <row r="1424" spans="1:3" ht="22.5">
      <c r="A1424" s="49" t="s">
        <v>4839</v>
      </c>
      <c r="B1424" s="54" t="s">
        <v>8914</v>
      </c>
      <c r="C1424" s="53">
        <v>45120</v>
      </c>
    </row>
    <row r="1425" spans="1:3" ht="22.5">
      <c r="A1425" s="49" t="s">
        <v>4851</v>
      </c>
      <c r="B1425" s="54" t="s">
        <v>8914</v>
      </c>
      <c r="C1425" s="53">
        <v>45083</v>
      </c>
    </row>
    <row r="1426" spans="1:3" ht="22.5">
      <c r="A1426" s="49" t="s">
        <v>4910</v>
      </c>
      <c r="B1426" s="54" t="s">
        <v>8914</v>
      </c>
      <c r="C1426" s="53">
        <v>45110</v>
      </c>
    </row>
    <row r="1427" spans="1:3" ht="22.5">
      <c r="A1427" s="49" t="s">
        <v>5058</v>
      </c>
      <c r="B1427" s="54" t="s">
        <v>8914</v>
      </c>
      <c r="C1427" s="53">
        <v>45109</v>
      </c>
    </row>
    <row r="1428" spans="1:3" ht="22.5">
      <c r="A1428" s="49" t="s">
        <v>5072</v>
      </c>
      <c r="B1428" s="54" t="s">
        <v>8914</v>
      </c>
      <c r="C1428" s="53">
        <v>45111</v>
      </c>
    </row>
    <row r="1429" spans="1:3" ht="22.5">
      <c r="A1429" s="49" t="s">
        <v>5076</v>
      </c>
      <c r="B1429" s="54" t="s">
        <v>8914</v>
      </c>
      <c r="C1429" s="53">
        <v>45111</v>
      </c>
    </row>
    <row r="1430" spans="1:3" ht="22.5">
      <c r="A1430" s="49" t="s">
        <v>5077</v>
      </c>
      <c r="B1430" s="54" t="s">
        <v>8914</v>
      </c>
      <c r="C1430" s="53">
        <v>45111</v>
      </c>
    </row>
    <row r="1431" spans="1:3" ht="22.5">
      <c r="A1431" s="49" t="s">
        <v>5081</v>
      </c>
      <c r="B1431" s="54" t="s">
        <v>8914</v>
      </c>
      <c r="C1431" s="53">
        <v>45108</v>
      </c>
    </row>
    <row r="1432" spans="1:3" ht="22.5">
      <c r="A1432" s="49" t="s">
        <v>5088</v>
      </c>
      <c r="B1432" s="54" t="s">
        <v>8914</v>
      </c>
      <c r="C1432" s="53">
        <v>45110</v>
      </c>
    </row>
    <row r="1433" spans="1:3" ht="22.5">
      <c r="A1433" s="49" t="s">
        <v>5100</v>
      </c>
      <c r="B1433" s="54" t="s">
        <v>8914</v>
      </c>
      <c r="C1433" s="53">
        <v>45111</v>
      </c>
    </row>
    <row r="1434" spans="1:3" ht="22.5">
      <c r="A1434" s="49" t="s">
        <v>5182</v>
      </c>
      <c r="B1434" s="54" t="s">
        <v>8914</v>
      </c>
      <c r="C1434" s="53">
        <v>45131</v>
      </c>
    </row>
    <row r="1435" spans="1:3" ht="22.5">
      <c r="A1435" s="49" t="s">
        <v>5184</v>
      </c>
      <c r="B1435" s="54" t="s">
        <v>8914</v>
      </c>
      <c r="C1435" s="53">
        <v>45131</v>
      </c>
    </row>
    <row r="1436" spans="1:3" ht="22.5">
      <c r="A1436" s="49" t="s">
        <v>5185</v>
      </c>
      <c r="B1436" s="54" t="s">
        <v>8914</v>
      </c>
      <c r="C1436" s="53">
        <v>45131</v>
      </c>
    </row>
    <row r="1437" spans="1:3" ht="22.5">
      <c r="A1437" s="49" t="s">
        <v>5195</v>
      </c>
      <c r="B1437" s="54" t="s">
        <v>8914</v>
      </c>
      <c r="C1437" s="53">
        <v>45131</v>
      </c>
    </row>
    <row r="1438" spans="1:3" ht="22.5">
      <c r="A1438" s="49" t="s">
        <v>5196</v>
      </c>
      <c r="B1438" s="54" t="s">
        <v>8914</v>
      </c>
      <c r="C1438" s="53">
        <v>45131</v>
      </c>
    </row>
    <row r="1439" spans="1:3" ht="22.5">
      <c r="A1439" s="49" t="s">
        <v>5202</v>
      </c>
      <c r="B1439" s="54" t="s">
        <v>8914</v>
      </c>
      <c r="C1439" s="53">
        <v>45131</v>
      </c>
    </row>
    <row r="1440" spans="1:3" ht="22.5">
      <c r="A1440" s="49" t="s">
        <v>5203</v>
      </c>
      <c r="B1440" s="54" t="s">
        <v>8914</v>
      </c>
      <c r="C1440" s="53">
        <v>45131</v>
      </c>
    </row>
    <row r="1441" spans="1:3" ht="22.5">
      <c r="A1441" s="49" t="s">
        <v>5208</v>
      </c>
      <c r="B1441" s="54" t="s">
        <v>8914</v>
      </c>
      <c r="C1441" s="53">
        <v>45125</v>
      </c>
    </row>
    <row r="1442" spans="1:3" ht="22.5">
      <c r="A1442" s="49" t="s">
        <v>5209</v>
      </c>
      <c r="B1442" s="54" t="s">
        <v>8914</v>
      </c>
      <c r="C1442" s="53">
        <v>45125</v>
      </c>
    </row>
    <row r="1443" spans="1:3" ht="22.5">
      <c r="A1443" s="49" t="s">
        <v>5210</v>
      </c>
      <c r="B1443" s="54" t="s">
        <v>8914</v>
      </c>
      <c r="C1443" s="53">
        <v>45131</v>
      </c>
    </row>
    <row r="1444" spans="1:3" ht="22.5">
      <c r="A1444" s="49" t="s">
        <v>5224</v>
      </c>
      <c r="B1444" s="54" t="s">
        <v>8914</v>
      </c>
      <c r="C1444" s="53">
        <v>45132</v>
      </c>
    </row>
    <row r="1445" spans="1:3" ht="22.5">
      <c r="A1445" s="49" t="s">
        <v>5479</v>
      </c>
      <c r="B1445" s="54" t="s">
        <v>8914</v>
      </c>
      <c r="C1445" s="53">
        <v>45119</v>
      </c>
    </row>
    <row r="1446" spans="1:3" ht="22.5">
      <c r="A1446" s="49" t="s">
        <v>5365</v>
      </c>
      <c r="B1446" s="54" t="s">
        <v>8914</v>
      </c>
      <c r="C1446" s="53">
        <v>45131</v>
      </c>
    </row>
    <row r="1447" spans="1:3" ht="22.5">
      <c r="A1447" s="49" t="s">
        <v>5367</v>
      </c>
      <c r="B1447" s="54" t="s">
        <v>8914</v>
      </c>
      <c r="C1447" s="53">
        <v>45132</v>
      </c>
    </row>
    <row r="1448" spans="1:3" ht="22.5">
      <c r="A1448" s="49" t="s">
        <v>5368</v>
      </c>
      <c r="B1448" s="54" t="s">
        <v>8914</v>
      </c>
      <c r="C1448" s="53">
        <v>45131</v>
      </c>
    </row>
    <row r="1449" spans="1:3" ht="22.5">
      <c r="A1449" s="49" t="s">
        <v>5369</v>
      </c>
      <c r="B1449" s="54" t="s">
        <v>8914</v>
      </c>
      <c r="C1449" s="53">
        <v>45132</v>
      </c>
    </row>
    <row r="1450" spans="1:3" ht="22.5">
      <c r="A1450" s="49" t="s">
        <v>5370</v>
      </c>
      <c r="B1450" s="54" t="s">
        <v>8914</v>
      </c>
      <c r="C1450" s="53">
        <v>45132</v>
      </c>
    </row>
    <row r="1451" spans="1:3" ht="22.5">
      <c r="A1451" s="49" t="s">
        <v>5371</v>
      </c>
      <c r="B1451" s="54" t="s">
        <v>8914</v>
      </c>
      <c r="C1451" s="53">
        <v>45132</v>
      </c>
    </row>
    <row r="1452" spans="1:3" ht="22.5">
      <c r="A1452" s="49" t="s">
        <v>5372</v>
      </c>
      <c r="B1452" s="54" t="s">
        <v>8914</v>
      </c>
      <c r="C1452" s="53">
        <v>45118</v>
      </c>
    </row>
    <row r="1453" spans="1:3" ht="22.5">
      <c r="A1453" s="49" t="s">
        <v>5376</v>
      </c>
      <c r="B1453" s="54" t="s">
        <v>8914</v>
      </c>
      <c r="C1453" s="53">
        <v>45126</v>
      </c>
    </row>
    <row r="1454" spans="1:3" ht="22.5">
      <c r="A1454" s="49" t="s">
        <v>5377</v>
      </c>
      <c r="B1454" s="54" t="s">
        <v>8914</v>
      </c>
      <c r="C1454" s="53">
        <v>45126</v>
      </c>
    </row>
    <row r="1455" spans="1:3" ht="22.5">
      <c r="A1455" s="49" t="s">
        <v>5378</v>
      </c>
      <c r="B1455" s="54" t="s">
        <v>8914</v>
      </c>
      <c r="C1455" s="53">
        <v>45129</v>
      </c>
    </row>
    <row r="1456" spans="1:3" ht="22.5">
      <c r="A1456" s="49" t="s">
        <v>5379</v>
      </c>
      <c r="B1456" s="54" t="s">
        <v>8914</v>
      </c>
      <c r="C1456" s="53">
        <v>45127</v>
      </c>
    </row>
    <row r="1457" spans="1:3" ht="22.5">
      <c r="A1457" s="49" t="s">
        <v>5380</v>
      </c>
      <c r="B1457" s="54" t="s">
        <v>8914</v>
      </c>
      <c r="C1457" s="53">
        <v>45130</v>
      </c>
    </row>
    <row r="1458" spans="1:3" ht="22.5">
      <c r="A1458" s="49" t="s">
        <v>5381</v>
      </c>
      <c r="B1458" s="54" t="s">
        <v>8914</v>
      </c>
      <c r="C1458" s="53">
        <v>45127</v>
      </c>
    </row>
    <row r="1459" spans="1:3" ht="22.5">
      <c r="A1459" s="49" t="s">
        <v>5382</v>
      </c>
      <c r="B1459" s="54" t="s">
        <v>8914</v>
      </c>
      <c r="C1459" s="53">
        <v>45130</v>
      </c>
    </row>
    <row r="1460" spans="1:3" ht="22.5">
      <c r="A1460" s="49" t="s">
        <v>5383</v>
      </c>
      <c r="B1460" s="54" t="s">
        <v>8914</v>
      </c>
      <c r="C1460" s="53">
        <v>45130</v>
      </c>
    </row>
    <row r="1461" spans="1:3" ht="22.5">
      <c r="A1461" s="49" t="s">
        <v>5384</v>
      </c>
      <c r="B1461" s="54" t="s">
        <v>8914</v>
      </c>
      <c r="C1461" s="53">
        <v>45128</v>
      </c>
    </row>
    <row r="1462" spans="1:3" ht="22.5">
      <c r="A1462" s="49" t="s">
        <v>5385</v>
      </c>
      <c r="B1462" s="54" t="s">
        <v>8914</v>
      </c>
      <c r="C1462" s="53">
        <v>45131</v>
      </c>
    </row>
    <row r="1463" spans="1:3" ht="22.5">
      <c r="A1463" s="49" t="s">
        <v>5400</v>
      </c>
      <c r="B1463" s="54" t="s">
        <v>8914</v>
      </c>
      <c r="C1463" s="53">
        <v>45130</v>
      </c>
    </row>
    <row r="1464" spans="1:3" ht="22.5">
      <c r="A1464" s="49" t="s">
        <v>5401</v>
      </c>
      <c r="B1464" s="54" t="s">
        <v>8914</v>
      </c>
      <c r="C1464" s="53">
        <v>45128</v>
      </c>
    </row>
    <row r="1465" spans="1:3" ht="22.5">
      <c r="A1465" s="49" t="s">
        <v>8916</v>
      </c>
      <c r="B1465" s="54" t="s">
        <v>8914</v>
      </c>
      <c r="C1465" s="53">
        <v>45131</v>
      </c>
    </row>
    <row r="1466" spans="1:3" ht="22.5">
      <c r="A1466" s="49" t="s">
        <v>5403</v>
      </c>
      <c r="B1466" s="54" t="s">
        <v>8914</v>
      </c>
      <c r="C1466" s="53">
        <v>45126</v>
      </c>
    </row>
    <row r="1467" spans="1:3" ht="22.5">
      <c r="A1467" s="49" t="s">
        <v>5405</v>
      </c>
      <c r="B1467" s="54" t="s">
        <v>8914</v>
      </c>
      <c r="C1467" s="53">
        <v>45130</v>
      </c>
    </row>
    <row r="1468" spans="1:3" ht="22.5">
      <c r="A1468" s="49" t="s">
        <v>5406</v>
      </c>
      <c r="B1468" s="54" t="s">
        <v>8914</v>
      </c>
      <c r="C1468" s="53">
        <v>45128</v>
      </c>
    </row>
    <row r="1469" spans="1:3" ht="22.5">
      <c r="A1469" s="49" t="s">
        <v>5407</v>
      </c>
      <c r="B1469" s="54" t="s">
        <v>8914</v>
      </c>
      <c r="C1469" s="53">
        <v>45129</v>
      </c>
    </row>
    <row r="1470" spans="1:3" ht="22.5">
      <c r="A1470" s="49" t="s">
        <v>5411</v>
      </c>
      <c r="B1470" s="54" t="s">
        <v>8914</v>
      </c>
      <c r="C1470" s="53">
        <v>45131</v>
      </c>
    </row>
    <row r="1471" spans="1:3" ht="22.5">
      <c r="A1471" s="49" t="s">
        <v>5414</v>
      </c>
      <c r="B1471" s="54" t="s">
        <v>8914</v>
      </c>
      <c r="C1471" s="53">
        <v>45118</v>
      </c>
    </row>
    <row r="1472" spans="1:3" ht="22.5">
      <c r="A1472" s="49" t="s">
        <v>5415</v>
      </c>
      <c r="B1472" s="54" t="s">
        <v>8914</v>
      </c>
      <c r="C1472" s="53">
        <v>45129</v>
      </c>
    </row>
    <row r="1473" spans="1:3" ht="22.5">
      <c r="A1473" s="49" t="s">
        <v>5417</v>
      </c>
      <c r="B1473" s="54" t="s">
        <v>8914</v>
      </c>
      <c r="C1473" s="53">
        <v>45129</v>
      </c>
    </row>
    <row r="1474" spans="1:3" ht="22.5">
      <c r="A1474" s="49" t="s">
        <v>5420</v>
      </c>
      <c r="B1474" s="54" t="s">
        <v>8914</v>
      </c>
      <c r="C1474" s="53">
        <v>45132</v>
      </c>
    </row>
    <row r="1475" spans="1:3" ht="22.5">
      <c r="A1475" s="49" t="s">
        <v>5421</v>
      </c>
      <c r="B1475" s="54" t="s">
        <v>8914</v>
      </c>
      <c r="C1475" s="53">
        <v>45127</v>
      </c>
    </row>
    <row r="1476" spans="1:3" ht="22.5">
      <c r="A1476" s="49" t="s">
        <v>5287</v>
      </c>
      <c r="B1476" s="54" t="s">
        <v>8914</v>
      </c>
      <c r="C1476" s="53">
        <v>45112</v>
      </c>
    </row>
    <row r="1477" spans="1:3" ht="22.5">
      <c r="A1477" s="49" t="s">
        <v>5292</v>
      </c>
      <c r="B1477" s="54" t="s">
        <v>8914</v>
      </c>
      <c r="C1477" s="53">
        <v>45110</v>
      </c>
    </row>
    <row r="1478" spans="1:3" ht="22.5">
      <c r="A1478" s="49" t="s">
        <v>5317</v>
      </c>
      <c r="B1478" s="54" t="s">
        <v>8914</v>
      </c>
      <c r="C1478" s="53">
        <v>45112</v>
      </c>
    </row>
    <row r="1479" spans="1:3" ht="22.5">
      <c r="A1479" s="49" t="s">
        <v>5320</v>
      </c>
      <c r="B1479" s="54" t="s">
        <v>8914</v>
      </c>
      <c r="C1479" s="53">
        <v>45106</v>
      </c>
    </row>
    <row r="1480" spans="1:3" ht="22.5">
      <c r="A1480" s="49" t="s">
        <v>5346</v>
      </c>
      <c r="B1480" s="54" t="s">
        <v>8914</v>
      </c>
      <c r="C1480" s="53">
        <v>45106</v>
      </c>
    </row>
    <row r="1481" spans="1:3" ht="22.5">
      <c r="A1481" s="49" t="s">
        <v>5488</v>
      </c>
      <c r="B1481" s="54" t="s">
        <v>8914</v>
      </c>
      <c r="C1481" s="53">
        <v>45131</v>
      </c>
    </row>
    <row r="1482" spans="1:3" ht="22.5">
      <c r="A1482" s="49" t="s">
        <v>5669</v>
      </c>
      <c r="B1482" s="54" t="s">
        <v>8915</v>
      </c>
      <c r="C1482" s="53">
        <v>45135</v>
      </c>
    </row>
    <row r="1483" spans="1:3" ht="22.5">
      <c r="A1483" s="49" t="s">
        <v>5684</v>
      </c>
      <c r="B1483" s="54" t="s">
        <v>8914</v>
      </c>
      <c r="C1483" s="53">
        <v>45131</v>
      </c>
    </row>
    <row r="1484" spans="1:3" ht="22.5">
      <c r="A1484" s="49" t="s">
        <v>5762</v>
      </c>
      <c r="B1484" s="54" t="s">
        <v>8914</v>
      </c>
      <c r="C1484" s="53">
        <v>45120</v>
      </c>
    </row>
    <row r="1485" spans="1:3" ht="22.5">
      <c r="A1485" s="49" t="s">
        <v>5764</v>
      </c>
      <c r="B1485" s="54" t="s">
        <v>8914</v>
      </c>
      <c r="C1485" s="53">
        <v>45121</v>
      </c>
    </row>
    <row r="1486" spans="1:3" ht="22.5">
      <c r="A1486" s="49" t="s">
        <v>5772</v>
      </c>
      <c r="B1486" s="54" t="s">
        <v>8914</v>
      </c>
      <c r="C1486" s="53">
        <v>45119</v>
      </c>
    </row>
    <row r="1487" spans="1:3" ht="22.5">
      <c r="A1487" s="49" t="s">
        <v>5774</v>
      </c>
      <c r="B1487" s="54" t="s">
        <v>8914</v>
      </c>
      <c r="C1487" s="53">
        <v>45120</v>
      </c>
    </row>
    <row r="1488" spans="1:3" ht="22.5">
      <c r="A1488" s="49" t="s">
        <v>5775</v>
      </c>
      <c r="B1488" s="54" t="s">
        <v>8914</v>
      </c>
      <c r="C1488" s="53">
        <v>45121</v>
      </c>
    </row>
    <row r="1489" spans="1:3" ht="22.5">
      <c r="A1489" s="49" t="s">
        <v>5793</v>
      </c>
      <c r="B1489" s="54" t="s">
        <v>8914</v>
      </c>
      <c r="C1489" s="53">
        <v>45119</v>
      </c>
    </row>
    <row r="1490" spans="1:3" ht="22.5">
      <c r="A1490" s="49" t="s">
        <v>5798</v>
      </c>
      <c r="B1490" s="54" t="s">
        <v>8914</v>
      </c>
      <c r="C1490" s="53">
        <v>45121</v>
      </c>
    </row>
    <row r="1491" spans="1:3" ht="22.5">
      <c r="A1491" s="49" t="s">
        <v>5806</v>
      </c>
      <c r="B1491" s="54" t="s">
        <v>8914</v>
      </c>
      <c r="C1491" s="53">
        <v>45121</v>
      </c>
    </row>
    <row r="1492" spans="1:3" ht="22.5">
      <c r="A1492" s="49" t="s">
        <v>5808</v>
      </c>
      <c r="B1492" s="54" t="s">
        <v>8914</v>
      </c>
      <c r="C1492" s="53">
        <v>45120</v>
      </c>
    </row>
    <row r="1493" spans="1:3" ht="22.5">
      <c r="A1493" s="49" t="s">
        <v>5893</v>
      </c>
      <c r="B1493" s="54" t="s">
        <v>8914</v>
      </c>
      <c r="C1493" s="53">
        <v>45107</v>
      </c>
    </row>
    <row r="1494" spans="1:3" ht="22.5">
      <c r="A1494" s="49" t="s">
        <v>5933</v>
      </c>
      <c r="B1494" s="54" t="s">
        <v>8914</v>
      </c>
      <c r="C1494" s="53">
        <v>45107</v>
      </c>
    </row>
    <row r="1495" spans="1:3" ht="22.5">
      <c r="A1495" s="49" t="s">
        <v>5978</v>
      </c>
      <c r="B1495" s="54" t="s">
        <v>8914</v>
      </c>
      <c r="C1495" s="53">
        <v>45110</v>
      </c>
    </row>
    <row r="1496" spans="1:3" ht="22.5">
      <c r="A1496" s="49" t="s">
        <v>5979</v>
      </c>
      <c r="B1496" s="54" t="s">
        <v>8914</v>
      </c>
      <c r="C1496" s="53">
        <v>45108</v>
      </c>
    </row>
    <row r="1497" spans="1:3" ht="22.5">
      <c r="A1497" s="49" t="s">
        <v>6000</v>
      </c>
      <c r="B1497" s="54" t="s">
        <v>8914</v>
      </c>
      <c r="C1497" s="53">
        <v>45111</v>
      </c>
    </row>
    <row r="1498" spans="1:3" ht="22.5">
      <c r="A1498" s="49" t="s">
        <v>6517</v>
      </c>
      <c r="B1498" s="54" t="s">
        <v>8914</v>
      </c>
      <c r="C1498" s="53">
        <v>45121</v>
      </c>
    </row>
    <row r="1499" spans="1:3" ht="22.5">
      <c r="A1499" s="49" t="s">
        <v>6519</v>
      </c>
      <c r="B1499" s="54" t="s">
        <v>8914</v>
      </c>
      <c r="C1499" s="53">
        <v>45131</v>
      </c>
    </row>
    <row r="1500" spans="1:3" ht="22.5">
      <c r="A1500" s="49" t="s">
        <v>6520</v>
      </c>
      <c r="B1500" s="54" t="s">
        <v>8914</v>
      </c>
      <c r="C1500" s="53">
        <v>45122</v>
      </c>
    </row>
    <row r="1501" spans="1:3" ht="22.5">
      <c r="A1501" s="49" t="s">
        <v>6521</v>
      </c>
      <c r="B1501" s="54" t="s">
        <v>8914</v>
      </c>
      <c r="C1501" s="53">
        <v>45120</v>
      </c>
    </row>
    <row r="1502" spans="1:3" ht="22.5">
      <c r="A1502" s="49" t="s">
        <v>6522</v>
      </c>
      <c r="B1502" s="54" t="s">
        <v>8914</v>
      </c>
      <c r="C1502" s="53">
        <v>45120</v>
      </c>
    </row>
    <row r="1503" spans="1:3" ht="22.5">
      <c r="A1503" s="49" t="s">
        <v>6523</v>
      </c>
      <c r="B1503" s="54" t="s">
        <v>8914</v>
      </c>
      <c r="C1503" s="53">
        <v>45130</v>
      </c>
    </row>
    <row r="1504" spans="1:3" ht="22.5">
      <c r="A1504" s="49" t="s">
        <v>6524</v>
      </c>
      <c r="B1504" s="54" t="s">
        <v>8914</v>
      </c>
      <c r="C1504" s="53">
        <v>45123</v>
      </c>
    </row>
    <row r="1505" spans="1:3" ht="22.5">
      <c r="A1505" s="49" t="s">
        <v>6525</v>
      </c>
      <c r="B1505" s="54" t="s">
        <v>8914</v>
      </c>
      <c r="C1505" s="53">
        <v>45123</v>
      </c>
    </row>
    <row r="1506" spans="1:3" ht="22.5">
      <c r="A1506" s="49" t="s">
        <v>6526</v>
      </c>
      <c r="B1506" s="54" t="s">
        <v>8914</v>
      </c>
      <c r="C1506" s="53">
        <v>45127</v>
      </c>
    </row>
    <row r="1507" spans="1:3" ht="22.5">
      <c r="A1507" s="49" t="s">
        <v>6527</v>
      </c>
      <c r="B1507" s="54" t="s">
        <v>8914</v>
      </c>
      <c r="C1507" s="53">
        <v>45130</v>
      </c>
    </row>
    <row r="1508" spans="1:3" ht="22.5">
      <c r="A1508" s="49" t="s">
        <v>6529</v>
      </c>
      <c r="B1508" s="54" t="s">
        <v>8914</v>
      </c>
      <c r="C1508" s="53">
        <v>45132</v>
      </c>
    </row>
    <row r="1509" spans="1:3" ht="22.5">
      <c r="A1509" s="49" t="s">
        <v>6530</v>
      </c>
      <c r="B1509" s="54" t="s">
        <v>8914</v>
      </c>
      <c r="C1509" s="53">
        <v>45127</v>
      </c>
    </row>
    <row r="1510" spans="1:3" ht="22.5">
      <c r="A1510" s="49" t="s">
        <v>6531</v>
      </c>
      <c r="B1510" s="54" t="s">
        <v>8914</v>
      </c>
      <c r="C1510" s="53">
        <v>45130</v>
      </c>
    </row>
    <row r="1511" spans="1:3" ht="22.5">
      <c r="A1511" s="49" t="s">
        <v>6532</v>
      </c>
      <c r="B1511" s="54" t="s">
        <v>8914</v>
      </c>
      <c r="C1511" s="53">
        <v>45123</v>
      </c>
    </row>
    <row r="1512" spans="1:3" ht="22.5">
      <c r="A1512" s="49" t="s">
        <v>6534</v>
      </c>
      <c r="B1512" s="54" t="s">
        <v>8914</v>
      </c>
      <c r="C1512" s="53">
        <v>45124</v>
      </c>
    </row>
    <row r="1513" spans="1:3" ht="22.5">
      <c r="A1513" s="49" t="s">
        <v>6535</v>
      </c>
      <c r="B1513" s="54" t="s">
        <v>8914</v>
      </c>
      <c r="C1513" s="53">
        <v>45128</v>
      </c>
    </row>
    <row r="1514" spans="1:3" ht="22.5">
      <c r="A1514" s="49" t="s">
        <v>6536</v>
      </c>
      <c r="B1514" s="54" t="s">
        <v>8914</v>
      </c>
      <c r="C1514" s="53">
        <v>45122</v>
      </c>
    </row>
    <row r="1515" spans="1:3" ht="22.5">
      <c r="A1515" s="49" t="s">
        <v>6537</v>
      </c>
      <c r="B1515" s="54" t="s">
        <v>8914</v>
      </c>
      <c r="C1515" s="53">
        <v>45122</v>
      </c>
    </row>
    <row r="1516" spans="1:3" ht="22.5">
      <c r="A1516" s="49" t="s">
        <v>6538</v>
      </c>
      <c r="B1516" s="54" t="s">
        <v>8914</v>
      </c>
      <c r="C1516" s="53">
        <v>45122</v>
      </c>
    </row>
    <row r="1517" spans="1:3" ht="22.5">
      <c r="A1517" s="49" t="s">
        <v>6540</v>
      </c>
      <c r="B1517" s="54" t="s">
        <v>8914</v>
      </c>
      <c r="C1517" s="53">
        <v>45122</v>
      </c>
    </row>
    <row r="1518" spans="1:3" ht="22.5">
      <c r="A1518" s="49" t="s">
        <v>6541</v>
      </c>
      <c r="B1518" s="54" t="s">
        <v>8914</v>
      </c>
      <c r="C1518" s="53">
        <v>45123</v>
      </c>
    </row>
    <row r="1519" spans="1:3" ht="22.5">
      <c r="A1519" s="49" t="s">
        <v>6542</v>
      </c>
      <c r="B1519" s="54" t="s">
        <v>8914</v>
      </c>
      <c r="C1519" s="53">
        <v>45129</v>
      </c>
    </row>
    <row r="1520" spans="1:3" ht="22.5">
      <c r="A1520" s="49" t="s">
        <v>6543</v>
      </c>
      <c r="B1520" s="54" t="s">
        <v>8914</v>
      </c>
      <c r="C1520" s="53">
        <v>45123</v>
      </c>
    </row>
    <row r="1521" spans="1:3" ht="22.5">
      <c r="A1521" s="49" t="s">
        <v>6544</v>
      </c>
      <c r="B1521" s="54" t="s">
        <v>8914</v>
      </c>
      <c r="C1521" s="53">
        <v>45131</v>
      </c>
    </row>
    <row r="1522" spans="1:3" ht="22.5">
      <c r="A1522" s="49" t="s">
        <v>6545</v>
      </c>
      <c r="B1522" s="54" t="s">
        <v>8914</v>
      </c>
      <c r="C1522" s="53">
        <v>45121</v>
      </c>
    </row>
    <row r="1523" spans="1:3" ht="22.5">
      <c r="A1523" s="49" t="s">
        <v>6546</v>
      </c>
      <c r="B1523" s="54" t="s">
        <v>8914</v>
      </c>
      <c r="C1523" s="53">
        <v>45119</v>
      </c>
    </row>
    <row r="1524" spans="1:3" ht="22.5">
      <c r="A1524" s="49" t="s">
        <v>6548</v>
      </c>
      <c r="B1524" s="54" t="s">
        <v>8914</v>
      </c>
      <c r="C1524" s="53">
        <v>45129</v>
      </c>
    </row>
    <row r="1525" spans="1:3" ht="22.5">
      <c r="A1525" s="49" t="s">
        <v>6549</v>
      </c>
      <c r="B1525" s="54" t="s">
        <v>8914</v>
      </c>
      <c r="C1525" s="53">
        <v>45127</v>
      </c>
    </row>
    <row r="1526" spans="1:3" ht="22.5">
      <c r="A1526" s="49" t="s">
        <v>6550</v>
      </c>
      <c r="B1526" s="54" t="s">
        <v>8914</v>
      </c>
      <c r="C1526" s="53">
        <v>45126</v>
      </c>
    </row>
    <row r="1527" spans="1:3" ht="22.5">
      <c r="A1527" s="49" t="s">
        <v>6551</v>
      </c>
      <c r="B1527" s="54" t="s">
        <v>8914</v>
      </c>
      <c r="C1527" s="53">
        <v>45119</v>
      </c>
    </row>
    <row r="1528" spans="1:3" ht="22.5">
      <c r="A1528" s="49" t="s">
        <v>6552</v>
      </c>
      <c r="B1528" s="54" t="s">
        <v>8914</v>
      </c>
      <c r="C1528" s="53">
        <v>45126</v>
      </c>
    </row>
    <row r="1529" spans="1:3" ht="22.5">
      <c r="A1529" s="49" t="s">
        <v>6553</v>
      </c>
      <c r="B1529" s="54" t="s">
        <v>8914</v>
      </c>
      <c r="C1529" s="53">
        <v>45119</v>
      </c>
    </row>
    <row r="1530" spans="1:3" ht="22.5">
      <c r="A1530" s="49" t="s">
        <v>6554</v>
      </c>
      <c r="B1530" s="54" t="s">
        <v>8914</v>
      </c>
      <c r="C1530" s="53">
        <v>45123</v>
      </c>
    </row>
    <row r="1531" spans="1:3" ht="22.5">
      <c r="A1531" s="49" t="s">
        <v>6555</v>
      </c>
      <c r="B1531" s="54" t="s">
        <v>8914</v>
      </c>
      <c r="C1531" s="53">
        <v>45127</v>
      </c>
    </row>
    <row r="1532" spans="1:3" ht="22.5">
      <c r="A1532" s="49" t="s">
        <v>6556</v>
      </c>
      <c r="B1532" s="54" t="s">
        <v>8914</v>
      </c>
      <c r="C1532" s="53">
        <v>45127</v>
      </c>
    </row>
    <row r="1533" spans="1:3" ht="22.5">
      <c r="A1533" s="49" t="s">
        <v>6557</v>
      </c>
      <c r="B1533" s="54" t="s">
        <v>8914</v>
      </c>
      <c r="C1533" s="53">
        <v>45127</v>
      </c>
    </row>
    <row r="1534" spans="1:3" ht="22.5">
      <c r="A1534" s="49" t="s">
        <v>6558</v>
      </c>
      <c r="B1534" s="54" t="s">
        <v>8914</v>
      </c>
      <c r="C1534" s="53">
        <v>45127</v>
      </c>
    </row>
    <row r="1535" spans="1:3" ht="22.5">
      <c r="A1535" s="49" t="s">
        <v>6559</v>
      </c>
      <c r="B1535" s="54" t="s">
        <v>8914</v>
      </c>
      <c r="C1535" s="53">
        <v>45131</v>
      </c>
    </row>
    <row r="1536" spans="1:3" ht="22.5">
      <c r="A1536" s="49" t="s">
        <v>6560</v>
      </c>
      <c r="B1536" s="54" t="s">
        <v>8914</v>
      </c>
      <c r="C1536" s="53">
        <v>45128</v>
      </c>
    </row>
    <row r="1537" spans="1:3" ht="22.5">
      <c r="A1537" s="49" t="s">
        <v>6561</v>
      </c>
      <c r="B1537" s="54" t="s">
        <v>8914</v>
      </c>
      <c r="C1537" s="53">
        <v>45127</v>
      </c>
    </row>
    <row r="1538" spans="1:3" ht="22.5">
      <c r="A1538" s="49" t="s">
        <v>6562</v>
      </c>
      <c r="B1538" s="54" t="s">
        <v>8914</v>
      </c>
      <c r="C1538" s="53">
        <v>45127</v>
      </c>
    </row>
    <row r="1539" spans="1:3" ht="22.5">
      <c r="A1539" s="49" t="s">
        <v>6563</v>
      </c>
      <c r="B1539" s="54" t="s">
        <v>8914</v>
      </c>
      <c r="C1539" s="53">
        <v>45118</v>
      </c>
    </row>
    <row r="1540" spans="1:3" ht="22.5">
      <c r="A1540" s="49" t="s">
        <v>6564</v>
      </c>
      <c r="B1540" s="54" t="s">
        <v>8914</v>
      </c>
      <c r="C1540" s="53">
        <v>45120</v>
      </c>
    </row>
    <row r="1541" spans="1:3" ht="22.5">
      <c r="A1541" s="49" t="s">
        <v>6565</v>
      </c>
      <c r="B1541" s="54" t="s">
        <v>8914</v>
      </c>
      <c r="C1541" s="53">
        <v>45121</v>
      </c>
    </row>
    <row r="1542" spans="1:3" ht="22.5">
      <c r="A1542" s="49" t="s">
        <v>6568</v>
      </c>
      <c r="B1542" s="54" t="s">
        <v>8914</v>
      </c>
      <c r="C1542" s="53">
        <v>45118</v>
      </c>
    </row>
    <row r="1543" spans="1:3" ht="22.5">
      <c r="A1543" s="49" t="s">
        <v>6569</v>
      </c>
      <c r="B1543" s="54" t="s">
        <v>8914</v>
      </c>
      <c r="C1543" s="53">
        <v>45128</v>
      </c>
    </row>
    <row r="1544" spans="1:3" ht="22.5">
      <c r="A1544" s="49" t="s">
        <v>6570</v>
      </c>
      <c r="B1544" s="54" t="s">
        <v>8914</v>
      </c>
      <c r="C1544" s="53">
        <v>45118</v>
      </c>
    </row>
    <row r="1545" spans="1:3" ht="22.5">
      <c r="A1545" s="49" t="s">
        <v>6571</v>
      </c>
      <c r="B1545" s="54" t="s">
        <v>8914</v>
      </c>
      <c r="C1545" s="53">
        <v>45130</v>
      </c>
    </row>
    <row r="1546" spans="1:3" ht="22.5">
      <c r="A1546" s="49" t="s">
        <v>6572</v>
      </c>
      <c r="B1546" s="54" t="s">
        <v>8914</v>
      </c>
      <c r="C1546" s="53">
        <v>45128</v>
      </c>
    </row>
    <row r="1547" spans="1:3" ht="22.5">
      <c r="A1547" s="49" t="s">
        <v>6574</v>
      </c>
      <c r="B1547" s="54" t="s">
        <v>8914</v>
      </c>
      <c r="C1547" s="53">
        <v>45129</v>
      </c>
    </row>
    <row r="1548" spans="1:3" ht="22.5">
      <c r="A1548" s="49" t="s">
        <v>6575</v>
      </c>
      <c r="B1548" s="54" t="s">
        <v>8914</v>
      </c>
      <c r="C1548" s="53">
        <v>45130</v>
      </c>
    </row>
    <row r="1549" spans="1:3" ht="22.5">
      <c r="A1549" s="49" t="s">
        <v>6576</v>
      </c>
      <c r="B1549" s="54" t="s">
        <v>8914</v>
      </c>
      <c r="C1549" s="53">
        <v>45119</v>
      </c>
    </row>
    <row r="1550" spans="1:3" ht="22.5">
      <c r="A1550" s="87" t="s">
        <v>7458</v>
      </c>
      <c r="B1550" s="54" t="s">
        <v>8914</v>
      </c>
      <c r="C1550" s="53">
        <v>45131</v>
      </c>
    </row>
    <row r="1551" spans="1:3" ht="22.5">
      <c r="A1551" s="87" t="s">
        <v>7459</v>
      </c>
      <c r="B1551" s="54" t="s">
        <v>8914</v>
      </c>
      <c r="C1551" s="53">
        <v>45128</v>
      </c>
    </row>
    <row r="1552" spans="1:3" ht="22.5">
      <c r="A1552" s="87" t="s">
        <v>7460</v>
      </c>
      <c r="B1552" s="54" t="s">
        <v>8914</v>
      </c>
      <c r="C1552" s="53">
        <v>45128</v>
      </c>
    </row>
    <row r="1553" spans="1:3" ht="22.5">
      <c r="A1553" s="87" t="s">
        <v>7461</v>
      </c>
      <c r="B1553" s="54" t="s">
        <v>8914</v>
      </c>
      <c r="C1553" s="53">
        <v>45127</v>
      </c>
    </row>
    <row r="1554" spans="1:3" ht="22.5">
      <c r="A1554" s="87" t="s">
        <v>7462</v>
      </c>
      <c r="B1554" s="54" t="s">
        <v>8914</v>
      </c>
      <c r="C1554" s="53">
        <v>45127</v>
      </c>
    </row>
    <row r="1555" spans="1:3" ht="22.5">
      <c r="A1555" s="87" t="s">
        <v>7463</v>
      </c>
      <c r="B1555" s="54" t="s">
        <v>8914</v>
      </c>
      <c r="C1555" s="53">
        <v>45127</v>
      </c>
    </row>
    <row r="1556" spans="1:3" ht="22.5">
      <c r="A1556" s="87" t="s">
        <v>7464</v>
      </c>
      <c r="B1556" s="54" t="s">
        <v>8914</v>
      </c>
      <c r="C1556" s="53">
        <v>45127</v>
      </c>
    </row>
    <row r="1557" spans="1:3" ht="22.5">
      <c r="A1557" s="87" t="s">
        <v>7465</v>
      </c>
      <c r="B1557" s="54" t="s">
        <v>8914</v>
      </c>
      <c r="C1557" s="53">
        <v>45130</v>
      </c>
    </row>
    <row r="1558" spans="1:3" ht="22.5">
      <c r="A1558" s="87" t="s">
        <v>7466</v>
      </c>
      <c r="B1558" s="54" t="s">
        <v>8914</v>
      </c>
      <c r="C1558" s="53">
        <v>45131</v>
      </c>
    </row>
    <row r="1559" spans="1:3" ht="22.5">
      <c r="A1559" s="87" t="s">
        <v>7467</v>
      </c>
      <c r="B1559" s="54" t="s">
        <v>8914</v>
      </c>
      <c r="C1559" s="53">
        <v>45130</v>
      </c>
    </row>
    <row r="1560" spans="1:3" ht="22.5">
      <c r="A1560" s="87" t="s">
        <v>7468</v>
      </c>
      <c r="B1560" s="54" t="s">
        <v>8914</v>
      </c>
      <c r="C1560" s="53">
        <v>45127</v>
      </c>
    </row>
    <row r="1561" spans="1:3" ht="22.5">
      <c r="A1561" s="87" t="s">
        <v>7469</v>
      </c>
      <c r="B1561" s="54" t="s">
        <v>8914</v>
      </c>
      <c r="C1561" s="53">
        <v>45127</v>
      </c>
    </row>
    <row r="1562" spans="1:3" ht="22.5">
      <c r="A1562" s="87" t="s">
        <v>7470</v>
      </c>
      <c r="B1562" s="54" t="s">
        <v>8914</v>
      </c>
      <c r="C1562" s="53">
        <v>45127</v>
      </c>
    </row>
    <row r="1563" spans="1:3" ht="22.5">
      <c r="A1563" s="87" t="s">
        <v>7471</v>
      </c>
      <c r="B1563" s="54" t="s">
        <v>8914</v>
      </c>
      <c r="C1563" s="53">
        <v>45134</v>
      </c>
    </row>
    <row r="1564" spans="1:3" ht="22.5">
      <c r="A1564" s="87" t="s">
        <v>7473</v>
      </c>
      <c r="B1564" s="54" t="s">
        <v>8914</v>
      </c>
      <c r="C1564" s="53">
        <v>45128</v>
      </c>
    </row>
    <row r="1565" spans="1:3" ht="22.5">
      <c r="A1565" s="87" t="s">
        <v>7474</v>
      </c>
      <c r="B1565" s="54" t="s">
        <v>8914</v>
      </c>
      <c r="C1565" s="53">
        <v>45128</v>
      </c>
    </row>
    <row r="1566" spans="1:3" ht="22.5">
      <c r="A1566" s="87" t="s">
        <v>7475</v>
      </c>
      <c r="B1566" s="54" t="s">
        <v>8914</v>
      </c>
      <c r="C1566" s="53">
        <v>45130</v>
      </c>
    </row>
    <row r="1567" spans="1:3" ht="22.5">
      <c r="A1567" s="87" t="s">
        <v>7476</v>
      </c>
      <c r="B1567" s="54" t="s">
        <v>8914</v>
      </c>
      <c r="C1567" s="53">
        <v>45130</v>
      </c>
    </row>
    <row r="1568" spans="1:3" ht="22.5">
      <c r="A1568" s="87" t="s">
        <v>7477</v>
      </c>
      <c r="B1568" s="54" t="s">
        <v>8914</v>
      </c>
      <c r="C1568" s="53">
        <v>45131</v>
      </c>
    </row>
    <row r="1569" spans="1:3" ht="22.5">
      <c r="A1569" s="87" t="s">
        <v>7478</v>
      </c>
      <c r="B1569" s="54" t="s">
        <v>8914</v>
      </c>
      <c r="C1569" s="53">
        <v>45128</v>
      </c>
    </row>
    <row r="1570" spans="1:3" ht="22.5">
      <c r="A1570" s="87" t="s">
        <v>7479</v>
      </c>
      <c r="B1570" s="54" t="s">
        <v>8914</v>
      </c>
      <c r="C1570" s="53">
        <v>45128</v>
      </c>
    </row>
    <row r="1571" spans="1:3" ht="22.5">
      <c r="A1571" s="87" t="s">
        <v>7484</v>
      </c>
      <c r="B1571" s="54" t="s">
        <v>8914</v>
      </c>
      <c r="C1571" s="53">
        <v>45128</v>
      </c>
    </row>
    <row r="1572" spans="1:3" ht="22.5">
      <c r="A1572" s="87" t="s">
        <v>7485</v>
      </c>
      <c r="B1572" s="54" t="s">
        <v>8914</v>
      </c>
      <c r="C1572" s="53">
        <v>45128</v>
      </c>
    </row>
    <row r="1573" spans="1:3" ht="22.5">
      <c r="A1573" s="87" t="s">
        <v>7486</v>
      </c>
      <c r="B1573" s="54" t="s">
        <v>8914</v>
      </c>
      <c r="C1573" s="53">
        <v>45128</v>
      </c>
    </row>
    <row r="1574" spans="1:3" ht="22.5">
      <c r="A1574" s="87" t="s">
        <v>7487</v>
      </c>
      <c r="B1574" s="54" t="s">
        <v>8914</v>
      </c>
      <c r="C1574" s="53">
        <v>45128</v>
      </c>
    </row>
    <row r="1575" spans="1:3" ht="22.5">
      <c r="A1575" s="87" t="s">
        <v>7488</v>
      </c>
      <c r="B1575" s="54" t="s">
        <v>8914</v>
      </c>
      <c r="C1575" s="53">
        <v>45128</v>
      </c>
    </row>
    <row r="1576" spans="1:3" ht="22.5">
      <c r="A1576" s="87" t="s">
        <v>7489</v>
      </c>
      <c r="B1576" s="54" t="s">
        <v>8914</v>
      </c>
      <c r="C1576" s="53">
        <v>45128</v>
      </c>
    </row>
    <row r="1577" spans="1:3" ht="22.5">
      <c r="A1577" s="87" t="s">
        <v>7490</v>
      </c>
      <c r="B1577" s="54" t="s">
        <v>8914</v>
      </c>
      <c r="C1577" s="53">
        <v>45130</v>
      </c>
    </row>
    <row r="1578" spans="1:3" ht="22.5">
      <c r="A1578" s="87" t="s">
        <v>7491</v>
      </c>
      <c r="B1578" s="54" t="s">
        <v>8914</v>
      </c>
      <c r="C1578" s="53">
        <v>45128</v>
      </c>
    </row>
    <row r="1579" spans="1:3" ht="22.5">
      <c r="A1579" s="87" t="s">
        <v>7492</v>
      </c>
      <c r="B1579" s="54" t="s">
        <v>8914</v>
      </c>
      <c r="C1579" s="53">
        <v>45130</v>
      </c>
    </row>
    <row r="1580" spans="1:3" ht="22.5">
      <c r="A1580" s="87" t="s">
        <v>7493</v>
      </c>
      <c r="B1580" s="54" t="s">
        <v>8914</v>
      </c>
      <c r="C1580" s="53">
        <v>45130</v>
      </c>
    </row>
    <row r="1581" spans="1:3" ht="22.5">
      <c r="A1581" s="87" t="s">
        <v>7494</v>
      </c>
      <c r="B1581" s="54" t="s">
        <v>8914</v>
      </c>
      <c r="C1581" s="53">
        <v>45131</v>
      </c>
    </row>
    <row r="1582" spans="1:3" ht="22.5">
      <c r="A1582" s="87" t="s">
        <v>7495</v>
      </c>
      <c r="B1582" s="54" t="s">
        <v>8914</v>
      </c>
      <c r="C1582" s="53">
        <v>45130</v>
      </c>
    </row>
    <row r="1583" spans="1:3" ht="22.5">
      <c r="A1583" s="87" t="s">
        <v>7496</v>
      </c>
      <c r="B1583" s="54" t="s">
        <v>8914</v>
      </c>
      <c r="C1583" s="53">
        <v>45131</v>
      </c>
    </row>
    <row r="1584" spans="1:3" ht="22.5">
      <c r="A1584" s="87" t="s">
        <v>7497</v>
      </c>
      <c r="B1584" s="54" t="s">
        <v>8914</v>
      </c>
      <c r="C1584" s="53">
        <v>45128</v>
      </c>
    </row>
    <row r="1585" spans="1:3" ht="22.5">
      <c r="A1585" s="87" t="s">
        <v>7498</v>
      </c>
      <c r="B1585" s="54" t="s">
        <v>8914</v>
      </c>
      <c r="C1585" s="53">
        <v>45128</v>
      </c>
    </row>
    <row r="1586" spans="1:3" ht="22.5">
      <c r="A1586" s="87" t="s">
        <v>7499</v>
      </c>
      <c r="B1586" s="54" t="s">
        <v>8914</v>
      </c>
      <c r="C1586" s="53">
        <v>45128</v>
      </c>
    </row>
    <row r="1587" spans="1:3" ht="22.5">
      <c r="A1587" s="87" t="s">
        <v>7500</v>
      </c>
      <c r="B1587" s="54" t="s">
        <v>8914</v>
      </c>
      <c r="C1587" s="53">
        <v>45127</v>
      </c>
    </row>
    <row r="1588" spans="1:3" ht="22.5">
      <c r="A1588" s="87" t="s">
        <v>7501</v>
      </c>
      <c r="B1588" s="54" t="s">
        <v>8914</v>
      </c>
      <c r="C1588" s="53">
        <v>45127</v>
      </c>
    </row>
    <row r="1589" spans="1:3" ht="22.5">
      <c r="A1589" s="87" t="s">
        <v>7502</v>
      </c>
      <c r="B1589" s="54" t="s">
        <v>8914</v>
      </c>
      <c r="C1589" s="53">
        <v>45127</v>
      </c>
    </row>
    <row r="1590" spans="1:3" ht="22.5">
      <c r="A1590" s="87" t="s">
        <v>7503</v>
      </c>
      <c r="B1590" s="54" t="s">
        <v>8914</v>
      </c>
      <c r="C1590" s="53">
        <v>45127</v>
      </c>
    </row>
    <row r="1591" spans="1:3" ht="22.5">
      <c r="A1591" s="87" t="s">
        <v>7504</v>
      </c>
      <c r="B1591" s="54" t="s">
        <v>8914</v>
      </c>
      <c r="C1591" s="53">
        <v>45130</v>
      </c>
    </row>
    <row r="1592" spans="1:3" ht="22.5">
      <c r="A1592" s="87" t="s">
        <v>7505</v>
      </c>
      <c r="B1592" s="54" t="s">
        <v>8914</v>
      </c>
      <c r="C1592" s="53">
        <v>45127</v>
      </c>
    </row>
    <row r="1593" spans="1:3" ht="22.5">
      <c r="A1593" s="87" t="s">
        <v>7506</v>
      </c>
      <c r="B1593" s="54" t="s">
        <v>8914</v>
      </c>
      <c r="C1593" s="53">
        <v>45127</v>
      </c>
    </row>
    <row r="1594" spans="1:3" ht="22.5">
      <c r="A1594" s="87" t="s">
        <v>7507</v>
      </c>
      <c r="B1594" s="54" t="s">
        <v>8914</v>
      </c>
      <c r="C1594" s="53">
        <v>45127</v>
      </c>
    </row>
    <row r="1595" spans="1:3" ht="22.5">
      <c r="A1595" s="87" t="s">
        <v>7508</v>
      </c>
      <c r="B1595" s="54" t="s">
        <v>8914</v>
      </c>
      <c r="C1595" s="53">
        <v>45127</v>
      </c>
    </row>
    <row r="1596" spans="1:3" ht="22.5">
      <c r="A1596" s="87" t="s">
        <v>7509</v>
      </c>
      <c r="B1596" s="54" t="s">
        <v>8914</v>
      </c>
      <c r="C1596" s="53">
        <v>45130</v>
      </c>
    </row>
    <row r="1597" spans="1:3" ht="22.5">
      <c r="A1597" s="87" t="s">
        <v>7511</v>
      </c>
      <c r="B1597" s="54" t="s">
        <v>8914</v>
      </c>
      <c r="C1597" s="53">
        <v>45128</v>
      </c>
    </row>
    <row r="1598" spans="1:3" ht="22.5">
      <c r="A1598" s="87" t="s">
        <v>7512</v>
      </c>
      <c r="B1598" s="54" t="s">
        <v>8914</v>
      </c>
      <c r="C1598" s="53">
        <v>45130</v>
      </c>
    </row>
    <row r="1599" spans="1:3" ht="22.5">
      <c r="A1599" s="87" t="s">
        <v>7513</v>
      </c>
      <c r="B1599" s="54" t="s">
        <v>8914</v>
      </c>
      <c r="C1599" s="53">
        <v>45130</v>
      </c>
    </row>
    <row r="1600" spans="1:3" ht="22.5">
      <c r="A1600" s="87" t="s">
        <v>7514</v>
      </c>
      <c r="B1600" s="54" t="s">
        <v>8914</v>
      </c>
      <c r="C1600" s="53">
        <v>45128</v>
      </c>
    </row>
    <row r="1601" spans="1:3" ht="22.5">
      <c r="A1601" s="87" t="s">
        <v>7515</v>
      </c>
      <c r="B1601" s="54" t="s">
        <v>8914</v>
      </c>
      <c r="C1601" s="53">
        <v>45128</v>
      </c>
    </row>
    <row r="1602" spans="1:3" ht="22.5">
      <c r="A1602" s="87" t="s">
        <v>7516</v>
      </c>
      <c r="B1602" s="54" t="s">
        <v>8914</v>
      </c>
      <c r="C1602" s="53">
        <v>45127</v>
      </c>
    </row>
    <row r="1603" spans="1:3" ht="22.5">
      <c r="A1603" s="87" t="s">
        <v>7517</v>
      </c>
      <c r="B1603" s="54" t="s">
        <v>8914</v>
      </c>
      <c r="C1603" s="53">
        <v>45131</v>
      </c>
    </row>
    <row r="1604" spans="1:3" ht="22.5">
      <c r="A1604" s="87" t="s">
        <v>7518</v>
      </c>
      <c r="B1604" s="54" t="s">
        <v>8914</v>
      </c>
      <c r="C1604" s="53">
        <v>45130</v>
      </c>
    </row>
    <row r="1605" spans="1:3" ht="22.5">
      <c r="A1605" s="87" t="s">
        <v>7519</v>
      </c>
      <c r="B1605" s="54" t="s">
        <v>8914</v>
      </c>
      <c r="C1605" s="53">
        <v>45130</v>
      </c>
    </row>
    <row r="1606" spans="1:3" ht="22.5">
      <c r="A1606" s="94" t="s">
        <v>7584</v>
      </c>
      <c r="B1606" s="54" t="s">
        <v>8914</v>
      </c>
      <c r="C1606" s="53">
        <v>45121</v>
      </c>
    </row>
    <row r="1607" spans="1:3" ht="22.5">
      <c r="A1607" s="94" t="s">
        <v>7585</v>
      </c>
      <c r="B1607" s="54" t="s">
        <v>8914</v>
      </c>
      <c r="C1607" s="53">
        <v>45125</v>
      </c>
    </row>
    <row r="1608" spans="1:3" ht="22.5">
      <c r="A1608" s="94" t="s">
        <v>7587</v>
      </c>
      <c r="B1608" s="54" t="s">
        <v>8914</v>
      </c>
      <c r="C1608" s="53">
        <v>45121</v>
      </c>
    </row>
    <row r="1609" spans="1:3" ht="22.5">
      <c r="A1609" s="94" t="s">
        <v>7588</v>
      </c>
      <c r="B1609" s="54" t="s">
        <v>8914</v>
      </c>
      <c r="C1609" s="53">
        <v>45120</v>
      </c>
    </row>
    <row r="1610" spans="1:3" ht="22.5">
      <c r="A1610" s="94" t="s">
        <v>7589</v>
      </c>
      <c r="B1610" s="54" t="s">
        <v>8914</v>
      </c>
      <c r="C1610" s="53">
        <v>45120</v>
      </c>
    </row>
    <row r="1611" spans="1:3" ht="22.5">
      <c r="A1611" s="94" t="s">
        <v>7592</v>
      </c>
      <c r="B1611" s="54" t="s">
        <v>8914</v>
      </c>
      <c r="C1611" s="53">
        <v>45120</v>
      </c>
    </row>
    <row r="1612" spans="1:3" ht="22.5">
      <c r="A1612" s="94" t="s">
        <v>7593</v>
      </c>
      <c r="B1612" s="54" t="s">
        <v>8914</v>
      </c>
      <c r="C1612" s="53">
        <v>45121</v>
      </c>
    </row>
    <row r="1613" spans="1:3" ht="22.5">
      <c r="A1613" s="94" t="s">
        <v>7594</v>
      </c>
      <c r="B1613" s="54" t="s">
        <v>8914</v>
      </c>
      <c r="C1613" s="53">
        <v>45120</v>
      </c>
    </row>
    <row r="1614" spans="1:3" ht="22.5">
      <c r="A1614" s="94" t="s">
        <v>7595</v>
      </c>
      <c r="B1614" s="54" t="s">
        <v>8914</v>
      </c>
      <c r="C1614" s="53">
        <v>45122</v>
      </c>
    </row>
    <row r="1615" spans="1:3" ht="22.5">
      <c r="A1615" s="94" t="s">
        <v>7596</v>
      </c>
      <c r="B1615" s="54" t="s">
        <v>8914</v>
      </c>
      <c r="C1615" s="53">
        <v>45120</v>
      </c>
    </row>
    <row r="1616" spans="1:3" ht="22.5">
      <c r="A1616" s="94" t="s">
        <v>301</v>
      </c>
      <c r="B1616" s="54" t="s">
        <v>8914</v>
      </c>
      <c r="C1616" s="53">
        <v>45120</v>
      </c>
    </row>
    <row r="1617" spans="1:3" ht="22.5">
      <c r="A1617" s="94" t="s">
        <v>7597</v>
      </c>
      <c r="B1617" s="54" t="s">
        <v>8914</v>
      </c>
      <c r="C1617" s="53">
        <v>45120</v>
      </c>
    </row>
    <row r="1618" spans="1:3" ht="22.5">
      <c r="A1618" s="94" t="s">
        <v>7598</v>
      </c>
      <c r="B1618" s="54" t="s">
        <v>8914</v>
      </c>
      <c r="C1618" s="53">
        <v>45122</v>
      </c>
    </row>
    <row r="1619" spans="1:3" ht="22.5">
      <c r="A1619" s="94" t="s">
        <v>7599</v>
      </c>
      <c r="B1619" s="54" t="s">
        <v>8914</v>
      </c>
      <c r="C1619" s="53">
        <v>45122</v>
      </c>
    </row>
    <row r="1620" spans="1:3" ht="22.5">
      <c r="A1620" s="94" t="s">
        <v>7601</v>
      </c>
      <c r="B1620" s="54" t="s">
        <v>8914</v>
      </c>
      <c r="C1620" s="53">
        <v>45122</v>
      </c>
    </row>
    <row r="1621" spans="1:3" ht="22.5">
      <c r="A1621" s="94" t="s">
        <v>7603</v>
      </c>
      <c r="B1621" s="54" t="s">
        <v>8914</v>
      </c>
      <c r="C1621" s="53">
        <v>45121</v>
      </c>
    </row>
    <row r="1622" spans="1:3" ht="22.5">
      <c r="A1622" s="94" t="s">
        <v>7607</v>
      </c>
      <c r="B1622" s="54" t="s">
        <v>8914</v>
      </c>
      <c r="C1622" s="53">
        <v>45122</v>
      </c>
    </row>
    <row r="1623" spans="1:3" ht="22.5">
      <c r="A1623" s="94" t="s">
        <v>7609</v>
      </c>
      <c r="B1623" s="54" t="s">
        <v>8914</v>
      </c>
      <c r="C1623" s="53">
        <v>45125</v>
      </c>
    </row>
    <row r="1624" spans="1:3" ht="22.5">
      <c r="A1624" s="94" t="s">
        <v>7611</v>
      </c>
      <c r="B1624" s="54" t="s">
        <v>8914</v>
      </c>
      <c r="C1624" s="53">
        <v>45120</v>
      </c>
    </row>
    <row r="1625" spans="1:3" ht="22.5">
      <c r="A1625" s="94" t="s">
        <v>7612</v>
      </c>
      <c r="B1625" s="54" t="s">
        <v>8914</v>
      </c>
      <c r="C1625" s="53">
        <v>45121</v>
      </c>
    </row>
    <row r="1626" spans="1:3" ht="22.5">
      <c r="A1626" s="94" t="s">
        <v>7613</v>
      </c>
      <c r="B1626" s="54" t="s">
        <v>8914</v>
      </c>
      <c r="C1626" s="53">
        <v>45125</v>
      </c>
    </row>
    <row r="1627" spans="1:3" ht="22.5">
      <c r="A1627" s="94" t="s">
        <v>7614</v>
      </c>
      <c r="B1627" s="54" t="s">
        <v>8914</v>
      </c>
      <c r="C1627" s="53">
        <v>45131</v>
      </c>
    </row>
    <row r="1628" spans="1:3" ht="22.5">
      <c r="A1628" s="94" t="s">
        <v>7615</v>
      </c>
      <c r="B1628" s="54" t="s">
        <v>8914</v>
      </c>
      <c r="C1628" s="53">
        <v>45131</v>
      </c>
    </row>
    <row r="1629" spans="1:3" ht="22.5">
      <c r="A1629" s="94" t="s">
        <v>7616</v>
      </c>
      <c r="B1629" s="54" t="s">
        <v>8914</v>
      </c>
      <c r="C1629" s="53">
        <v>45121</v>
      </c>
    </row>
    <row r="1630" spans="1:3" ht="22.5">
      <c r="A1630" s="94" t="s">
        <v>7617</v>
      </c>
      <c r="B1630" s="54" t="s">
        <v>8914</v>
      </c>
      <c r="C1630" s="53">
        <v>45120</v>
      </c>
    </row>
    <row r="1631" spans="1:3" ht="22.5">
      <c r="A1631" s="94" t="s">
        <v>7619</v>
      </c>
      <c r="B1631" s="54" t="s">
        <v>8914</v>
      </c>
      <c r="C1631" s="53">
        <v>45121</v>
      </c>
    </row>
    <row r="1632" spans="1:3" ht="22.5">
      <c r="A1632" s="94" t="s">
        <v>7621</v>
      </c>
      <c r="B1632" s="54" t="s">
        <v>8914</v>
      </c>
      <c r="C1632" s="53">
        <v>45120</v>
      </c>
    </row>
    <row r="1633" spans="1:3" ht="22.5">
      <c r="A1633" s="94" t="s">
        <v>7622</v>
      </c>
      <c r="B1633" s="54" t="s">
        <v>8914</v>
      </c>
      <c r="C1633" s="53">
        <v>45121</v>
      </c>
    </row>
    <row r="1634" spans="1:3" ht="22.5">
      <c r="A1634" s="94" t="s">
        <v>7623</v>
      </c>
      <c r="B1634" s="54" t="s">
        <v>8914</v>
      </c>
      <c r="C1634" s="53">
        <v>45121</v>
      </c>
    </row>
    <row r="1635" spans="1:3" ht="22.5">
      <c r="A1635" s="94" t="s">
        <v>7624</v>
      </c>
      <c r="B1635" s="54" t="s">
        <v>8914</v>
      </c>
      <c r="C1635" s="53">
        <v>45122</v>
      </c>
    </row>
    <row r="1636" spans="1:3" ht="22.5">
      <c r="A1636" s="94" t="s">
        <v>7625</v>
      </c>
      <c r="B1636" s="54" t="s">
        <v>8914</v>
      </c>
      <c r="C1636" s="53">
        <v>45122</v>
      </c>
    </row>
    <row r="1637" spans="1:3" ht="22.5">
      <c r="A1637" s="94" t="s">
        <v>7626</v>
      </c>
      <c r="B1637" s="54" t="s">
        <v>8914</v>
      </c>
      <c r="C1637" s="53">
        <v>45121</v>
      </c>
    </row>
    <row r="1638" spans="1:3" ht="22.5">
      <c r="A1638" s="88" t="s">
        <v>5565</v>
      </c>
      <c r="B1638" s="54" t="s">
        <v>8914</v>
      </c>
      <c r="C1638" s="53">
        <v>45122</v>
      </c>
    </row>
    <row r="1639" spans="1:3" ht="22.5">
      <c r="A1639" s="94" t="s">
        <v>7627</v>
      </c>
      <c r="B1639" s="54" t="s">
        <v>8914</v>
      </c>
      <c r="C1639" s="53">
        <v>45121</v>
      </c>
    </row>
    <row r="1640" spans="1:3" ht="22.5">
      <c r="A1640" s="94" t="s">
        <v>7628</v>
      </c>
      <c r="B1640" s="54" t="s">
        <v>8914</v>
      </c>
      <c r="C1640" s="53">
        <v>45121</v>
      </c>
    </row>
    <row r="1641" spans="1:3" ht="22.5">
      <c r="A1641" s="94" t="s">
        <v>7629</v>
      </c>
      <c r="B1641" s="54" t="s">
        <v>8914</v>
      </c>
      <c r="C1641" s="53">
        <v>45120</v>
      </c>
    </row>
    <row r="1642" spans="1:3" ht="22.5">
      <c r="A1642" s="94" t="s">
        <v>7631</v>
      </c>
      <c r="B1642" s="54" t="s">
        <v>8914</v>
      </c>
      <c r="C1642" s="53">
        <v>45122</v>
      </c>
    </row>
    <row r="1643" spans="1:3" ht="22.5">
      <c r="A1643" s="94" t="s">
        <v>7633</v>
      </c>
      <c r="B1643" s="54" t="s">
        <v>8914</v>
      </c>
      <c r="C1643" s="53">
        <v>45125</v>
      </c>
    </row>
    <row r="1644" spans="1:3" ht="22.5">
      <c r="A1644" s="94" t="s">
        <v>7636</v>
      </c>
      <c r="B1644" s="54" t="s">
        <v>8914</v>
      </c>
      <c r="C1644" s="53">
        <v>45121</v>
      </c>
    </row>
    <row r="1645" spans="1:3" ht="22.5">
      <c r="A1645" s="94" t="s">
        <v>7637</v>
      </c>
      <c r="B1645" s="54" t="s">
        <v>8914</v>
      </c>
      <c r="C1645" s="53">
        <v>45125</v>
      </c>
    </row>
    <row r="1646" spans="1:3" ht="22.5">
      <c r="A1646" s="94" t="s">
        <v>7638</v>
      </c>
      <c r="B1646" s="54" t="s">
        <v>8914</v>
      </c>
      <c r="C1646" s="53">
        <v>45120</v>
      </c>
    </row>
    <row r="1647" spans="1:3" ht="22.5">
      <c r="A1647" s="94" t="s">
        <v>7639</v>
      </c>
      <c r="B1647" s="54" t="s">
        <v>8914</v>
      </c>
      <c r="C1647" s="53">
        <v>45121</v>
      </c>
    </row>
    <row r="1648" spans="1:3" ht="22.5">
      <c r="A1648" s="94" t="s">
        <v>7640</v>
      </c>
      <c r="B1648" s="54" t="s">
        <v>8914</v>
      </c>
      <c r="C1648" s="53">
        <v>45120</v>
      </c>
    </row>
    <row r="1649" spans="1:3" ht="22.5">
      <c r="A1649" s="49" t="s">
        <v>7813</v>
      </c>
      <c r="B1649" s="54" t="s">
        <v>8914</v>
      </c>
      <c r="C1649" s="53">
        <v>45125</v>
      </c>
    </row>
    <row r="1650" spans="1:3" ht="22.5">
      <c r="A1650" s="49" t="s">
        <v>7814</v>
      </c>
      <c r="B1650" s="54" t="s">
        <v>8914</v>
      </c>
      <c r="C1650" s="53">
        <v>45128</v>
      </c>
    </row>
    <row r="1651" spans="1:3" ht="22.5">
      <c r="A1651" s="49" t="s">
        <v>7815</v>
      </c>
      <c r="B1651" s="54" t="s">
        <v>8914</v>
      </c>
      <c r="C1651" s="53">
        <v>45126</v>
      </c>
    </row>
    <row r="1652" spans="1:3" ht="22.5">
      <c r="A1652" s="49" t="s">
        <v>7816</v>
      </c>
      <c r="B1652" s="54" t="s">
        <v>8914</v>
      </c>
      <c r="C1652" s="53">
        <v>45126</v>
      </c>
    </row>
    <row r="1653" spans="1:3" ht="22.5">
      <c r="A1653" s="49" t="s">
        <v>7817</v>
      </c>
      <c r="B1653" s="54" t="s">
        <v>8914</v>
      </c>
      <c r="C1653" s="53">
        <v>45126</v>
      </c>
    </row>
    <row r="1654" spans="1:3" ht="22.5">
      <c r="A1654" s="49" t="s">
        <v>7818</v>
      </c>
      <c r="B1654" s="54" t="s">
        <v>8914</v>
      </c>
      <c r="C1654" s="53">
        <v>45126</v>
      </c>
    </row>
    <row r="1655" spans="1:3" ht="22.5">
      <c r="A1655" s="49" t="s">
        <v>7819</v>
      </c>
      <c r="B1655" s="54" t="s">
        <v>8914</v>
      </c>
      <c r="C1655" s="53">
        <v>45126</v>
      </c>
    </row>
    <row r="1656" spans="1:3" ht="22.5">
      <c r="A1656" s="49" t="s">
        <v>7820</v>
      </c>
      <c r="B1656" s="54" t="s">
        <v>8914</v>
      </c>
      <c r="C1656" s="53">
        <v>45125</v>
      </c>
    </row>
    <row r="1657" spans="1:3" ht="22.5">
      <c r="A1657" s="49" t="s">
        <v>7821</v>
      </c>
      <c r="B1657" s="54" t="s">
        <v>8914</v>
      </c>
      <c r="C1657" s="53">
        <v>45125</v>
      </c>
    </row>
    <row r="1658" spans="1:3" ht="22.5">
      <c r="A1658" s="49" t="s">
        <v>7822</v>
      </c>
      <c r="B1658" s="54" t="s">
        <v>8914</v>
      </c>
      <c r="C1658" s="53">
        <v>45125</v>
      </c>
    </row>
    <row r="1659" spans="1:3" ht="22.5">
      <c r="A1659" s="49" t="s">
        <v>7823</v>
      </c>
      <c r="B1659" s="54" t="s">
        <v>8914</v>
      </c>
      <c r="C1659" s="53">
        <v>45125</v>
      </c>
    </row>
    <row r="1660" spans="1:3" ht="22.5">
      <c r="A1660" s="49" t="s">
        <v>7824</v>
      </c>
      <c r="B1660" s="54" t="s">
        <v>8914</v>
      </c>
      <c r="C1660" s="53">
        <v>45126</v>
      </c>
    </row>
    <row r="1661" spans="1:3" ht="22.5">
      <c r="A1661" s="49" t="s">
        <v>7825</v>
      </c>
      <c r="B1661" s="54" t="s">
        <v>8914</v>
      </c>
      <c r="C1661" s="53">
        <v>45126</v>
      </c>
    </row>
    <row r="1662" spans="1:3" ht="22.5">
      <c r="A1662" s="49" t="s">
        <v>7826</v>
      </c>
      <c r="B1662" s="54" t="s">
        <v>8914</v>
      </c>
      <c r="C1662" s="53">
        <v>45125</v>
      </c>
    </row>
    <row r="1663" spans="1:3" ht="22.5">
      <c r="A1663" s="49" t="s">
        <v>7827</v>
      </c>
      <c r="B1663" s="54" t="s">
        <v>8914</v>
      </c>
      <c r="C1663" s="53">
        <v>45126</v>
      </c>
    </row>
    <row r="1664" spans="1:3" ht="22.5">
      <c r="A1664" s="49" t="s">
        <v>7828</v>
      </c>
      <c r="B1664" s="54" t="s">
        <v>8914</v>
      </c>
      <c r="C1664" s="53">
        <v>45126</v>
      </c>
    </row>
    <row r="1665" spans="1:3" ht="22.5">
      <c r="A1665" s="49" t="s">
        <v>7829</v>
      </c>
      <c r="B1665" s="54" t="s">
        <v>8914</v>
      </c>
      <c r="C1665" s="53">
        <v>45126</v>
      </c>
    </row>
    <row r="1666" spans="1:3" ht="22.5">
      <c r="A1666" s="49" t="s">
        <v>7830</v>
      </c>
      <c r="B1666" s="54" t="s">
        <v>8914</v>
      </c>
      <c r="C1666" s="53">
        <v>45125</v>
      </c>
    </row>
    <row r="1667" spans="1:3" ht="22.5">
      <c r="A1667" s="49" t="s">
        <v>7831</v>
      </c>
      <c r="B1667" s="54" t="s">
        <v>8914</v>
      </c>
      <c r="C1667" s="53">
        <v>45125</v>
      </c>
    </row>
    <row r="1668" spans="1:3" ht="22.5">
      <c r="A1668" s="49" t="s">
        <v>7836</v>
      </c>
      <c r="B1668" s="54" t="s">
        <v>8914</v>
      </c>
      <c r="C1668" s="53">
        <v>45126</v>
      </c>
    </row>
    <row r="1669" spans="1:3" ht="22.5">
      <c r="A1669" s="49" t="s">
        <v>7837</v>
      </c>
      <c r="B1669" s="54" t="s">
        <v>8914</v>
      </c>
      <c r="C1669" s="53">
        <v>45126</v>
      </c>
    </row>
    <row r="1670" spans="1:3" ht="22.5">
      <c r="A1670" s="49" t="s">
        <v>7838</v>
      </c>
      <c r="B1670" s="54" t="s">
        <v>8914</v>
      </c>
      <c r="C1670" s="53">
        <v>45127</v>
      </c>
    </row>
    <row r="1671" spans="1:3" ht="22.5">
      <c r="A1671" s="49" t="s">
        <v>7839</v>
      </c>
      <c r="B1671" s="54" t="s">
        <v>8914</v>
      </c>
      <c r="C1671" s="53">
        <v>45125</v>
      </c>
    </row>
    <row r="1672" spans="1:3" ht="22.5">
      <c r="A1672" s="49" t="s">
        <v>7840</v>
      </c>
      <c r="B1672" s="54" t="s">
        <v>8914</v>
      </c>
      <c r="C1672" s="53">
        <v>45126</v>
      </c>
    </row>
    <row r="1673" spans="1:3" ht="22.5">
      <c r="A1673" s="49" t="s">
        <v>7841</v>
      </c>
      <c r="B1673" s="54" t="s">
        <v>8914</v>
      </c>
      <c r="C1673" s="53">
        <v>45125</v>
      </c>
    </row>
    <row r="1674" spans="1:3" ht="22.5">
      <c r="A1674" s="49" t="s">
        <v>7842</v>
      </c>
      <c r="B1674" s="54" t="s">
        <v>8914</v>
      </c>
      <c r="C1674" s="53">
        <v>45126</v>
      </c>
    </row>
    <row r="1675" spans="1:3" ht="22.5">
      <c r="A1675" s="49" t="s">
        <v>7843</v>
      </c>
      <c r="B1675" s="54" t="s">
        <v>8914</v>
      </c>
      <c r="C1675" s="53">
        <v>45125</v>
      </c>
    </row>
    <row r="1676" spans="1:3" ht="22.5">
      <c r="A1676" s="49" t="s">
        <v>7844</v>
      </c>
      <c r="B1676" s="54" t="s">
        <v>8914</v>
      </c>
      <c r="C1676" s="53">
        <v>45125</v>
      </c>
    </row>
    <row r="1677" spans="1:3" ht="22.5">
      <c r="A1677" s="49" t="s">
        <v>1139</v>
      </c>
      <c r="B1677" s="54" t="s">
        <v>8914</v>
      </c>
      <c r="C1677" s="53">
        <v>45128</v>
      </c>
    </row>
    <row r="1678" spans="1:3" ht="22.5">
      <c r="A1678" s="49" t="s">
        <v>7845</v>
      </c>
      <c r="B1678" s="54" t="s">
        <v>8914</v>
      </c>
      <c r="C1678" s="53">
        <v>45126</v>
      </c>
    </row>
    <row r="1679" spans="1:3" ht="22.5">
      <c r="A1679" s="49" t="s">
        <v>7846</v>
      </c>
      <c r="B1679" s="54" t="s">
        <v>8914</v>
      </c>
      <c r="C1679" s="53">
        <v>45125</v>
      </c>
    </row>
    <row r="1680" spans="1:3" ht="22.5">
      <c r="A1680" s="49" t="s">
        <v>7847</v>
      </c>
      <c r="B1680" s="54" t="s">
        <v>8914</v>
      </c>
      <c r="C1680" s="53">
        <v>45126</v>
      </c>
    </row>
    <row r="1681" spans="1:3" ht="22.5">
      <c r="A1681" s="49" t="s">
        <v>7848</v>
      </c>
      <c r="B1681" s="54" t="s">
        <v>8914</v>
      </c>
      <c r="C1681" s="53">
        <v>45126</v>
      </c>
    </row>
    <row r="1682" spans="1:3" ht="22.5">
      <c r="A1682" s="49" t="s">
        <v>7849</v>
      </c>
      <c r="B1682" s="54" t="s">
        <v>8914</v>
      </c>
      <c r="C1682" s="53">
        <v>45128</v>
      </c>
    </row>
    <row r="1683" spans="1:3" ht="22.5">
      <c r="A1683" s="49" t="s">
        <v>7850</v>
      </c>
      <c r="B1683" s="54" t="s">
        <v>8914</v>
      </c>
      <c r="C1683" s="53">
        <v>45130</v>
      </c>
    </row>
    <row r="1684" spans="1:3" ht="22.5">
      <c r="A1684" s="49" t="s">
        <v>7851</v>
      </c>
      <c r="B1684" s="54" t="s">
        <v>8914</v>
      </c>
      <c r="C1684" s="53">
        <v>45126</v>
      </c>
    </row>
    <row r="1685" spans="1:3" ht="22.5">
      <c r="A1685" s="49" t="s">
        <v>7852</v>
      </c>
      <c r="B1685" s="54" t="s">
        <v>8914</v>
      </c>
      <c r="C1685" s="53">
        <v>45125</v>
      </c>
    </row>
    <row r="1686" spans="1:3" ht="22.5">
      <c r="A1686" s="49" t="s">
        <v>7853</v>
      </c>
      <c r="B1686" s="54" t="s">
        <v>8914</v>
      </c>
      <c r="C1686" s="53">
        <v>45126</v>
      </c>
    </row>
    <row r="1687" spans="1:3" ht="22.5">
      <c r="A1687" s="49" t="s">
        <v>7854</v>
      </c>
      <c r="B1687" s="54" t="s">
        <v>8914</v>
      </c>
      <c r="C1687" s="53">
        <v>45126</v>
      </c>
    </row>
    <row r="1688" spans="1:3" ht="22.5">
      <c r="A1688" s="49" t="s">
        <v>7860</v>
      </c>
      <c r="B1688" s="54" t="s">
        <v>8914</v>
      </c>
      <c r="C1688" s="53">
        <v>45128</v>
      </c>
    </row>
    <row r="1689" spans="1:3" ht="22.5">
      <c r="A1689" s="49" t="s">
        <v>7861</v>
      </c>
      <c r="B1689" s="54" t="s">
        <v>8914</v>
      </c>
      <c r="C1689" s="53">
        <v>45128</v>
      </c>
    </row>
    <row r="1690" spans="1:3" ht="22.5">
      <c r="A1690" s="49" t="s">
        <v>7941</v>
      </c>
      <c r="B1690" s="54" t="s">
        <v>8914</v>
      </c>
      <c r="C1690" s="53">
        <v>45121</v>
      </c>
    </row>
    <row r="1691" spans="1:3" ht="22.5">
      <c r="A1691" s="49" t="s">
        <v>7963</v>
      </c>
      <c r="B1691" s="54" t="s">
        <v>8914</v>
      </c>
      <c r="C1691" s="53">
        <v>45121</v>
      </c>
    </row>
  </sheetData>
  <phoneticPr fontId="7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39"/>
  <sheetViews>
    <sheetView topLeftCell="A354" workbookViewId="0">
      <selection sqref="A1:D439"/>
    </sheetView>
  </sheetViews>
  <sheetFormatPr defaultRowHeight="15"/>
  <sheetData>
    <row r="1" spans="1:4">
      <c r="A1" s="89" t="s">
        <v>2397</v>
      </c>
      <c r="B1" s="89" t="s">
        <v>8549</v>
      </c>
      <c r="C1" s="89" t="s">
        <v>2398</v>
      </c>
      <c r="D1" s="89" t="s">
        <v>2399</v>
      </c>
    </row>
    <row r="2" spans="1:4" ht="21">
      <c r="A2" s="91" t="s">
        <v>2347</v>
      </c>
      <c r="B2" s="91" t="s">
        <v>6055</v>
      </c>
      <c r="C2" s="90">
        <v>45075</v>
      </c>
      <c r="D2" s="91" t="s">
        <v>2392</v>
      </c>
    </row>
    <row r="3" spans="1:4" ht="21">
      <c r="A3" s="91" t="s">
        <v>2383</v>
      </c>
      <c r="B3" s="91" t="s">
        <v>6055</v>
      </c>
      <c r="C3" s="90">
        <v>45075</v>
      </c>
      <c r="D3" s="91" t="s">
        <v>2392</v>
      </c>
    </row>
    <row r="4" spans="1:4" ht="21">
      <c r="A4" s="91" t="s">
        <v>2263</v>
      </c>
      <c r="B4" s="91" t="s">
        <v>6055</v>
      </c>
      <c r="C4" s="90">
        <v>45065</v>
      </c>
      <c r="D4" s="91" t="s">
        <v>2393</v>
      </c>
    </row>
    <row r="5" spans="1:4" ht="21">
      <c r="A5" s="91" t="s">
        <v>972</v>
      </c>
      <c r="B5" s="91" t="s">
        <v>6055</v>
      </c>
      <c r="C5" s="90">
        <v>45077</v>
      </c>
      <c r="D5" s="91" t="s">
        <v>7056</v>
      </c>
    </row>
    <row r="6" spans="1:4" ht="21">
      <c r="A6" s="91" t="s">
        <v>1815</v>
      </c>
      <c r="B6" s="91" t="s">
        <v>6055</v>
      </c>
      <c r="C6" s="90">
        <v>45048</v>
      </c>
      <c r="D6" s="91" t="s">
        <v>2392</v>
      </c>
    </row>
    <row r="7" spans="1:4" ht="21">
      <c r="A7" s="91" t="s">
        <v>2342</v>
      </c>
      <c r="B7" s="91" t="s">
        <v>6055</v>
      </c>
      <c r="C7" s="90">
        <v>45075</v>
      </c>
      <c r="D7" s="91" t="s">
        <v>2392</v>
      </c>
    </row>
    <row r="8" spans="1:4" ht="21">
      <c r="A8" s="91" t="s">
        <v>1813</v>
      </c>
      <c r="B8" s="91" t="s">
        <v>6055</v>
      </c>
      <c r="C8" s="90">
        <v>45049</v>
      </c>
      <c r="D8" s="91" t="s">
        <v>2392</v>
      </c>
    </row>
    <row r="9" spans="1:4" ht="21">
      <c r="A9" s="91" t="s">
        <v>2097</v>
      </c>
      <c r="B9" s="91" t="s">
        <v>6055</v>
      </c>
      <c r="C9" s="90">
        <v>45024</v>
      </c>
      <c r="D9" s="91" t="s">
        <v>2394</v>
      </c>
    </row>
    <row r="10" spans="1:4" ht="21">
      <c r="A10" s="91" t="s">
        <v>2323</v>
      </c>
      <c r="B10" s="91" t="s">
        <v>6055</v>
      </c>
      <c r="C10" s="90">
        <v>45057</v>
      </c>
      <c r="D10" s="91" t="s">
        <v>2392</v>
      </c>
    </row>
    <row r="11" spans="1:4" ht="21">
      <c r="A11" s="91" t="s">
        <v>1560</v>
      </c>
      <c r="B11" s="91" t="s">
        <v>6055</v>
      </c>
      <c r="C11" s="90">
        <v>45078</v>
      </c>
      <c r="D11" s="91" t="s">
        <v>2393</v>
      </c>
    </row>
    <row r="12" spans="1:4" ht="21">
      <c r="A12" s="91" t="s">
        <v>2279</v>
      </c>
      <c r="B12" s="91" t="s">
        <v>6055</v>
      </c>
      <c r="C12" s="90">
        <v>45054</v>
      </c>
      <c r="D12" s="91" t="s">
        <v>2392</v>
      </c>
    </row>
    <row r="13" spans="1:4" ht="21">
      <c r="A13" s="91" t="s">
        <v>1844</v>
      </c>
      <c r="B13" s="91" t="s">
        <v>6055</v>
      </c>
      <c r="C13" s="90">
        <v>45056</v>
      </c>
      <c r="D13" s="91" t="s">
        <v>2392</v>
      </c>
    </row>
    <row r="14" spans="1:4" ht="21">
      <c r="A14" s="91" t="s">
        <v>1858</v>
      </c>
      <c r="B14" s="91" t="s">
        <v>6055</v>
      </c>
      <c r="C14" s="90">
        <v>45038</v>
      </c>
      <c r="D14" s="91" t="s">
        <v>2392</v>
      </c>
    </row>
    <row r="15" spans="1:4" ht="21">
      <c r="A15" s="91" t="s">
        <v>1824</v>
      </c>
      <c r="B15" s="91" t="s">
        <v>6055</v>
      </c>
      <c r="C15" s="90">
        <v>45056</v>
      </c>
      <c r="D15" s="91" t="s">
        <v>2392</v>
      </c>
    </row>
    <row r="16" spans="1:4" ht="21">
      <c r="A16" s="91" t="s">
        <v>2266</v>
      </c>
      <c r="B16" s="91" t="s">
        <v>6055</v>
      </c>
      <c r="C16" s="90">
        <v>45065</v>
      </c>
      <c r="D16" s="91" t="s">
        <v>2393</v>
      </c>
    </row>
    <row r="17" spans="1:4" ht="21">
      <c r="A17" s="91" t="s">
        <v>2050</v>
      </c>
      <c r="B17" s="91" t="s">
        <v>6055</v>
      </c>
      <c r="C17" s="90">
        <v>45080</v>
      </c>
      <c r="D17" s="91" t="s">
        <v>7056</v>
      </c>
    </row>
    <row r="18" spans="1:4" ht="21">
      <c r="A18" s="91" t="s">
        <v>1677</v>
      </c>
      <c r="B18" s="91" t="s">
        <v>6055</v>
      </c>
      <c r="C18" s="90">
        <v>45082</v>
      </c>
      <c r="D18" s="91" t="s">
        <v>2393</v>
      </c>
    </row>
    <row r="19" spans="1:4" ht="21">
      <c r="A19" s="91" t="s">
        <v>1705</v>
      </c>
      <c r="B19" s="91" t="s">
        <v>6055</v>
      </c>
      <c r="C19" s="90">
        <v>45080</v>
      </c>
      <c r="D19" s="91" t="s">
        <v>2393</v>
      </c>
    </row>
    <row r="20" spans="1:4" ht="21">
      <c r="A20" s="91" t="s">
        <v>1656</v>
      </c>
      <c r="B20" s="91" t="s">
        <v>6055</v>
      </c>
      <c r="C20" s="90">
        <v>45078</v>
      </c>
      <c r="D20" s="91" t="s">
        <v>2393</v>
      </c>
    </row>
    <row r="21" spans="1:4" ht="21">
      <c r="A21" s="91" t="s">
        <v>1682</v>
      </c>
      <c r="B21" s="91" t="s">
        <v>6055</v>
      </c>
      <c r="C21" s="90">
        <v>45077</v>
      </c>
      <c r="D21" s="91" t="s">
        <v>2393</v>
      </c>
    </row>
    <row r="22" spans="1:4" ht="21">
      <c r="A22" s="91" t="s">
        <v>1689</v>
      </c>
      <c r="B22" s="91" t="s">
        <v>6055</v>
      </c>
      <c r="C22" s="90">
        <v>45074</v>
      </c>
      <c r="D22" s="91" t="s">
        <v>2393</v>
      </c>
    </row>
    <row r="23" spans="1:4" ht="21">
      <c r="A23" s="91" t="s">
        <v>2051</v>
      </c>
      <c r="B23" s="91" t="s">
        <v>6055</v>
      </c>
      <c r="C23" s="90">
        <v>45088</v>
      </c>
      <c r="D23" s="91" t="s">
        <v>7056</v>
      </c>
    </row>
    <row r="24" spans="1:4" ht="21">
      <c r="A24" s="91" t="s">
        <v>2052</v>
      </c>
      <c r="B24" s="91" t="s">
        <v>6055</v>
      </c>
      <c r="C24" s="90">
        <v>45080</v>
      </c>
      <c r="D24" s="91" t="s">
        <v>7056</v>
      </c>
    </row>
    <row r="25" spans="1:4" ht="21">
      <c r="A25" s="91" t="s">
        <v>2053</v>
      </c>
      <c r="B25" s="91" t="s">
        <v>6055</v>
      </c>
      <c r="C25" s="90">
        <v>45097</v>
      </c>
      <c r="D25" s="91" t="s">
        <v>2393</v>
      </c>
    </row>
    <row r="26" spans="1:4" ht="21">
      <c r="A26" s="91" t="s">
        <v>1699</v>
      </c>
      <c r="B26" s="91" t="s">
        <v>6055</v>
      </c>
      <c r="C26" s="90">
        <v>45086</v>
      </c>
      <c r="D26" s="91" t="s">
        <v>2393</v>
      </c>
    </row>
    <row r="27" spans="1:4" ht="21">
      <c r="A27" s="91" t="s">
        <v>1667</v>
      </c>
      <c r="B27" s="91" t="s">
        <v>6055</v>
      </c>
      <c r="C27" s="90">
        <v>45088</v>
      </c>
      <c r="D27" s="91" t="s">
        <v>2393</v>
      </c>
    </row>
    <row r="28" spans="1:4" ht="21">
      <c r="A28" s="91" t="s">
        <v>1713</v>
      </c>
      <c r="B28" s="91" t="s">
        <v>6055</v>
      </c>
      <c r="C28" s="90">
        <v>45062</v>
      </c>
      <c r="D28" s="91" t="s">
        <v>2393</v>
      </c>
    </row>
    <row r="29" spans="1:4" ht="21">
      <c r="A29" s="91" t="s">
        <v>1709</v>
      </c>
      <c r="B29" s="91" t="s">
        <v>6055</v>
      </c>
      <c r="C29" s="90">
        <v>45062</v>
      </c>
      <c r="D29" s="91" t="s">
        <v>2393</v>
      </c>
    </row>
    <row r="30" spans="1:4" ht="21">
      <c r="A30" s="91" t="s">
        <v>1649</v>
      </c>
      <c r="B30" s="91" t="s">
        <v>6055</v>
      </c>
      <c r="C30" s="90">
        <v>45102</v>
      </c>
      <c r="D30" s="91" t="s">
        <v>2400</v>
      </c>
    </row>
    <row r="31" spans="1:4" ht="21">
      <c r="A31" s="91" t="s">
        <v>2111</v>
      </c>
      <c r="B31" s="91" t="s">
        <v>6055</v>
      </c>
      <c r="C31" s="90">
        <v>45043</v>
      </c>
      <c r="D31" s="91" t="s">
        <v>2394</v>
      </c>
    </row>
    <row r="32" spans="1:4" ht="21">
      <c r="A32" s="91" t="s">
        <v>2131</v>
      </c>
      <c r="B32" s="91" t="s">
        <v>6055</v>
      </c>
      <c r="C32" s="90">
        <v>45043</v>
      </c>
      <c r="D32" s="91" t="s">
        <v>2394</v>
      </c>
    </row>
    <row r="33" spans="1:4" ht="21">
      <c r="A33" s="91" t="s">
        <v>2140</v>
      </c>
      <c r="B33" s="91" t="s">
        <v>6055</v>
      </c>
      <c r="C33" s="90">
        <v>45043</v>
      </c>
      <c r="D33" s="91" t="s">
        <v>2394</v>
      </c>
    </row>
    <row r="34" spans="1:4" ht="21">
      <c r="A34" s="91" t="s">
        <v>2103</v>
      </c>
      <c r="B34" s="91" t="s">
        <v>6055</v>
      </c>
      <c r="C34" s="90">
        <v>45038</v>
      </c>
      <c r="D34" s="91" t="s">
        <v>2394</v>
      </c>
    </row>
    <row r="35" spans="1:4" ht="21">
      <c r="A35" s="91" t="s">
        <v>2119</v>
      </c>
      <c r="B35" s="91" t="s">
        <v>6055</v>
      </c>
      <c r="C35" s="90">
        <v>45035</v>
      </c>
      <c r="D35" s="91" t="s">
        <v>2394</v>
      </c>
    </row>
    <row r="36" spans="1:4" ht="21">
      <c r="A36" s="91" t="s">
        <v>2125</v>
      </c>
      <c r="B36" s="91" t="s">
        <v>6055</v>
      </c>
      <c r="C36" s="90">
        <v>45030</v>
      </c>
      <c r="D36" s="91" t="s">
        <v>2394</v>
      </c>
    </row>
    <row r="37" spans="1:4" ht="21">
      <c r="A37" s="91" t="s">
        <v>2093</v>
      </c>
      <c r="B37" s="91" t="s">
        <v>6055</v>
      </c>
      <c r="C37" s="90">
        <v>45025</v>
      </c>
      <c r="D37" s="91" t="s">
        <v>2394</v>
      </c>
    </row>
    <row r="38" spans="1:4" ht="21">
      <c r="A38" s="91" t="s">
        <v>1701</v>
      </c>
      <c r="B38" s="91" t="s">
        <v>6055</v>
      </c>
      <c r="C38" s="90">
        <v>45085</v>
      </c>
      <c r="D38" s="91" t="s">
        <v>2393</v>
      </c>
    </row>
    <row r="39" spans="1:4" ht="21">
      <c r="A39" s="91" t="s">
        <v>1716</v>
      </c>
      <c r="B39" s="91" t="s">
        <v>6055</v>
      </c>
      <c r="C39" s="90">
        <v>45082</v>
      </c>
      <c r="D39" s="91" t="s">
        <v>2393</v>
      </c>
    </row>
    <row r="40" spans="1:4" ht="21">
      <c r="A40" s="91" t="s">
        <v>1654</v>
      </c>
      <c r="B40" s="91" t="s">
        <v>6055</v>
      </c>
      <c r="C40" s="90">
        <v>45082</v>
      </c>
      <c r="D40" s="91" t="s">
        <v>2393</v>
      </c>
    </row>
    <row r="41" spans="1:4" ht="21">
      <c r="A41" s="91" t="s">
        <v>1668</v>
      </c>
      <c r="B41" s="91" t="s">
        <v>6055</v>
      </c>
      <c r="C41" s="90">
        <v>45080</v>
      </c>
      <c r="D41" s="91" t="s">
        <v>2393</v>
      </c>
    </row>
    <row r="42" spans="1:4" ht="21">
      <c r="A42" s="91" t="s">
        <v>1707</v>
      </c>
      <c r="B42" s="91" t="s">
        <v>6055</v>
      </c>
      <c r="C42" s="90">
        <v>45080</v>
      </c>
      <c r="D42" s="91" t="s">
        <v>2393</v>
      </c>
    </row>
    <row r="43" spans="1:4" ht="21">
      <c r="A43" s="91" t="s">
        <v>1719</v>
      </c>
      <c r="B43" s="91" t="s">
        <v>6055</v>
      </c>
      <c r="C43" s="90">
        <v>45078</v>
      </c>
      <c r="D43" s="91" t="s">
        <v>2393</v>
      </c>
    </row>
    <row r="44" spans="1:4" ht="21">
      <c r="A44" s="91" t="s">
        <v>1673</v>
      </c>
      <c r="B44" s="91" t="s">
        <v>6055</v>
      </c>
      <c r="C44" s="90">
        <v>45078</v>
      </c>
      <c r="D44" s="91" t="s">
        <v>2393</v>
      </c>
    </row>
    <row r="45" spans="1:4" ht="21">
      <c r="A45" s="91" t="s">
        <v>1723</v>
      </c>
      <c r="B45" s="91" t="s">
        <v>6055</v>
      </c>
      <c r="C45" s="90">
        <v>45077</v>
      </c>
      <c r="D45" s="91" t="s">
        <v>2393</v>
      </c>
    </row>
    <row r="46" spans="1:4" ht="21">
      <c r="A46" s="91" t="s">
        <v>1659</v>
      </c>
      <c r="B46" s="91" t="s">
        <v>6055</v>
      </c>
      <c r="C46" s="90">
        <v>45073</v>
      </c>
      <c r="D46" s="91" t="s">
        <v>2393</v>
      </c>
    </row>
    <row r="47" spans="1:4" ht="21">
      <c r="A47" s="91" t="s">
        <v>2055</v>
      </c>
      <c r="B47" s="91" t="s">
        <v>6055</v>
      </c>
      <c r="C47" s="90">
        <v>45083</v>
      </c>
      <c r="D47" s="91" t="s">
        <v>2392</v>
      </c>
    </row>
    <row r="48" spans="1:4" ht="21">
      <c r="A48" s="91" t="s">
        <v>2054</v>
      </c>
      <c r="B48" s="91" t="s">
        <v>6055</v>
      </c>
      <c r="C48" s="90">
        <v>45080</v>
      </c>
      <c r="D48" s="91" t="s">
        <v>2392</v>
      </c>
    </row>
    <row r="49" spans="1:4" ht="21">
      <c r="A49" s="91" t="s">
        <v>2043</v>
      </c>
      <c r="B49" s="91" t="s">
        <v>6055</v>
      </c>
      <c r="C49" s="90">
        <v>45102</v>
      </c>
      <c r="D49" s="91" t="s">
        <v>2394</v>
      </c>
    </row>
    <row r="50" spans="1:4" ht="21">
      <c r="A50" s="91" t="s">
        <v>2091</v>
      </c>
      <c r="B50" s="91" t="s">
        <v>6055</v>
      </c>
      <c r="C50" s="90">
        <v>45053</v>
      </c>
      <c r="D50" s="91" t="s">
        <v>2394</v>
      </c>
    </row>
    <row r="51" spans="1:4" ht="21">
      <c r="A51" s="91" t="s">
        <v>2087</v>
      </c>
      <c r="B51" s="91" t="s">
        <v>6055</v>
      </c>
      <c r="C51" s="90">
        <v>45044</v>
      </c>
      <c r="D51" s="91" t="s">
        <v>2394</v>
      </c>
    </row>
    <row r="52" spans="1:4" ht="21">
      <c r="A52" s="91" t="s">
        <v>2142</v>
      </c>
      <c r="B52" s="91" t="s">
        <v>6055</v>
      </c>
      <c r="C52" s="90">
        <v>45043</v>
      </c>
      <c r="D52" s="91" t="s">
        <v>2394</v>
      </c>
    </row>
    <row r="53" spans="1:4" ht="21">
      <c r="A53" s="91" t="s">
        <v>2099</v>
      </c>
      <c r="B53" s="91" t="s">
        <v>6055</v>
      </c>
      <c r="C53" s="90">
        <v>45043</v>
      </c>
      <c r="D53" s="91" t="s">
        <v>2394</v>
      </c>
    </row>
    <row r="54" spans="1:4" ht="21">
      <c r="A54" s="91" t="s">
        <v>2107</v>
      </c>
      <c r="B54" s="91" t="s">
        <v>6055</v>
      </c>
      <c r="C54" s="90">
        <v>45043</v>
      </c>
      <c r="D54" s="91" t="s">
        <v>2394</v>
      </c>
    </row>
    <row r="55" spans="1:4" ht="21">
      <c r="A55" s="91" t="s">
        <v>2136</v>
      </c>
      <c r="B55" s="91" t="s">
        <v>6055</v>
      </c>
      <c r="C55" s="90">
        <v>45042</v>
      </c>
      <c r="D55" s="91" t="s">
        <v>2394</v>
      </c>
    </row>
    <row r="56" spans="1:4" ht="21">
      <c r="A56" s="91" t="s">
        <v>2127</v>
      </c>
      <c r="B56" s="91" t="s">
        <v>6055</v>
      </c>
      <c r="C56" s="90">
        <v>45040</v>
      </c>
      <c r="D56" s="91" t="s">
        <v>2394</v>
      </c>
    </row>
    <row r="57" spans="1:4" ht="21">
      <c r="A57" s="91" t="s">
        <v>2128</v>
      </c>
      <c r="B57" s="91" t="s">
        <v>6055</v>
      </c>
      <c r="C57" s="90">
        <v>45037</v>
      </c>
      <c r="D57" s="91" t="s">
        <v>2394</v>
      </c>
    </row>
    <row r="58" spans="1:4" ht="21">
      <c r="A58" s="91" t="s">
        <v>2133</v>
      </c>
      <c r="B58" s="91" t="s">
        <v>6055</v>
      </c>
      <c r="C58" s="90">
        <v>45030</v>
      </c>
      <c r="D58" s="91" t="s">
        <v>2394</v>
      </c>
    </row>
    <row r="59" spans="1:4" ht="21">
      <c r="A59" s="91" t="s">
        <v>2144</v>
      </c>
      <c r="B59" s="91" t="s">
        <v>6055</v>
      </c>
      <c r="C59" s="90">
        <v>45030</v>
      </c>
      <c r="D59" s="91" t="s">
        <v>2394</v>
      </c>
    </row>
    <row r="60" spans="1:4" ht="21">
      <c r="A60" s="91" t="s">
        <v>2090</v>
      </c>
      <c r="B60" s="91" t="s">
        <v>6055</v>
      </c>
      <c r="C60" s="90">
        <v>45030</v>
      </c>
      <c r="D60" s="91" t="s">
        <v>2394</v>
      </c>
    </row>
    <row r="61" spans="1:4" ht="21">
      <c r="A61" s="91" t="s">
        <v>2146</v>
      </c>
      <c r="B61" s="91" t="s">
        <v>6055</v>
      </c>
      <c r="C61" s="90">
        <v>45025</v>
      </c>
      <c r="D61" s="91" t="s">
        <v>2394</v>
      </c>
    </row>
    <row r="62" spans="1:4" ht="21">
      <c r="A62" s="91" t="s">
        <v>1416</v>
      </c>
      <c r="B62" s="91" t="s">
        <v>6055</v>
      </c>
      <c r="C62" s="90">
        <v>45080</v>
      </c>
      <c r="D62" s="91" t="s">
        <v>7056</v>
      </c>
    </row>
    <row r="63" spans="1:4" ht="21">
      <c r="A63" s="91" t="s">
        <v>1579</v>
      </c>
      <c r="B63" s="91" t="s">
        <v>6055</v>
      </c>
      <c r="C63" s="90">
        <v>45095</v>
      </c>
      <c r="D63" s="91" t="s">
        <v>2393</v>
      </c>
    </row>
    <row r="64" spans="1:4" ht="21">
      <c r="A64" s="91" t="s">
        <v>1614</v>
      </c>
      <c r="B64" s="91" t="s">
        <v>6055</v>
      </c>
      <c r="C64" s="90">
        <v>45079</v>
      </c>
      <c r="D64" s="91" t="s">
        <v>2393</v>
      </c>
    </row>
    <row r="65" spans="1:4" ht="21">
      <c r="A65" s="91" t="s">
        <v>1563</v>
      </c>
      <c r="B65" s="91" t="s">
        <v>6055</v>
      </c>
      <c r="C65" s="90">
        <v>45081</v>
      </c>
      <c r="D65" s="91" t="s">
        <v>2393</v>
      </c>
    </row>
    <row r="66" spans="1:4" ht="21">
      <c r="A66" s="91" t="s">
        <v>1587</v>
      </c>
      <c r="B66" s="91" t="s">
        <v>6055</v>
      </c>
      <c r="C66" s="90">
        <v>45078</v>
      </c>
      <c r="D66" s="91" t="s">
        <v>2393</v>
      </c>
    </row>
    <row r="67" spans="1:4" ht="21">
      <c r="A67" s="91" t="s">
        <v>1591</v>
      </c>
      <c r="B67" s="91" t="s">
        <v>6055</v>
      </c>
      <c r="C67" s="90">
        <v>45078</v>
      </c>
      <c r="D67" s="91" t="s">
        <v>2393</v>
      </c>
    </row>
    <row r="68" spans="1:4" ht="21">
      <c r="A68" s="91" t="s">
        <v>1583</v>
      </c>
      <c r="B68" s="91" t="s">
        <v>6055</v>
      </c>
      <c r="C68" s="90">
        <v>45082</v>
      </c>
      <c r="D68" s="91" t="s">
        <v>2396</v>
      </c>
    </row>
    <row r="69" spans="1:4" ht="21">
      <c r="A69" s="91" t="s">
        <v>1568</v>
      </c>
      <c r="B69" s="91" t="s">
        <v>6055</v>
      </c>
      <c r="C69" s="90">
        <v>45082</v>
      </c>
      <c r="D69" s="91" t="s">
        <v>2396</v>
      </c>
    </row>
    <row r="70" spans="1:4" ht="21">
      <c r="A70" s="91" t="s">
        <v>1425</v>
      </c>
      <c r="B70" s="91" t="s">
        <v>6055</v>
      </c>
      <c r="C70" s="90">
        <v>45080</v>
      </c>
      <c r="D70" s="91" t="s">
        <v>7056</v>
      </c>
    </row>
    <row r="71" spans="1:4" ht="21">
      <c r="A71" s="91" t="s">
        <v>1414</v>
      </c>
      <c r="B71" s="91" t="s">
        <v>6055</v>
      </c>
      <c r="C71" s="90">
        <v>45079</v>
      </c>
      <c r="D71" s="91" t="s">
        <v>7056</v>
      </c>
    </row>
    <row r="72" spans="1:4" ht="21">
      <c r="A72" s="91" t="s">
        <v>1422</v>
      </c>
      <c r="B72" s="91" t="s">
        <v>6055</v>
      </c>
      <c r="C72" s="90">
        <v>45077</v>
      </c>
      <c r="D72" s="91" t="s">
        <v>7056</v>
      </c>
    </row>
    <row r="73" spans="1:4" ht="21">
      <c r="A73" s="91" t="s">
        <v>1604</v>
      </c>
      <c r="B73" s="91" t="s">
        <v>6055</v>
      </c>
      <c r="C73" s="90">
        <v>45083</v>
      </c>
      <c r="D73" s="91" t="s">
        <v>2393</v>
      </c>
    </row>
    <row r="74" spans="1:4" ht="21">
      <c r="A74" s="91" t="s">
        <v>1980</v>
      </c>
      <c r="B74" s="91" t="s">
        <v>6055</v>
      </c>
      <c r="C74" s="90">
        <v>45078</v>
      </c>
      <c r="D74" s="91" t="s">
        <v>2393</v>
      </c>
    </row>
    <row r="75" spans="1:4" ht="21">
      <c r="A75" s="91" t="s">
        <v>1597</v>
      </c>
      <c r="B75" s="91" t="s">
        <v>6055</v>
      </c>
      <c r="C75" s="90">
        <v>45077</v>
      </c>
      <c r="D75" s="91" t="s">
        <v>2393</v>
      </c>
    </row>
    <row r="76" spans="1:4" ht="21">
      <c r="A76" s="91" t="s">
        <v>1601</v>
      </c>
      <c r="B76" s="91" t="s">
        <v>6055</v>
      </c>
      <c r="C76" s="90">
        <v>45077</v>
      </c>
      <c r="D76" s="91" t="s">
        <v>2393</v>
      </c>
    </row>
    <row r="77" spans="1:4" ht="21">
      <c r="A77" s="91" t="s">
        <v>1421</v>
      </c>
      <c r="B77" s="91" t="s">
        <v>6055</v>
      </c>
      <c r="C77" s="90">
        <v>45092</v>
      </c>
      <c r="D77" s="91" t="s">
        <v>2396</v>
      </c>
    </row>
    <row r="78" spans="1:4" ht="21">
      <c r="A78" s="91" t="s">
        <v>1417</v>
      </c>
      <c r="B78" s="91" t="s">
        <v>6055</v>
      </c>
      <c r="C78" s="90">
        <v>45079</v>
      </c>
      <c r="D78" s="91" t="s">
        <v>2396</v>
      </c>
    </row>
    <row r="79" spans="1:4" ht="21">
      <c r="A79" s="91" t="s">
        <v>1945</v>
      </c>
      <c r="B79" s="91" t="s">
        <v>6055</v>
      </c>
      <c r="C79" s="90">
        <v>45070</v>
      </c>
      <c r="D79" s="91" t="s">
        <v>7063</v>
      </c>
    </row>
    <row r="80" spans="1:4" ht="21">
      <c r="A80" s="91" t="s">
        <v>1413</v>
      </c>
      <c r="B80" s="91" t="s">
        <v>6055</v>
      </c>
      <c r="C80" s="90">
        <v>45092</v>
      </c>
      <c r="D80" s="91" t="s">
        <v>2396</v>
      </c>
    </row>
    <row r="81" spans="1:4" ht="21">
      <c r="A81" s="91" t="s">
        <v>1418</v>
      </c>
      <c r="B81" s="91" t="s">
        <v>6055</v>
      </c>
      <c r="C81" s="90">
        <v>45092</v>
      </c>
      <c r="D81" s="91" t="s">
        <v>2396</v>
      </c>
    </row>
    <row r="82" spans="1:4" ht="21">
      <c r="A82" s="91" t="s">
        <v>1580</v>
      </c>
      <c r="B82" s="91" t="s">
        <v>6055</v>
      </c>
      <c r="C82" s="90">
        <v>45077</v>
      </c>
      <c r="D82" s="91" t="s">
        <v>2396</v>
      </c>
    </row>
    <row r="83" spans="1:4" ht="21">
      <c r="A83" s="91" t="s">
        <v>1571</v>
      </c>
      <c r="B83" s="91" t="s">
        <v>6055</v>
      </c>
      <c r="C83" s="90">
        <v>45083</v>
      </c>
      <c r="D83" s="91" t="s">
        <v>2392</v>
      </c>
    </row>
    <row r="84" spans="1:4" ht="21">
      <c r="A84" s="91" t="s">
        <v>1585</v>
      </c>
      <c r="B84" s="91" t="s">
        <v>6055</v>
      </c>
      <c r="C84" s="90">
        <v>45080</v>
      </c>
      <c r="D84" s="91" t="s">
        <v>2392</v>
      </c>
    </row>
    <row r="85" spans="1:4" ht="21">
      <c r="A85" s="91" t="s">
        <v>1569</v>
      </c>
      <c r="B85" s="91" t="s">
        <v>6055</v>
      </c>
      <c r="C85" s="90">
        <v>45092</v>
      </c>
      <c r="D85" s="91" t="s">
        <v>2400</v>
      </c>
    </row>
    <row r="86" spans="1:4" ht="21">
      <c r="A86" s="91" t="s">
        <v>1572</v>
      </c>
      <c r="B86" s="91" t="s">
        <v>6055</v>
      </c>
      <c r="C86" s="90">
        <v>45091</v>
      </c>
      <c r="D86" s="91" t="s">
        <v>2400</v>
      </c>
    </row>
    <row r="87" spans="1:4" ht="21">
      <c r="A87" s="91" t="s">
        <v>1963</v>
      </c>
      <c r="B87" s="91" t="s">
        <v>6055</v>
      </c>
      <c r="C87" s="90">
        <v>45073</v>
      </c>
      <c r="D87" s="91" t="s">
        <v>7063</v>
      </c>
    </row>
    <row r="88" spans="1:4" ht="21">
      <c r="A88" s="91" t="s">
        <v>1999</v>
      </c>
      <c r="B88" s="91" t="s">
        <v>6055</v>
      </c>
      <c r="C88" s="90">
        <v>45068</v>
      </c>
      <c r="D88" s="91" t="s">
        <v>7063</v>
      </c>
    </row>
    <row r="89" spans="1:4" ht="21">
      <c r="A89" s="91" t="s">
        <v>1981</v>
      </c>
      <c r="B89" s="91" t="s">
        <v>6055</v>
      </c>
      <c r="C89" s="90">
        <v>45066</v>
      </c>
      <c r="D89" s="91" t="s">
        <v>7063</v>
      </c>
    </row>
    <row r="90" spans="1:4" ht="21">
      <c r="A90" s="91" t="s">
        <v>1637</v>
      </c>
      <c r="B90" s="91" t="s">
        <v>6055</v>
      </c>
      <c r="C90" s="90">
        <v>45079</v>
      </c>
      <c r="D90" s="91" t="s">
        <v>2396</v>
      </c>
    </row>
    <row r="91" spans="1:4" ht="21">
      <c r="A91" s="91" t="s">
        <v>1634</v>
      </c>
      <c r="B91" s="91" t="s">
        <v>6055</v>
      </c>
      <c r="C91" s="90">
        <v>45104</v>
      </c>
      <c r="D91" s="91" t="s">
        <v>2400</v>
      </c>
    </row>
    <row r="92" spans="1:4" ht="21">
      <c r="A92" s="91" t="s">
        <v>1636</v>
      </c>
      <c r="B92" s="91" t="s">
        <v>6055</v>
      </c>
      <c r="C92" s="90">
        <v>45092</v>
      </c>
      <c r="D92" s="91" t="s">
        <v>2400</v>
      </c>
    </row>
    <row r="93" spans="1:4" ht="21">
      <c r="A93" s="91" t="s">
        <v>1629</v>
      </c>
      <c r="B93" s="91" t="s">
        <v>6055</v>
      </c>
      <c r="C93" s="90">
        <v>45079</v>
      </c>
      <c r="D93" s="91" t="s">
        <v>7056</v>
      </c>
    </row>
    <row r="94" spans="1:4" ht="21">
      <c r="A94" s="91" t="s">
        <v>1635</v>
      </c>
      <c r="B94" s="91" t="s">
        <v>6055</v>
      </c>
      <c r="C94" s="90">
        <v>45103</v>
      </c>
      <c r="D94" s="91" t="s">
        <v>2393</v>
      </c>
    </row>
    <row r="95" spans="1:4" ht="21">
      <c r="A95" s="91" t="s">
        <v>1641</v>
      </c>
      <c r="B95" s="91" t="s">
        <v>6055</v>
      </c>
      <c r="C95" s="90">
        <v>45097</v>
      </c>
      <c r="D95" s="91" t="s">
        <v>2393</v>
      </c>
    </row>
    <row r="96" spans="1:4" ht="21">
      <c r="A96" s="91" t="s">
        <v>1631</v>
      </c>
      <c r="B96" s="91" t="s">
        <v>6055</v>
      </c>
      <c r="C96" s="90">
        <v>45094</v>
      </c>
      <c r="D96" s="91" t="s">
        <v>2393</v>
      </c>
    </row>
    <row r="97" spans="1:4" ht="21">
      <c r="A97" s="91" t="s">
        <v>1638</v>
      </c>
      <c r="B97" s="91" t="s">
        <v>6055</v>
      </c>
      <c r="C97" s="90">
        <v>45080</v>
      </c>
      <c r="D97" s="91" t="s">
        <v>2392</v>
      </c>
    </row>
    <row r="98" spans="1:4" ht="21">
      <c r="A98" s="91" t="s">
        <v>1633</v>
      </c>
      <c r="B98" s="91" t="s">
        <v>6055</v>
      </c>
      <c r="C98" s="90">
        <v>45079</v>
      </c>
      <c r="D98" s="91" t="s">
        <v>2392</v>
      </c>
    </row>
    <row r="99" spans="1:4" ht="21">
      <c r="A99" s="91" t="s">
        <v>2213</v>
      </c>
      <c r="B99" s="91" t="s">
        <v>6055</v>
      </c>
      <c r="C99" s="90">
        <v>45077</v>
      </c>
      <c r="D99" s="91" t="s">
        <v>2393</v>
      </c>
    </row>
    <row r="100" spans="1:4" ht="21">
      <c r="A100" s="91" t="s">
        <v>2310</v>
      </c>
      <c r="B100" s="91" t="s">
        <v>6055</v>
      </c>
      <c r="C100" s="90">
        <v>45039</v>
      </c>
      <c r="D100" s="91" t="s">
        <v>2393</v>
      </c>
    </row>
    <row r="101" spans="1:4" ht="21">
      <c r="A101" s="91" t="s">
        <v>2215</v>
      </c>
      <c r="B101" s="91" t="s">
        <v>6055</v>
      </c>
      <c r="C101" s="90">
        <v>45072</v>
      </c>
      <c r="D101" s="91" t="s">
        <v>2393</v>
      </c>
    </row>
    <row r="102" spans="1:4" ht="21">
      <c r="A102" s="91" t="s">
        <v>2272</v>
      </c>
      <c r="B102" s="91" t="s">
        <v>6055</v>
      </c>
      <c r="C102" s="90">
        <v>45038</v>
      </c>
      <c r="D102" s="91" t="s">
        <v>2393</v>
      </c>
    </row>
    <row r="103" spans="1:4" ht="21">
      <c r="A103" s="91" t="s">
        <v>2348</v>
      </c>
      <c r="B103" s="91" t="s">
        <v>6055</v>
      </c>
      <c r="C103" s="90">
        <v>45083</v>
      </c>
      <c r="D103" s="91" t="s">
        <v>2392</v>
      </c>
    </row>
    <row r="104" spans="1:4" ht="21">
      <c r="A104" s="91" t="s">
        <v>2337</v>
      </c>
      <c r="B104" s="91" t="s">
        <v>6055</v>
      </c>
      <c r="C104" s="90">
        <v>45083</v>
      </c>
      <c r="D104" s="91" t="s">
        <v>2392</v>
      </c>
    </row>
    <row r="105" spans="1:4" ht="21">
      <c r="A105" s="91" t="s">
        <v>2341</v>
      </c>
      <c r="B105" s="91" t="s">
        <v>6055</v>
      </c>
      <c r="C105" s="90">
        <v>45075</v>
      </c>
      <c r="D105" s="91" t="s">
        <v>2392</v>
      </c>
    </row>
    <row r="106" spans="1:4" ht="21">
      <c r="A106" s="91" t="s">
        <v>2369</v>
      </c>
      <c r="B106" s="91" t="s">
        <v>6055</v>
      </c>
      <c r="C106" s="90">
        <v>45075</v>
      </c>
      <c r="D106" s="91" t="s">
        <v>2392</v>
      </c>
    </row>
    <row r="107" spans="1:4" ht="21">
      <c r="A107" s="91" t="s">
        <v>2366</v>
      </c>
      <c r="B107" s="91" t="s">
        <v>6055</v>
      </c>
      <c r="C107" s="90">
        <v>45075</v>
      </c>
      <c r="D107" s="91" t="s">
        <v>2392</v>
      </c>
    </row>
    <row r="108" spans="1:4" ht="21">
      <c r="A108" s="91" t="s">
        <v>2384</v>
      </c>
      <c r="B108" s="91" t="s">
        <v>6055</v>
      </c>
      <c r="C108" s="90">
        <v>45075</v>
      </c>
      <c r="D108" s="91" t="s">
        <v>2392</v>
      </c>
    </row>
    <row r="109" spans="1:4" ht="21">
      <c r="A109" s="91" t="s">
        <v>2375</v>
      </c>
      <c r="B109" s="91" t="s">
        <v>6055</v>
      </c>
      <c r="C109" s="90">
        <v>45075</v>
      </c>
      <c r="D109" s="91" t="s">
        <v>2392</v>
      </c>
    </row>
    <row r="110" spans="1:4" ht="21">
      <c r="A110" s="91" t="s">
        <v>2372</v>
      </c>
      <c r="B110" s="91" t="s">
        <v>6055</v>
      </c>
      <c r="C110" s="90">
        <v>45075</v>
      </c>
      <c r="D110" s="91" t="s">
        <v>2392</v>
      </c>
    </row>
    <row r="111" spans="1:4" ht="21">
      <c r="A111" s="91" t="s">
        <v>2346</v>
      </c>
      <c r="B111" s="91" t="s">
        <v>6055</v>
      </c>
      <c r="C111" s="90">
        <v>45075</v>
      </c>
      <c r="D111" s="91" t="s">
        <v>2392</v>
      </c>
    </row>
    <row r="112" spans="1:4" ht="21">
      <c r="A112" s="91" t="s">
        <v>2332</v>
      </c>
      <c r="B112" s="91" t="s">
        <v>6055</v>
      </c>
      <c r="C112" s="90">
        <v>45075</v>
      </c>
      <c r="D112" s="91" t="s">
        <v>2392</v>
      </c>
    </row>
    <row r="113" spans="1:4" ht="21">
      <c r="A113" s="91" t="s">
        <v>2367</v>
      </c>
      <c r="B113" s="91" t="s">
        <v>6055</v>
      </c>
      <c r="C113" s="90">
        <v>45075</v>
      </c>
      <c r="D113" s="91" t="s">
        <v>2392</v>
      </c>
    </row>
    <row r="114" spans="1:4" ht="21">
      <c r="A114" s="91" t="s">
        <v>2344</v>
      </c>
      <c r="B114" s="91" t="s">
        <v>6055</v>
      </c>
      <c r="C114" s="90">
        <v>45075</v>
      </c>
      <c r="D114" s="91" t="s">
        <v>2392</v>
      </c>
    </row>
    <row r="115" spans="1:4" ht="21">
      <c r="A115" s="91" t="s">
        <v>2353</v>
      </c>
      <c r="B115" s="91" t="s">
        <v>6055</v>
      </c>
      <c r="C115" s="90">
        <v>45075</v>
      </c>
      <c r="D115" s="91" t="s">
        <v>2392</v>
      </c>
    </row>
    <row r="116" spans="1:4" ht="21">
      <c r="A116" s="91" t="s">
        <v>2381</v>
      </c>
      <c r="B116" s="91" t="s">
        <v>6055</v>
      </c>
      <c r="C116" s="90">
        <v>45075</v>
      </c>
      <c r="D116" s="91" t="s">
        <v>2392</v>
      </c>
    </row>
    <row r="117" spans="1:4" ht="21">
      <c r="A117" s="91" t="s">
        <v>2351</v>
      </c>
      <c r="B117" s="91" t="s">
        <v>6055</v>
      </c>
      <c r="C117" s="90">
        <v>45075</v>
      </c>
      <c r="D117" s="91" t="s">
        <v>2392</v>
      </c>
    </row>
    <row r="118" spans="1:4" ht="21">
      <c r="A118" s="91" t="s">
        <v>2357</v>
      </c>
      <c r="B118" s="91" t="s">
        <v>6055</v>
      </c>
      <c r="C118" s="90">
        <v>45075</v>
      </c>
      <c r="D118" s="91" t="s">
        <v>2392</v>
      </c>
    </row>
    <row r="119" spans="1:4" ht="21">
      <c r="A119" s="91" t="s">
        <v>2352</v>
      </c>
      <c r="B119" s="91" t="s">
        <v>6055</v>
      </c>
      <c r="C119" s="90">
        <v>45063</v>
      </c>
      <c r="D119" s="91" t="s">
        <v>2392</v>
      </c>
    </row>
    <row r="120" spans="1:4" ht="21">
      <c r="A120" s="91" t="s">
        <v>2362</v>
      </c>
      <c r="B120" s="91" t="s">
        <v>6055</v>
      </c>
      <c r="C120" s="90">
        <v>45075</v>
      </c>
      <c r="D120" s="91" t="s">
        <v>2392</v>
      </c>
    </row>
    <row r="121" spans="1:4" ht="21">
      <c r="A121" s="91" t="s">
        <v>2308</v>
      </c>
      <c r="B121" s="91" t="s">
        <v>6055</v>
      </c>
      <c r="C121" s="90">
        <v>45056</v>
      </c>
      <c r="D121" s="91" t="s">
        <v>2392</v>
      </c>
    </row>
    <row r="122" spans="1:4" ht="21">
      <c r="A122" s="91" t="s">
        <v>2293</v>
      </c>
      <c r="B122" s="91" t="s">
        <v>6055</v>
      </c>
      <c r="C122" s="90">
        <v>45053</v>
      </c>
      <c r="D122" s="91" t="s">
        <v>2392</v>
      </c>
    </row>
    <row r="123" spans="1:4" ht="21">
      <c r="A123" s="91" t="s">
        <v>1671</v>
      </c>
      <c r="B123" s="91" t="s">
        <v>6055</v>
      </c>
      <c r="C123" s="90">
        <v>45101</v>
      </c>
      <c r="D123" s="91" t="s">
        <v>2393</v>
      </c>
    </row>
    <row r="124" spans="1:4" ht="21">
      <c r="A124" s="91" t="s">
        <v>1722</v>
      </c>
      <c r="B124" s="91" t="s">
        <v>6055</v>
      </c>
      <c r="C124" s="90">
        <v>45093</v>
      </c>
      <c r="D124" s="91" t="s">
        <v>2393</v>
      </c>
    </row>
    <row r="125" spans="1:4" ht="21">
      <c r="A125" s="91" t="s">
        <v>1684</v>
      </c>
      <c r="B125" s="91" t="s">
        <v>6055</v>
      </c>
      <c r="C125" s="90">
        <v>45093</v>
      </c>
      <c r="D125" s="91" t="s">
        <v>2393</v>
      </c>
    </row>
    <row r="126" spans="1:4" ht="21">
      <c r="A126" s="91" t="s">
        <v>1683</v>
      </c>
      <c r="B126" s="91" t="s">
        <v>6055</v>
      </c>
      <c r="C126" s="90">
        <v>45092</v>
      </c>
      <c r="D126" s="91" t="s">
        <v>2393</v>
      </c>
    </row>
    <row r="127" spans="1:4" ht="21">
      <c r="A127" s="91" t="s">
        <v>1665</v>
      </c>
      <c r="B127" s="91" t="s">
        <v>6055</v>
      </c>
      <c r="C127" s="90">
        <v>45086</v>
      </c>
      <c r="D127" s="91" t="s">
        <v>2393</v>
      </c>
    </row>
    <row r="128" spans="1:4" ht="21">
      <c r="A128" s="91" t="s">
        <v>1698</v>
      </c>
      <c r="B128" s="91" t="s">
        <v>6055</v>
      </c>
      <c r="C128" s="90">
        <v>45088</v>
      </c>
      <c r="D128" s="91" t="s">
        <v>2393</v>
      </c>
    </row>
    <row r="129" spans="1:4" ht="21">
      <c r="A129" s="91" t="s">
        <v>1696</v>
      </c>
      <c r="B129" s="91" t="s">
        <v>6055</v>
      </c>
      <c r="C129" s="90">
        <v>45085</v>
      </c>
      <c r="D129" s="91" t="s">
        <v>2393</v>
      </c>
    </row>
    <row r="130" spans="1:4" ht="21">
      <c r="A130" s="91" t="s">
        <v>1700</v>
      </c>
      <c r="B130" s="91" t="s">
        <v>6055</v>
      </c>
      <c r="C130" s="90">
        <v>45079</v>
      </c>
      <c r="D130" s="91" t="s">
        <v>2393</v>
      </c>
    </row>
    <row r="131" spans="1:4" ht="21">
      <c r="A131" s="91" t="s">
        <v>1690</v>
      </c>
      <c r="B131" s="91" t="s">
        <v>6055</v>
      </c>
      <c r="C131" s="90">
        <v>45086</v>
      </c>
      <c r="D131" s="91" t="s">
        <v>2393</v>
      </c>
    </row>
    <row r="132" spans="1:4" ht="21">
      <c r="A132" s="91" t="s">
        <v>1662</v>
      </c>
      <c r="B132" s="91" t="s">
        <v>6055</v>
      </c>
      <c r="C132" s="90">
        <v>45085</v>
      </c>
      <c r="D132" s="91" t="s">
        <v>2393</v>
      </c>
    </row>
    <row r="133" spans="1:4" ht="21">
      <c r="A133" s="91" t="s">
        <v>1653</v>
      </c>
      <c r="B133" s="91" t="s">
        <v>6055</v>
      </c>
      <c r="C133" s="90">
        <v>45085</v>
      </c>
      <c r="D133" s="91" t="s">
        <v>2393</v>
      </c>
    </row>
    <row r="134" spans="1:4" ht="21">
      <c r="A134" s="91" t="s">
        <v>1669</v>
      </c>
      <c r="B134" s="91" t="s">
        <v>6055</v>
      </c>
      <c r="C134" s="90">
        <v>45083</v>
      </c>
      <c r="D134" s="91" t="s">
        <v>2393</v>
      </c>
    </row>
    <row r="135" spans="1:4" ht="21">
      <c r="A135" s="91" t="s">
        <v>1663</v>
      </c>
      <c r="B135" s="91" t="s">
        <v>6055</v>
      </c>
      <c r="C135" s="90">
        <v>45082</v>
      </c>
      <c r="D135" s="91" t="s">
        <v>2393</v>
      </c>
    </row>
    <row r="136" spans="1:4" ht="21">
      <c r="A136" s="91" t="s">
        <v>1666</v>
      </c>
      <c r="B136" s="91" t="s">
        <v>6055</v>
      </c>
      <c r="C136" s="90">
        <v>45079</v>
      </c>
      <c r="D136" s="91" t="s">
        <v>2393</v>
      </c>
    </row>
    <row r="137" spans="1:4" ht="21">
      <c r="A137" s="91" t="s">
        <v>1681</v>
      </c>
      <c r="B137" s="91" t="s">
        <v>6055</v>
      </c>
      <c r="C137" s="90">
        <v>45080</v>
      </c>
      <c r="D137" s="91" t="s">
        <v>2393</v>
      </c>
    </row>
    <row r="138" spans="1:4" ht="21">
      <c r="A138" s="91" t="s">
        <v>1694</v>
      </c>
      <c r="B138" s="91" t="s">
        <v>6055</v>
      </c>
      <c r="C138" s="90">
        <v>45078</v>
      </c>
      <c r="D138" s="91" t="s">
        <v>2393</v>
      </c>
    </row>
    <row r="139" spans="1:4" ht="21">
      <c r="A139" s="91" t="s">
        <v>2240</v>
      </c>
      <c r="B139" s="91" t="s">
        <v>6055</v>
      </c>
      <c r="C139" s="90">
        <v>45072</v>
      </c>
      <c r="D139" s="91" t="s">
        <v>2393</v>
      </c>
    </row>
    <row r="140" spans="1:4" ht="21">
      <c r="A140" s="91" t="s">
        <v>2235</v>
      </c>
      <c r="B140" s="91" t="s">
        <v>6055</v>
      </c>
      <c r="C140" s="90">
        <v>45072</v>
      </c>
      <c r="D140" s="91" t="s">
        <v>2393</v>
      </c>
    </row>
    <row r="141" spans="1:4" ht="21">
      <c r="A141" s="91" t="s">
        <v>1704</v>
      </c>
      <c r="B141" s="91" t="s">
        <v>6055</v>
      </c>
      <c r="C141" s="90">
        <v>45073</v>
      </c>
      <c r="D141" s="91" t="s">
        <v>2393</v>
      </c>
    </row>
    <row r="142" spans="1:4" ht="21">
      <c r="A142" s="91" t="s">
        <v>1695</v>
      </c>
      <c r="B142" s="91" t="s">
        <v>6055</v>
      </c>
      <c r="C142" s="90">
        <v>45079</v>
      </c>
      <c r="D142" s="91" t="s">
        <v>2393</v>
      </c>
    </row>
    <row r="143" spans="1:4" ht="21">
      <c r="A143" s="91" t="s">
        <v>1721</v>
      </c>
      <c r="B143" s="91" t="s">
        <v>6055</v>
      </c>
      <c r="C143" s="90">
        <v>45077</v>
      </c>
      <c r="D143" s="91" t="s">
        <v>2393</v>
      </c>
    </row>
    <row r="144" spans="1:4" ht="21">
      <c r="A144" s="91" t="s">
        <v>2255</v>
      </c>
      <c r="B144" s="91" t="s">
        <v>6055</v>
      </c>
      <c r="C144" s="90">
        <v>45077</v>
      </c>
      <c r="D144" s="91" t="s">
        <v>2393</v>
      </c>
    </row>
    <row r="145" spans="1:4" ht="21">
      <c r="A145" s="91" t="s">
        <v>2246</v>
      </c>
      <c r="B145" s="91" t="s">
        <v>6055</v>
      </c>
      <c r="C145" s="90">
        <v>45077</v>
      </c>
      <c r="D145" s="91" t="s">
        <v>2393</v>
      </c>
    </row>
    <row r="146" spans="1:4" ht="21">
      <c r="A146" s="91" t="s">
        <v>1693</v>
      </c>
      <c r="B146" s="91" t="s">
        <v>6055</v>
      </c>
      <c r="C146" s="90">
        <v>45077</v>
      </c>
      <c r="D146" s="91" t="s">
        <v>2393</v>
      </c>
    </row>
    <row r="147" spans="1:4" ht="21">
      <c r="A147" s="91" t="s">
        <v>2234</v>
      </c>
      <c r="B147" s="91" t="s">
        <v>6055</v>
      </c>
      <c r="C147" s="90">
        <v>45077</v>
      </c>
      <c r="D147" s="91" t="s">
        <v>2393</v>
      </c>
    </row>
    <row r="148" spans="1:4" ht="21">
      <c r="A148" s="91" t="s">
        <v>2227</v>
      </c>
      <c r="B148" s="91" t="s">
        <v>6055</v>
      </c>
      <c r="C148" s="90">
        <v>45072</v>
      </c>
      <c r="D148" s="91" t="s">
        <v>2393</v>
      </c>
    </row>
    <row r="149" spans="1:4" ht="21">
      <c r="A149" s="91" t="s">
        <v>1720</v>
      </c>
      <c r="B149" s="91" t="s">
        <v>6055</v>
      </c>
      <c r="C149" s="90">
        <v>45073</v>
      </c>
      <c r="D149" s="91" t="s">
        <v>2393</v>
      </c>
    </row>
    <row r="150" spans="1:4" ht="21">
      <c r="A150" s="91" t="s">
        <v>1718</v>
      </c>
      <c r="B150" s="91" t="s">
        <v>6055</v>
      </c>
      <c r="C150" s="90">
        <v>45074</v>
      </c>
      <c r="D150" s="91" t="s">
        <v>2393</v>
      </c>
    </row>
    <row r="151" spans="1:4" ht="21">
      <c r="A151" s="91" t="s">
        <v>1680</v>
      </c>
      <c r="B151" s="91" t="s">
        <v>6055</v>
      </c>
      <c r="C151" s="90">
        <v>45072</v>
      </c>
      <c r="D151" s="91" t="s">
        <v>2393</v>
      </c>
    </row>
    <row r="152" spans="1:4" ht="21">
      <c r="A152" s="91" t="s">
        <v>1717</v>
      </c>
      <c r="B152" s="91" t="s">
        <v>6055</v>
      </c>
      <c r="C152" s="90">
        <v>45072</v>
      </c>
      <c r="D152" s="91" t="s">
        <v>2393</v>
      </c>
    </row>
    <row r="153" spans="1:4" ht="21">
      <c r="A153" s="91" t="s">
        <v>1863</v>
      </c>
      <c r="B153" s="91" t="s">
        <v>6055</v>
      </c>
      <c r="C153" s="90">
        <v>45054</v>
      </c>
      <c r="D153" s="91" t="s">
        <v>2392</v>
      </c>
    </row>
    <row r="154" spans="1:4" ht="21">
      <c r="A154" s="91" t="s">
        <v>1841</v>
      </c>
      <c r="B154" s="91" t="s">
        <v>6055</v>
      </c>
      <c r="C154" s="90">
        <v>45054</v>
      </c>
      <c r="D154" s="91" t="s">
        <v>2392</v>
      </c>
    </row>
    <row r="155" spans="1:4" ht="21">
      <c r="A155" s="91" t="s">
        <v>1829</v>
      </c>
      <c r="B155" s="91" t="s">
        <v>6055</v>
      </c>
      <c r="C155" s="90">
        <v>45054</v>
      </c>
      <c r="D155" s="91" t="s">
        <v>2392</v>
      </c>
    </row>
    <row r="156" spans="1:4" ht="21">
      <c r="A156" s="91" t="s">
        <v>1873</v>
      </c>
      <c r="B156" s="91" t="s">
        <v>6055</v>
      </c>
      <c r="C156" s="90">
        <v>45052</v>
      </c>
      <c r="D156" s="91" t="s">
        <v>2392</v>
      </c>
    </row>
    <row r="157" spans="1:4" ht="21">
      <c r="A157" s="91" t="s">
        <v>2217</v>
      </c>
      <c r="B157" s="91" t="s">
        <v>6055</v>
      </c>
      <c r="C157" s="90">
        <v>45072</v>
      </c>
      <c r="D157" s="91" t="s">
        <v>2393</v>
      </c>
    </row>
    <row r="158" spans="1:4" ht="21">
      <c r="A158" s="91" t="s">
        <v>1820</v>
      </c>
      <c r="B158" s="91" t="s">
        <v>6055</v>
      </c>
      <c r="C158" s="90">
        <v>45074</v>
      </c>
      <c r="D158" s="91" t="s">
        <v>2394</v>
      </c>
    </row>
    <row r="159" spans="1:4" ht="21">
      <c r="A159" s="91" t="s">
        <v>1838</v>
      </c>
      <c r="B159" s="91" t="s">
        <v>6055</v>
      </c>
      <c r="C159" s="90">
        <v>45073</v>
      </c>
      <c r="D159" s="91" t="s">
        <v>2394</v>
      </c>
    </row>
    <row r="160" spans="1:4" ht="21">
      <c r="A160" s="91" t="s">
        <v>2229</v>
      </c>
      <c r="B160" s="91" t="s">
        <v>6055</v>
      </c>
      <c r="C160" s="90">
        <v>45046</v>
      </c>
      <c r="D160" s="91" t="s">
        <v>2394</v>
      </c>
    </row>
    <row r="161" spans="1:4" ht="21">
      <c r="A161" s="91" t="s">
        <v>2224</v>
      </c>
      <c r="B161" s="91" t="s">
        <v>6055</v>
      </c>
      <c r="C161" s="90">
        <v>45045</v>
      </c>
      <c r="D161" s="91" t="s">
        <v>2394</v>
      </c>
    </row>
    <row r="162" spans="1:4" ht="21">
      <c r="A162" s="91" t="s">
        <v>2218</v>
      </c>
      <c r="B162" s="91" t="s">
        <v>6055</v>
      </c>
      <c r="C162" s="90">
        <v>45045</v>
      </c>
      <c r="D162" s="91" t="s">
        <v>2394</v>
      </c>
    </row>
    <row r="163" spans="1:4" ht="21">
      <c r="A163" s="91" t="s">
        <v>1831</v>
      </c>
      <c r="B163" s="91" t="s">
        <v>6055</v>
      </c>
      <c r="C163" s="90">
        <v>45063</v>
      </c>
      <c r="D163" s="91" t="s">
        <v>2394</v>
      </c>
    </row>
    <row r="164" spans="1:4" ht="21">
      <c r="A164" s="91" t="s">
        <v>1811</v>
      </c>
      <c r="B164" s="91" t="s">
        <v>6055</v>
      </c>
      <c r="C164" s="90">
        <v>45031</v>
      </c>
      <c r="D164" s="91" t="s">
        <v>2394</v>
      </c>
    </row>
    <row r="165" spans="1:4" ht="21">
      <c r="A165" s="91" t="s">
        <v>1794</v>
      </c>
      <c r="B165" s="91" t="s">
        <v>6055</v>
      </c>
      <c r="C165" s="90">
        <v>45101</v>
      </c>
      <c r="D165" s="91" t="s">
        <v>2392</v>
      </c>
    </row>
    <row r="166" spans="1:4" ht="21">
      <c r="A166" s="91" t="s">
        <v>1796</v>
      </c>
      <c r="B166" s="91" t="s">
        <v>6055</v>
      </c>
      <c r="C166" s="90">
        <v>45081</v>
      </c>
      <c r="D166" s="91" t="s">
        <v>2396</v>
      </c>
    </row>
    <row r="167" spans="1:4" ht="21">
      <c r="A167" s="91" t="s">
        <v>1798</v>
      </c>
      <c r="B167" s="91" t="s">
        <v>6055</v>
      </c>
      <c r="C167" s="90">
        <v>45077</v>
      </c>
      <c r="D167" s="91" t="s">
        <v>2396</v>
      </c>
    </row>
    <row r="168" spans="1:4" ht="21">
      <c r="A168" s="91" t="s">
        <v>1793</v>
      </c>
      <c r="B168" s="91" t="s">
        <v>6055</v>
      </c>
      <c r="C168" s="90">
        <v>45101</v>
      </c>
      <c r="D168" s="91" t="s">
        <v>2392</v>
      </c>
    </row>
    <row r="169" spans="1:4" ht="21">
      <c r="A169" s="91" t="s">
        <v>1797</v>
      </c>
      <c r="B169" s="91" t="s">
        <v>6055</v>
      </c>
      <c r="C169" s="90">
        <v>45097</v>
      </c>
      <c r="D169" s="91" t="s">
        <v>2400</v>
      </c>
    </row>
    <row r="170" spans="1:4" ht="21">
      <c r="A170" s="91" t="s">
        <v>1429</v>
      </c>
      <c r="B170" s="91" t="s">
        <v>6055</v>
      </c>
      <c r="C170" s="90">
        <v>45079</v>
      </c>
      <c r="D170" s="91" t="s">
        <v>7056</v>
      </c>
    </row>
    <row r="171" spans="1:4" ht="21">
      <c r="A171" s="91" t="s">
        <v>1433</v>
      </c>
      <c r="B171" s="91" t="s">
        <v>6055</v>
      </c>
      <c r="C171" s="90">
        <v>45093</v>
      </c>
      <c r="D171" s="91" t="s">
        <v>2393</v>
      </c>
    </row>
    <row r="172" spans="1:4" ht="21">
      <c r="A172" s="91" t="s">
        <v>1463</v>
      </c>
      <c r="B172" s="91" t="s">
        <v>6055</v>
      </c>
      <c r="C172" s="90">
        <v>45091</v>
      </c>
      <c r="D172" s="91" t="s">
        <v>2393</v>
      </c>
    </row>
    <row r="173" spans="1:4" ht="21">
      <c r="A173" s="91" t="s">
        <v>1467</v>
      </c>
      <c r="B173" s="91" t="s">
        <v>6055</v>
      </c>
      <c r="C173" s="90">
        <v>45087</v>
      </c>
      <c r="D173" s="91" t="s">
        <v>2393</v>
      </c>
    </row>
    <row r="174" spans="1:4" ht="21">
      <c r="A174" s="91" t="s">
        <v>1462</v>
      </c>
      <c r="B174" s="91" t="s">
        <v>6055</v>
      </c>
      <c r="C174" s="90">
        <v>45095</v>
      </c>
      <c r="D174" s="91" t="s">
        <v>2396</v>
      </c>
    </row>
    <row r="175" spans="1:4" ht="21">
      <c r="A175" s="91" t="s">
        <v>1475</v>
      </c>
      <c r="B175" s="91" t="s">
        <v>6055</v>
      </c>
      <c r="C175" s="90">
        <v>45093</v>
      </c>
      <c r="D175" s="91" t="s">
        <v>2396</v>
      </c>
    </row>
    <row r="176" spans="1:4" ht="21">
      <c r="A176" s="91" t="s">
        <v>1449</v>
      </c>
      <c r="B176" s="91" t="s">
        <v>6055</v>
      </c>
      <c r="C176" s="90">
        <v>45092</v>
      </c>
      <c r="D176" s="91" t="s">
        <v>2396</v>
      </c>
    </row>
    <row r="177" spans="1:4" ht="21">
      <c r="A177" s="91" t="s">
        <v>1453</v>
      </c>
      <c r="B177" s="91" t="s">
        <v>6055</v>
      </c>
      <c r="C177" s="90">
        <v>45092</v>
      </c>
      <c r="D177" s="91" t="s">
        <v>2396</v>
      </c>
    </row>
    <row r="178" spans="1:4" ht="21">
      <c r="A178" s="91" t="s">
        <v>1483</v>
      </c>
      <c r="B178" s="91" t="s">
        <v>6055</v>
      </c>
      <c r="C178" s="90">
        <v>45092</v>
      </c>
      <c r="D178" s="91" t="s">
        <v>2396</v>
      </c>
    </row>
    <row r="179" spans="1:4" ht="21">
      <c r="A179" s="91" t="s">
        <v>1476</v>
      </c>
      <c r="B179" s="91" t="s">
        <v>6055</v>
      </c>
      <c r="C179" s="90">
        <v>45091</v>
      </c>
      <c r="D179" s="91" t="s">
        <v>2396</v>
      </c>
    </row>
    <row r="180" spans="1:4" ht="21">
      <c r="A180" s="91" t="s">
        <v>1450</v>
      </c>
      <c r="B180" s="91" t="s">
        <v>6055</v>
      </c>
      <c r="C180" s="90">
        <v>45097</v>
      </c>
      <c r="D180" s="91" t="s">
        <v>2393</v>
      </c>
    </row>
    <row r="181" spans="1:4" ht="21">
      <c r="A181" s="91" t="s">
        <v>1488</v>
      </c>
      <c r="B181" s="91" t="s">
        <v>6055</v>
      </c>
      <c r="C181" s="90">
        <v>45094</v>
      </c>
      <c r="D181" s="91" t="s">
        <v>2393</v>
      </c>
    </row>
    <row r="182" spans="1:4" ht="21">
      <c r="A182" s="91" t="s">
        <v>1465</v>
      </c>
      <c r="B182" s="91" t="s">
        <v>6055</v>
      </c>
      <c r="C182" s="90">
        <v>45092</v>
      </c>
      <c r="D182" s="91" t="s">
        <v>2393</v>
      </c>
    </row>
    <row r="183" spans="1:4" ht="21">
      <c r="A183" s="91" t="s">
        <v>1437</v>
      </c>
      <c r="B183" s="91" t="s">
        <v>6055</v>
      </c>
      <c r="C183" s="90">
        <v>45086</v>
      </c>
      <c r="D183" s="91" t="s">
        <v>2393</v>
      </c>
    </row>
    <row r="184" spans="1:4" ht="21">
      <c r="A184" s="91" t="s">
        <v>1430</v>
      </c>
      <c r="B184" s="91" t="s">
        <v>6055</v>
      </c>
      <c r="C184" s="90">
        <v>45102</v>
      </c>
      <c r="D184" s="91" t="s">
        <v>2396</v>
      </c>
    </row>
    <row r="185" spans="1:4" ht="21">
      <c r="A185" s="91" t="s">
        <v>1451</v>
      </c>
      <c r="B185" s="91" t="s">
        <v>6055</v>
      </c>
      <c r="C185" s="90">
        <v>45101</v>
      </c>
      <c r="D185" s="91" t="s">
        <v>2396</v>
      </c>
    </row>
    <row r="186" spans="1:4" ht="21">
      <c r="A186" s="91" t="s">
        <v>1486</v>
      </c>
      <c r="B186" s="91" t="s">
        <v>6055</v>
      </c>
      <c r="C186" s="90">
        <v>45093</v>
      </c>
      <c r="D186" s="91" t="s">
        <v>2396</v>
      </c>
    </row>
    <row r="187" spans="1:4" ht="21">
      <c r="A187" s="91" t="s">
        <v>1459</v>
      </c>
      <c r="B187" s="91" t="s">
        <v>6055</v>
      </c>
      <c r="C187" s="90">
        <v>45090</v>
      </c>
      <c r="D187" s="91" t="s">
        <v>2396</v>
      </c>
    </row>
    <row r="188" spans="1:4" ht="21">
      <c r="A188" s="91" t="s">
        <v>1480</v>
      </c>
      <c r="B188" s="91" t="s">
        <v>6055</v>
      </c>
      <c r="C188" s="90">
        <v>45079</v>
      </c>
      <c r="D188" s="91" t="s">
        <v>2396</v>
      </c>
    </row>
    <row r="189" spans="1:4" ht="21">
      <c r="A189" s="91" t="s">
        <v>1485</v>
      </c>
      <c r="B189" s="91" t="s">
        <v>6055</v>
      </c>
      <c r="C189" s="90">
        <v>45085</v>
      </c>
      <c r="D189" s="91" t="s">
        <v>2392</v>
      </c>
    </row>
    <row r="190" spans="1:4" ht="21">
      <c r="A190" s="91" t="s">
        <v>1473</v>
      </c>
      <c r="B190" s="91" t="s">
        <v>6055</v>
      </c>
      <c r="C190" s="90">
        <v>45083</v>
      </c>
      <c r="D190" s="91" t="s">
        <v>2396</v>
      </c>
    </row>
    <row r="191" spans="1:4" ht="21">
      <c r="A191" s="91" t="s">
        <v>1795</v>
      </c>
      <c r="B191" s="91" t="s">
        <v>6055</v>
      </c>
      <c r="C191" s="90">
        <v>45078</v>
      </c>
      <c r="D191" s="91" t="s">
        <v>2396</v>
      </c>
    </row>
    <row r="192" spans="1:4" ht="21">
      <c r="A192" s="91" t="s">
        <v>1454</v>
      </c>
      <c r="B192" s="91" t="s">
        <v>6055</v>
      </c>
      <c r="C192" s="90">
        <v>45100</v>
      </c>
      <c r="D192" s="91" t="s">
        <v>2392</v>
      </c>
    </row>
    <row r="193" spans="1:4" ht="21">
      <c r="A193" s="91" t="s">
        <v>1464</v>
      </c>
      <c r="B193" s="91" t="s">
        <v>6055</v>
      </c>
      <c r="C193" s="90">
        <v>45083</v>
      </c>
      <c r="D193" s="91" t="s">
        <v>2392</v>
      </c>
    </row>
    <row r="194" spans="1:4" ht="21">
      <c r="A194" s="91" t="s">
        <v>1478</v>
      </c>
      <c r="B194" s="91" t="s">
        <v>6055</v>
      </c>
      <c r="C194" s="90">
        <v>45079</v>
      </c>
      <c r="D194" s="91" t="s">
        <v>2392</v>
      </c>
    </row>
    <row r="195" spans="1:4" ht="21">
      <c r="A195" s="91" t="s">
        <v>1432</v>
      </c>
      <c r="B195" s="91" t="s">
        <v>6055</v>
      </c>
      <c r="C195" s="90">
        <v>45107</v>
      </c>
      <c r="D195" s="91" t="s">
        <v>2400</v>
      </c>
    </row>
    <row r="196" spans="1:4" ht="21">
      <c r="A196" s="91" t="s">
        <v>1438</v>
      </c>
      <c r="B196" s="91" t="s">
        <v>6055</v>
      </c>
      <c r="C196" s="90">
        <v>45107</v>
      </c>
      <c r="D196" s="91" t="s">
        <v>2400</v>
      </c>
    </row>
    <row r="197" spans="1:4" ht="21">
      <c r="A197" s="91" t="s">
        <v>1470</v>
      </c>
      <c r="B197" s="91" t="s">
        <v>6055</v>
      </c>
      <c r="C197" s="90">
        <v>45101</v>
      </c>
      <c r="D197" s="91" t="s">
        <v>2400</v>
      </c>
    </row>
    <row r="198" spans="1:4" ht="21">
      <c r="A198" s="91" t="s">
        <v>1460</v>
      </c>
      <c r="B198" s="91" t="s">
        <v>6055</v>
      </c>
      <c r="C198" s="90">
        <v>45083</v>
      </c>
      <c r="D198" s="91" t="s">
        <v>2392</v>
      </c>
    </row>
    <row r="199" spans="1:4" ht="21">
      <c r="A199" s="91" t="s">
        <v>1458</v>
      </c>
      <c r="B199" s="91" t="s">
        <v>6055</v>
      </c>
      <c r="C199" s="90">
        <v>45079</v>
      </c>
      <c r="D199" s="91" t="s">
        <v>2392</v>
      </c>
    </row>
    <row r="200" spans="1:4" ht="21">
      <c r="A200" s="91" t="s">
        <v>1477</v>
      </c>
      <c r="B200" s="91" t="s">
        <v>6055</v>
      </c>
      <c r="C200" s="90">
        <v>45079</v>
      </c>
      <c r="D200" s="91" t="s">
        <v>2392</v>
      </c>
    </row>
    <row r="201" spans="1:4" ht="21">
      <c r="A201" s="91" t="s">
        <v>1435</v>
      </c>
      <c r="B201" s="91" t="s">
        <v>6055</v>
      </c>
      <c r="C201" s="90">
        <v>45079</v>
      </c>
      <c r="D201" s="91" t="s">
        <v>2392</v>
      </c>
    </row>
    <row r="202" spans="1:4" ht="21">
      <c r="A202" s="91" t="s">
        <v>1457</v>
      </c>
      <c r="B202" s="91" t="s">
        <v>6055</v>
      </c>
      <c r="C202" s="90">
        <v>45104</v>
      </c>
      <c r="D202" s="91" t="s">
        <v>2400</v>
      </c>
    </row>
    <row r="203" spans="1:4" ht="21">
      <c r="A203" s="91" t="s">
        <v>1445</v>
      </c>
      <c r="B203" s="91" t="s">
        <v>6055</v>
      </c>
      <c r="C203" s="90">
        <v>45097</v>
      </c>
      <c r="D203" s="91" t="s">
        <v>2400</v>
      </c>
    </row>
    <row r="204" spans="1:4" ht="21">
      <c r="A204" s="91" t="s">
        <v>1442</v>
      </c>
      <c r="B204" s="91" t="s">
        <v>6055</v>
      </c>
      <c r="C204" s="90">
        <v>45096</v>
      </c>
      <c r="D204" s="91" t="s">
        <v>2400</v>
      </c>
    </row>
    <row r="205" spans="1:4" ht="21">
      <c r="A205" s="91" t="s">
        <v>1439</v>
      </c>
      <c r="B205" s="91" t="s">
        <v>6055</v>
      </c>
      <c r="C205" s="90">
        <v>45093</v>
      </c>
      <c r="D205" s="91" t="s">
        <v>2400</v>
      </c>
    </row>
    <row r="206" spans="1:4" ht="21">
      <c r="A206" s="91" t="s">
        <v>1466</v>
      </c>
      <c r="B206" s="91" t="s">
        <v>6055</v>
      </c>
      <c r="C206" s="90">
        <v>45101</v>
      </c>
      <c r="D206" s="91" t="s">
        <v>2400</v>
      </c>
    </row>
    <row r="207" spans="1:4" ht="21">
      <c r="A207" s="91" t="s">
        <v>1428</v>
      </c>
      <c r="B207" s="91" t="s">
        <v>6055</v>
      </c>
      <c r="C207" s="90">
        <v>45098</v>
      </c>
      <c r="D207" s="91" t="s">
        <v>2400</v>
      </c>
    </row>
    <row r="208" spans="1:4" ht="21">
      <c r="A208" s="91" t="s">
        <v>1434</v>
      </c>
      <c r="B208" s="91" t="s">
        <v>6055</v>
      </c>
      <c r="C208" s="90">
        <v>45098</v>
      </c>
      <c r="D208" s="91" t="s">
        <v>2400</v>
      </c>
    </row>
    <row r="209" spans="1:4" ht="21">
      <c r="A209" s="91" t="s">
        <v>1490</v>
      </c>
      <c r="B209" s="91" t="s">
        <v>6055</v>
      </c>
      <c r="C209" s="90">
        <v>45102</v>
      </c>
      <c r="D209" s="91" t="s">
        <v>2400</v>
      </c>
    </row>
    <row r="210" spans="1:4" ht="21">
      <c r="A210" s="91" t="s">
        <v>1455</v>
      </c>
      <c r="B210" s="91" t="s">
        <v>6055</v>
      </c>
      <c r="C210" s="90">
        <v>45093</v>
      </c>
      <c r="D210" s="91" t="s">
        <v>2400</v>
      </c>
    </row>
    <row r="211" spans="1:4" ht="21">
      <c r="A211" s="91" t="s">
        <v>1600</v>
      </c>
      <c r="B211" s="91" t="s">
        <v>6055</v>
      </c>
      <c r="C211" s="90">
        <v>45091</v>
      </c>
      <c r="D211" s="91" t="s">
        <v>2393</v>
      </c>
    </row>
    <row r="212" spans="1:4" ht="21">
      <c r="A212" s="91" t="s">
        <v>1611</v>
      </c>
      <c r="B212" s="91" t="s">
        <v>6055</v>
      </c>
      <c r="C212" s="90">
        <v>45090</v>
      </c>
      <c r="D212" s="91" t="s">
        <v>2393</v>
      </c>
    </row>
    <row r="213" spans="1:4" ht="21">
      <c r="A213" s="91" t="s">
        <v>1443</v>
      </c>
      <c r="B213" s="91" t="s">
        <v>6055</v>
      </c>
      <c r="C213" s="90">
        <v>45085</v>
      </c>
      <c r="D213" s="91" t="s">
        <v>2393</v>
      </c>
    </row>
    <row r="214" spans="1:4" ht="21">
      <c r="A214" s="91" t="s">
        <v>1441</v>
      </c>
      <c r="B214" s="91" t="s">
        <v>6055</v>
      </c>
      <c r="C214" s="90">
        <v>45085</v>
      </c>
      <c r="D214" s="91" t="s">
        <v>2393</v>
      </c>
    </row>
    <row r="215" spans="1:4" ht="21">
      <c r="A215" s="91" t="s">
        <v>1561</v>
      </c>
      <c r="B215" s="91" t="s">
        <v>6055</v>
      </c>
      <c r="C215" s="90">
        <v>45083</v>
      </c>
      <c r="D215" s="91" t="s">
        <v>2393</v>
      </c>
    </row>
    <row r="216" spans="1:4" ht="21">
      <c r="A216" s="91" t="s">
        <v>1605</v>
      </c>
      <c r="B216" s="91" t="s">
        <v>6055</v>
      </c>
      <c r="C216" s="90">
        <v>45077</v>
      </c>
      <c r="D216" s="91" t="s">
        <v>2393</v>
      </c>
    </row>
    <row r="217" spans="1:4" ht="21">
      <c r="A217" s="91" t="s">
        <v>1555</v>
      </c>
      <c r="B217" s="91" t="s">
        <v>6055</v>
      </c>
      <c r="C217" s="90">
        <v>45077</v>
      </c>
      <c r="D217" s="91" t="s">
        <v>2393</v>
      </c>
    </row>
    <row r="218" spans="1:4" ht="21">
      <c r="A218" s="91" t="s">
        <v>1612</v>
      </c>
      <c r="B218" s="91" t="s">
        <v>6055</v>
      </c>
      <c r="C218" s="90">
        <v>45097</v>
      </c>
      <c r="D218" s="91" t="s">
        <v>2393</v>
      </c>
    </row>
    <row r="219" spans="1:4" ht="21">
      <c r="A219" s="91" t="s">
        <v>1603</v>
      </c>
      <c r="B219" s="91" t="s">
        <v>6055</v>
      </c>
      <c r="C219" s="90">
        <v>45094</v>
      </c>
      <c r="D219" s="91" t="s">
        <v>2393</v>
      </c>
    </row>
    <row r="220" spans="1:4" ht="21">
      <c r="A220" s="91" t="s">
        <v>1588</v>
      </c>
      <c r="B220" s="91" t="s">
        <v>6055</v>
      </c>
      <c r="C220" s="90">
        <v>45087</v>
      </c>
      <c r="D220" s="91" t="s">
        <v>2393</v>
      </c>
    </row>
    <row r="221" spans="1:4" ht="21">
      <c r="A221" s="91" t="s">
        <v>1554</v>
      </c>
      <c r="B221" s="91" t="s">
        <v>6055</v>
      </c>
      <c r="C221" s="90">
        <v>45079</v>
      </c>
      <c r="D221" s="91" t="s">
        <v>2393</v>
      </c>
    </row>
    <row r="222" spans="1:4" ht="21">
      <c r="A222" s="91" t="s">
        <v>1565</v>
      </c>
      <c r="B222" s="91" t="s">
        <v>6055</v>
      </c>
      <c r="C222" s="90">
        <v>45078</v>
      </c>
      <c r="D222" s="91" t="s">
        <v>2393</v>
      </c>
    </row>
    <row r="223" spans="1:4" ht="21">
      <c r="A223" s="91" t="s">
        <v>1487</v>
      </c>
      <c r="B223" s="91" t="s">
        <v>6055</v>
      </c>
      <c r="C223" s="90">
        <v>45091</v>
      </c>
      <c r="D223" s="91" t="s">
        <v>2396</v>
      </c>
    </row>
    <row r="224" spans="1:4" ht="21">
      <c r="A224" s="91" t="s">
        <v>1596</v>
      </c>
      <c r="B224" s="91" t="s">
        <v>6055</v>
      </c>
      <c r="C224" s="90">
        <v>45077</v>
      </c>
      <c r="D224" s="91" t="s">
        <v>2393</v>
      </c>
    </row>
    <row r="225" spans="1:4" ht="21">
      <c r="A225" s="91" t="s">
        <v>1589</v>
      </c>
      <c r="B225" s="91" t="s">
        <v>6055</v>
      </c>
      <c r="C225" s="90">
        <v>45077</v>
      </c>
      <c r="D225" s="91" t="s">
        <v>2393</v>
      </c>
    </row>
    <row r="226" spans="1:4" ht="21">
      <c r="A226" s="91" t="s">
        <v>1431</v>
      </c>
      <c r="B226" s="91" t="s">
        <v>6055</v>
      </c>
      <c r="C226" s="90">
        <v>45092</v>
      </c>
      <c r="D226" s="91" t="s">
        <v>2396</v>
      </c>
    </row>
    <row r="227" spans="1:4" ht="21">
      <c r="A227" s="91" t="s">
        <v>1602</v>
      </c>
      <c r="B227" s="91" t="s">
        <v>6055</v>
      </c>
      <c r="C227" s="90">
        <v>45077</v>
      </c>
      <c r="D227" s="91" t="s">
        <v>2396</v>
      </c>
    </row>
    <row r="228" spans="1:4" ht="21">
      <c r="A228" s="91" t="s">
        <v>1895</v>
      </c>
      <c r="B228" s="91" t="s">
        <v>6055</v>
      </c>
      <c r="C228" s="90">
        <v>45104</v>
      </c>
      <c r="D228" s="91" t="s">
        <v>2392</v>
      </c>
    </row>
    <row r="229" spans="1:4" ht="21">
      <c r="A229" s="91" t="s">
        <v>1613</v>
      </c>
      <c r="B229" s="91" t="s">
        <v>6055</v>
      </c>
      <c r="C229" s="90">
        <v>45084</v>
      </c>
      <c r="D229" s="91" t="s">
        <v>2392</v>
      </c>
    </row>
    <row r="230" spans="1:4" ht="21">
      <c r="A230" s="91" t="s">
        <v>1920</v>
      </c>
      <c r="B230" s="91" t="s">
        <v>6055</v>
      </c>
      <c r="C230" s="90">
        <v>45082</v>
      </c>
      <c r="D230" s="91" t="s">
        <v>2392</v>
      </c>
    </row>
    <row r="231" spans="1:4" ht="21">
      <c r="A231" s="91" t="s">
        <v>1927</v>
      </c>
      <c r="B231" s="91" t="s">
        <v>6055</v>
      </c>
      <c r="C231" s="90">
        <v>45081</v>
      </c>
      <c r="D231" s="91" t="s">
        <v>2392</v>
      </c>
    </row>
    <row r="232" spans="1:4" ht="21">
      <c r="A232" s="91" t="s">
        <v>1567</v>
      </c>
      <c r="B232" s="91" t="s">
        <v>6055</v>
      </c>
      <c r="C232" s="90">
        <v>45085</v>
      </c>
      <c r="D232" s="91" t="s">
        <v>2396</v>
      </c>
    </row>
    <row r="233" spans="1:4" ht="21">
      <c r="A233" s="91" t="s">
        <v>1581</v>
      </c>
      <c r="B233" s="91" t="s">
        <v>6055</v>
      </c>
      <c r="C233" s="90">
        <v>45083</v>
      </c>
      <c r="D233" s="91" t="s">
        <v>2396</v>
      </c>
    </row>
    <row r="234" spans="1:4" ht="21">
      <c r="A234" s="91" t="s">
        <v>1584</v>
      </c>
      <c r="B234" s="91" t="s">
        <v>6055</v>
      </c>
      <c r="C234" s="90">
        <v>45078</v>
      </c>
      <c r="D234" s="91" t="s">
        <v>2396</v>
      </c>
    </row>
    <row r="235" spans="1:4" ht="21">
      <c r="A235" s="91" t="s">
        <v>1934</v>
      </c>
      <c r="B235" s="91" t="s">
        <v>6055</v>
      </c>
      <c r="C235" s="90">
        <v>45097</v>
      </c>
      <c r="D235" s="91" t="s">
        <v>2392</v>
      </c>
    </row>
    <row r="236" spans="1:4" ht="21">
      <c r="A236" s="91" t="s">
        <v>1915</v>
      </c>
      <c r="B236" s="91" t="s">
        <v>6055</v>
      </c>
      <c r="C236" s="90">
        <v>45081</v>
      </c>
      <c r="D236" s="91" t="s">
        <v>2392</v>
      </c>
    </row>
    <row r="237" spans="1:4" ht="21">
      <c r="A237" s="91" t="s">
        <v>1933</v>
      </c>
      <c r="B237" s="91" t="s">
        <v>6055</v>
      </c>
      <c r="C237" s="90">
        <v>45081</v>
      </c>
      <c r="D237" s="91" t="s">
        <v>2392</v>
      </c>
    </row>
    <row r="238" spans="1:4" ht="21">
      <c r="A238" s="91" t="s">
        <v>1912</v>
      </c>
      <c r="B238" s="91" t="s">
        <v>6055</v>
      </c>
      <c r="C238" s="90">
        <v>45081</v>
      </c>
      <c r="D238" s="91" t="s">
        <v>2392</v>
      </c>
    </row>
    <row r="239" spans="1:4" ht="21">
      <c r="A239" s="91" t="s">
        <v>1880</v>
      </c>
      <c r="B239" s="91" t="s">
        <v>6055</v>
      </c>
      <c r="C239" s="90">
        <v>45078</v>
      </c>
      <c r="D239" s="91" t="s">
        <v>2392</v>
      </c>
    </row>
    <row r="240" spans="1:4" ht="21">
      <c r="A240" s="91" t="s">
        <v>1910</v>
      </c>
      <c r="B240" s="91" t="s">
        <v>6055</v>
      </c>
      <c r="C240" s="90">
        <v>45078</v>
      </c>
      <c r="D240" s="91" t="s">
        <v>2392</v>
      </c>
    </row>
    <row r="241" spans="1:4" ht="21">
      <c r="A241" s="91" t="s">
        <v>1482</v>
      </c>
      <c r="B241" s="91" t="s">
        <v>6055</v>
      </c>
      <c r="C241" s="90">
        <v>45105</v>
      </c>
      <c r="D241" s="91" t="s">
        <v>2400</v>
      </c>
    </row>
    <row r="242" spans="1:4" ht="21">
      <c r="A242" s="91" t="s">
        <v>1472</v>
      </c>
      <c r="B242" s="91" t="s">
        <v>6055</v>
      </c>
      <c r="C242" s="90">
        <v>45103</v>
      </c>
      <c r="D242" s="91" t="s">
        <v>2400</v>
      </c>
    </row>
    <row r="243" spans="1:4" ht="21">
      <c r="A243" s="91" t="s">
        <v>1594</v>
      </c>
      <c r="B243" s="91" t="s">
        <v>6055</v>
      </c>
      <c r="C243" s="90">
        <v>45071</v>
      </c>
      <c r="D243" s="91" t="s">
        <v>7063</v>
      </c>
    </row>
    <row r="244" spans="1:4" ht="21">
      <c r="A244" s="91" t="s">
        <v>1926</v>
      </c>
      <c r="B244" s="91" t="s">
        <v>6055</v>
      </c>
      <c r="C244" s="90">
        <v>45079</v>
      </c>
      <c r="D244" s="91" t="s">
        <v>2392</v>
      </c>
    </row>
    <row r="245" spans="1:4" ht="21">
      <c r="A245" s="91" t="s">
        <v>1909</v>
      </c>
      <c r="B245" s="91" t="s">
        <v>6055</v>
      </c>
      <c r="C245" s="90">
        <v>45079</v>
      </c>
      <c r="D245" s="91" t="s">
        <v>2392</v>
      </c>
    </row>
    <row r="246" spans="1:4" ht="21">
      <c r="A246" s="91" t="s">
        <v>1883</v>
      </c>
      <c r="B246" s="91" t="s">
        <v>6055</v>
      </c>
      <c r="C246" s="90">
        <v>45079</v>
      </c>
      <c r="D246" s="91" t="s">
        <v>2392</v>
      </c>
    </row>
    <row r="247" spans="1:4" ht="21">
      <c r="A247" s="91" t="s">
        <v>1936</v>
      </c>
      <c r="B247" s="91" t="s">
        <v>6055</v>
      </c>
      <c r="C247" s="90">
        <v>45080</v>
      </c>
      <c r="D247" s="91" t="s">
        <v>2392</v>
      </c>
    </row>
    <row r="248" spans="1:4" ht="21">
      <c r="A248" s="91" t="s">
        <v>1911</v>
      </c>
      <c r="B248" s="91" t="s">
        <v>6055</v>
      </c>
      <c r="C248" s="90">
        <v>45078</v>
      </c>
      <c r="D248" s="91" t="s">
        <v>2392</v>
      </c>
    </row>
    <row r="249" spans="1:4" ht="21">
      <c r="A249" s="91" t="s">
        <v>1444</v>
      </c>
      <c r="B249" s="91" t="s">
        <v>6055</v>
      </c>
      <c r="C249" s="90">
        <v>45105</v>
      </c>
      <c r="D249" s="91" t="s">
        <v>2400</v>
      </c>
    </row>
    <row r="250" spans="1:4" ht="21">
      <c r="A250" s="91" t="s">
        <v>1447</v>
      </c>
      <c r="B250" s="91" t="s">
        <v>6055</v>
      </c>
      <c r="C250" s="90">
        <v>45101</v>
      </c>
      <c r="D250" s="91" t="s">
        <v>2400</v>
      </c>
    </row>
    <row r="251" spans="1:4" ht="21">
      <c r="A251" s="91" t="s">
        <v>1557</v>
      </c>
      <c r="B251" s="91" t="s">
        <v>6055</v>
      </c>
      <c r="C251" s="90">
        <v>45068</v>
      </c>
      <c r="D251" s="91" t="s">
        <v>7063</v>
      </c>
    </row>
    <row r="252" spans="1:4" ht="21">
      <c r="A252" s="91" t="s">
        <v>1593</v>
      </c>
      <c r="B252" s="91" t="s">
        <v>6055</v>
      </c>
      <c r="C252" s="90">
        <v>45066</v>
      </c>
      <c r="D252" s="91" t="s">
        <v>7063</v>
      </c>
    </row>
    <row r="253" spans="1:4" ht="21">
      <c r="A253" s="91" t="s">
        <v>1527</v>
      </c>
      <c r="B253" s="91" t="s">
        <v>6055</v>
      </c>
      <c r="C253" s="90">
        <v>45081</v>
      </c>
      <c r="D253" s="91" t="s">
        <v>7056</v>
      </c>
    </row>
    <row r="254" spans="1:4" ht="21">
      <c r="A254" s="91" t="s">
        <v>1534</v>
      </c>
      <c r="B254" s="91" t="s">
        <v>6055</v>
      </c>
      <c r="C254" s="90">
        <v>45080</v>
      </c>
      <c r="D254" s="91" t="s">
        <v>7056</v>
      </c>
    </row>
    <row r="255" spans="1:4" ht="21">
      <c r="A255" s="91" t="s">
        <v>1518</v>
      </c>
      <c r="B255" s="91" t="s">
        <v>6055</v>
      </c>
      <c r="C255" s="90">
        <v>45080</v>
      </c>
      <c r="D255" s="91" t="s">
        <v>7056</v>
      </c>
    </row>
    <row r="256" spans="1:4" ht="21">
      <c r="A256" s="91" t="s">
        <v>1507</v>
      </c>
      <c r="B256" s="91" t="s">
        <v>6055</v>
      </c>
      <c r="C256" s="90">
        <v>45079</v>
      </c>
      <c r="D256" s="91" t="s">
        <v>7056</v>
      </c>
    </row>
    <row r="257" spans="1:4" ht="21">
      <c r="A257" s="91" t="s">
        <v>1520</v>
      </c>
      <c r="B257" s="91" t="s">
        <v>6055</v>
      </c>
      <c r="C257" s="90">
        <v>45079</v>
      </c>
      <c r="D257" s="91" t="s">
        <v>7056</v>
      </c>
    </row>
    <row r="258" spans="1:4" ht="21">
      <c r="A258" s="91" t="s">
        <v>1535</v>
      </c>
      <c r="B258" s="91" t="s">
        <v>6055</v>
      </c>
      <c r="C258" s="90">
        <v>45079</v>
      </c>
      <c r="D258" s="91" t="s">
        <v>7056</v>
      </c>
    </row>
    <row r="259" spans="1:4" ht="21">
      <c r="A259" s="91" t="s">
        <v>1541</v>
      </c>
      <c r="B259" s="91" t="s">
        <v>6055</v>
      </c>
      <c r="C259" s="90">
        <v>45080</v>
      </c>
      <c r="D259" s="91" t="s">
        <v>7056</v>
      </c>
    </row>
    <row r="260" spans="1:4" ht="21">
      <c r="A260" s="91" t="s">
        <v>1537</v>
      </c>
      <c r="B260" s="91" t="s">
        <v>6055</v>
      </c>
      <c r="C260" s="90">
        <v>45080</v>
      </c>
      <c r="D260" s="91" t="s">
        <v>7056</v>
      </c>
    </row>
    <row r="261" spans="1:4" ht="21">
      <c r="A261" s="91" t="s">
        <v>1494</v>
      </c>
      <c r="B261" s="91" t="s">
        <v>6055</v>
      </c>
      <c r="C261" s="90">
        <v>45078</v>
      </c>
      <c r="D261" s="91" t="s">
        <v>7056</v>
      </c>
    </row>
    <row r="262" spans="1:4" ht="21">
      <c r="A262" s="91" t="s">
        <v>1543</v>
      </c>
      <c r="B262" s="91" t="s">
        <v>6055</v>
      </c>
      <c r="C262" s="90">
        <v>45091</v>
      </c>
      <c r="D262" s="91" t="s">
        <v>2393</v>
      </c>
    </row>
    <row r="263" spans="1:4" ht="21">
      <c r="A263" s="91" t="s">
        <v>1505</v>
      </c>
      <c r="B263" s="91" t="s">
        <v>6055</v>
      </c>
      <c r="C263" s="90">
        <v>45090</v>
      </c>
      <c r="D263" s="91" t="s">
        <v>2393</v>
      </c>
    </row>
    <row r="264" spans="1:4" ht="21">
      <c r="A264" s="91" t="s">
        <v>1525</v>
      </c>
      <c r="B264" s="91" t="s">
        <v>6055</v>
      </c>
      <c r="C264" s="90">
        <v>45095</v>
      </c>
      <c r="D264" s="91" t="s">
        <v>2396</v>
      </c>
    </row>
    <row r="265" spans="1:4" ht="21">
      <c r="A265" s="91" t="s">
        <v>1528</v>
      </c>
      <c r="B265" s="91" t="s">
        <v>6055</v>
      </c>
      <c r="C265" s="90">
        <v>45079</v>
      </c>
      <c r="D265" s="91" t="s">
        <v>7056</v>
      </c>
    </row>
    <row r="266" spans="1:4" ht="21">
      <c r="A266" s="91" t="s">
        <v>1509</v>
      </c>
      <c r="B266" s="91" t="s">
        <v>6055</v>
      </c>
      <c r="C266" s="90">
        <v>45078</v>
      </c>
      <c r="D266" s="91" t="s">
        <v>7056</v>
      </c>
    </row>
    <row r="267" spans="1:4" ht="21">
      <c r="A267" s="91" t="s">
        <v>1532</v>
      </c>
      <c r="B267" s="91" t="s">
        <v>6055</v>
      </c>
      <c r="C267" s="90">
        <v>45092</v>
      </c>
      <c r="D267" s="91" t="s">
        <v>2393</v>
      </c>
    </row>
    <row r="268" spans="1:4" ht="21">
      <c r="A268" s="91" t="s">
        <v>1546</v>
      </c>
      <c r="B268" s="91" t="s">
        <v>6055</v>
      </c>
      <c r="C268" s="90">
        <v>45090</v>
      </c>
      <c r="D268" s="91" t="s">
        <v>2396</v>
      </c>
    </row>
    <row r="269" spans="1:4" ht="21">
      <c r="A269" s="91" t="s">
        <v>1551</v>
      </c>
      <c r="B269" s="91" t="s">
        <v>6055</v>
      </c>
      <c r="C269" s="90">
        <v>45079</v>
      </c>
      <c r="D269" s="91" t="s">
        <v>2392</v>
      </c>
    </row>
    <row r="270" spans="1:4" ht="21">
      <c r="A270" s="91" t="s">
        <v>1531</v>
      </c>
      <c r="B270" s="91" t="s">
        <v>6055</v>
      </c>
      <c r="C270" s="90">
        <v>45079</v>
      </c>
      <c r="D270" s="91" t="s">
        <v>2392</v>
      </c>
    </row>
    <row r="271" spans="1:4" ht="21">
      <c r="A271" s="91" t="s">
        <v>1549</v>
      </c>
      <c r="B271" s="91" t="s">
        <v>6055</v>
      </c>
      <c r="C271" s="90">
        <v>45107</v>
      </c>
      <c r="D271" s="91" t="s">
        <v>2400</v>
      </c>
    </row>
    <row r="272" spans="1:4" ht="21">
      <c r="A272" s="91" t="s">
        <v>1624</v>
      </c>
      <c r="B272" s="91" t="s">
        <v>6055</v>
      </c>
      <c r="C272" s="90">
        <v>45101</v>
      </c>
      <c r="D272" s="91" t="s">
        <v>2400</v>
      </c>
    </row>
    <row r="273" spans="1:4" ht="21">
      <c r="A273" s="91" t="s">
        <v>1540</v>
      </c>
      <c r="B273" s="91" t="s">
        <v>6055</v>
      </c>
      <c r="C273" s="90">
        <v>45077</v>
      </c>
      <c r="D273" s="91" t="s">
        <v>2394</v>
      </c>
    </row>
    <row r="274" spans="1:4" ht="21">
      <c r="A274" s="91" t="s">
        <v>1949</v>
      </c>
      <c r="B274" s="91" t="s">
        <v>6055</v>
      </c>
      <c r="C274" s="90">
        <v>45073</v>
      </c>
      <c r="D274" s="91" t="s">
        <v>7063</v>
      </c>
    </row>
    <row r="275" spans="1:4" ht="21">
      <c r="A275" s="91" t="s">
        <v>1997</v>
      </c>
      <c r="B275" s="91" t="s">
        <v>6055</v>
      </c>
      <c r="C275" s="90">
        <v>45066</v>
      </c>
      <c r="D275" s="91" t="s">
        <v>7063</v>
      </c>
    </row>
    <row r="276" spans="1:4" ht="21">
      <c r="A276" s="91" t="s">
        <v>1497</v>
      </c>
      <c r="B276" s="91" t="s">
        <v>6055</v>
      </c>
      <c r="C276" s="90">
        <v>45092</v>
      </c>
      <c r="D276" s="91" t="s">
        <v>2396</v>
      </c>
    </row>
    <row r="277" spans="1:4" ht="21">
      <c r="A277" s="91" t="s">
        <v>1511</v>
      </c>
      <c r="B277" s="91" t="s">
        <v>6055</v>
      </c>
      <c r="C277" s="90">
        <v>45091</v>
      </c>
      <c r="D277" s="91" t="s">
        <v>2396</v>
      </c>
    </row>
    <row r="278" spans="1:4" ht="21">
      <c r="A278" s="91" t="s">
        <v>1529</v>
      </c>
      <c r="B278" s="91" t="s">
        <v>6055</v>
      </c>
      <c r="C278" s="90">
        <v>45091</v>
      </c>
      <c r="D278" s="91" t="s">
        <v>2396</v>
      </c>
    </row>
    <row r="279" spans="1:4" ht="21">
      <c r="A279" s="91" t="s">
        <v>1504</v>
      </c>
      <c r="B279" s="91" t="s">
        <v>6055</v>
      </c>
      <c r="C279" s="90">
        <v>45084</v>
      </c>
      <c r="D279" s="91" t="s">
        <v>2396</v>
      </c>
    </row>
    <row r="280" spans="1:4" ht="21">
      <c r="A280" s="91" t="s">
        <v>1526</v>
      </c>
      <c r="B280" s="91" t="s">
        <v>6055</v>
      </c>
      <c r="C280" s="90">
        <v>45080</v>
      </c>
      <c r="D280" s="91" t="s">
        <v>2392</v>
      </c>
    </row>
    <row r="281" spans="1:4" ht="21">
      <c r="A281" s="91" t="s">
        <v>1521</v>
      </c>
      <c r="B281" s="91" t="s">
        <v>6055</v>
      </c>
      <c r="C281" s="90">
        <v>45079</v>
      </c>
      <c r="D281" s="91" t="s">
        <v>2392</v>
      </c>
    </row>
    <row r="282" spans="1:4" ht="21">
      <c r="A282" s="91" t="s">
        <v>1538</v>
      </c>
      <c r="B282" s="91" t="s">
        <v>6055</v>
      </c>
      <c r="C282" s="90">
        <v>45097</v>
      </c>
      <c r="D282" s="91" t="s">
        <v>2400</v>
      </c>
    </row>
    <row r="283" spans="1:4" ht="21">
      <c r="A283" s="91" t="s">
        <v>1952</v>
      </c>
      <c r="B283" s="91" t="s">
        <v>6055</v>
      </c>
      <c r="C283" s="90">
        <v>45067</v>
      </c>
      <c r="D283" s="91" t="s">
        <v>7063</v>
      </c>
    </row>
    <row r="284" spans="1:4" ht="21">
      <c r="A284" s="91" t="s">
        <v>856</v>
      </c>
      <c r="B284" s="91" t="s">
        <v>6055</v>
      </c>
      <c r="C284" s="90">
        <v>45079</v>
      </c>
      <c r="D284" s="91" t="s">
        <v>7056</v>
      </c>
    </row>
    <row r="285" spans="1:4" ht="21">
      <c r="A285" s="91" t="s">
        <v>846</v>
      </c>
      <c r="B285" s="91" t="s">
        <v>6055</v>
      </c>
      <c r="C285" s="90">
        <v>45102</v>
      </c>
      <c r="D285" s="91" t="s">
        <v>2393</v>
      </c>
    </row>
    <row r="286" spans="1:4" ht="21">
      <c r="A286" s="91" t="s">
        <v>848</v>
      </c>
      <c r="B286" s="91" t="s">
        <v>6055</v>
      </c>
      <c r="C286" s="90">
        <v>45101</v>
      </c>
      <c r="D286" s="91" t="s">
        <v>2393</v>
      </c>
    </row>
    <row r="287" spans="1:4" ht="21">
      <c r="A287" s="91" t="s">
        <v>835</v>
      </c>
      <c r="B287" s="91" t="s">
        <v>6055</v>
      </c>
      <c r="C287" s="90">
        <v>45100</v>
      </c>
      <c r="D287" s="91" t="s">
        <v>2393</v>
      </c>
    </row>
    <row r="288" spans="1:4" ht="21">
      <c r="A288" s="91" t="s">
        <v>852</v>
      </c>
      <c r="B288" s="91" t="s">
        <v>6055</v>
      </c>
      <c r="C288" s="90">
        <v>45097</v>
      </c>
      <c r="D288" s="91" t="s">
        <v>2393</v>
      </c>
    </row>
    <row r="289" spans="1:4" ht="21">
      <c r="A289" s="91" t="s">
        <v>840</v>
      </c>
      <c r="B289" s="91" t="s">
        <v>6055</v>
      </c>
      <c r="C289" s="90">
        <v>45094</v>
      </c>
      <c r="D289" s="91" t="s">
        <v>2393</v>
      </c>
    </row>
    <row r="290" spans="1:4" ht="21">
      <c r="A290" s="91" t="s">
        <v>845</v>
      </c>
      <c r="B290" s="91" t="s">
        <v>6055</v>
      </c>
      <c r="C290" s="90">
        <v>45094</v>
      </c>
      <c r="D290" s="91" t="s">
        <v>2393</v>
      </c>
    </row>
    <row r="291" spans="1:4" ht="21">
      <c r="A291" s="91" t="s">
        <v>837</v>
      </c>
      <c r="B291" s="91" t="s">
        <v>6055</v>
      </c>
      <c r="C291" s="90">
        <v>45103</v>
      </c>
      <c r="D291" s="91" t="s">
        <v>2393</v>
      </c>
    </row>
    <row r="292" spans="1:4" ht="21">
      <c r="A292" s="91" t="s">
        <v>851</v>
      </c>
      <c r="B292" s="91" t="s">
        <v>6055</v>
      </c>
      <c r="C292" s="90">
        <v>45098</v>
      </c>
      <c r="D292" s="91" t="s">
        <v>2393</v>
      </c>
    </row>
    <row r="293" spans="1:4" ht="21">
      <c r="A293" s="91" t="s">
        <v>841</v>
      </c>
      <c r="B293" s="91" t="s">
        <v>6055</v>
      </c>
      <c r="C293" s="90">
        <v>45100</v>
      </c>
      <c r="D293" s="91" t="s">
        <v>2393</v>
      </c>
    </row>
    <row r="294" spans="1:4" ht="21">
      <c r="A294" s="91" t="s">
        <v>839</v>
      </c>
      <c r="B294" s="91" t="s">
        <v>6055</v>
      </c>
      <c r="C294" s="90">
        <v>45101</v>
      </c>
      <c r="D294" s="91" t="s">
        <v>2393</v>
      </c>
    </row>
    <row r="295" spans="1:4" ht="21">
      <c r="A295" s="91" t="s">
        <v>849</v>
      </c>
      <c r="B295" s="91" t="s">
        <v>6055</v>
      </c>
      <c r="C295" s="90">
        <v>45090</v>
      </c>
      <c r="D295" s="91" t="s">
        <v>2393</v>
      </c>
    </row>
    <row r="296" spans="1:4" ht="21">
      <c r="A296" s="91" t="s">
        <v>855</v>
      </c>
      <c r="B296" s="91" t="s">
        <v>6055</v>
      </c>
      <c r="C296" s="90">
        <v>45089</v>
      </c>
      <c r="D296" s="91" t="s">
        <v>2393</v>
      </c>
    </row>
    <row r="297" spans="1:4" ht="21">
      <c r="A297" s="91" t="s">
        <v>847</v>
      </c>
      <c r="B297" s="91" t="s">
        <v>6055</v>
      </c>
      <c r="C297" s="90">
        <v>45090</v>
      </c>
      <c r="D297" s="91" t="s">
        <v>2393</v>
      </c>
    </row>
    <row r="298" spans="1:4" ht="21">
      <c r="A298" s="91" t="s">
        <v>843</v>
      </c>
      <c r="B298" s="91" t="s">
        <v>6055</v>
      </c>
      <c r="C298" s="90">
        <v>45089</v>
      </c>
      <c r="D298" s="91" t="s">
        <v>2393</v>
      </c>
    </row>
    <row r="299" spans="1:4" ht="21">
      <c r="A299" s="91" t="s">
        <v>1248</v>
      </c>
      <c r="B299" s="91" t="s">
        <v>6055</v>
      </c>
      <c r="C299" s="90">
        <v>45080</v>
      </c>
      <c r="D299" s="91" t="s">
        <v>2393</v>
      </c>
    </row>
    <row r="300" spans="1:4" ht="21">
      <c r="A300" s="91" t="s">
        <v>1225</v>
      </c>
      <c r="B300" s="91" t="s">
        <v>6055</v>
      </c>
      <c r="C300" s="90">
        <v>45080</v>
      </c>
      <c r="D300" s="91" t="s">
        <v>2393</v>
      </c>
    </row>
    <row r="301" spans="1:4" ht="21">
      <c r="A301" s="91" t="s">
        <v>844</v>
      </c>
      <c r="B301" s="91" t="s">
        <v>6055</v>
      </c>
      <c r="C301" s="90">
        <v>45081</v>
      </c>
      <c r="D301" s="91" t="s">
        <v>2393</v>
      </c>
    </row>
    <row r="302" spans="1:4" ht="21">
      <c r="A302" s="91" t="s">
        <v>854</v>
      </c>
      <c r="B302" s="91" t="s">
        <v>6055</v>
      </c>
      <c r="C302" s="90">
        <v>45078</v>
      </c>
      <c r="D302" s="91" t="s">
        <v>2393</v>
      </c>
    </row>
    <row r="303" spans="1:4" ht="21">
      <c r="A303" s="91" t="s">
        <v>1065</v>
      </c>
      <c r="B303" s="91" t="s">
        <v>6055</v>
      </c>
      <c r="C303" s="90">
        <v>45025</v>
      </c>
      <c r="D303" s="91" t="s">
        <v>2392</v>
      </c>
    </row>
    <row r="304" spans="1:4" ht="21">
      <c r="A304" s="91" t="s">
        <v>1041</v>
      </c>
      <c r="B304" s="91" t="s">
        <v>6055</v>
      </c>
      <c r="C304" s="90">
        <v>45023</v>
      </c>
      <c r="D304" s="91" t="s">
        <v>2392</v>
      </c>
    </row>
    <row r="305" spans="1:4" ht="21">
      <c r="A305" s="91" t="s">
        <v>859</v>
      </c>
      <c r="B305" s="91" t="s">
        <v>6055</v>
      </c>
      <c r="C305" s="90">
        <v>45105</v>
      </c>
      <c r="D305" s="91" t="s">
        <v>2400</v>
      </c>
    </row>
    <row r="306" spans="1:4" ht="21">
      <c r="A306" s="91" t="s">
        <v>834</v>
      </c>
      <c r="B306" s="91" t="s">
        <v>6055</v>
      </c>
      <c r="C306" s="90">
        <v>45086</v>
      </c>
      <c r="D306" s="91" t="s">
        <v>2393</v>
      </c>
    </row>
    <row r="307" spans="1:4" ht="21">
      <c r="A307" s="91" t="s">
        <v>833</v>
      </c>
      <c r="B307" s="91" t="s">
        <v>6055</v>
      </c>
      <c r="C307" s="90">
        <v>45085</v>
      </c>
      <c r="D307" s="91" t="s">
        <v>2393</v>
      </c>
    </row>
    <row r="308" spans="1:4" ht="21">
      <c r="A308" s="91" t="s">
        <v>850</v>
      </c>
      <c r="B308" s="91" t="s">
        <v>6055</v>
      </c>
      <c r="C308" s="90">
        <v>45079</v>
      </c>
      <c r="D308" s="91" t="s">
        <v>2393</v>
      </c>
    </row>
    <row r="309" spans="1:4" ht="21">
      <c r="A309" s="91" t="s">
        <v>842</v>
      </c>
      <c r="B309" s="91" t="s">
        <v>6055</v>
      </c>
      <c r="C309" s="90">
        <v>45079</v>
      </c>
      <c r="D309" s="91" t="s">
        <v>2393</v>
      </c>
    </row>
    <row r="310" spans="1:4" ht="21">
      <c r="A310" s="91" t="s">
        <v>838</v>
      </c>
      <c r="B310" s="91" t="s">
        <v>6055</v>
      </c>
      <c r="C310" s="90">
        <v>45081</v>
      </c>
      <c r="D310" s="91" t="s">
        <v>2393</v>
      </c>
    </row>
    <row r="311" spans="1:4" ht="21">
      <c r="A311" s="91" t="s">
        <v>1206</v>
      </c>
      <c r="B311" s="91" t="s">
        <v>6055</v>
      </c>
      <c r="C311" s="90">
        <v>45078</v>
      </c>
      <c r="D311" s="91" t="s">
        <v>2393</v>
      </c>
    </row>
    <row r="312" spans="1:4" ht="21">
      <c r="A312" s="91" t="s">
        <v>862</v>
      </c>
      <c r="B312" s="91" t="s">
        <v>6055</v>
      </c>
      <c r="C312" s="90">
        <v>45082</v>
      </c>
      <c r="D312" s="91" t="s">
        <v>2396</v>
      </c>
    </row>
    <row r="313" spans="1:4" ht="21">
      <c r="A313" s="91" t="s">
        <v>737</v>
      </c>
      <c r="B313" s="91" t="s">
        <v>6055</v>
      </c>
      <c r="C313" s="90">
        <v>45088</v>
      </c>
      <c r="D313" s="91" t="s">
        <v>7056</v>
      </c>
    </row>
    <row r="314" spans="1:4" ht="21">
      <c r="A314" s="91" t="s">
        <v>697</v>
      </c>
      <c r="B314" s="91" t="s">
        <v>6055</v>
      </c>
      <c r="C314" s="90">
        <v>45078</v>
      </c>
      <c r="D314" s="91" t="s">
        <v>7056</v>
      </c>
    </row>
    <row r="315" spans="1:4" ht="21">
      <c r="A315" s="91" t="s">
        <v>746</v>
      </c>
      <c r="B315" s="91" t="s">
        <v>6055</v>
      </c>
      <c r="C315" s="90">
        <v>45096</v>
      </c>
      <c r="D315" s="91" t="s">
        <v>2393</v>
      </c>
    </row>
    <row r="316" spans="1:4" ht="21">
      <c r="A316" s="91" t="s">
        <v>708</v>
      </c>
      <c r="B316" s="91" t="s">
        <v>6055</v>
      </c>
      <c r="C316" s="90">
        <v>45094</v>
      </c>
      <c r="D316" s="91" t="s">
        <v>2393</v>
      </c>
    </row>
    <row r="317" spans="1:4" ht="21">
      <c r="A317" s="91" t="s">
        <v>947</v>
      </c>
      <c r="B317" s="91" t="s">
        <v>6055</v>
      </c>
      <c r="C317" s="90">
        <v>45091</v>
      </c>
      <c r="D317" s="91" t="s">
        <v>2393</v>
      </c>
    </row>
    <row r="318" spans="1:4" ht="21">
      <c r="A318" s="91" t="s">
        <v>695</v>
      </c>
      <c r="B318" s="91" t="s">
        <v>6055</v>
      </c>
      <c r="C318" s="90">
        <v>45084</v>
      </c>
      <c r="D318" s="91" t="s">
        <v>2393</v>
      </c>
    </row>
    <row r="319" spans="1:4" ht="21">
      <c r="A319" s="91" t="s">
        <v>714</v>
      </c>
      <c r="B319" s="91" t="s">
        <v>6055</v>
      </c>
      <c r="C319" s="90">
        <v>45099</v>
      </c>
      <c r="D319" s="91" t="s">
        <v>2396</v>
      </c>
    </row>
    <row r="320" spans="1:4" ht="21">
      <c r="A320" s="91" t="s">
        <v>701</v>
      </c>
      <c r="B320" s="91" t="s">
        <v>6055</v>
      </c>
      <c r="C320" s="90">
        <v>45079</v>
      </c>
      <c r="D320" s="91" t="s">
        <v>2396</v>
      </c>
    </row>
    <row r="321" spans="1:4" ht="21">
      <c r="A321" s="91" t="s">
        <v>696</v>
      </c>
      <c r="B321" s="91" t="s">
        <v>6055</v>
      </c>
      <c r="C321" s="90">
        <v>45080</v>
      </c>
      <c r="D321" s="91" t="s">
        <v>7056</v>
      </c>
    </row>
    <row r="322" spans="1:4" ht="21">
      <c r="A322" s="91" t="s">
        <v>720</v>
      </c>
      <c r="B322" s="91" t="s">
        <v>6055</v>
      </c>
      <c r="C322" s="90">
        <v>45078</v>
      </c>
      <c r="D322" s="91" t="s">
        <v>7056</v>
      </c>
    </row>
    <row r="323" spans="1:4" ht="21">
      <c r="A323" s="91" t="s">
        <v>692</v>
      </c>
      <c r="B323" s="91" t="s">
        <v>6055</v>
      </c>
      <c r="C323" s="90">
        <v>45094</v>
      </c>
      <c r="D323" s="91" t="s">
        <v>2393</v>
      </c>
    </row>
    <row r="324" spans="1:4" ht="21">
      <c r="A324" s="91" t="s">
        <v>921</v>
      </c>
      <c r="B324" s="91" t="s">
        <v>6055</v>
      </c>
      <c r="C324" s="90">
        <v>45091</v>
      </c>
      <c r="D324" s="91" t="s">
        <v>2393</v>
      </c>
    </row>
    <row r="325" spans="1:4" ht="21">
      <c r="A325" s="91" t="s">
        <v>725</v>
      </c>
      <c r="B325" s="91" t="s">
        <v>6055</v>
      </c>
      <c r="C325" s="90">
        <v>45092</v>
      </c>
      <c r="D325" s="91" t="s">
        <v>2396</v>
      </c>
    </row>
    <row r="326" spans="1:4" ht="21">
      <c r="A326" s="91" t="s">
        <v>694</v>
      </c>
      <c r="B326" s="91" t="s">
        <v>6055</v>
      </c>
      <c r="C326" s="90">
        <v>45092</v>
      </c>
      <c r="D326" s="91" t="s">
        <v>2396</v>
      </c>
    </row>
    <row r="327" spans="1:4" ht="21">
      <c r="A327" s="91" t="s">
        <v>699</v>
      </c>
      <c r="B327" s="91" t="s">
        <v>6055</v>
      </c>
      <c r="C327" s="90">
        <v>45092</v>
      </c>
      <c r="D327" s="91" t="s">
        <v>2396</v>
      </c>
    </row>
    <row r="328" spans="1:4" ht="21">
      <c r="A328" s="91" t="s">
        <v>705</v>
      </c>
      <c r="B328" s="91" t="s">
        <v>6055</v>
      </c>
      <c r="C328" s="90">
        <v>45079</v>
      </c>
      <c r="D328" s="91" t="s">
        <v>2392</v>
      </c>
    </row>
    <row r="329" spans="1:4" ht="21">
      <c r="A329" s="91" t="s">
        <v>703</v>
      </c>
      <c r="B329" s="91" t="s">
        <v>6055</v>
      </c>
      <c r="C329" s="90">
        <v>45079</v>
      </c>
      <c r="D329" s="91" t="s">
        <v>2392</v>
      </c>
    </row>
    <row r="330" spans="1:4" ht="21">
      <c r="A330" s="91" t="s">
        <v>716</v>
      </c>
      <c r="B330" s="91" t="s">
        <v>6055</v>
      </c>
      <c r="C330" s="90">
        <v>45103</v>
      </c>
      <c r="D330" s="91" t="s">
        <v>2400</v>
      </c>
    </row>
    <row r="331" spans="1:4" ht="21">
      <c r="A331" s="91" t="s">
        <v>693</v>
      </c>
      <c r="B331" s="91" t="s">
        <v>6055</v>
      </c>
      <c r="C331" s="90">
        <v>45085</v>
      </c>
      <c r="D331" s="91" t="s">
        <v>7064</v>
      </c>
    </row>
    <row r="332" spans="1:4" ht="21">
      <c r="A332" s="91" t="s">
        <v>1111</v>
      </c>
      <c r="B332" s="91" t="s">
        <v>6055</v>
      </c>
      <c r="C332" s="90">
        <v>45081</v>
      </c>
      <c r="D332" s="91" t="s">
        <v>2396</v>
      </c>
    </row>
    <row r="333" spans="1:4" ht="21">
      <c r="A333" s="91" t="s">
        <v>989</v>
      </c>
      <c r="B333" s="91" t="s">
        <v>6055</v>
      </c>
      <c r="C333" s="90">
        <v>45079</v>
      </c>
      <c r="D333" s="91" t="s">
        <v>2392</v>
      </c>
    </row>
    <row r="334" spans="1:4" ht="21">
      <c r="A334" s="91" t="s">
        <v>1001</v>
      </c>
      <c r="B334" s="91" t="s">
        <v>6055</v>
      </c>
      <c r="C334" s="90">
        <v>45093</v>
      </c>
      <c r="D334" s="91" t="s">
        <v>2396</v>
      </c>
    </row>
    <row r="335" spans="1:4" ht="21">
      <c r="A335" s="91" t="s">
        <v>1016</v>
      </c>
      <c r="B335" s="91" t="s">
        <v>6055</v>
      </c>
      <c r="C335" s="90">
        <v>45081</v>
      </c>
      <c r="D335" s="91" t="s">
        <v>2396</v>
      </c>
    </row>
    <row r="336" spans="1:4" ht="21">
      <c r="A336" s="91" t="s">
        <v>1288</v>
      </c>
      <c r="B336" s="91" t="s">
        <v>6055</v>
      </c>
      <c r="C336" s="90">
        <v>45098</v>
      </c>
      <c r="D336" s="91" t="s">
        <v>2393</v>
      </c>
    </row>
    <row r="337" spans="1:4" ht="21">
      <c r="A337" s="91" t="s">
        <v>1105</v>
      </c>
      <c r="B337" s="91" t="s">
        <v>6055</v>
      </c>
      <c r="C337" s="90">
        <v>45079</v>
      </c>
      <c r="D337" s="91" t="s">
        <v>2392</v>
      </c>
    </row>
    <row r="338" spans="1:4" ht="21">
      <c r="A338" s="91" t="s">
        <v>977</v>
      </c>
      <c r="B338" s="91" t="s">
        <v>6055</v>
      </c>
      <c r="C338" s="90">
        <v>45080</v>
      </c>
      <c r="D338" s="91" t="s">
        <v>7056</v>
      </c>
    </row>
    <row r="339" spans="1:4" ht="21">
      <c r="A339" s="91" t="s">
        <v>1017</v>
      </c>
      <c r="B339" s="91" t="s">
        <v>6055</v>
      </c>
      <c r="C339" s="90">
        <v>45092</v>
      </c>
      <c r="D339" s="91" t="s">
        <v>2396</v>
      </c>
    </row>
    <row r="340" spans="1:4" ht="21">
      <c r="A340" s="91" t="s">
        <v>868</v>
      </c>
      <c r="B340" s="91" t="s">
        <v>6055</v>
      </c>
      <c r="C340" s="90">
        <v>45079</v>
      </c>
      <c r="D340" s="91" t="s">
        <v>7056</v>
      </c>
    </row>
    <row r="341" spans="1:4" ht="21">
      <c r="A341" s="91" t="s">
        <v>871</v>
      </c>
      <c r="B341" s="91" t="s">
        <v>6055</v>
      </c>
      <c r="C341" s="90">
        <v>45092</v>
      </c>
      <c r="D341" s="91" t="s">
        <v>2396</v>
      </c>
    </row>
    <row r="342" spans="1:4" ht="21">
      <c r="A342" s="91" t="s">
        <v>1097</v>
      </c>
      <c r="B342" s="91" t="s">
        <v>6055</v>
      </c>
      <c r="C342" s="90">
        <v>45083</v>
      </c>
      <c r="D342" s="91" t="s">
        <v>2396</v>
      </c>
    </row>
    <row r="343" spans="1:4" ht="21">
      <c r="A343" s="91" t="s">
        <v>1084</v>
      </c>
      <c r="B343" s="91" t="s">
        <v>6055</v>
      </c>
      <c r="C343" s="90">
        <v>45100</v>
      </c>
      <c r="D343" s="91" t="s">
        <v>2392</v>
      </c>
    </row>
    <row r="344" spans="1:4" ht="21">
      <c r="A344" s="91" t="s">
        <v>996</v>
      </c>
      <c r="B344" s="91" t="s">
        <v>6055</v>
      </c>
      <c r="C344" s="90">
        <v>45085</v>
      </c>
      <c r="D344" s="91" t="s">
        <v>2396</v>
      </c>
    </row>
    <row r="345" spans="1:4" ht="21">
      <c r="A345" s="91" t="s">
        <v>865</v>
      </c>
      <c r="B345" s="91" t="s">
        <v>6055</v>
      </c>
      <c r="C345" s="90">
        <v>45092</v>
      </c>
      <c r="D345" s="91" t="s">
        <v>2396</v>
      </c>
    </row>
    <row r="346" spans="1:4" ht="21">
      <c r="A346" s="91" t="s">
        <v>1119</v>
      </c>
      <c r="B346" s="91" t="s">
        <v>6055</v>
      </c>
      <c r="C346" s="90">
        <v>45091</v>
      </c>
      <c r="D346" s="91" t="s">
        <v>2400</v>
      </c>
    </row>
    <row r="347" spans="1:4" ht="21">
      <c r="A347" s="91" t="s">
        <v>978</v>
      </c>
      <c r="B347" s="91" t="s">
        <v>6055</v>
      </c>
      <c r="C347" s="90">
        <v>45078</v>
      </c>
      <c r="D347" s="91" t="s">
        <v>2396</v>
      </c>
    </row>
    <row r="348" spans="1:4" ht="21">
      <c r="A348" s="91" t="s">
        <v>985</v>
      </c>
      <c r="B348" s="91" t="s">
        <v>6055</v>
      </c>
      <c r="C348" s="90">
        <v>45079</v>
      </c>
      <c r="D348" s="91" t="s">
        <v>2396</v>
      </c>
    </row>
    <row r="349" spans="1:4" ht="21">
      <c r="A349" s="91" t="s">
        <v>1293</v>
      </c>
      <c r="B349" s="91" t="s">
        <v>6055</v>
      </c>
      <c r="C349" s="90">
        <v>45085</v>
      </c>
      <c r="D349" s="91" t="s">
        <v>2393</v>
      </c>
    </row>
    <row r="350" spans="1:4" ht="21">
      <c r="A350" s="91" t="s">
        <v>1315</v>
      </c>
      <c r="B350" s="91" t="s">
        <v>6055</v>
      </c>
      <c r="C350" s="90">
        <v>45077</v>
      </c>
      <c r="D350" s="91" t="s">
        <v>2393</v>
      </c>
    </row>
    <row r="351" spans="1:4" ht="21">
      <c r="A351" s="91" t="s">
        <v>1319</v>
      </c>
      <c r="B351" s="91" t="s">
        <v>6055</v>
      </c>
      <c r="C351" s="90">
        <v>45077</v>
      </c>
      <c r="D351" s="91" t="s">
        <v>2393</v>
      </c>
    </row>
    <row r="352" spans="1:4" ht="21">
      <c r="A352" s="91" t="s">
        <v>1330</v>
      </c>
      <c r="B352" s="91" t="s">
        <v>6055</v>
      </c>
      <c r="C352" s="90">
        <v>45085</v>
      </c>
      <c r="D352" s="91" t="s">
        <v>2393</v>
      </c>
    </row>
    <row r="353" spans="1:4" ht="21">
      <c r="A353" s="91" t="s">
        <v>675</v>
      </c>
      <c r="B353" s="91" t="s">
        <v>6055</v>
      </c>
      <c r="C353" s="90">
        <v>45080</v>
      </c>
      <c r="D353" s="91" t="s">
        <v>2393</v>
      </c>
    </row>
    <row r="354" spans="1:4" ht="21">
      <c r="A354" s="91" t="s">
        <v>659</v>
      </c>
      <c r="B354" s="91" t="s">
        <v>6055</v>
      </c>
      <c r="C354" s="90">
        <v>45078</v>
      </c>
      <c r="D354" s="91" t="s">
        <v>2393</v>
      </c>
    </row>
    <row r="355" spans="1:4" ht="21">
      <c r="A355" s="91" t="s">
        <v>658</v>
      </c>
      <c r="B355" s="91" t="s">
        <v>6055</v>
      </c>
      <c r="C355" s="90">
        <v>45078</v>
      </c>
      <c r="D355" s="91" t="s">
        <v>2393</v>
      </c>
    </row>
    <row r="356" spans="1:4" ht="21">
      <c r="A356" s="91" t="s">
        <v>1112</v>
      </c>
      <c r="B356" s="91" t="s">
        <v>6055</v>
      </c>
      <c r="C356" s="90">
        <v>45091</v>
      </c>
      <c r="D356" s="91" t="s">
        <v>2400</v>
      </c>
    </row>
    <row r="357" spans="1:4" ht="21">
      <c r="A357" s="91" t="s">
        <v>1115</v>
      </c>
      <c r="B357" s="91" t="s">
        <v>6055</v>
      </c>
      <c r="C357" s="90">
        <v>45097</v>
      </c>
      <c r="D357" s="91" t="s">
        <v>2393</v>
      </c>
    </row>
    <row r="358" spans="1:4" ht="21">
      <c r="A358" s="91" t="s">
        <v>1314</v>
      </c>
      <c r="B358" s="91" t="s">
        <v>6055</v>
      </c>
      <c r="C358" s="90">
        <v>45077</v>
      </c>
      <c r="D358" s="91" t="s">
        <v>2393</v>
      </c>
    </row>
    <row r="359" spans="1:4" ht="21">
      <c r="A359" s="91" t="s">
        <v>1337</v>
      </c>
      <c r="B359" s="91" t="s">
        <v>6055</v>
      </c>
      <c r="C359" s="90">
        <v>45079</v>
      </c>
      <c r="D359" s="91" t="s">
        <v>2393</v>
      </c>
    </row>
    <row r="360" spans="1:4" ht="21">
      <c r="A360" s="91" t="s">
        <v>1341</v>
      </c>
      <c r="B360" s="91" t="s">
        <v>6055</v>
      </c>
      <c r="C360" s="90">
        <v>45077</v>
      </c>
      <c r="D360" s="91" t="s">
        <v>2393</v>
      </c>
    </row>
    <row r="361" spans="1:4" ht="21">
      <c r="A361" s="91" t="s">
        <v>1296</v>
      </c>
      <c r="B361" s="91" t="s">
        <v>6055</v>
      </c>
      <c r="C361" s="90">
        <v>45090</v>
      </c>
      <c r="D361" s="91" t="s">
        <v>2393</v>
      </c>
    </row>
    <row r="362" spans="1:4" ht="21">
      <c r="A362" s="91" t="s">
        <v>1327</v>
      </c>
      <c r="B362" s="91" t="s">
        <v>6055</v>
      </c>
      <c r="C362" s="90">
        <v>45084</v>
      </c>
      <c r="D362" s="91" t="s">
        <v>2393</v>
      </c>
    </row>
    <row r="363" spans="1:4" ht="21">
      <c r="A363" s="91" t="s">
        <v>1306</v>
      </c>
      <c r="B363" s="91" t="s">
        <v>6055</v>
      </c>
      <c r="C363" s="90">
        <v>45086</v>
      </c>
      <c r="D363" s="91" t="s">
        <v>2393</v>
      </c>
    </row>
    <row r="364" spans="1:4" ht="21">
      <c r="A364" s="91" t="s">
        <v>1107</v>
      </c>
      <c r="B364" s="91" t="s">
        <v>6055</v>
      </c>
      <c r="C364" s="90">
        <v>45100</v>
      </c>
      <c r="D364" s="91" t="s">
        <v>2392</v>
      </c>
    </row>
    <row r="365" spans="1:4" ht="21">
      <c r="A365" s="91" t="s">
        <v>893</v>
      </c>
      <c r="B365" s="91" t="s">
        <v>6055</v>
      </c>
      <c r="C365" s="90">
        <v>45079</v>
      </c>
      <c r="D365" s="91" t="s">
        <v>7056</v>
      </c>
    </row>
    <row r="366" spans="1:4" ht="21">
      <c r="A366" s="91" t="s">
        <v>1304</v>
      </c>
      <c r="B366" s="91" t="s">
        <v>6055</v>
      </c>
      <c r="C366" s="90">
        <v>45078</v>
      </c>
      <c r="D366" s="91" t="s">
        <v>2393</v>
      </c>
    </row>
    <row r="367" spans="1:4" ht="21">
      <c r="A367" s="91" t="s">
        <v>1333</v>
      </c>
      <c r="B367" s="91" t="s">
        <v>6055</v>
      </c>
      <c r="C367" s="90">
        <v>45085</v>
      </c>
      <c r="D367" s="91" t="s">
        <v>2393</v>
      </c>
    </row>
    <row r="368" spans="1:4" ht="21">
      <c r="A368" s="91" t="s">
        <v>979</v>
      </c>
      <c r="B368" s="91" t="s">
        <v>6055</v>
      </c>
      <c r="C368" s="90">
        <v>45079</v>
      </c>
      <c r="D368" s="91" t="s">
        <v>7056</v>
      </c>
    </row>
    <row r="369" spans="1:4" ht="21">
      <c r="A369" s="91" t="s">
        <v>1004</v>
      </c>
      <c r="B369" s="91" t="s">
        <v>6055</v>
      </c>
      <c r="C369" s="90">
        <v>45088</v>
      </c>
      <c r="D369" s="91" t="s">
        <v>7056</v>
      </c>
    </row>
    <row r="370" spans="1:4" ht="21">
      <c r="A370" s="91" t="s">
        <v>880</v>
      </c>
      <c r="B370" s="91" t="s">
        <v>6055</v>
      </c>
      <c r="C370" s="90">
        <v>45080</v>
      </c>
      <c r="D370" s="91" t="s">
        <v>7056</v>
      </c>
    </row>
    <row r="371" spans="1:4" ht="21">
      <c r="A371" s="91" t="s">
        <v>640</v>
      </c>
      <c r="B371" s="91" t="s">
        <v>6055</v>
      </c>
      <c r="C371" s="90">
        <v>45079</v>
      </c>
      <c r="D371" s="91" t="s">
        <v>2393</v>
      </c>
    </row>
    <row r="372" spans="1:4" ht="21">
      <c r="A372" s="91" t="s">
        <v>990</v>
      </c>
      <c r="B372" s="91" t="s">
        <v>6055</v>
      </c>
      <c r="C372" s="90">
        <v>45084</v>
      </c>
      <c r="D372" s="91" t="s">
        <v>2396</v>
      </c>
    </row>
    <row r="373" spans="1:4" ht="21">
      <c r="A373" s="91" t="s">
        <v>906</v>
      </c>
      <c r="B373" s="91" t="s">
        <v>6055</v>
      </c>
      <c r="C373" s="90">
        <v>45077</v>
      </c>
      <c r="D373" s="91" t="s">
        <v>7056</v>
      </c>
    </row>
    <row r="374" spans="1:4" ht="21">
      <c r="A374" s="91" t="s">
        <v>1317</v>
      </c>
      <c r="B374" s="91" t="s">
        <v>6055</v>
      </c>
      <c r="C374" s="90">
        <v>45085</v>
      </c>
      <c r="D374" s="91" t="s">
        <v>2393</v>
      </c>
    </row>
    <row r="375" spans="1:4" ht="21">
      <c r="A375" s="91" t="s">
        <v>1303</v>
      </c>
      <c r="B375" s="91" t="s">
        <v>6055</v>
      </c>
      <c r="C375" s="90">
        <v>45090</v>
      </c>
      <c r="D375" s="91" t="s">
        <v>2393</v>
      </c>
    </row>
    <row r="376" spans="1:4" ht="21">
      <c r="A376" s="91" t="s">
        <v>1339</v>
      </c>
      <c r="B376" s="91" t="s">
        <v>6055</v>
      </c>
      <c r="C376" s="90">
        <v>45091</v>
      </c>
      <c r="D376" s="91" t="s">
        <v>2393</v>
      </c>
    </row>
    <row r="377" spans="1:4" ht="21">
      <c r="A377" s="91" t="s">
        <v>1320</v>
      </c>
      <c r="B377" s="91" t="s">
        <v>6055</v>
      </c>
      <c r="C377" s="90">
        <v>45089</v>
      </c>
      <c r="D377" s="91" t="s">
        <v>2393</v>
      </c>
    </row>
    <row r="378" spans="1:4" ht="21">
      <c r="A378" s="91" t="s">
        <v>1313</v>
      </c>
      <c r="B378" s="91" t="s">
        <v>6055</v>
      </c>
      <c r="C378" s="90">
        <v>45078</v>
      </c>
      <c r="D378" s="91" t="s">
        <v>2393</v>
      </c>
    </row>
    <row r="379" spans="1:4" ht="21">
      <c r="A379" s="91" t="s">
        <v>1008</v>
      </c>
      <c r="B379" s="91" t="s">
        <v>6055</v>
      </c>
      <c r="C379" s="90">
        <v>45083</v>
      </c>
      <c r="D379" s="91" t="s">
        <v>2396</v>
      </c>
    </row>
    <row r="380" spans="1:4" ht="21">
      <c r="A380" s="91" t="s">
        <v>1092</v>
      </c>
      <c r="B380" s="91" t="s">
        <v>6055</v>
      </c>
      <c r="C380" s="90">
        <v>45090</v>
      </c>
      <c r="D380" s="91" t="s">
        <v>2400</v>
      </c>
    </row>
    <row r="381" spans="1:4" ht="21">
      <c r="A381" s="91" t="s">
        <v>997</v>
      </c>
      <c r="B381" s="91" t="s">
        <v>6055</v>
      </c>
      <c r="C381" s="90">
        <v>45092</v>
      </c>
      <c r="D381" s="91" t="s">
        <v>2400</v>
      </c>
    </row>
    <row r="382" spans="1:4" ht="21">
      <c r="A382" s="91" t="s">
        <v>897</v>
      </c>
      <c r="B382" s="91" t="s">
        <v>6055</v>
      </c>
      <c r="C382" s="90">
        <v>45080</v>
      </c>
      <c r="D382" s="91" t="s">
        <v>7056</v>
      </c>
    </row>
    <row r="383" spans="1:4" ht="21">
      <c r="A383" s="91" t="s">
        <v>1329</v>
      </c>
      <c r="B383" s="91" t="s">
        <v>6055</v>
      </c>
      <c r="C383" s="90">
        <v>45100</v>
      </c>
      <c r="D383" s="91" t="s">
        <v>2393</v>
      </c>
    </row>
    <row r="384" spans="1:4" ht="21">
      <c r="A384" s="91" t="s">
        <v>1311</v>
      </c>
      <c r="B384" s="91" t="s">
        <v>6055</v>
      </c>
      <c r="C384" s="90">
        <v>45084</v>
      </c>
      <c r="D384" s="91" t="s">
        <v>2393</v>
      </c>
    </row>
    <row r="385" spans="1:4" ht="21">
      <c r="A385" s="91" t="s">
        <v>8550</v>
      </c>
      <c r="B385" s="91" t="s">
        <v>6055</v>
      </c>
      <c r="C385" s="90">
        <v>45087</v>
      </c>
      <c r="D385" s="91" t="s">
        <v>2393</v>
      </c>
    </row>
    <row r="386" spans="1:4" ht="21">
      <c r="A386" s="91" t="s">
        <v>876</v>
      </c>
      <c r="B386" s="91" t="s">
        <v>6055</v>
      </c>
      <c r="C386" s="90">
        <v>45079</v>
      </c>
      <c r="D386" s="91" t="s">
        <v>7056</v>
      </c>
    </row>
    <row r="387" spans="1:4" ht="21">
      <c r="A387" s="91" t="s">
        <v>1326</v>
      </c>
      <c r="B387" s="91" t="s">
        <v>6055</v>
      </c>
      <c r="C387" s="90">
        <v>45083</v>
      </c>
      <c r="D387" s="91" t="s">
        <v>2393</v>
      </c>
    </row>
    <row r="388" spans="1:4" ht="21">
      <c r="A388" s="91" t="s">
        <v>1302</v>
      </c>
      <c r="B388" s="91" t="s">
        <v>6055</v>
      </c>
      <c r="C388" s="90">
        <v>45084</v>
      </c>
      <c r="D388" s="91" t="s">
        <v>2393</v>
      </c>
    </row>
    <row r="389" spans="1:4" ht="21">
      <c r="A389" s="91" t="s">
        <v>539</v>
      </c>
      <c r="B389" s="91" t="s">
        <v>6055</v>
      </c>
      <c r="C389" s="90">
        <v>45104</v>
      </c>
      <c r="D389" s="91" t="s">
        <v>2393</v>
      </c>
    </row>
    <row r="390" spans="1:4" ht="21">
      <c r="A390" s="91" t="s">
        <v>650</v>
      </c>
      <c r="B390" s="91" t="s">
        <v>6055</v>
      </c>
      <c r="C390" s="90">
        <v>45078</v>
      </c>
      <c r="D390" s="91" t="s">
        <v>2393</v>
      </c>
    </row>
    <row r="391" spans="1:4" ht="21">
      <c r="A391" s="91" t="s">
        <v>1321</v>
      </c>
      <c r="B391" s="91" t="s">
        <v>6055</v>
      </c>
      <c r="C391" s="90">
        <v>45080</v>
      </c>
      <c r="D391" s="91" t="s">
        <v>2393</v>
      </c>
    </row>
    <row r="392" spans="1:4" ht="21">
      <c r="A392" s="91" t="s">
        <v>545</v>
      </c>
      <c r="B392" s="91" t="s">
        <v>6055</v>
      </c>
      <c r="C392" s="90">
        <v>45079</v>
      </c>
      <c r="D392" s="91" t="s">
        <v>2393</v>
      </c>
    </row>
    <row r="393" spans="1:4" ht="21">
      <c r="A393" s="91" t="s">
        <v>1109</v>
      </c>
      <c r="B393" s="91" t="s">
        <v>6055</v>
      </c>
      <c r="C393" s="90">
        <v>45092</v>
      </c>
      <c r="D393" s="91" t="s">
        <v>2396</v>
      </c>
    </row>
    <row r="394" spans="1:4" ht="21">
      <c r="A394" s="91" t="s">
        <v>554</v>
      </c>
      <c r="B394" s="91" t="s">
        <v>6055</v>
      </c>
      <c r="C394" s="90">
        <v>45079</v>
      </c>
      <c r="D394" s="91" t="s">
        <v>2393</v>
      </c>
    </row>
    <row r="395" spans="1:4" ht="21">
      <c r="A395" s="91" t="s">
        <v>543</v>
      </c>
      <c r="B395" s="91" t="s">
        <v>6055</v>
      </c>
      <c r="C395" s="90">
        <v>45079</v>
      </c>
      <c r="D395" s="91" t="s">
        <v>2393</v>
      </c>
    </row>
    <row r="396" spans="1:4" ht="21">
      <c r="A396" s="91" t="s">
        <v>1106</v>
      </c>
      <c r="B396" s="91" t="s">
        <v>6055</v>
      </c>
      <c r="C396" s="90">
        <v>45081</v>
      </c>
      <c r="D396" s="91" t="s">
        <v>2396</v>
      </c>
    </row>
    <row r="397" spans="1:4" ht="21">
      <c r="A397" s="91" t="s">
        <v>999</v>
      </c>
      <c r="B397" s="91" t="s">
        <v>6055</v>
      </c>
      <c r="C397" s="90">
        <v>45104</v>
      </c>
      <c r="D397" s="91" t="s">
        <v>2400</v>
      </c>
    </row>
    <row r="398" spans="1:4" ht="21">
      <c r="A398" s="91" t="s">
        <v>1346</v>
      </c>
      <c r="B398" s="91" t="s">
        <v>6055</v>
      </c>
      <c r="C398" s="90">
        <v>45083</v>
      </c>
      <c r="D398" s="91" t="s">
        <v>2393</v>
      </c>
    </row>
    <row r="399" spans="1:4" ht="21">
      <c r="A399" s="91" t="s">
        <v>1347</v>
      </c>
      <c r="B399" s="91" t="s">
        <v>6055</v>
      </c>
      <c r="C399" s="90">
        <v>45077</v>
      </c>
      <c r="D399" s="91" t="s">
        <v>2393</v>
      </c>
    </row>
    <row r="400" spans="1:4" ht="21">
      <c r="A400" s="91" t="s">
        <v>1336</v>
      </c>
      <c r="B400" s="91" t="s">
        <v>6055</v>
      </c>
      <c r="C400" s="90">
        <v>45084</v>
      </c>
      <c r="D400" s="91" t="s">
        <v>2393</v>
      </c>
    </row>
    <row r="401" spans="1:4" ht="21">
      <c r="A401" s="91" t="s">
        <v>1316</v>
      </c>
      <c r="B401" s="91" t="s">
        <v>6055</v>
      </c>
      <c r="C401" s="90">
        <v>45085</v>
      </c>
      <c r="D401" s="91" t="s">
        <v>2393</v>
      </c>
    </row>
    <row r="402" spans="1:4" ht="21">
      <c r="A402" s="91" t="s">
        <v>1289</v>
      </c>
      <c r="B402" s="91" t="s">
        <v>6055</v>
      </c>
      <c r="C402" s="90">
        <v>45089</v>
      </c>
      <c r="D402" s="91" t="s">
        <v>2393</v>
      </c>
    </row>
    <row r="403" spans="1:4" ht="21">
      <c r="A403" s="91" t="s">
        <v>542</v>
      </c>
      <c r="B403" s="91" t="s">
        <v>6055</v>
      </c>
      <c r="C403" s="90">
        <v>45098</v>
      </c>
      <c r="D403" s="91" t="s">
        <v>2393</v>
      </c>
    </row>
    <row r="404" spans="1:4" ht="21">
      <c r="A404" s="91" t="s">
        <v>627</v>
      </c>
      <c r="B404" s="91" t="s">
        <v>6055</v>
      </c>
      <c r="C404" s="90">
        <v>45080</v>
      </c>
      <c r="D404" s="91" t="s">
        <v>2393</v>
      </c>
    </row>
    <row r="405" spans="1:4" ht="21">
      <c r="A405" s="91" t="s">
        <v>968</v>
      </c>
      <c r="B405" s="91" t="s">
        <v>6055</v>
      </c>
      <c r="C405" s="90">
        <v>45107</v>
      </c>
      <c r="D405" s="91" t="s">
        <v>2400</v>
      </c>
    </row>
    <row r="406" spans="1:4" ht="21">
      <c r="A406" s="91" t="s">
        <v>877</v>
      </c>
      <c r="B406" s="91" t="s">
        <v>6055</v>
      </c>
      <c r="C406" s="90">
        <v>45091</v>
      </c>
      <c r="D406" s="91" t="s">
        <v>2396</v>
      </c>
    </row>
    <row r="407" spans="1:4" ht="21">
      <c r="A407" s="91" t="s">
        <v>1308</v>
      </c>
      <c r="B407" s="91" t="s">
        <v>6055</v>
      </c>
      <c r="C407" s="90">
        <v>45093</v>
      </c>
      <c r="D407" s="91" t="s">
        <v>2393</v>
      </c>
    </row>
    <row r="408" spans="1:4" ht="21">
      <c r="A408" s="91" t="s">
        <v>1340</v>
      </c>
      <c r="B408" s="91" t="s">
        <v>6055</v>
      </c>
      <c r="C408" s="90">
        <v>45084</v>
      </c>
      <c r="D408" s="91" t="s">
        <v>2393</v>
      </c>
    </row>
    <row r="409" spans="1:4" ht="21">
      <c r="A409" s="91" t="s">
        <v>1335</v>
      </c>
      <c r="B409" s="91" t="s">
        <v>6055</v>
      </c>
      <c r="C409" s="90">
        <v>45091</v>
      </c>
      <c r="D409" s="91" t="s">
        <v>2393</v>
      </c>
    </row>
    <row r="410" spans="1:4" ht="21">
      <c r="A410" s="91" t="s">
        <v>1343</v>
      </c>
      <c r="B410" s="91" t="s">
        <v>6055</v>
      </c>
      <c r="C410" s="90">
        <v>45084</v>
      </c>
      <c r="D410" s="91" t="s">
        <v>2393</v>
      </c>
    </row>
    <row r="411" spans="1:4" ht="21">
      <c r="A411" s="91" t="s">
        <v>1295</v>
      </c>
      <c r="B411" s="91" t="s">
        <v>6055</v>
      </c>
      <c r="C411" s="90">
        <v>45082</v>
      </c>
      <c r="D411" s="91" t="s">
        <v>2393</v>
      </c>
    </row>
    <row r="412" spans="1:4" ht="21">
      <c r="A412" s="91" t="s">
        <v>548</v>
      </c>
      <c r="B412" s="91" t="s">
        <v>6055</v>
      </c>
      <c r="C412" s="90">
        <v>45098</v>
      </c>
      <c r="D412" s="91" t="s">
        <v>2393</v>
      </c>
    </row>
    <row r="413" spans="1:4" ht="21">
      <c r="A413" s="91" t="s">
        <v>1094</v>
      </c>
      <c r="B413" s="91" t="s">
        <v>6055</v>
      </c>
      <c r="C413" s="90">
        <v>45059</v>
      </c>
      <c r="D413" s="91" t="s">
        <v>7063</v>
      </c>
    </row>
    <row r="414" spans="1:4" ht="21">
      <c r="A414" s="91" t="s">
        <v>1014</v>
      </c>
      <c r="B414" s="91" t="s">
        <v>6055</v>
      </c>
      <c r="C414" s="90">
        <v>45094</v>
      </c>
      <c r="D414" s="91" t="s">
        <v>2393</v>
      </c>
    </row>
    <row r="415" spans="1:4" ht="21">
      <c r="A415" s="91" t="s">
        <v>671</v>
      </c>
      <c r="B415" s="91" t="s">
        <v>6055</v>
      </c>
      <c r="C415" s="90">
        <v>45079</v>
      </c>
      <c r="D415" s="91" t="s">
        <v>2393</v>
      </c>
    </row>
    <row r="416" spans="1:4" ht="21">
      <c r="A416" s="91" t="s">
        <v>670</v>
      </c>
      <c r="B416" s="91" t="s">
        <v>6055</v>
      </c>
      <c r="C416" s="90">
        <v>45079</v>
      </c>
      <c r="D416" s="91" t="s">
        <v>2393</v>
      </c>
    </row>
    <row r="417" spans="1:4" ht="21">
      <c r="A417" s="91" t="s">
        <v>1117</v>
      </c>
      <c r="B417" s="91" t="s">
        <v>6055</v>
      </c>
      <c r="C417" s="90">
        <v>45101</v>
      </c>
      <c r="D417" s="91" t="s">
        <v>2400</v>
      </c>
    </row>
    <row r="418" spans="1:4" ht="21">
      <c r="A418" s="91" t="s">
        <v>1006</v>
      </c>
      <c r="B418" s="91" t="s">
        <v>6055</v>
      </c>
      <c r="C418" s="90">
        <v>45059</v>
      </c>
      <c r="D418" s="91" t="s">
        <v>7063</v>
      </c>
    </row>
    <row r="419" spans="1:4" ht="21">
      <c r="A419" s="91" t="s">
        <v>552</v>
      </c>
      <c r="B419" s="91" t="s">
        <v>6055</v>
      </c>
      <c r="C419" s="90">
        <v>45078</v>
      </c>
      <c r="D419" s="91" t="s">
        <v>2393</v>
      </c>
    </row>
    <row r="420" spans="1:4" ht="21">
      <c r="A420" s="91" t="s">
        <v>672</v>
      </c>
      <c r="B420" s="91" t="s">
        <v>6055</v>
      </c>
      <c r="C420" s="90">
        <v>45081</v>
      </c>
      <c r="D420" s="91" t="s">
        <v>2393</v>
      </c>
    </row>
    <row r="421" spans="1:4" ht="21">
      <c r="A421" s="91" t="s">
        <v>910</v>
      </c>
      <c r="B421" s="91" t="s">
        <v>6055</v>
      </c>
      <c r="C421" s="90">
        <v>45090</v>
      </c>
      <c r="D421" s="91" t="s">
        <v>2396</v>
      </c>
    </row>
    <row r="422" spans="1:4" ht="21">
      <c r="A422" s="91" t="s">
        <v>903</v>
      </c>
      <c r="B422" s="91" t="s">
        <v>6055</v>
      </c>
      <c r="C422" s="90">
        <v>45091</v>
      </c>
      <c r="D422" s="91" t="s">
        <v>2396</v>
      </c>
    </row>
    <row r="423" spans="1:4" ht="21">
      <c r="A423" s="91" t="s">
        <v>1348</v>
      </c>
      <c r="B423" s="91" t="s">
        <v>6055</v>
      </c>
      <c r="C423" s="90">
        <v>45085</v>
      </c>
      <c r="D423" s="91" t="s">
        <v>2393</v>
      </c>
    </row>
    <row r="424" spans="1:4" ht="21">
      <c r="A424" s="91" t="s">
        <v>553</v>
      </c>
      <c r="B424" s="91" t="s">
        <v>6055</v>
      </c>
      <c r="C424" s="90">
        <v>45098</v>
      </c>
      <c r="D424" s="91" t="s">
        <v>2393</v>
      </c>
    </row>
    <row r="425" spans="1:4" ht="21">
      <c r="A425" s="91" t="s">
        <v>976</v>
      </c>
      <c r="B425" s="91" t="s">
        <v>6055</v>
      </c>
      <c r="C425" s="90">
        <v>45087</v>
      </c>
      <c r="D425" s="91" t="s">
        <v>7056</v>
      </c>
    </row>
    <row r="426" spans="1:4" ht="21">
      <c r="A426" s="91" t="s">
        <v>983</v>
      </c>
      <c r="B426" s="91" t="s">
        <v>6055</v>
      </c>
      <c r="C426" s="90">
        <v>45094</v>
      </c>
      <c r="D426" s="91" t="s">
        <v>2393</v>
      </c>
    </row>
    <row r="427" spans="1:4" ht="21">
      <c r="A427" s="91" t="s">
        <v>885</v>
      </c>
      <c r="B427" s="91" t="s">
        <v>6055</v>
      </c>
      <c r="C427" s="90">
        <v>45093</v>
      </c>
      <c r="D427" s="91" t="s">
        <v>2393</v>
      </c>
    </row>
    <row r="428" spans="1:4" ht="21">
      <c r="A428" s="91" t="s">
        <v>864</v>
      </c>
      <c r="B428" s="91" t="s">
        <v>6055</v>
      </c>
      <c r="C428" s="90">
        <v>45094</v>
      </c>
      <c r="D428" s="91" t="s">
        <v>2392</v>
      </c>
    </row>
    <row r="429" spans="1:4" ht="21">
      <c r="A429" s="91" t="s">
        <v>652</v>
      </c>
      <c r="B429" s="91" t="s">
        <v>6055</v>
      </c>
      <c r="C429" s="90">
        <v>45078</v>
      </c>
      <c r="D429" s="91" t="s">
        <v>2393</v>
      </c>
    </row>
    <row r="430" spans="1:4" ht="21">
      <c r="A430" s="91" t="s">
        <v>1086</v>
      </c>
      <c r="B430" s="91" t="s">
        <v>6055</v>
      </c>
      <c r="C430" s="90">
        <v>45084</v>
      </c>
      <c r="D430" s="91" t="s">
        <v>2396</v>
      </c>
    </row>
    <row r="431" spans="1:4" ht="21">
      <c r="A431" s="91" t="s">
        <v>890</v>
      </c>
      <c r="B431" s="91" t="s">
        <v>6055</v>
      </c>
      <c r="C431" s="90">
        <v>45079</v>
      </c>
      <c r="D431" s="91" t="s">
        <v>7056</v>
      </c>
    </row>
    <row r="432" spans="1:4" ht="21">
      <c r="A432" s="91" t="s">
        <v>882</v>
      </c>
      <c r="B432" s="91" t="s">
        <v>6055</v>
      </c>
      <c r="C432" s="90">
        <v>45092</v>
      </c>
      <c r="D432" s="91" t="s">
        <v>2396</v>
      </c>
    </row>
    <row r="433" spans="1:4" ht="21">
      <c r="A433" s="91" t="s">
        <v>1290</v>
      </c>
      <c r="B433" s="91" t="s">
        <v>6055</v>
      </c>
      <c r="C433" s="90">
        <v>45082</v>
      </c>
      <c r="D433" s="91" t="s">
        <v>2393</v>
      </c>
    </row>
    <row r="434" spans="1:4" ht="21">
      <c r="A434" s="91" t="s">
        <v>1299</v>
      </c>
      <c r="B434" s="91" t="s">
        <v>6055</v>
      </c>
      <c r="C434" s="90">
        <v>45090</v>
      </c>
      <c r="D434" s="91" t="s">
        <v>2393</v>
      </c>
    </row>
    <row r="435" spans="1:4" ht="21">
      <c r="A435" s="91" t="s">
        <v>1297</v>
      </c>
      <c r="B435" s="91" t="s">
        <v>6055</v>
      </c>
      <c r="C435" s="90">
        <v>45089</v>
      </c>
      <c r="D435" s="91" t="s">
        <v>2393</v>
      </c>
    </row>
    <row r="436" spans="1:4" ht="21">
      <c r="A436" s="91" t="s">
        <v>1310</v>
      </c>
      <c r="B436" s="91" t="s">
        <v>6055</v>
      </c>
      <c r="C436" s="90">
        <v>45085</v>
      </c>
      <c r="D436" s="91" t="s">
        <v>2393</v>
      </c>
    </row>
    <row r="437" spans="1:4" ht="21">
      <c r="A437" s="91" t="s">
        <v>1328</v>
      </c>
      <c r="B437" s="91" t="s">
        <v>6055</v>
      </c>
      <c r="C437" s="90">
        <v>45092</v>
      </c>
      <c r="D437" s="91" t="s">
        <v>2393</v>
      </c>
    </row>
    <row r="438" spans="1:4" ht="21">
      <c r="A438" s="91" t="s">
        <v>551</v>
      </c>
      <c r="B438" s="91" t="s">
        <v>6055</v>
      </c>
      <c r="C438" s="90">
        <v>45098</v>
      </c>
      <c r="D438" s="91" t="s">
        <v>2393</v>
      </c>
    </row>
    <row r="439" spans="1:4" ht="21">
      <c r="A439" s="91" t="s">
        <v>641</v>
      </c>
      <c r="B439" s="91" t="s">
        <v>6055</v>
      </c>
      <c r="C439" s="90">
        <v>45078</v>
      </c>
      <c r="D439" s="91" t="s">
        <v>2393</v>
      </c>
    </row>
  </sheetData>
  <phoneticPr fontId="7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031"/>
  <sheetViews>
    <sheetView topLeftCell="A200" workbookViewId="0">
      <selection activeCell="A211" sqref="A211"/>
    </sheetView>
  </sheetViews>
  <sheetFormatPr defaultRowHeight="15"/>
  <sheetData>
    <row r="1" spans="1:3">
      <c r="A1" s="47" t="s">
        <v>7031</v>
      </c>
      <c r="B1" s="47" t="s">
        <v>8505</v>
      </c>
      <c r="C1" s="48" t="s">
        <v>8506</v>
      </c>
    </row>
    <row r="2" spans="1:3" ht="22.5">
      <c r="A2" s="49" t="s">
        <v>5276</v>
      </c>
      <c r="B2" s="54" t="s">
        <v>8528</v>
      </c>
      <c r="C2" s="53">
        <v>45086</v>
      </c>
    </row>
    <row r="3" spans="1:3" ht="22.5">
      <c r="A3" s="49" t="s">
        <v>5278</v>
      </c>
      <c r="B3" s="54" t="s">
        <v>8528</v>
      </c>
      <c r="C3" s="53">
        <v>45097</v>
      </c>
    </row>
    <row r="4" spans="1:3" ht="22.5">
      <c r="A4" s="49" t="s">
        <v>5279</v>
      </c>
      <c r="B4" s="54" t="s">
        <v>8528</v>
      </c>
      <c r="C4" s="53">
        <v>45084</v>
      </c>
    </row>
    <row r="5" spans="1:3" ht="22.5">
      <c r="A5" s="49" t="s">
        <v>5280</v>
      </c>
      <c r="B5" s="54" t="s">
        <v>8528</v>
      </c>
      <c r="C5" s="53">
        <v>45083</v>
      </c>
    </row>
    <row r="6" spans="1:3" ht="22.5">
      <c r="A6" s="49" t="s">
        <v>5281</v>
      </c>
      <c r="B6" s="54" t="s">
        <v>8528</v>
      </c>
      <c r="C6" s="53">
        <v>45084</v>
      </c>
    </row>
    <row r="7" spans="1:3" ht="22.5">
      <c r="A7" s="49" t="s">
        <v>4951</v>
      </c>
      <c r="B7" s="54" t="s">
        <v>7083</v>
      </c>
      <c r="C7" s="53">
        <v>45084</v>
      </c>
    </row>
    <row r="8" spans="1:3" ht="22.5">
      <c r="A8" s="49" t="s">
        <v>5173</v>
      </c>
      <c r="B8" s="54" t="s">
        <v>7083</v>
      </c>
      <c r="C8" s="53">
        <v>45100</v>
      </c>
    </row>
    <row r="9" spans="1:3" ht="22.5">
      <c r="A9" s="49" t="s">
        <v>5174</v>
      </c>
      <c r="B9" s="54" t="s">
        <v>8528</v>
      </c>
      <c r="C9" s="53">
        <v>45099</v>
      </c>
    </row>
    <row r="10" spans="1:3" ht="22.5">
      <c r="A10" s="49" t="s">
        <v>5225</v>
      </c>
      <c r="B10" s="54" t="s">
        <v>8528</v>
      </c>
      <c r="C10" s="53">
        <v>45081</v>
      </c>
    </row>
    <row r="11" spans="1:3" ht="22.5">
      <c r="A11" s="49" t="s">
        <v>5226</v>
      </c>
      <c r="B11" s="54" t="s">
        <v>8528</v>
      </c>
      <c r="C11" s="53">
        <v>45085</v>
      </c>
    </row>
    <row r="12" spans="1:3" ht="22.5">
      <c r="A12" s="49" t="s">
        <v>5228</v>
      </c>
      <c r="B12" s="54" t="s">
        <v>8528</v>
      </c>
      <c r="C12" s="53">
        <v>45079</v>
      </c>
    </row>
    <row r="13" spans="1:3" ht="22.5">
      <c r="A13" s="49" t="s">
        <v>5229</v>
      </c>
      <c r="B13" s="54" t="s">
        <v>8528</v>
      </c>
      <c r="C13" s="53">
        <v>45085</v>
      </c>
    </row>
    <row r="14" spans="1:3" ht="22.5">
      <c r="A14" s="49" t="s">
        <v>8529</v>
      </c>
      <c r="B14" s="54" t="s">
        <v>8528</v>
      </c>
      <c r="C14" s="53">
        <v>45077</v>
      </c>
    </row>
    <row r="15" spans="1:3" ht="22.5">
      <c r="A15" s="49" t="s">
        <v>5230</v>
      </c>
      <c r="B15" s="54" t="s">
        <v>8528</v>
      </c>
      <c r="C15" s="53">
        <v>45078</v>
      </c>
    </row>
    <row r="16" spans="1:3" ht="22.5">
      <c r="A16" s="49" t="s">
        <v>5231</v>
      </c>
      <c r="B16" s="54" t="s">
        <v>8528</v>
      </c>
      <c r="C16" s="53">
        <v>45080</v>
      </c>
    </row>
    <row r="17" spans="1:3" ht="22.5">
      <c r="A17" s="49" t="s">
        <v>5233</v>
      </c>
      <c r="B17" s="54" t="s">
        <v>8528</v>
      </c>
      <c r="C17" s="53">
        <v>45078</v>
      </c>
    </row>
    <row r="18" spans="1:3" ht="22.5">
      <c r="A18" s="49" t="s">
        <v>5234</v>
      </c>
      <c r="B18" s="54" t="s">
        <v>7083</v>
      </c>
      <c r="C18" s="53">
        <v>45078</v>
      </c>
    </row>
    <row r="19" spans="1:3" ht="22.5">
      <c r="A19" s="49" t="s">
        <v>5235</v>
      </c>
      <c r="B19" s="54" t="s">
        <v>8528</v>
      </c>
      <c r="C19" s="53">
        <v>45085</v>
      </c>
    </row>
    <row r="20" spans="1:3" ht="22.5">
      <c r="A20" s="49" t="s">
        <v>5236</v>
      </c>
      <c r="B20" s="54" t="s">
        <v>8528</v>
      </c>
      <c r="C20" s="53">
        <v>45096</v>
      </c>
    </row>
    <row r="21" spans="1:3" ht="22.5">
      <c r="A21" s="49" t="s">
        <v>5237</v>
      </c>
      <c r="B21" s="54" t="s">
        <v>8528</v>
      </c>
      <c r="C21" s="53">
        <v>45079</v>
      </c>
    </row>
    <row r="22" spans="1:3" ht="22.5">
      <c r="A22" s="49" t="s">
        <v>5238</v>
      </c>
      <c r="B22" s="54" t="s">
        <v>8528</v>
      </c>
      <c r="C22" s="53">
        <v>45079</v>
      </c>
    </row>
    <row r="23" spans="1:3" ht="22.5">
      <c r="A23" s="49" t="s">
        <v>5239</v>
      </c>
      <c r="B23" s="54" t="s">
        <v>8528</v>
      </c>
      <c r="C23" s="53">
        <v>45078</v>
      </c>
    </row>
    <row r="24" spans="1:3" ht="22.5">
      <c r="A24" s="49" t="s">
        <v>5240</v>
      </c>
      <c r="B24" s="54" t="s">
        <v>8528</v>
      </c>
      <c r="C24" s="53">
        <v>45081</v>
      </c>
    </row>
    <row r="25" spans="1:3" ht="22.5">
      <c r="A25" s="49" t="s">
        <v>5241</v>
      </c>
      <c r="B25" s="54" t="s">
        <v>8528</v>
      </c>
      <c r="C25" s="53">
        <v>45078</v>
      </c>
    </row>
    <row r="26" spans="1:3" ht="22.5">
      <c r="A26" s="49" t="s">
        <v>5242</v>
      </c>
      <c r="B26" s="54" t="s">
        <v>8528</v>
      </c>
      <c r="C26" s="53">
        <v>45079</v>
      </c>
    </row>
    <row r="27" spans="1:3" ht="22.5">
      <c r="A27" s="49" t="s">
        <v>5243</v>
      </c>
      <c r="B27" s="54" t="s">
        <v>8528</v>
      </c>
      <c r="C27" s="53">
        <v>45079</v>
      </c>
    </row>
    <row r="28" spans="1:3" ht="22.5">
      <c r="A28" s="49" t="s">
        <v>5244</v>
      </c>
      <c r="B28" s="54" t="s">
        <v>8528</v>
      </c>
      <c r="C28" s="53">
        <v>45085</v>
      </c>
    </row>
    <row r="29" spans="1:3" ht="22.5">
      <c r="A29" s="49" t="s">
        <v>5245</v>
      </c>
      <c r="B29" s="54" t="s">
        <v>8528</v>
      </c>
      <c r="C29" s="53">
        <v>45084</v>
      </c>
    </row>
    <row r="30" spans="1:3" ht="22.5">
      <c r="A30" s="49" t="s">
        <v>5246</v>
      </c>
      <c r="B30" s="54" t="s">
        <v>8528</v>
      </c>
      <c r="C30" s="53">
        <v>45078</v>
      </c>
    </row>
    <row r="31" spans="1:3" ht="22.5">
      <c r="A31" s="49" t="s">
        <v>5247</v>
      </c>
      <c r="B31" s="54" t="s">
        <v>8528</v>
      </c>
      <c r="C31" s="53">
        <v>45078</v>
      </c>
    </row>
    <row r="32" spans="1:3" ht="22.5">
      <c r="A32" s="49" t="s">
        <v>5248</v>
      </c>
      <c r="B32" s="54" t="s">
        <v>8528</v>
      </c>
      <c r="C32" s="53">
        <v>45079</v>
      </c>
    </row>
    <row r="33" spans="1:3" ht="22.5">
      <c r="A33" s="49" t="s">
        <v>5249</v>
      </c>
      <c r="B33" s="54" t="s">
        <v>8528</v>
      </c>
      <c r="C33" s="53">
        <v>45079</v>
      </c>
    </row>
    <row r="34" spans="1:3" ht="22.5">
      <c r="A34" s="49" t="s">
        <v>8530</v>
      </c>
      <c r="B34" s="54" t="s">
        <v>8528</v>
      </c>
      <c r="C34" s="53">
        <v>45077</v>
      </c>
    </row>
    <row r="35" spans="1:3" ht="22.5">
      <c r="A35" s="49" t="s">
        <v>5250</v>
      </c>
      <c r="B35" s="54" t="s">
        <v>8528</v>
      </c>
      <c r="C35" s="53">
        <v>45078</v>
      </c>
    </row>
    <row r="36" spans="1:3" ht="22.5">
      <c r="A36" s="49" t="s">
        <v>5251</v>
      </c>
      <c r="B36" s="54" t="s">
        <v>8528</v>
      </c>
      <c r="C36" s="53">
        <v>45081</v>
      </c>
    </row>
    <row r="37" spans="1:3" ht="22.5">
      <c r="A37" s="49" t="s">
        <v>8531</v>
      </c>
      <c r="B37" s="54" t="s">
        <v>8528</v>
      </c>
      <c r="C37" s="53">
        <v>45077</v>
      </c>
    </row>
    <row r="38" spans="1:3" ht="22.5">
      <c r="A38" s="49" t="s">
        <v>5252</v>
      </c>
      <c r="B38" s="54" t="s">
        <v>8528</v>
      </c>
      <c r="C38" s="53">
        <v>45079</v>
      </c>
    </row>
    <row r="39" spans="1:3" ht="22.5">
      <c r="A39" s="49" t="s">
        <v>5253</v>
      </c>
      <c r="B39" s="54" t="s">
        <v>8528</v>
      </c>
      <c r="C39" s="53">
        <v>45078</v>
      </c>
    </row>
    <row r="40" spans="1:3" ht="22.5">
      <c r="A40" s="49" t="s">
        <v>5254</v>
      </c>
      <c r="B40" s="54" t="s">
        <v>8528</v>
      </c>
      <c r="C40" s="53">
        <v>45085</v>
      </c>
    </row>
    <row r="41" spans="1:3" ht="22.5">
      <c r="A41" s="49" t="s">
        <v>5255</v>
      </c>
      <c r="B41" s="54" t="s">
        <v>8528</v>
      </c>
      <c r="C41" s="53">
        <v>45079</v>
      </c>
    </row>
    <row r="42" spans="1:3" ht="22.5">
      <c r="A42" s="49" t="s">
        <v>5256</v>
      </c>
      <c r="B42" s="54" t="s">
        <v>7083</v>
      </c>
      <c r="C42" s="53">
        <v>45079</v>
      </c>
    </row>
    <row r="43" spans="1:3" ht="22.5">
      <c r="A43" s="49" t="s">
        <v>5257</v>
      </c>
      <c r="B43" s="54" t="s">
        <v>8528</v>
      </c>
      <c r="C43" s="53">
        <v>45081</v>
      </c>
    </row>
    <row r="44" spans="1:3" ht="22.5">
      <c r="A44" s="49" t="s">
        <v>5258</v>
      </c>
      <c r="B44" s="54" t="s">
        <v>8528</v>
      </c>
      <c r="C44" s="53">
        <v>45079</v>
      </c>
    </row>
    <row r="45" spans="1:3" ht="22.5">
      <c r="A45" s="49" t="s">
        <v>5259</v>
      </c>
      <c r="B45" s="54" t="s">
        <v>8528</v>
      </c>
      <c r="C45" s="53">
        <v>45079</v>
      </c>
    </row>
    <row r="46" spans="1:3" ht="22.5">
      <c r="A46" s="49" t="s">
        <v>5260</v>
      </c>
      <c r="B46" s="54" t="s">
        <v>8528</v>
      </c>
      <c r="C46" s="53">
        <v>45079</v>
      </c>
    </row>
    <row r="47" spans="1:3" ht="22.5">
      <c r="A47" s="49" t="s">
        <v>5262</v>
      </c>
      <c r="B47" s="54" t="s">
        <v>8528</v>
      </c>
      <c r="C47" s="53">
        <v>45079</v>
      </c>
    </row>
    <row r="48" spans="1:3" ht="22.5">
      <c r="A48" s="49" t="s">
        <v>5263</v>
      </c>
      <c r="B48" s="54" t="s">
        <v>7083</v>
      </c>
      <c r="C48" s="53">
        <v>45078</v>
      </c>
    </row>
    <row r="49" spans="1:3" ht="22.5">
      <c r="A49" s="49" t="s">
        <v>8532</v>
      </c>
      <c r="B49" s="54" t="s">
        <v>8528</v>
      </c>
      <c r="C49" s="53">
        <v>45077</v>
      </c>
    </row>
    <row r="50" spans="1:3" ht="22.5">
      <c r="A50" s="49" t="s">
        <v>5264</v>
      </c>
      <c r="B50" s="54" t="s">
        <v>8528</v>
      </c>
      <c r="C50" s="53">
        <v>45078</v>
      </c>
    </row>
    <row r="51" spans="1:3" ht="22.5">
      <c r="A51" s="49" t="s">
        <v>5265</v>
      </c>
      <c r="B51" s="54" t="s">
        <v>8528</v>
      </c>
      <c r="C51" s="53">
        <v>45080</v>
      </c>
    </row>
    <row r="52" spans="1:3" ht="22.5">
      <c r="A52" s="49" t="s">
        <v>5266</v>
      </c>
      <c r="B52" s="54" t="s">
        <v>8528</v>
      </c>
      <c r="C52" s="53">
        <v>45079</v>
      </c>
    </row>
    <row r="53" spans="1:3" ht="22.5">
      <c r="A53" s="49" t="s">
        <v>5267</v>
      </c>
      <c r="B53" s="54" t="s">
        <v>8528</v>
      </c>
      <c r="C53" s="53">
        <v>45078</v>
      </c>
    </row>
    <row r="54" spans="1:3" ht="22.5">
      <c r="A54" s="49" t="s">
        <v>5268</v>
      </c>
      <c r="B54" s="54" t="s">
        <v>8528</v>
      </c>
      <c r="C54" s="54" t="s">
        <v>8533</v>
      </c>
    </row>
    <row r="55" spans="1:3" ht="22.5">
      <c r="A55" s="49" t="s">
        <v>5269</v>
      </c>
      <c r="B55" s="54" t="s">
        <v>8528</v>
      </c>
      <c r="C55" s="53">
        <v>45078</v>
      </c>
    </row>
    <row r="56" spans="1:3" ht="22.5">
      <c r="A56" s="49" t="s">
        <v>5270</v>
      </c>
      <c r="B56" s="54" t="s">
        <v>7083</v>
      </c>
      <c r="C56" s="53">
        <v>45079</v>
      </c>
    </row>
    <row r="57" spans="1:3" ht="22.5">
      <c r="A57" s="49" t="s">
        <v>5271</v>
      </c>
      <c r="B57" s="54" t="s">
        <v>8528</v>
      </c>
      <c r="C57" s="53">
        <v>45079</v>
      </c>
    </row>
    <row r="58" spans="1:3" ht="22.5">
      <c r="A58" s="49" t="s">
        <v>5272</v>
      </c>
      <c r="B58" s="54" t="s">
        <v>7083</v>
      </c>
      <c r="C58" s="53">
        <v>45079</v>
      </c>
    </row>
    <row r="59" spans="1:3" ht="22.5">
      <c r="A59" s="49" t="s">
        <v>8534</v>
      </c>
      <c r="B59" s="54" t="s">
        <v>7083</v>
      </c>
      <c r="C59" s="53">
        <v>45077</v>
      </c>
    </row>
    <row r="60" spans="1:3" ht="22.5">
      <c r="A60" s="49" t="s">
        <v>5273</v>
      </c>
      <c r="B60" s="54" t="s">
        <v>8528</v>
      </c>
      <c r="C60" s="53">
        <v>45078</v>
      </c>
    </row>
    <row r="61" spans="1:3" ht="22.5">
      <c r="A61" s="49" t="s">
        <v>5274</v>
      </c>
      <c r="B61" s="54" t="s">
        <v>8528</v>
      </c>
      <c r="C61" s="53">
        <v>45079</v>
      </c>
    </row>
    <row r="62" spans="1:3" ht="22.5">
      <c r="A62" s="49" t="s">
        <v>5275</v>
      </c>
      <c r="B62" s="54" t="s">
        <v>8528</v>
      </c>
      <c r="C62" s="53">
        <v>45080</v>
      </c>
    </row>
    <row r="63" spans="1:3" ht="22.5">
      <c r="A63" s="49" t="s">
        <v>5476</v>
      </c>
      <c r="B63" s="53" t="s">
        <v>8528</v>
      </c>
      <c r="C63" s="53">
        <v>45093</v>
      </c>
    </row>
    <row r="64" spans="1:3" ht="22.5">
      <c r="A64" s="49" t="s">
        <v>5366</v>
      </c>
      <c r="B64" s="54" t="s">
        <v>8528</v>
      </c>
      <c r="C64" s="53">
        <v>45095</v>
      </c>
    </row>
    <row r="65" spans="1:3" ht="22.5">
      <c r="A65" s="49" t="s">
        <v>5373</v>
      </c>
      <c r="B65" s="54" t="s">
        <v>8528</v>
      </c>
      <c r="C65" s="53">
        <v>45094</v>
      </c>
    </row>
    <row r="66" spans="1:3" ht="22.5">
      <c r="A66" s="49" t="s">
        <v>5374</v>
      </c>
      <c r="B66" s="54" t="s">
        <v>8528</v>
      </c>
      <c r="C66" s="53">
        <v>45096</v>
      </c>
    </row>
    <row r="67" spans="1:3" ht="22.5">
      <c r="A67" s="49" t="s">
        <v>5375</v>
      </c>
      <c r="B67" s="54" t="s">
        <v>7083</v>
      </c>
      <c r="C67" s="53">
        <v>45095</v>
      </c>
    </row>
    <row r="68" spans="1:3" ht="22.5">
      <c r="A68" s="49" t="s">
        <v>5399</v>
      </c>
      <c r="B68" s="54" t="s">
        <v>8528</v>
      </c>
      <c r="C68" s="53">
        <v>45094</v>
      </c>
    </row>
    <row r="69" spans="1:3" ht="22.5">
      <c r="A69" s="49" t="s">
        <v>5402</v>
      </c>
      <c r="B69" s="54" t="s">
        <v>7083</v>
      </c>
      <c r="C69" s="53">
        <v>45094</v>
      </c>
    </row>
    <row r="70" spans="1:3" ht="22.5">
      <c r="A70" s="49" t="s">
        <v>5404</v>
      </c>
      <c r="B70" s="54" t="s">
        <v>8528</v>
      </c>
      <c r="C70" s="53">
        <v>45095</v>
      </c>
    </row>
    <row r="71" spans="1:3" ht="22.5">
      <c r="A71" s="49" t="s">
        <v>5408</v>
      </c>
      <c r="B71" s="54" t="s">
        <v>8528</v>
      </c>
      <c r="C71" s="53">
        <v>45094</v>
      </c>
    </row>
    <row r="72" spans="1:3" ht="22.5">
      <c r="A72" s="49" t="s">
        <v>5419</v>
      </c>
      <c r="B72" s="54" t="s">
        <v>8528</v>
      </c>
      <c r="C72" s="53">
        <v>45094</v>
      </c>
    </row>
    <row r="73" spans="1:3" ht="22.5">
      <c r="A73" s="49" t="s">
        <v>5422</v>
      </c>
      <c r="B73" s="54" t="s">
        <v>7083</v>
      </c>
      <c r="C73" s="53">
        <v>45095</v>
      </c>
    </row>
    <row r="74" spans="1:3" ht="22.5">
      <c r="A74" s="49" t="s">
        <v>5285</v>
      </c>
      <c r="B74" s="54" t="s">
        <v>8528</v>
      </c>
      <c r="C74" s="53">
        <v>45093</v>
      </c>
    </row>
    <row r="75" spans="1:3" ht="22.5">
      <c r="A75" s="49" t="s">
        <v>5286</v>
      </c>
      <c r="B75" s="54" t="s">
        <v>8528</v>
      </c>
      <c r="C75" s="53">
        <v>45092</v>
      </c>
    </row>
    <row r="76" spans="1:3" ht="22.5">
      <c r="A76" s="49" t="s">
        <v>5288</v>
      </c>
      <c r="B76" s="54" t="s">
        <v>8528</v>
      </c>
      <c r="C76" s="53">
        <v>45083</v>
      </c>
    </row>
    <row r="77" spans="1:3" ht="22.5">
      <c r="A77" s="49" t="s">
        <v>5289</v>
      </c>
      <c r="B77" s="54" t="s">
        <v>8528</v>
      </c>
      <c r="C77" s="53">
        <v>45083</v>
      </c>
    </row>
    <row r="78" spans="1:3" ht="22.5">
      <c r="A78" s="49" t="s">
        <v>5290</v>
      </c>
      <c r="B78" s="54" t="s">
        <v>8528</v>
      </c>
      <c r="C78" s="53">
        <v>45097</v>
      </c>
    </row>
    <row r="79" spans="1:3" ht="22.5">
      <c r="A79" s="49" t="s">
        <v>5291</v>
      </c>
      <c r="B79" s="54" t="s">
        <v>8528</v>
      </c>
      <c r="C79" s="53">
        <v>45081</v>
      </c>
    </row>
    <row r="80" spans="1:3" ht="22.5">
      <c r="A80" s="49" t="s">
        <v>5293</v>
      </c>
      <c r="B80" s="54" t="s">
        <v>8528</v>
      </c>
      <c r="C80" s="53">
        <v>45091</v>
      </c>
    </row>
    <row r="81" spans="1:3" ht="22.5">
      <c r="A81" s="49" t="s">
        <v>5294</v>
      </c>
      <c r="B81" s="54" t="s">
        <v>8528</v>
      </c>
      <c r="C81" s="53">
        <v>45084</v>
      </c>
    </row>
    <row r="82" spans="1:3" ht="22.5">
      <c r="A82" s="49" t="s">
        <v>5295</v>
      </c>
      <c r="B82" s="54" t="s">
        <v>8528</v>
      </c>
      <c r="C82" s="53">
        <v>45084</v>
      </c>
    </row>
    <row r="83" spans="1:3" ht="22.5">
      <c r="A83" s="49" t="s">
        <v>5296</v>
      </c>
      <c r="B83" s="54" t="s">
        <v>8528</v>
      </c>
      <c r="C83" s="53">
        <v>45084</v>
      </c>
    </row>
    <row r="84" spans="1:3" ht="22.5">
      <c r="A84" s="49" t="s">
        <v>5297</v>
      </c>
      <c r="B84" s="54" t="s">
        <v>8528</v>
      </c>
      <c r="C84" s="53">
        <v>45084</v>
      </c>
    </row>
    <row r="85" spans="1:3" ht="22.5">
      <c r="A85" s="49" t="s">
        <v>5298</v>
      </c>
      <c r="B85" s="54" t="s">
        <v>8528</v>
      </c>
      <c r="C85" s="53">
        <v>45081</v>
      </c>
    </row>
    <row r="86" spans="1:3" ht="22.5">
      <c r="A86" s="49" t="s">
        <v>5299</v>
      </c>
      <c r="B86" s="54" t="s">
        <v>7083</v>
      </c>
      <c r="C86" s="53">
        <v>45081</v>
      </c>
    </row>
    <row r="87" spans="1:3" ht="22.5">
      <c r="A87" s="49" t="s">
        <v>5300</v>
      </c>
      <c r="B87" s="54" t="s">
        <v>7083</v>
      </c>
      <c r="C87" s="53">
        <v>45081</v>
      </c>
    </row>
    <row r="88" spans="1:3" ht="22.5">
      <c r="A88" s="49" t="s">
        <v>5302</v>
      </c>
      <c r="B88" s="54" t="s">
        <v>8528</v>
      </c>
      <c r="C88" s="53">
        <v>45097</v>
      </c>
    </row>
    <row r="89" spans="1:3" ht="22.5">
      <c r="A89" s="49" t="s">
        <v>5303</v>
      </c>
      <c r="B89" s="54" t="s">
        <v>8528</v>
      </c>
      <c r="C89" s="53">
        <v>45096</v>
      </c>
    </row>
    <row r="90" spans="1:3" ht="22.5">
      <c r="A90" s="49" t="s">
        <v>5304</v>
      </c>
      <c r="B90" s="54" t="s">
        <v>8528</v>
      </c>
      <c r="C90" s="53">
        <v>45096</v>
      </c>
    </row>
    <row r="91" spans="1:3" ht="22.5">
      <c r="A91" s="49" t="s">
        <v>5305</v>
      </c>
      <c r="B91" s="54" t="s">
        <v>8528</v>
      </c>
      <c r="C91" s="53">
        <v>45097</v>
      </c>
    </row>
    <row r="92" spans="1:3" ht="22.5">
      <c r="A92" s="49" t="s">
        <v>5306</v>
      </c>
      <c r="B92" s="54" t="s">
        <v>8528</v>
      </c>
      <c r="C92" s="53">
        <v>45097</v>
      </c>
    </row>
    <row r="93" spans="1:3" ht="22.5">
      <c r="A93" s="49" t="s">
        <v>5307</v>
      </c>
      <c r="B93" s="54" t="s">
        <v>8528</v>
      </c>
      <c r="C93" s="53">
        <v>45097</v>
      </c>
    </row>
    <row r="94" spans="1:3" ht="22.5">
      <c r="A94" s="49" t="s">
        <v>5308</v>
      </c>
      <c r="B94" s="54" t="s">
        <v>8528</v>
      </c>
      <c r="C94" s="53">
        <v>45081</v>
      </c>
    </row>
    <row r="95" spans="1:3" ht="22.5">
      <c r="A95" s="49" t="s">
        <v>5309</v>
      </c>
      <c r="B95" s="54" t="s">
        <v>7083</v>
      </c>
      <c r="C95" s="53">
        <v>45084</v>
      </c>
    </row>
    <row r="96" spans="1:3" ht="22.5">
      <c r="A96" s="49" t="s">
        <v>5310</v>
      </c>
      <c r="B96" s="54" t="s">
        <v>7083</v>
      </c>
      <c r="C96" s="53">
        <v>45084</v>
      </c>
    </row>
    <row r="97" spans="1:3" ht="22.5">
      <c r="A97" s="49" t="s">
        <v>5311</v>
      </c>
      <c r="B97" s="54" t="s">
        <v>8528</v>
      </c>
      <c r="C97" s="53">
        <v>45097</v>
      </c>
    </row>
    <row r="98" spans="1:3" ht="22.5">
      <c r="A98" s="49" t="s">
        <v>5312</v>
      </c>
      <c r="B98" s="54" t="s">
        <v>8528</v>
      </c>
      <c r="C98" s="53">
        <v>45083</v>
      </c>
    </row>
    <row r="99" spans="1:3" ht="22.5">
      <c r="A99" s="49" t="s">
        <v>5313</v>
      </c>
      <c r="B99" s="54" t="s">
        <v>8528</v>
      </c>
      <c r="C99" s="53">
        <v>45083</v>
      </c>
    </row>
    <row r="100" spans="1:3" ht="22.5">
      <c r="A100" s="49" t="s">
        <v>5314</v>
      </c>
      <c r="B100" s="54" t="s">
        <v>8528</v>
      </c>
      <c r="C100" s="53">
        <v>45092</v>
      </c>
    </row>
    <row r="101" spans="1:3" ht="22.5">
      <c r="A101" s="49" t="s">
        <v>5315</v>
      </c>
      <c r="B101" s="54" t="s">
        <v>8528</v>
      </c>
      <c r="C101" s="53">
        <v>45092</v>
      </c>
    </row>
    <row r="102" spans="1:3" ht="22.5">
      <c r="A102" s="49" t="s">
        <v>5318</v>
      </c>
      <c r="B102" s="54" t="s">
        <v>7083</v>
      </c>
      <c r="C102" s="53">
        <v>45083</v>
      </c>
    </row>
    <row r="103" spans="1:3" ht="22.5">
      <c r="A103" s="49" t="s">
        <v>5319</v>
      </c>
      <c r="B103" s="54" t="s">
        <v>8528</v>
      </c>
      <c r="C103" s="53">
        <v>45083</v>
      </c>
    </row>
    <row r="104" spans="1:3" ht="22.5">
      <c r="A104" s="49" t="s">
        <v>5321</v>
      </c>
      <c r="B104" s="54" t="s">
        <v>8528</v>
      </c>
      <c r="C104" s="53">
        <v>45097</v>
      </c>
    </row>
    <row r="105" spans="1:3" ht="22.5">
      <c r="A105" s="49" t="s">
        <v>5322</v>
      </c>
      <c r="B105" s="54" t="s">
        <v>8528</v>
      </c>
      <c r="C105" s="53">
        <v>45085</v>
      </c>
    </row>
    <row r="106" spans="1:3" ht="22.5">
      <c r="A106" s="49" t="s">
        <v>5323</v>
      </c>
      <c r="B106" s="54" t="s">
        <v>7083</v>
      </c>
      <c r="C106" s="53">
        <v>45081</v>
      </c>
    </row>
    <row r="107" spans="1:3" ht="22.5">
      <c r="A107" s="49" t="s">
        <v>5324</v>
      </c>
      <c r="B107" s="54" t="s">
        <v>8528</v>
      </c>
      <c r="C107" s="53">
        <v>45083</v>
      </c>
    </row>
    <row r="108" spans="1:3" ht="22.5">
      <c r="A108" s="49" t="s">
        <v>5325</v>
      </c>
      <c r="B108" s="54" t="s">
        <v>8528</v>
      </c>
      <c r="C108" s="53">
        <v>45084</v>
      </c>
    </row>
    <row r="109" spans="1:3" ht="22.5">
      <c r="A109" s="49" t="s">
        <v>5326</v>
      </c>
      <c r="B109" s="54" t="s">
        <v>8528</v>
      </c>
      <c r="C109" s="53">
        <v>45083</v>
      </c>
    </row>
    <row r="110" spans="1:3" ht="22.5">
      <c r="A110" s="49" t="s">
        <v>5327</v>
      </c>
      <c r="B110" s="54" t="s">
        <v>8528</v>
      </c>
      <c r="C110" s="53">
        <v>45084</v>
      </c>
    </row>
    <row r="111" spans="1:3" ht="22.5">
      <c r="A111" s="49" t="s">
        <v>5328</v>
      </c>
      <c r="B111" s="54" t="s">
        <v>8528</v>
      </c>
      <c r="C111" s="53">
        <v>45084</v>
      </c>
    </row>
    <row r="112" spans="1:3" ht="22.5">
      <c r="A112" s="49" t="s">
        <v>5329</v>
      </c>
      <c r="B112" s="54" t="s">
        <v>7083</v>
      </c>
      <c r="C112" s="53">
        <v>45081</v>
      </c>
    </row>
    <row r="113" spans="1:3" ht="22.5">
      <c r="A113" s="49" t="s">
        <v>5330</v>
      </c>
      <c r="B113" s="54" t="s">
        <v>8528</v>
      </c>
      <c r="C113" s="53">
        <v>45081</v>
      </c>
    </row>
    <row r="114" spans="1:3" ht="22.5">
      <c r="A114" s="49" t="s">
        <v>5331</v>
      </c>
      <c r="B114" s="54" t="s">
        <v>7083</v>
      </c>
      <c r="C114" s="53">
        <v>45081</v>
      </c>
    </row>
    <row r="115" spans="1:3" ht="22.5">
      <c r="A115" s="49" t="s">
        <v>5332</v>
      </c>
      <c r="B115" s="54" t="s">
        <v>7083</v>
      </c>
      <c r="C115" s="53">
        <v>45091</v>
      </c>
    </row>
    <row r="116" spans="1:3" ht="22.5">
      <c r="A116" s="49" t="s">
        <v>5333</v>
      </c>
      <c r="B116" s="54" t="s">
        <v>8528</v>
      </c>
      <c r="C116" s="53">
        <v>45097</v>
      </c>
    </row>
    <row r="117" spans="1:3" ht="22.5">
      <c r="A117" s="49" t="s">
        <v>5334</v>
      </c>
      <c r="B117" s="54" t="s">
        <v>8528</v>
      </c>
      <c r="C117" s="53">
        <v>45096</v>
      </c>
    </row>
    <row r="118" spans="1:3" ht="22.5">
      <c r="A118" s="49" t="s">
        <v>5335</v>
      </c>
      <c r="B118" s="54" t="s">
        <v>8528</v>
      </c>
      <c r="C118" s="53">
        <v>45096</v>
      </c>
    </row>
    <row r="119" spans="1:3" ht="22.5">
      <c r="A119" s="49" t="s">
        <v>5336</v>
      </c>
      <c r="B119" s="54" t="s">
        <v>8528</v>
      </c>
      <c r="C119" s="53">
        <v>45096</v>
      </c>
    </row>
    <row r="120" spans="1:3" ht="22.5">
      <c r="A120" s="49" t="s">
        <v>5337</v>
      </c>
      <c r="B120" s="54" t="s">
        <v>7083</v>
      </c>
      <c r="C120" s="53">
        <v>45097</v>
      </c>
    </row>
    <row r="121" spans="1:3" ht="22.5">
      <c r="A121" s="49" t="s">
        <v>5338</v>
      </c>
      <c r="B121" s="54" t="s">
        <v>8528</v>
      </c>
      <c r="C121" s="53">
        <v>45097</v>
      </c>
    </row>
    <row r="122" spans="1:3" ht="22.5">
      <c r="A122" s="49" t="s">
        <v>5339</v>
      </c>
      <c r="B122" s="54" t="s">
        <v>8528</v>
      </c>
      <c r="C122" s="53">
        <v>45081</v>
      </c>
    </row>
    <row r="123" spans="1:3" ht="22.5">
      <c r="A123" s="49" t="s">
        <v>5340</v>
      </c>
      <c r="B123" s="54" t="s">
        <v>8528</v>
      </c>
      <c r="C123" s="53">
        <v>45097</v>
      </c>
    </row>
    <row r="124" spans="1:3" ht="22.5">
      <c r="A124" s="49" t="s">
        <v>5341</v>
      </c>
      <c r="B124" s="54" t="s">
        <v>8528</v>
      </c>
      <c r="C124" s="53">
        <v>45085</v>
      </c>
    </row>
    <row r="125" spans="1:3" ht="22.5">
      <c r="A125" s="49" t="s">
        <v>5342</v>
      </c>
      <c r="B125" s="54" t="s">
        <v>8528</v>
      </c>
      <c r="C125" s="53">
        <v>45097</v>
      </c>
    </row>
    <row r="126" spans="1:3" ht="22.5">
      <c r="A126" s="49" t="s">
        <v>5343</v>
      </c>
      <c r="B126" s="54" t="s">
        <v>8528</v>
      </c>
      <c r="C126" s="53">
        <v>45083</v>
      </c>
    </row>
    <row r="127" spans="1:3" ht="22.5">
      <c r="A127" s="49" t="s">
        <v>5344</v>
      </c>
      <c r="B127" s="54" t="s">
        <v>8528</v>
      </c>
      <c r="C127" s="53">
        <v>45083</v>
      </c>
    </row>
    <row r="128" spans="1:3" ht="22.5">
      <c r="A128" s="49" t="s">
        <v>5345</v>
      </c>
      <c r="B128" s="54" t="s">
        <v>8528</v>
      </c>
      <c r="C128" s="53">
        <v>45092</v>
      </c>
    </row>
    <row r="129" spans="1:3" ht="22.5">
      <c r="A129" s="49" t="s">
        <v>5694</v>
      </c>
      <c r="B129" s="54" t="s">
        <v>8528</v>
      </c>
      <c r="C129" s="53">
        <v>45081</v>
      </c>
    </row>
    <row r="130" spans="1:3" ht="22.5">
      <c r="A130" s="49" t="s">
        <v>5695</v>
      </c>
      <c r="B130" s="54" t="s">
        <v>8528</v>
      </c>
      <c r="C130" s="53">
        <v>45079</v>
      </c>
    </row>
    <row r="131" spans="1:3" ht="22.5">
      <c r="A131" s="49" t="s">
        <v>5696</v>
      </c>
      <c r="B131" s="54" t="s">
        <v>8528</v>
      </c>
      <c r="C131" s="53">
        <v>45103</v>
      </c>
    </row>
    <row r="132" spans="1:3" ht="22.5">
      <c r="A132" s="49" t="s">
        <v>5697</v>
      </c>
      <c r="B132" s="54" t="s">
        <v>8528</v>
      </c>
      <c r="C132" s="53">
        <v>45080</v>
      </c>
    </row>
    <row r="133" spans="1:3" ht="22.5">
      <c r="A133" s="49" t="s">
        <v>5698</v>
      </c>
      <c r="B133" s="54" t="s">
        <v>8528</v>
      </c>
      <c r="C133" s="53">
        <v>45103</v>
      </c>
    </row>
    <row r="134" spans="1:3" ht="22.5">
      <c r="A134" s="49" t="s">
        <v>5699</v>
      </c>
      <c r="B134" s="54" t="s">
        <v>8528</v>
      </c>
      <c r="C134" s="53">
        <v>45103</v>
      </c>
    </row>
    <row r="135" spans="1:3" ht="22.5">
      <c r="A135" s="49" t="s">
        <v>5700</v>
      </c>
      <c r="B135" s="54" t="s">
        <v>8528</v>
      </c>
      <c r="C135" s="53">
        <v>45079</v>
      </c>
    </row>
    <row r="136" spans="1:3" ht="22.5">
      <c r="A136" s="49" t="s">
        <v>5701</v>
      </c>
      <c r="B136" s="54" t="s">
        <v>8528</v>
      </c>
      <c r="C136" s="53">
        <v>45078</v>
      </c>
    </row>
    <row r="137" spans="1:3" ht="22.5">
      <c r="A137" s="49" t="s">
        <v>5702</v>
      </c>
      <c r="B137" s="54" t="s">
        <v>8528</v>
      </c>
      <c r="C137" s="53">
        <v>45081</v>
      </c>
    </row>
    <row r="138" spans="1:3" ht="22.5">
      <c r="A138" s="49" t="s">
        <v>5703</v>
      </c>
      <c r="B138" s="54" t="s">
        <v>7083</v>
      </c>
      <c r="C138" s="53">
        <v>45078</v>
      </c>
    </row>
    <row r="139" spans="1:3" ht="22.5">
      <c r="A139" s="49" t="s">
        <v>5704</v>
      </c>
      <c r="B139" s="54" t="s">
        <v>7083</v>
      </c>
      <c r="C139" s="53">
        <v>45081</v>
      </c>
    </row>
    <row r="140" spans="1:3" ht="22.5">
      <c r="A140" s="49" t="s">
        <v>5705</v>
      </c>
      <c r="B140" s="54" t="s">
        <v>8528</v>
      </c>
      <c r="C140" s="53">
        <v>45081</v>
      </c>
    </row>
    <row r="141" spans="1:3" ht="22.5">
      <c r="A141" s="49" t="s">
        <v>5706</v>
      </c>
      <c r="B141" s="54" t="s">
        <v>8528</v>
      </c>
      <c r="C141" s="53">
        <v>45084</v>
      </c>
    </row>
    <row r="142" spans="1:3" ht="22.5">
      <c r="A142" s="49" t="s">
        <v>5707</v>
      </c>
      <c r="B142" s="54" t="s">
        <v>8528</v>
      </c>
      <c r="C142" s="53">
        <v>45084</v>
      </c>
    </row>
    <row r="143" spans="1:3" ht="22.5">
      <c r="A143" s="49" t="s">
        <v>5708</v>
      </c>
      <c r="B143" s="54" t="s">
        <v>8528</v>
      </c>
      <c r="C143" s="53">
        <v>45078</v>
      </c>
    </row>
    <row r="144" spans="1:3" ht="22.5">
      <c r="A144" s="49" t="s">
        <v>5709</v>
      </c>
      <c r="B144" s="54" t="s">
        <v>8528</v>
      </c>
      <c r="C144" s="53">
        <v>45079</v>
      </c>
    </row>
    <row r="145" spans="1:3" ht="22.5">
      <c r="A145" s="49" t="s">
        <v>5710</v>
      </c>
      <c r="B145" s="54" t="s">
        <v>8528</v>
      </c>
      <c r="C145" s="53">
        <v>45079</v>
      </c>
    </row>
    <row r="146" spans="1:3" ht="22.5">
      <c r="A146" s="49" t="s">
        <v>5711</v>
      </c>
      <c r="B146" s="54" t="s">
        <v>7083</v>
      </c>
      <c r="C146" s="53">
        <v>45081</v>
      </c>
    </row>
    <row r="147" spans="1:3" ht="22.5">
      <c r="A147" s="49" t="s">
        <v>5712</v>
      </c>
      <c r="B147" s="54" t="s">
        <v>8528</v>
      </c>
      <c r="C147" s="53">
        <v>45078</v>
      </c>
    </row>
    <row r="148" spans="1:3" ht="22.5">
      <c r="A148" s="49" t="s">
        <v>8535</v>
      </c>
      <c r="B148" s="54" t="s">
        <v>8528</v>
      </c>
      <c r="C148" s="53">
        <v>45077</v>
      </c>
    </row>
    <row r="149" spans="1:3" ht="22.5">
      <c r="A149" s="49" t="s">
        <v>5713</v>
      </c>
      <c r="B149" s="54" t="s">
        <v>8528</v>
      </c>
      <c r="C149" s="53">
        <v>45080</v>
      </c>
    </row>
    <row r="150" spans="1:3" ht="22.5">
      <c r="A150" s="49" t="s">
        <v>5714</v>
      </c>
      <c r="B150" s="54" t="s">
        <v>7083</v>
      </c>
      <c r="C150" s="53">
        <v>45080</v>
      </c>
    </row>
    <row r="151" spans="1:3" ht="22.5">
      <c r="A151" s="49" t="s">
        <v>5715</v>
      </c>
      <c r="B151" s="54" t="s">
        <v>7083</v>
      </c>
      <c r="C151" s="53">
        <v>45079</v>
      </c>
    </row>
    <row r="152" spans="1:3" ht="22.5">
      <c r="A152" s="49" t="s">
        <v>5716</v>
      </c>
      <c r="B152" s="54" t="s">
        <v>8528</v>
      </c>
      <c r="C152" s="53">
        <v>45081</v>
      </c>
    </row>
    <row r="153" spans="1:3" ht="22.5">
      <c r="A153" s="49" t="s">
        <v>5717</v>
      </c>
      <c r="B153" s="54" t="s">
        <v>8528</v>
      </c>
      <c r="C153" s="53">
        <v>45103</v>
      </c>
    </row>
    <row r="154" spans="1:3" ht="22.5">
      <c r="A154" s="49" t="s">
        <v>5718</v>
      </c>
      <c r="B154" s="54" t="s">
        <v>8528</v>
      </c>
      <c r="C154" s="53">
        <v>45078</v>
      </c>
    </row>
    <row r="155" spans="1:3" ht="22.5">
      <c r="A155" s="49" t="s">
        <v>5719</v>
      </c>
      <c r="B155" s="54" t="s">
        <v>8528</v>
      </c>
      <c r="C155" s="53">
        <v>45078</v>
      </c>
    </row>
    <row r="156" spans="1:3" ht="22.5">
      <c r="A156" s="49" t="s">
        <v>5720</v>
      </c>
      <c r="B156" s="54" t="s">
        <v>8528</v>
      </c>
      <c r="C156" s="53">
        <v>45093</v>
      </c>
    </row>
    <row r="157" spans="1:3" ht="22.5">
      <c r="A157" s="49" t="s">
        <v>5721</v>
      </c>
      <c r="B157" s="54" t="s">
        <v>8528</v>
      </c>
      <c r="C157" s="53">
        <v>45078</v>
      </c>
    </row>
    <row r="158" spans="1:3" ht="22.5">
      <c r="A158" s="49" t="s">
        <v>5722</v>
      </c>
      <c r="B158" s="54" t="s">
        <v>8528</v>
      </c>
      <c r="C158" s="53">
        <v>45079</v>
      </c>
    </row>
    <row r="159" spans="1:3" ht="22.5">
      <c r="A159" s="49" t="s">
        <v>5723</v>
      </c>
      <c r="B159" s="54" t="s">
        <v>8528</v>
      </c>
      <c r="C159" s="53">
        <v>45078</v>
      </c>
    </row>
    <row r="160" spans="1:3" ht="22.5">
      <c r="A160" s="49" t="s">
        <v>5724</v>
      </c>
      <c r="B160" s="54" t="s">
        <v>8528</v>
      </c>
      <c r="C160" s="53">
        <v>45078</v>
      </c>
    </row>
    <row r="161" spans="1:3" ht="22.5">
      <c r="A161" s="49" t="s">
        <v>5725</v>
      </c>
      <c r="B161" s="54" t="s">
        <v>8528</v>
      </c>
      <c r="C161" s="53">
        <v>45078</v>
      </c>
    </row>
    <row r="162" spans="1:3" ht="22.5">
      <c r="A162" s="49" t="s">
        <v>5726</v>
      </c>
      <c r="B162" s="54" t="s">
        <v>8528</v>
      </c>
      <c r="C162" s="53">
        <v>45079</v>
      </c>
    </row>
    <row r="163" spans="1:3" ht="22.5">
      <c r="A163" s="49" t="s">
        <v>5727</v>
      </c>
      <c r="B163" s="54" t="s">
        <v>8528</v>
      </c>
      <c r="C163" s="53">
        <v>45085</v>
      </c>
    </row>
    <row r="164" spans="1:3" ht="22.5">
      <c r="A164" s="49" t="s">
        <v>5728</v>
      </c>
      <c r="B164" s="54" t="s">
        <v>7083</v>
      </c>
      <c r="C164" s="53">
        <v>45079</v>
      </c>
    </row>
    <row r="165" spans="1:3" ht="22.5">
      <c r="A165" s="49" t="s">
        <v>5729</v>
      </c>
      <c r="B165" s="54" t="s">
        <v>7083</v>
      </c>
      <c r="C165" s="53">
        <v>45083</v>
      </c>
    </row>
    <row r="166" spans="1:3" ht="22.5">
      <c r="A166" s="49" t="s">
        <v>8536</v>
      </c>
      <c r="B166" s="54" t="s">
        <v>8528</v>
      </c>
      <c r="C166" s="53">
        <v>45077</v>
      </c>
    </row>
    <row r="167" spans="1:3" ht="22.5">
      <c r="A167" s="49" t="s">
        <v>5730</v>
      </c>
      <c r="B167" s="54" t="s">
        <v>7083</v>
      </c>
      <c r="C167" s="53">
        <v>45080</v>
      </c>
    </row>
    <row r="168" spans="1:3" ht="22.5">
      <c r="A168" s="49" t="s">
        <v>5731</v>
      </c>
      <c r="B168" s="54" t="s">
        <v>8528</v>
      </c>
      <c r="C168" s="53">
        <v>45100</v>
      </c>
    </row>
    <row r="169" spans="1:3" ht="22.5">
      <c r="A169" s="49" t="s">
        <v>5732</v>
      </c>
      <c r="B169" s="54" t="s">
        <v>8528</v>
      </c>
      <c r="C169" s="53">
        <v>45080</v>
      </c>
    </row>
    <row r="170" spans="1:3" ht="22.5">
      <c r="A170" s="49" t="s">
        <v>5733</v>
      </c>
      <c r="B170" s="54" t="s">
        <v>8528</v>
      </c>
      <c r="C170" s="53">
        <v>45080</v>
      </c>
    </row>
    <row r="171" spans="1:3" ht="22.5">
      <c r="A171" s="49" t="s">
        <v>5734</v>
      </c>
      <c r="B171" s="54" t="s">
        <v>8528</v>
      </c>
      <c r="C171" s="53">
        <v>45079</v>
      </c>
    </row>
    <row r="172" spans="1:3" ht="22.5">
      <c r="A172" s="49" t="s">
        <v>5735</v>
      </c>
      <c r="B172" s="54" t="s">
        <v>8528</v>
      </c>
      <c r="C172" s="53">
        <v>45079</v>
      </c>
    </row>
    <row r="173" spans="1:3" ht="22.5">
      <c r="A173" s="49" t="s">
        <v>5736</v>
      </c>
      <c r="B173" s="54" t="s">
        <v>8528</v>
      </c>
      <c r="C173" s="53">
        <v>45081</v>
      </c>
    </row>
    <row r="174" spans="1:3" ht="22.5">
      <c r="A174" s="49" t="s">
        <v>5737</v>
      </c>
      <c r="B174" s="54" t="s">
        <v>7083</v>
      </c>
      <c r="C174" s="53">
        <v>45080</v>
      </c>
    </row>
    <row r="175" spans="1:3" ht="22.5">
      <c r="A175" s="49" t="s">
        <v>5738</v>
      </c>
      <c r="B175" s="54" t="s">
        <v>8528</v>
      </c>
      <c r="C175" s="53">
        <v>45081</v>
      </c>
    </row>
    <row r="176" spans="1:3" ht="22.5">
      <c r="A176" s="49" t="s">
        <v>5739</v>
      </c>
      <c r="B176" s="54" t="s">
        <v>7083</v>
      </c>
      <c r="C176" s="53">
        <v>45081</v>
      </c>
    </row>
    <row r="177" spans="1:3" ht="22.5">
      <c r="A177" s="49" t="s">
        <v>5740</v>
      </c>
      <c r="B177" s="54" t="s">
        <v>8528</v>
      </c>
      <c r="C177" s="53">
        <v>45080</v>
      </c>
    </row>
    <row r="178" spans="1:3" ht="22.5">
      <c r="A178" s="49" t="s">
        <v>5741</v>
      </c>
      <c r="B178" s="54" t="s">
        <v>8528</v>
      </c>
      <c r="C178" s="53">
        <v>45103</v>
      </c>
    </row>
    <row r="179" spans="1:3" ht="22.5">
      <c r="A179" s="49" t="s">
        <v>5742</v>
      </c>
      <c r="B179" s="54" t="s">
        <v>8528</v>
      </c>
      <c r="C179" s="53">
        <v>45078</v>
      </c>
    </row>
    <row r="180" spans="1:3" ht="22.5">
      <c r="A180" s="49" t="s">
        <v>5743</v>
      </c>
      <c r="B180" s="54" t="s">
        <v>8528</v>
      </c>
      <c r="C180" s="53">
        <v>45081</v>
      </c>
    </row>
    <row r="181" spans="1:3" ht="22.5">
      <c r="A181" s="49" t="s">
        <v>5744</v>
      </c>
      <c r="B181" s="54" t="s">
        <v>8528</v>
      </c>
      <c r="C181" s="53">
        <v>45081</v>
      </c>
    </row>
    <row r="182" spans="1:3" ht="22.5">
      <c r="A182" s="49" t="s">
        <v>8537</v>
      </c>
      <c r="B182" s="54" t="s">
        <v>8528</v>
      </c>
      <c r="C182" s="53">
        <v>45077</v>
      </c>
    </row>
    <row r="183" spans="1:3" ht="22.5">
      <c r="A183" s="49" t="s">
        <v>5745</v>
      </c>
      <c r="B183" s="54" t="s">
        <v>8528</v>
      </c>
      <c r="C183" s="53">
        <v>45081</v>
      </c>
    </row>
    <row r="184" spans="1:3" ht="22.5">
      <c r="A184" s="49" t="s">
        <v>5746</v>
      </c>
      <c r="B184" s="54" t="s">
        <v>8528</v>
      </c>
      <c r="C184" s="53">
        <v>45081</v>
      </c>
    </row>
    <row r="185" spans="1:3" ht="22.5">
      <c r="A185" s="49" t="s">
        <v>5747</v>
      </c>
      <c r="B185" s="54" t="s">
        <v>7083</v>
      </c>
      <c r="C185" s="53">
        <v>45079</v>
      </c>
    </row>
    <row r="186" spans="1:3" ht="22.5">
      <c r="A186" s="49" t="s">
        <v>5748</v>
      </c>
      <c r="B186" s="54" t="s">
        <v>8528</v>
      </c>
      <c r="C186" s="53">
        <v>45084</v>
      </c>
    </row>
    <row r="187" spans="1:3" ht="22.5">
      <c r="A187" s="49" t="s">
        <v>5749</v>
      </c>
      <c r="B187" s="54" t="s">
        <v>8528</v>
      </c>
      <c r="C187" s="53">
        <v>45086</v>
      </c>
    </row>
    <row r="188" spans="1:3" ht="22.5">
      <c r="A188" s="49" t="s">
        <v>5750</v>
      </c>
      <c r="B188" s="54" t="s">
        <v>7083</v>
      </c>
      <c r="C188" s="53">
        <v>45079</v>
      </c>
    </row>
    <row r="189" spans="1:3" ht="22.5">
      <c r="A189" s="49" t="s">
        <v>5751</v>
      </c>
      <c r="B189" s="54" t="s">
        <v>8528</v>
      </c>
      <c r="C189" s="53">
        <v>45079</v>
      </c>
    </row>
    <row r="190" spans="1:3" ht="22.5">
      <c r="A190" s="49" t="s">
        <v>5752</v>
      </c>
      <c r="B190" s="54" t="s">
        <v>8528</v>
      </c>
      <c r="C190" s="53">
        <v>45081</v>
      </c>
    </row>
    <row r="191" spans="1:3" ht="22.5">
      <c r="A191" s="49" t="s">
        <v>5754</v>
      </c>
      <c r="B191" s="54" t="s">
        <v>8528</v>
      </c>
      <c r="C191" s="53">
        <v>45097</v>
      </c>
    </row>
    <row r="192" spans="1:3" ht="22.5">
      <c r="A192" s="49" t="s">
        <v>5755</v>
      </c>
      <c r="B192" s="54" t="s">
        <v>8528</v>
      </c>
      <c r="C192" s="53">
        <v>45093</v>
      </c>
    </row>
    <row r="193" spans="1:3" ht="22.5">
      <c r="A193" s="49" t="s">
        <v>5757</v>
      </c>
      <c r="B193" s="54" t="s">
        <v>8528</v>
      </c>
      <c r="C193" s="53">
        <v>45091</v>
      </c>
    </row>
    <row r="194" spans="1:3" ht="22.5">
      <c r="A194" s="49" t="s">
        <v>5758</v>
      </c>
      <c r="B194" s="54" t="s">
        <v>8528</v>
      </c>
      <c r="C194" s="53">
        <v>45096</v>
      </c>
    </row>
    <row r="195" spans="1:3" ht="22.5">
      <c r="A195" s="49" t="s">
        <v>5759</v>
      </c>
      <c r="B195" s="54" t="s">
        <v>7083</v>
      </c>
      <c r="C195" s="53">
        <v>45091</v>
      </c>
    </row>
    <row r="196" spans="1:3" ht="22.5">
      <c r="A196" s="49" t="s">
        <v>5760</v>
      </c>
      <c r="B196" s="54" t="s">
        <v>8528</v>
      </c>
      <c r="C196" s="53">
        <v>45093</v>
      </c>
    </row>
    <row r="197" spans="1:3" ht="22.5">
      <c r="A197" s="49" t="s">
        <v>5761</v>
      </c>
      <c r="B197" s="54" t="s">
        <v>7083</v>
      </c>
      <c r="C197" s="53">
        <v>45091</v>
      </c>
    </row>
    <row r="198" spans="1:3" ht="22.5">
      <c r="A198" s="49" t="s">
        <v>5765</v>
      </c>
      <c r="B198" s="54" t="s">
        <v>8528</v>
      </c>
      <c r="C198" s="53">
        <v>45093</v>
      </c>
    </row>
    <row r="199" spans="1:3" ht="22.5">
      <c r="A199" s="49" t="s">
        <v>5773</v>
      </c>
      <c r="B199" s="54" t="s">
        <v>7083</v>
      </c>
      <c r="C199" s="53">
        <v>45093</v>
      </c>
    </row>
    <row r="200" spans="1:3" ht="22.5">
      <c r="A200" s="49" t="s">
        <v>5776</v>
      </c>
      <c r="B200" s="54" t="s">
        <v>8528</v>
      </c>
      <c r="C200" s="53">
        <v>45093</v>
      </c>
    </row>
    <row r="201" spans="1:3" ht="22.5">
      <c r="A201" s="49" t="s">
        <v>5777</v>
      </c>
      <c r="B201" s="54" t="s">
        <v>8528</v>
      </c>
      <c r="C201" s="53">
        <v>45094</v>
      </c>
    </row>
    <row r="202" spans="1:3" ht="22.5">
      <c r="A202" s="49" t="s">
        <v>5778</v>
      </c>
      <c r="B202" s="54" t="s">
        <v>8528</v>
      </c>
      <c r="C202" s="53">
        <v>45093</v>
      </c>
    </row>
    <row r="203" spans="1:3" ht="22.5">
      <c r="A203" s="49" t="s">
        <v>5779</v>
      </c>
      <c r="B203" s="54" t="s">
        <v>7083</v>
      </c>
      <c r="C203" s="53">
        <v>45093</v>
      </c>
    </row>
    <row r="204" spans="1:3" ht="22.5">
      <c r="A204" s="49" t="s">
        <v>5790</v>
      </c>
      <c r="B204" s="54" t="s">
        <v>8528</v>
      </c>
      <c r="C204" s="53">
        <v>45094</v>
      </c>
    </row>
    <row r="205" spans="1:3" ht="22.5">
      <c r="A205" s="49" t="s">
        <v>5792</v>
      </c>
      <c r="B205" s="54" t="s">
        <v>7083</v>
      </c>
      <c r="C205" s="53">
        <v>45095</v>
      </c>
    </row>
    <row r="206" spans="1:3" ht="22.5">
      <c r="A206" s="49" t="s">
        <v>5794</v>
      </c>
      <c r="B206" s="54" t="s">
        <v>7083</v>
      </c>
      <c r="C206" s="53">
        <v>45093</v>
      </c>
    </row>
    <row r="207" spans="1:3" ht="22.5">
      <c r="A207" s="49" t="s">
        <v>5795</v>
      </c>
      <c r="B207" s="54" t="s">
        <v>8528</v>
      </c>
      <c r="C207" s="53">
        <v>45094</v>
      </c>
    </row>
    <row r="208" spans="1:3" ht="22.5">
      <c r="A208" s="49" t="s">
        <v>5796</v>
      </c>
      <c r="B208" s="54" t="s">
        <v>8528</v>
      </c>
      <c r="C208" s="53">
        <v>45091</v>
      </c>
    </row>
    <row r="209" spans="1:3" ht="22.5">
      <c r="A209" s="49" t="s">
        <v>5797</v>
      </c>
      <c r="B209" s="54" t="s">
        <v>8528</v>
      </c>
      <c r="C209" s="53">
        <v>45095</v>
      </c>
    </row>
    <row r="210" spans="1:3" ht="22.5">
      <c r="A210" s="49" t="s">
        <v>5799</v>
      </c>
      <c r="B210" s="54" t="s">
        <v>8528</v>
      </c>
      <c r="C210" s="53">
        <v>45093</v>
      </c>
    </row>
    <row r="211" spans="1:3" ht="22.5">
      <c r="A211" s="49" t="s">
        <v>5809</v>
      </c>
      <c r="B211" s="54" t="s">
        <v>7083</v>
      </c>
      <c r="C211" s="53">
        <v>45093</v>
      </c>
    </row>
    <row r="212" spans="1:3" ht="22.5">
      <c r="A212" s="49" t="s">
        <v>5810</v>
      </c>
      <c r="B212" s="54" t="s">
        <v>8528</v>
      </c>
      <c r="C212" s="53">
        <v>45094</v>
      </c>
    </row>
    <row r="213" spans="1:3" ht="22.5">
      <c r="A213" s="49" t="s">
        <v>5811</v>
      </c>
      <c r="B213" s="54" t="s">
        <v>8528</v>
      </c>
      <c r="C213" s="53">
        <v>45093</v>
      </c>
    </row>
    <row r="214" spans="1:3" ht="22.5">
      <c r="A214" s="49" t="s">
        <v>5812</v>
      </c>
      <c r="B214" s="54" t="s">
        <v>8528</v>
      </c>
      <c r="C214" s="53">
        <v>45093</v>
      </c>
    </row>
    <row r="215" spans="1:3" ht="22.5">
      <c r="A215" s="49" t="s">
        <v>5813</v>
      </c>
      <c r="B215" s="54" t="s">
        <v>8528</v>
      </c>
      <c r="C215" s="53">
        <v>45093</v>
      </c>
    </row>
    <row r="216" spans="1:3" ht="22.5">
      <c r="A216" s="49" t="s">
        <v>5883</v>
      </c>
      <c r="B216" s="54" t="s">
        <v>8528</v>
      </c>
      <c r="C216" s="53">
        <v>45099</v>
      </c>
    </row>
    <row r="217" spans="1:3" ht="22.5">
      <c r="A217" s="49" t="s">
        <v>5897</v>
      </c>
      <c r="B217" s="54" t="s">
        <v>8528</v>
      </c>
      <c r="C217" s="53">
        <v>45100</v>
      </c>
    </row>
    <row r="218" spans="1:3" ht="22.5">
      <c r="A218" s="49" t="s">
        <v>5898</v>
      </c>
      <c r="B218" s="54" t="s">
        <v>8528</v>
      </c>
      <c r="C218" s="53">
        <v>45101</v>
      </c>
    </row>
    <row r="219" spans="1:3" ht="22.5">
      <c r="A219" s="49" t="s">
        <v>5900</v>
      </c>
      <c r="B219" s="54" t="s">
        <v>8528</v>
      </c>
      <c r="C219" s="53">
        <v>45098</v>
      </c>
    </row>
    <row r="220" spans="1:3" ht="22.5">
      <c r="A220" s="49" t="s">
        <v>5903</v>
      </c>
      <c r="B220" s="54" t="s">
        <v>8528</v>
      </c>
      <c r="C220" s="53">
        <v>45100</v>
      </c>
    </row>
    <row r="221" spans="1:3" ht="22.5">
      <c r="A221" s="49" t="s">
        <v>5907</v>
      </c>
      <c r="B221" s="54" t="s">
        <v>8528</v>
      </c>
      <c r="C221" s="53">
        <v>45100</v>
      </c>
    </row>
    <row r="222" spans="1:3" ht="22.5">
      <c r="A222" s="49" t="s">
        <v>5924</v>
      </c>
      <c r="B222" s="54" t="s">
        <v>8528</v>
      </c>
      <c r="C222" s="53">
        <v>45103</v>
      </c>
    </row>
    <row r="223" spans="1:3" ht="22.5">
      <c r="A223" s="49" t="s">
        <v>5926</v>
      </c>
      <c r="B223" s="54" t="s">
        <v>7083</v>
      </c>
      <c r="C223" s="53">
        <v>45099</v>
      </c>
    </row>
    <row r="224" spans="1:3" ht="22.5">
      <c r="A224" s="49" t="s">
        <v>5928</v>
      </c>
      <c r="B224" s="54" t="s">
        <v>8528</v>
      </c>
      <c r="C224" s="53">
        <v>45099</v>
      </c>
    </row>
    <row r="225" spans="1:3" ht="22.5">
      <c r="A225" s="49" t="s">
        <v>5929</v>
      </c>
      <c r="B225" s="54" t="s">
        <v>8528</v>
      </c>
      <c r="C225" s="53">
        <v>45100</v>
      </c>
    </row>
    <row r="226" spans="1:3" ht="22.5">
      <c r="A226" s="49" t="s">
        <v>5500</v>
      </c>
      <c r="B226" s="54" t="s">
        <v>2394</v>
      </c>
      <c r="C226" s="53">
        <v>45079</v>
      </c>
    </row>
    <row r="227" spans="1:3" ht="22.5">
      <c r="A227" s="49" t="s">
        <v>3131</v>
      </c>
      <c r="B227" s="54" t="s">
        <v>2394</v>
      </c>
      <c r="C227" s="53">
        <v>45071</v>
      </c>
    </row>
    <row r="228" spans="1:3" ht="22.5">
      <c r="A228" s="49" t="s">
        <v>3134</v>
      </c>
      <c r="B228" s="54" t="s">
        <v>2394</v>
      </c>
      <c r="C228" s="53">
        <v>45070</v>
      </c>
    </row>
    <row r="229" spans="1:3" ht="22.5">
      <c r="A229" s="49" t="s">
        <v>3135</v>
      </c>
      <c r="B229" s="54" t="s">
        <v>2394</v>
      </c>
      <c r="C229" s="53">
        <v>45068</v>
      </c>
    </row>
    <row r="230" spans="1:3" ht="22.5">
      <c r="A230" s="49" t="s">
        <v>3136</v>
      </c>
      <c r="B230" s="54" t="s">
        <v>2394</v>
      </c>
      <c r="C230" s="53">
        <v>45068</v>
      </c>
    </row>
    <row r="231" spans="1:3" ht="22.5">
      <c r="A231" s="49" t="s">
        <v>3137</v>
      </c>
      <c r="B231" s="54" t="s">
        <v>2394</v>
      </c>
      <c r="C231" s="53">
        <v>45071</v>
      </c>
    </row>
    <row r="232" spans="1:3" ht="22.5">
      <c r="A232" s="86" t="s">
        <v>3141</v>
      </c>
      <c r="B232" s="54" t="s">
        <v>2394</v>
      </c>
      <c r="C232" s="53">
        <v>45087</v>
      </c>
    </row>
    <row r="233" spans="1:3" ht="22.5">
      <c r="A233" s="86" t="s">
        <v>3142</v>
      </c>
      <c r="B233" s="54" t="s">
        <v>2394</v>
      </c>
      <c r="C233" s="53">
        <v>45068</v>
      </c>
    </row>
    <row r="234" spans="1:3" ht="22.5">
      <c r="A234" s="86" t="s">
        <v>3148</v>
      </c>
      <c r="B234" s="54" t="s">
        <v>2394</v>
      </c>
      <c r="C234" s="53">
        <v>45071</v>
      </c>
    </row>
    <row r="235" spans="1:3" ht="22.5">
      <c r="A235" s="86" t="s">
        <v>3149</v>
      </c>
      <c r="B235" s="54" t="s">
        <v>2394</v>
      </c>
      <c r="C235" s="53">
        <v>45071</v>
      </c>
    </row>
    <row r="236" spans="1:3" ht="22.5">
      <c r="A236" s="86" t="s">
        <v>3150</v>
      </c>
      <c r="B236" s="54" t="s">
        <v>2394</v>
      </c>
      <c r="C236" s="53">
        <v>45071</v>
      </c>
    </row>
    <row r="237" spans="1:3" ht="22.5">
      <c r="A237" s="86" t="s">
        <v>3151</v>
      </c>
      <c r="B237" s="54" t="s">
        <v>2394</v>
      </c>
      <c r="C237" s="53">
        <v>45060</v>
      </c>
    </row>
    <row r="238" spans="1:3" ht="22.5">
      <c r="A238" s="86" t="s">
        <v>3152</v>
      </c>
      <c r="B238" s="54" t="s">
        <v>2394</v>
      </c>
      <c r="C238" s="53">
        <v>45099</v>
      </c>
    </row>
    <row r="239" spans="1:3" ht="22.5">
      <c r="A239" s="86" t="s">
        <v>3162</v>
      </c>
      <c r="B239" s="54" t="s">
        <v>2394</v>
      </c>
      <c r="C239" s="53">
        <v>45060</v>
      </c>
    </row>
    <row r="240" spans="1:3" ht="22.5">
      <c r="A240" s="86" t="s">
        <v>3165</v>
      </c>
      <c r="B240" s="54" t="s">
        <v>2394</v>
      </c>
      <c r="C240" s="53">
        <v>45067</v>
      </c>
    </row>
    <row r="241" spans="1:3" ht="22.5">
      <c r="A241" s="86" t="s">
        <v>3166</v>
      </c>
      <c r="B241" s="54" t="s">
        <v>2394</v>
      </c>
      <c r="C241" s="53">
        <v>45068</v>
      </c>
    </row>
    <row r="242" spans="1:3" ht="22.5">
      <c r="A242" s="86" t="s">
        <v>3167</v>
      </c>
      <c r="B242" s="54" t="s">
        <v>2394</v>
      </c>
      <c r="C242" s="53">
        <v>45067</v>
      </c>
    </row>
    <row r="243" spans="1:3" ht="22.5">
      <c r="A243" s="86" t="s">
        <v>3168</v>
      </c>
      <c r="B243" s="54" t="s">
        <v>2394</v>
      </c>
      <c r="C243" s="53">
        <v>45071</v>
      </c>
    </row>
    <row r="244" spans="1:3" ht="22.5">
      <c r="A244" s="86" t="s">
        <v>3170</v>
      </c>
      <c r="B244" s="54" t="s">
        <v>2394</v>
      </c>
      <c r="C244" s="53">
        <v>45068</v>
      </c>
    </row>
    <row r="245" spans="1:3" ht="22.5">
      <c r="A245" s="86" t="s">
        <v>3173</v>
      </c>
      <c r="B245" s="54" t="s">
        <v>2394</v>
      </c>
      <c r="C245" s="53">
        <v>45070</v>
      </c>
    </row>
    <row r="246" spans="1:3" ht="22.5">
      <c r="A246" s="86" t="s">
        <v>3178</v>
      </c>
      <c r="B246" s="54" t="s">
        <v>2394</v>
      </c>
      <c r="C246" s="53">
        <v>45077</v>
      </c>
    </row>
    <row r="247" spans="1:3" ht="22.5">
      <c r="A247" s="86" t="s">
        <v>3179</v>
      </c>
      <c r="B247" s="54" t="s">
        <v>2394</v>
      </c>
      <c r="C247" s="53">
        <v>45071</v>
      </c>
    </row>
    <row r="248" spans="1:3" ht="22.5">
      <c r="A248" s="86" t="s">
        <v>3180</v>
      </c>
      <c r="B248" s="54" t="s">
        <v>2394</v>
      </c>
      <c r="C248" s="53">
        <v>45060</v>
      </c>
    </row>
    <row r="249" spans="1:3" ht="22.5">
      <c r="A249" s="86" t="s">
        <v>3183</v>
      </c>
      <c r="B249" s="54" t="s">
        <v>2394</v>
      </c>
      <c r="C249" s="53">
        <v>45070</v>
      </c>
    </row>
    <row r="250" spans="1:3" ht="22.5">
      <c r="A250" s="86" t="s">
        <v>3185</v>
      </c>
      <c r="B250" s="54" t="s">
        <v>2394</v>
      </c>
      <c r="C250" s="53">
        <v>45071</v>
      </c>
    </row>
    <row r="251" spans="1:3" ht="22.5">
      <c r="A251" s="49" t="s">
        <v>2929</v>
      </c>
      <c r="B251" s="54" t="s">
        <v>2394</v>
      </c>
      <c r="C251" s="53">
        <v>45070</v>
      </c>
    </row>
    <row r="252" spans="1:3" ht="22.5">
      <c r="A252" s="49" t="s">
        <v>2930</v>
      </c>
      <c r="B252" s="54" t="s">
        <v>2394</v>
      </c>
      <c r="C252" s="53">
        <v>45071</v>
      </c>
    </row>
    <row r="253" spans="1:3" ht="22.5">
      <c r="A253" s="49" t="s">
        <v>2931</v>
      </c>
      <c r="B253" s="54" t="s">
        <v>2394</v>
      </c>
      <c r="C253" s="53">
        <v>45071</v>
      </c>
    </row>
    <row r="254" spans="1:3" ht="22.5">
      <c r="A254" s="49" t="s">
        <v>2967</v>
      </c>
      <c r="B254" s="54" t="s">
        <v>2394</v>
      </c>
      <c r="C254" s="53">
        <v>45060</v>
      </c>
    </row>
    <row r="255" spans="1:3" ht="22.5">
      <c r="A255" s="49" t="s">
        <v>2968</v>
      </c>
      <c r="B255" s="54" t="s">
        <v>2394</v>
      </c>
      <c r="C255" s="53">
        <v>45087</v>
      </c>
    </row>
    <row r="256" spans="1:3" ht="22.5">
      <c r="A256" s="49" t="s">
        <v>2969</v>
      </c>
      <c r="B256" s="54" t="s">
        <v>2394</v>
      </c>
      <c r="C256" s="53">
        <v>45060</v>
      </c>
    </row>
    <row r="257" spans="1:3" ht="22.5">
      <c r="A257" s="49" t="s">
        <v>3361</v>
      </c>
      <c r="B257" s="54" t="s">
        <v>2394</v>
      </c>
      <c r="C257" s="53">
        <v>45068</v>
      </c>
    </row>
    <row r="258" spans="1:3" ht="22.5">
      <c r="A258" s="49" t="s">
        <v>3362</v>
      </c>
      <c r="B258" s="54" t="s">
        <v>2394</v>
      </c>
      <c r="C258" s="53">
        <v>45070</v>
      </c>
    </row>
    <row r="259" spans="1:3" ht="22.5">
      <c r="A259" s="49" t="s">
        <v>3363</v>
      </c>
      <c r="B259" s="54" t="s">
        <v>2394</v>
      </c>
      <c r="C259" s="53">
        <v>45070</v>
      </c>
    </row>
    <row r="260" spans="1:3" ht="22.5">
      <c r="A260" s="49" t="s">
        <v>3364</v>
      </c>
      <c r="B260" s="54" t="s">
        <v>2394</v>
      </c>
      <c r="C260" s="53">
        <v>45071</v>
      </c>
    </row>
    <row r="261" spans="1:3" ht="22.5">
      <c r="A261" s="49" t="s">
        <v>3372</v>
      </c>
      <c r="B261" s="54" t="s">
        <v>2394</v>
      </c>
      <c r="C261" s="53">
        <v>45060</v>
      </c>
    </row>
    <row r="262" spans="1:3" ht="22.5">
      <c r="A262" s="49" t="s">
        <v>5643</v>
      </c>
      <c r="B262" s="54" t="s">
        <v>2394</v>
      </c>
      <c r="C262" s="53">
        <v>45099</v>
      </c>
    </row>
    <row r="263" spans="1:3" ht="22.5">
      <c r="A263" s="49" t="s">
        <v>5644</v>
      </c>
      <c r="B263" s="54" t="s">
        <v>2394</v>
      </c>
      <c r="C263" s="53">
        <v>45101</v>
      </c>
    </row>
    <row r="264" spans="1:3" ht="22.5">
      <c r="A264" s="49" t="s">
        <v>5645</v>
      </c>
      <c r="B264" s="54" t="s">
        <v>2394</v>
      </c>
      <c r="C264" s="53">
        <v>45099</v>
      </c>
    </row>
    <row r="265" spans="1:3" ht="22.5">
      <c r="A265" s="49" t="s">
        <v>5646</v>
      </c>
      <c r="B265" s="54" t="s">
        <v>2394</v>
      </c>
      <c r="C265" s="53">
        <v>45091</v>
      </c>
    </row>
    <row r="266" spans="1:3" ht="22.5">
      <c r="A266" s="49" t="s">
        <v>5647</v>
      </c>
      <c r="B266" s="54" t="s">
        <v>2394</v>
      </c>
      <c r="C266" s="53">
        <v>45091</v>
      </c>
    </row>
    <row r="267" spans="1:3" ht="22.5">
      <c r="A267" s="49" t="s">
        <v>5662</v>
      </c>
      <c r="B267" s="54" t="s">
        <v>2394</v>
      </c>
      <c r="C267" s="53">
        <v>45070</v>
      </c>
    </row>
    <row r="268" spans="1:3" ht="22.5">
      <c r="A268" s="49" t="s">
        <v>5675</v>
      </c>
      <c r="B268" s="54" t="s">
        <v>2394</v>
      </c>
      <c r="C268" s="53">
        <v>45071</v>
      </c>
    </row>
    <row r="269" spans="1:3" ht="22.5">
      <c r="A269" s="49" t="s">
        <v>5681</v>
      </c>
      <c r="B269" s="54" t="s">
        <v>2394</v>
      </c>
      <c r="C269" s="53">
        <v>45071</v>
      </c>
    </row>
    <row r="270" spans="1:3" ht="22.5">
      <c r="A270" s="49" t="s">
        <v>5683</v>
      </c>
      <c r="B270" s="54" t="s">
        <v>2394</v>
      </c>
      <c r="C270" s="53">
        <v>45069</v>
      </c>
    </row>
    <row r="271" spans="1:3" ht="22.5">
      <c r="A271" s="49" t="s">
        <v>3436</v>
      </c>
      <c r="B271" s="54" t="s">
        <v>2394</v>
      </c>
      <c r="C271" s="53">
        <v>45068</v>
      </c>
    </row>
    <row r="272" spans="1:3" ht="22.5">
      <c r="A272" s="49" t="s">
        <v>3437</v>
      </c>
      <c r="B272" s="54" t="s">
        <v>2394</v>
      </c>
      <c r="C272" s="53">
        <v>45069</v>
      </c>
    </row>
    <row r="273" spans="1:3" ht="22.5">
      <c r="A273" s="49" t="s">
        <v>3438</v>
      </c>
      <c r="B273" s="54" t="s">
        <v>2394</v>
      </c>
      <c r="C273" s="53">
        <v>45068</v>
      </c>
    </row>
    <row r="274" spans="1:3" ht="22.5">
      <c r="A274" s="49" t="s">
        <v>3439</v>
      </c>
      <c r="B274" s="54" t="s">
        <v>2394</v>
      </c>
      <c r="C274" s="53">
        <v>45068</v>
      </c>
    </row>
    <row r="275" spans="1:3" ht="22.5">
      <c r="A275" s="49" t="s">
        <v>3440</v>
      </c>
      <c r="B275" s="54" t="s">
        <v>2394</v>
      </c>
      <c r="C275" s="53">
        <v>45068</v>
      </c>
    </row>
    <row r="276" spans="1:3" ht="22.5">
      <c r="A276" s="49" t="s">
        <v>3441</v>
      </c>
      <c r="B276" s="54" t="s">
        <v>2394</v>
      </c>
      <c r="C276" s="53">
        <v>45069</v>
      </c>
    </row>
    <row r="277" spans="1:3" ht="22.5">
      <c r="A277" s="49" t="s">
        <v>3442</v>
      </c>
      <c r="B277" s="54" t="s">
        <v>2394</v>
      </c>
      <c r="C277" s="53">
        <v>45068</v>
      </c>
    </row>
    <row r="278" spans="1:3" ht="22.5">
      <c r="A278" s="49" t="s">
        <v>3443</v>
      </c>
      <c r="B278" s="54" t="s">
        <v>2394</v>
      </c>
      <c r="C278" s="53">
        <v>45068</v>
      </c>
    </row>
    <row r="279" spans="1:3" ht="22.5">
      <c r="A279" s="49" t="s">
        <v>3444</v>
      </c>
      <c r="B279" s="54" t="s">
        <v>2394</v>
      </c>
      <c r="C279" s="53">
        <v>45075</v>
      </c>
    </row>
    <row r="280" spans="1:3" ht="22.5">
      <c r="A280" s="49" t="s">
        <v>3445</v>
      </c>
      <c r="B280" s="54" t="s">
        <v>2394</v>
      </c>
      <c r="C280" s="53">
        <v>45070</v>
      </c>
    </row>
    <row r="281" spans="1:3" ht="22.5">
      <c r="A281" s="49" t="s">
        <v>3446</v>
      </c>
      <c r="B281" s="54" t="s">
        <v>2394</v>
      </c>
      <c r="C281" s="53">
        <v>45070</v>
      </c>
    </row>
    <row r="282" spans="1:3" ht="22.5">
      <c r="A282" s="49" t="s">
        <v>3447</v>
      </c>
      <c r="B282" s="54" t="s">
        <v>2394</v>
      </c>
      <c r="C282" s="53">
        <v>45070</v>
      </c>
    </row>
    <row r="283" spans="1:3" ht="22.5">
      <c r="A283" s="49" t="s">
        <v>3448</v>
      </c>
      <c r="B283" s="54" t="s">
        <v>2394</v>
      </c>
      <c r="C283" s="53">
        <v>45066</v>
      </c>
    </row>
    <row r="284" spans="1:3" ht="22.5">
      <c r="A284" s="49" t="s">
        <v>3449</v>
      </c>
      <c r="B284" s="54" t="s">
        <v>2394</v>
      </c>
      <c r="C284" s="53">
        <v>45070</v>
      </c>
    </row>
    <row r="285" spans="1:3" ht="22.5">
      <c r="A285" s="49" t="s">
        <v>3450</v>
      </c>
      <c r="B285" s="54" t="s">
        <v>2394</v>
      </c>
      <c r="C285" s="53">
        <v>45076</v>
      </c>
    </row>
    <row r="286" spans="1:3" ht="22.5">
      <c r="A286" s="49" t="s">
        <v>3451</v>
      </c>
      <c r="B286" s="54" t="s">
        <v>2394</v>
      </c>
      <c r="C286" s="53">
        <v>45075</v>
      </c>
    </row>
    <row r="287" spans="1:3" ht="22.5">
      <c r="A287" s="49" t="s">
        <v>3452</v>
      </c>
      <c r="B287" s="54" t="s">
        <v>2394</v>
      </c>
      <c r="C287" s="53">
        <v>45069</v>
      </c>
    </row>
    <row r="288" spans="1:3" ht="22.5">
      <c r="A288" s="49" t="s">
        <v>3453</v>
      </c>
      <c r="B288" s="54" t="s">
        <v>2394</v>
      </c>
      <c r="C288" s="53">
        <v>45069</v>
      </c>
    </row>
    <row r="289" spans="1:3" ht="22.5">
      <c r="A289" s="49" t="s">
        <v>3454</v>
      </c>
      <c r="B289" s="54" t="s">
        <v>2394</v>
      </c>
      <c r="C289" s="53">
        <v>45067</v>
      </c>
    </row>
    <row r="290" spans="1:3" ht="22.5">
      <c r="A290" s="49" t="s">
        <v>3455</v>
      </c>
      <c r="B290" s="54" t="s">
        <v>2394</v>
      </c>
      <c r="C290" s="53">
        <v>45067</v>
      </c>
    </row>
    <row r="291" spans="1:3" ht="22.5">
      <c r="A291" s="49" t="s">
        <v>3456</v>
      </c>
      <c r="B291" s="54" t="s">
        <v>2394</v>
      </c>
      <c r="C291" s="53">
        <v>45068</v>
      </c>
    </row>
    <row r="292" spans="1:3" ht="22.5">
      <c r="A292" s="49" t="s">
        <v>3457</v>
      </c>
      <c r="B292" s="54" t="s">
        <v>2394</v>
      </c>
      <c r="C292" s="53">
        <v>45068</v>
      </c>
    </row>
    <row r="293" spans="1:3" ht="22.5">
      <c r="A293" s="49" t="s">
        <v>3458</v>
      </c>
      <c r="B293" s="54" t="s">
        <v>2394</v>
      </c>
      <c r="C293" s="53">
        <v>45068</v>
      </c>
    </row>
    <row r="294" spans="1:3" ht="22.5">
      <c r="A294" s="49" t="s">
        <v>3459</v>
      </c>
      <c r="B294" s="54" t="s">
        <v>2394</v>
      </c>
      <c r="C294" s="53">
        <v>45068</v>
      </c>
    </row>
    <row r="295" spans="1:3" ht="22.5">
      <c r="A295" s="49" t="s">
        <v>3460</v>
      </c>
      <c r="B295" s="54" t="s">
        <v>2394</v>
      </c>
      <c r="C295" s="53">
        <v>45069</v>
      </c>
    </row>
    <row r="296" spans="1:3" ht="22.5">
      <c r="A296" s="49" t="s">
        <v>3461</v>
      </c>
      <c r="B296" s="54" t="s">
        <v>2394</v>
      </c>
      <c r="C296" s="53">
        <v>45066</v>
      </c>
    </row>
    <row r="297" spans="1:3" ht="22.5">
      <c r="A297" s="49" t="s">
        <v>3462</v>
      </c>
      <c r="B297" s="54" t="s">
        <v>2394</v>
      </c>
      <c r="C297" s="53">
        <v>45067</v>
      </c>
    </row>
    <row r="298" spans="1:3" ht="22.5">
      <c r="A298" s="49" t="s">
        <v>3463</v>
      </c>
      <c r="B298" s="54" t="s">
        <v>2394</v>
      </c>
      <c r="C298" s="53">
        <v>45067</v>
      </c>
    </row>
    <row r="299" spans="1:3" ht="22.5">
      <c r="A299" s="49" t="s">
        <v>3464</v>
      </c>
      <c r="B299" s="54" t="s">
        <v>2394</v>
      </c>
      <c r="C299" s="53">
        <v>45070</v>
      </c>
    </row>
    <row r="300" spans="1:3" ht="22.5">
      <c r="A300" s="49" t="s">
        <v>3465</v>
      </c>
      <c r="B300" s="54" t="s">
        <v>2394</v>
      </c>
      <c r="C300" s="53">
        <v>45070</v>
      </c>
    </row>
    <row r="301" spans="1:3" ht="22.5">
      <c r="A301" s="49" t="s">
        <v>3474</v>
      </c>
      <c r="B301" s="54" t="s">
        <v>2394</v>
      </c>
      <c r="C301" s="53">
        <v>45068</v>
      </c>
    </row>
    <row r="302" spans="1:3" ht="22.5">
      <c r="A302" s="49" t="s">
        <v>3475</v>
      </c>
      <c r="B302" s="54" t="s">
        <v>2394</v>
      </c>
      <c r="C302" s="53">
        <v>45069</v>
      </c>
    </row>
    <row r="303" spans="1:3" ht="22.5">
      <c r="A303" s="49" t="s">
        <v>3476</v>
      </c>
      <c r="B303" s="54" t="s">
        <v>2394</v>
      </c>
      <c r="C303" s="53">
        <v>45069</v>
      </c>
    </row>
    <row r="304" spans="1:3" ht="22.5">
      <c r="A304" s="49" t="s">
        <v>3477</v>
      </c>
      <c r="B304" s="54" t="s">
        <v>2394</v>
      </c>
      <c r="C304" s="53">
        <v>45069</v>
      </c>
    </row>
    <row r="305" spans="1:3" ht="22.5">
      <c r="A305" s="49" t="s">
        <v>3478</v>
      </c>
      <c r="B305" s="54" t="s">
        <v>2394</v>
      </c>
      <c r="C305" s="53">
        <v>45068</v>
      </c>
    </row>
    <row r="306" spans="1:3" ht="22.5">
      <c r="A306" s="49" t="s">
        <v>3479</v>
      </c>
      <c r="B306" s="54" t="s">
        <v>2394</v>
      </c>
      <c r="C306" s="53">
        <v>45068</v>
      </c>
    </row>
    <row r="307" spans="1:3" ht="22.5">
      <c r="A307" s="49" t="s">
        <v>3480</v>
      </c>
      <c r="B307" s="54" t="s">
        <v>2394</v>
      </c>
      <c r="C307" s="53">
        <v>45068</v>
      </c>
    </row>
    <row r="308" spans="1:3" ht="22.5">
      <c r="A308" s="49" t="s">
        <v>3481</v>
      </c>
      <c r="B308" s="54" t="s">
        <v>2394</v>
      </c>
      <c r="C308" s="53">
        <v>45075</v>
      </c>
    </row>
    <row r="309" spans="1:3" ht="22.5">
      <c r="A309" s="49" t="s">
        <v>3482</v>
      </c>
      <c r="B309" s="54" t="s">
        <v>2394</v>
      </c>
      <c r="C309" s="53">
        <v>45075</v>
      </c>
    </row>
    <row r="310" spans="1:3" ht="22.5">
      <c r="A310" s="49" t="s">
        <v>3483</v>
      </c>
      <c r="B310" s="54" t="s">
        <v>2394</v>
      </c>
      <c r="C310" s="53">
        <v>45070</v>
      </c>
    </row>
    <row r="311" spans="1:3" ht="22.5">
      <c r="A311" s="49" t="s">
        <v>3484</v>
      </c>
      <c r="B311" s="54" t="s">
        <v>2394</v>
      </c>
      <c r="C311" s="53">
        <v>45066</v>
      </c>
    </row>
    <row r="312" spans="1:3" ht="22.5">
      <c r="A312" s="49" t="s">
        <v>3485</v>
      </c>
      <c r="B312" s="54" t="s">
        <v>2394</v>
      </c>
      <c r="C312" s="53">
        <v>45070</v>
      </c>
    </row>
    <row r="313" spans="1:3" ht="22.5">
      <c r="A313" s="49" t="s">
        <v>3486</v>
      </c>
      <c r="B313" s="54" t="s">
        <v>2394</v>
      </c>
      <c r="C313" s="53">
        <v>45066</v>
      </c>
    </row>
    <row r="314" spans="1:3" ht="22.5">
      <c r="A314" s="49" t="s">
        <v>3487</v>
      </c>
      <c r="B314" s="54" t="s">
        <v>2394</v>
      </c>
      <c r="C314" s="53">
        <v>45070</v>
      </c>
    </row>
    <row r="315" spans="1:3" ht="22.5">
      <c r="A315" s="49" t="s">
        <v>3488</v>
      </c>
      <c r="B315" s="54" t="s">
        <v>2394</v>
      </c>
      <c r="C315" s="53">
        <v>45069</v>
      </c>
    </row>
    <row r="316" spans="1:3" ht="22.5">
      <c r="A316" s="49" t="s">
        <v>3489</v>
      </c>
      <c r="B316" s="54" t="s">
        <v>2394</v>
      </c>
      <c r="C316" s="53">
        <v>45076</v>
      </c>
    </row>
    <row r="317" spans="1:3" ht="22.5">
      <c r="A317" s="49" t="s">
        <v>3490</v>
      </c>
      <c r="B317" s="54" t="s">
        <v>2394</v>
      </c>
      <c r="C317" s="53">
        <v>45075</v>
      </c>
    </row>
    <row r="318" spans="1:3" ht="22.5">
      <c r="A318" s="49" t="s">
        <v>3491</v>
      </c>
      <c r="B318" s="54" t="s">
        <v>2394</v>
      </c>
      <c r="C318" s="53">
        <v>45069</v>
      </c>
    </row>
    <row r="319" spans="1:3" ht="22.5">
      <c r="A319" s="49" t="s">
        <v>3492</v>
      </c>
      <c r="B319" s="54" t="s">
        <v>2394</v>
      </c>
      <c r="C319" s="53">
        <v>45069</v>
      </c>
    </row>
    <row r="320" spans="1:3" ht="22.5">
      <c r="A320" s="49" t="s">
        <v>3493</v>
      </c>
      <c r="B320" s="54" t="s">
        <v>2394</v>
      </c>
      <c r="C320" s="53">
        <v>45067</v>
      </c>
    </row>
    <row r="321" spans="1:3" ht="22.5">
      <c r="A321" s="49" t="s">
        <v>3494</v>
      </c>
      <c r="B321" s="54" t="s">
        <v>2394</v>
      </c>
      <c r="C321" s="53">
        <v>45068</v>
      </c>
    </row>
    <row r="322" spans="1:3" ht="22.5">
      <c r="A322" s="49" t="s">
        <v>3495</v>
      </c>
      <c r="B322" s="54" t="s">
        <v>2394</v>
      </c>
      <c r="C322" s="53">
        <v>45068</v>
      </c>
    </row>
    <row r="323" spans="1:3" ht="22.5">
      <c r="A323" s="49" t="s">
        <v>3496</v>
      </c>
      <c r="B323" s="54" t="s">
        <v>2394</v>
      </c>
      <c r="C323" s="53">
        <v>45069</v>
      </c>
    </row>
    <row r="324" spans="1:3" ht="22.5">
      <c r="A324" s="49" t="s">
        <v>3497</v>
      </c>
      <c r="B324" s="54" t="s">
        <v>2394</v>
      </c>
      <c r="C324" s="53">
        <v>45068</v>
      </c>
    </row>
    <row r="325" spans="1:3" ht="22.5">
      <c r="A325" s="49" t="s">
        <v>3498</v>
      </c>
      <c r="B325" s="54" t="s">
        <v>2394</v>
      </c>
      <c r="C325" s="53">
        <v>45069</v>
      </c>
    </row>
    <row r="326" spans="1:3" ht="22.5">
      <c r="A326" s="49" t="s">
        <v>3499</v>
      </c>
      <c r="B326" s="54" t="s">
        <v>2394</v>
      </c>
      <c r="C326" s="53">
        <v>45068</v>
      </c>
    </row>
    <row r="327" spans="1:3" ht="22.5">
      <c r="A327" s="49" t="s">
        <v>3500</v>
      </c>
      <c r="B327" s="54" t="s">
        <v>2394</v>
      </c>
      <c r="C327" s="53">
        <v>45066</v>
      </c>
    </row>
    <row r="328" spans="1:3" ht="22.5">
      <c r="A328" s="49" t="s">
        <v>3501</v>
      </c>
      <c r="B328" s="54" t="s">
        <v>2394</v>
      </c>
      <c r="C328" s="53">
        <v>45067</v>
      </c>
    </row>
    <row r="329" spans="1:3" ht="22.5">
      <c r="A329" s="49" t="s">
        <v>3502</v>
      </c>
      <c r="B329" s="54" t="s">
        <v>2394</v>
      </c>
      <c r="C329" s="53">
        <v>45068</v>
      </c>
    </row>
    <row r="330" spans="1:3" ht="22.5">
      <c r="A330" s="49" t="s">
        <v>3503</v>
      </c>
      <c r="B330" s="54" t="s">
        <v>2394</v>
      </c>
      <c r="C330" s="53">
        <v>45066</v>
      </c>
    </row>
    <row r="331" spans="1:3" ht="22.5">
      <c r="A331" s="49" t="s">
        <v>3504</v>
      </c>
      <c r="B331" s="54" t="s">
        <v>2394</v>
      </c>
      <c r="C331" s="53">
        <v>45070</v>
      </c>
    </row>
    <row r="332" spans="1:3" ht="22.5">
      <c r="A332" s="49" t="s">
        <v>3840</v>
      </c>
      <c r="B332" s="54" t="s">
        <v>2394</v>
      </c>
      <c r="C332" s="53">
        <v>45101</v>
      </c>
    </row>
    <row r="333" spans="1:3" ht="22.5">
      <c r="A333" s="49" t="s">
        <v>3511</v>
      </c>
      <c r="B333" s="54" t="s">
        <v>2394</v>
      </c>
      <c r="C333" s="53">
        <v>45071</v>
      </c>
    </row>
    <row r="334" spans="1:3" ht="22.5">
      <c r="A334" s="49" t="s">
        <v>3512</v>
      </c>
      <c r="B334" s="54" t="s">
        <v>2394</v>
      </c>
      <c r="C334" s="53">
        <v>45068</v>
      </c>
    </row>
    <row r="335" spans="1:3" ht="22.5">
      <c r="A335" s="49" t="s">
        <v>3530</v>
      </c>
      <c r="B335" s="54" t="s">
        <v>2394</v>
      </c>
      <c r="C335" s="53">
        <v>45070</v>
      </c>
    </row>
    <row r="336" spans="1:3" ht="22.5">
      <c r="A336" s="49" t="s">
        <v>3531</v>
      </c>
      <c r="B336" s="54" t="s">
        <v>2394</v>
      </c>
      <c r="C336" s="53">
        <v>45071</v>
      </c>
    </row>
    <row r="337" spans="1:3" ht="22.5">
      <c r="A337" s="49" t="s">
        <v>3542</v>
      </c>
      <c r="B337" s="54" t="s">
        <v>2394</v>
      </c>
      <c r="C337" s="53">
        <v>45071</v>
      </c>
    </row>
    <row r="338" spans="1:3" ht="22.5">
      <c r="A338" s="49" t="s">
        <v>3544</v>
      </c>
      <c r="B338" s="54" t="s">
        <v>2394</v>
      </c>
      <c r="C338" s="53">
        <v>45068</v>
      </c>
    </row>
    <row r="339" spans="1:3" ht="22.5">
      <c r="A339" s="49" t="s">
        <v>3545</v>
      </c>
      <c r="B339" s="54" t="s">
        <v>2394</v>
      </c>
      <c r="C339" s="53">
        <v>45068</v>
      </c>
    </row>
    <row r="340" spans="1:3" ht="22.5">
      <c r="A340" s="49" t="s">
        <v>3546</v>
      </c>
      <c r="B340" s="54" t="s">
        <v>2394</v>
      </c>
      <c r="C340" s="53">
        <v>45087</v>
      </c>
    </row>
    <row r="341" spans="1:3" ht="22.5">
      <c r="A341" s="49" t="s">
        <v>3547</v>
      </c>
      <c r="B341" s="54" t="s">
        <v>2394</v>
      </c>
      <c r="C341" s="53">
        <v>45068</v>
      </c>
    </row>
    <row r="342" spans="1:3" ht="22.5">
      <c r="A342" s="49" t="s">
        <v>3548</v>
      </c>
      <c r="B342" s="54" t="s">
        <v>2394</v>
      </c>
      <c r="C342" s="53">
        <v>45068</v>
      </c>
    </row>
    <row r="343" spans="1:3" ht="22.5">
      <c r="A343" s="49" t="s">
        <v>3549</v>
      </c>
      <c r="B343" s="54" t="s">
        <v>2394</v>
      </c>
      <c r="C343" s="53">
        <v>45069</v>
      </c>
    </row>
    <row r="344" spans="1:3" ht="22.5">
      <c r="A344" s="49" t="s">
        <v>3565</v>
      </c>
      <c r="B344" s="54" t="s">
        <v>2394</v>
      </c>
      <c r="C344" s="53">
        <v>45068</v>
      </c>
    </row>
    <row r="345" spans="1:3" ht="22.5">
      <c r="A345" s="49" t="s">
        <v>3566</v>
      </c>
      <c r="B345" s="54" t="s">
        <v>2394</v>
      </c>
      <c r="C345" s="53">
        <v>45069</v>
      </c>
    </row>
    <row r="346" spans="1:3" ht="22.5">
      <c r="A346" s="49" t="s">
        <v>3577</v>
      </c>
      <c r="B346" s="54" t="s">
        <v>2394</v>
      </c>
      <c r="C346" s="53">
        <v>45068</v>
      </c>
    </row>
    <row r="347" spans="1:3" ht="22.5">
      <c r="A347" s="49" t="s">
        <v>3578</v>
      </c>
      <c r="B347" s="54" t="s">
        <v>2394</v>
      </c>
      <c r="C347" s="53">
        <v>45068</v>
      </c>
    </row>
    <row r="348" spans="1:3" ht="22.5">
      <c r="A348" s="49" t="s">
        <v>3579</v>
      </c>
      <c r="B348" s="54" t="s">
        <v>2394</v>
      </c>
      <c r="C348" s="53">
        <v>45087</v>
      </c>
    </row>
    <row r="349" spans="1:3" ht="22.5">
      <c r="A349" s="49" t="s">
        <v>2656</v>
      </c>
      <c r="B349" s="54" t="s">
        <v>2394</v>
      </c>
      <c r="C349" s="53">
        <v>45072</v>
      </c>
    </row>
    <row r="350" spans="1:3" ht="22.5">
      <c r="A350" s="49" t="s">
        <v>2661</v>
      </c>
      <c r="B350" s="54" t="s">
        <v>2394</v>
      </c>
      <c r="C350" s="53">
        <v>45072</v>
      </c>
    </row>
    <row r="351" spans="1:3" ht="22.5">
      <c r="A351" s="49" t="s">
        <v>2674</v>
      </c>
      <c r="B351" s="54" t="s">
        <v>2394</v>
      </c>
      <c r="C351" s="53">
        <v>45072</v>
      </c>
    </row>
    <row r="352" spans="1:3" ht="22.5">
      <c r="A352" s="49" t="s">
        <v>2680</v>
      </c>
      <c r="B352" s="54" t="s">
        <v>2394</v>
      </c>
      <c r="C352" s="53">
        <v>45072</v>
      </c>
    </row>
    <row r="353" spans="1:3" ht="22.5">
      <c r="A353" s="49" t="s">
        <v>2704</v>
      </c>
      <c r="B353" s="54" t="s">
        <v>2394</v>
      </c>
      <c r="C353" s="53">
        <v>45072</v>
      </c>
    </row>
    <row r="354" spans="1:3" ht="22.5">
      <c r="A354" s="49" t="s">
        <v>4124</v>
      </c>
      <c r="B354" s="54" t="s">
        <v>2394</v>
      </c>
      <c r="C354" s="53">
        <v>45069</v>
      </c>
    </row>
    <row r="355" spans="1:3" ht="22.5">
      <c r="A355" s="49" t="s">
        <v>4125</v>
      </c>
      <c r="B355" s="54" t="s">
        <v>2394</v>
      </c>
      <c r="C355" s="53">
        <v>45069</v>
      </c>
    </row>
    <row r="356" spans="1:3" ht="22.5">
      <c r="A356" s="49" t="s">
        <v>4126</v>
      </c>
      <c r="B356" s="54" t="s">
        <v>2394</v>
      </c>
      <c r="C356" s="53">
        <v>45069</v>
      </c>
    </row>
    <row r="357" spans="1:3" ht="22.5">
      <c r="A357" s="49" t="s">
        <v>4127</v>
      </c>
      <c r="B357" s="54" t="s">
        <v>2394</v>
      </c>
      <c r="C357" s="53">
        <v>45076</v>
      </c>
    </row>
    <row r="358" spans="1:3" ht="22.5">
      <c r="A358" s="49" t="s">
        <v>4128</v>
      </c>
      <c r="B358" s="54" t="s">
        <v>2394</v>
      </c>
      <c r="C358" s="53">
        <v>45091</v>
      </c>
    </row>
    <row r="359" spans="1:3" ht="22.5">
      <c r="A359" s="49" t="s">
        <v>4129</v>
      </c>
      <c r="B359" s="54" t="s">
        <v>2394</v>
      </c>
      <c r="C359" s="53">
        <v>45100</v>
      </c>
    </row>
    <row r="360" spans="1:3" ht="22.5">
      <c r="A360" s="49" t="s">
        <v>4130</v>
      </c>
      <c r="B360" s="54" t="s">
        <v>2394</v>
      </c>
      <c r="C360" s="53">
        <v>45075</v>
      </c>
    </row>
    <row r="361" spans="1:3" ht="22.5">
      <c r="A361" s="49" t="s">
        <v>4133</v>
      </c>
      <c r="B361" s="54" t="s">
        <v>2394</v>
      </c>
      <c r="C361" s="53">
        <v>45077</v>
      </c>
    </row>
    <row r="362" spans="1:3" ht="22.5">
      <c r="A362" s="49" t="s">
        <v>4141</v>
      </c>
      <c r="B362" s="54" t="s">
        <v>2394</v>
      </c>
      <c r="C362" s="53">
        <v>45075</v>
      </c>
    </row>
    <row r="363" spans="1:3" ht="22.5">
      <c r="A363" s="49" t="s">
        <v>4142</v>
      </c>
      <c r="B363" s="54" t="s">
        <v>2394</v>
      </c>
      <c r="C363" s="53">
        <v>45100</v>
      </c>
    </row>
    <row r="364" spans="1:3" ht="22.5">
      <c r="A364" s="49" t="s">
        <v>4143</v>
      </c>
      <c r="B364" s="54" t="s">
        <v>2394</v>
      </c>
      <c r="C364" s="53">
        <v>45076</v>
      </c>
    </row>
    <row r="365" spans="1:3" ht="22.5">
      <c r="A365" s="49" t="s">
        <v>4144</v>
      </c>
      <c r="B365" s="54" t="s">
        <v>2394</v>
      </c>
      <c r="C365" s="53">
        <v>45101</v>
      </c>
    </row>
    <row r="366" spans="1:3" ht="22.5">
      <c r="A366" s="49" t="s">
        <v>4145</v>
      </c>
      <c r="B366" s="54" t="s">
        <v>2394</v>
      </c>
      <c r="C366" s="53">
        <v>45068</v>
      </c>
    </row>
    <row r="367" spans="1:3" ht="22.5">
      <c r="A367" s="49" t="s">
        <v>4146</v>
      </c>
      <c r="B367" s="54" t="s">
        <v>2394</v>
      </c>
      <c r="C367" s="53">
        <v>45070</v>
      </c>
    </row>
    <row r="368" spans="1:3" ht="22.5">
      <c r="A368" s="49" t="s">
        <v>4147</v>
      </c>
      <c r="B368" s="54" t="s">
        <v>2394</v>
      </c>
      <c r="C368" s="53">
        <v>45071</v>
      </c>
    </row>
    <row r="369" spans="1:3" ht="22.5">
      <c r="A369" s="49" t="s">
        <v>4148</v>
      </c>
      <c r="B369" s="54" t="s">
        <v>2394</v>
      </c>
      <c r="C369" s="53">
        <v>45069</v>
      </c>
    </row>
    <row r="370" spans="1:3" ht="22.5">
      <c r="A370" s="49" t="s">
        <v>4149</v>
      </c>
      <c r="B370" s="54" t="s">
        <v>2394</v>
      </c>
      <c r="C370" s="53">
        <v>45075</v>
      </c>
    </row>
    <row r="371" spans="1:3" ht="22.5">
      <c r="A371" s="49" t="s">
        <v>4150</v>
      </c>
      <c r="B371" s="54" t="s">
        <v>2394</v>
      </c>
      <c r="C371" s="53">
        <v>45078</v>
      </c>
    </row>
    <row r="372" spans="1:3" ht="22.5">
      <c r="A372" s="49" t="s">
        <v>4153</v>
      </c>
      <c r="B372" s="54" t="s">
        <v>2394</v>
      </c>
      <c r="C372" s="53">
        <v>45100</v>
      </c>
    </row>
    <row r="373" spans="1:3" ht="22.5">
      <c r="A373" s="86" t="s">
        <v>4157</v>
      </c>
      <c r="B373" s="54" t="s">
        <v>2394</v>
      </c>
      <c r="C373" s="53">
        <v>45084</v>
      </c>
    </row>
    <row r="374" spans="1:3" ht="22.5">
      <c r="A374" s="86" t="s">
        <v>4163</v>
      </c>
      <c r="B374" s="54" t="s">
        <v>2394</v>
      </c>
      <c r="C374" s="53">
        <v>45070</v>
      </c>
    </row>
    <row r="375" spans="1:3" ht="22.5">
      <c r="A375" s="86" t="s">
        <v>4164</v>
      </c>
      <c r="B375" s="54" t="s">
        <v>2394</v>
      </c>
      <c r="C375" s="53">
        <v>45070</v>
      </c>
    </row>
    <row r="376" spans="1:3" ht="22.5">
      <c r="A376" s="86" t="s">
        <v>4165</v>
      </c>
      <c r="B376" s="54" t="s">
        <v>2394</v>
      </c>
      <c r="C376" s="53">
        <v>45069</v>
      </c>
    </row>
    <row r="377" spans="1:3" ht="22.5">
      <c r="A377" s="86" t="s">
        <v>4166</v>
      </c>
      <c r="B377" s="54" t="s">
        <v>2394</v>
      </c>
      <c r="C377" s="53">
        <v>45077</v>
      </c>
    </row>
    <row r="378" spans="1:3" ht="22.5">
      <c r="A378" s="86" t="s">
        <v>4169</v>
      </c>
      <c r="B378" s="54" t="s">
        <v>2394</v>
      </c>
      <c r="C378" s="53">
        <v>45100</v>
      </c>
    </row>
    <row r="379" spans="1:3" ht="22.5">
      <c r="A379" s="86" t="s">
        <v>4171</v>
      </c>
      <c r="B379" s="54" t="s">
        <v>2394</v>
      </c>
      <c r="C379" s="53">
        <v>45091</v>
      </c>
    </row>
    <row r="380" spans="1:3" ht="22.5">
      <c r="A380" s="86" t="s">
        <v>4177</v>
      </c>
      <c r="B380" s="54" t="s">
        <v>2394</v>
      </c>
      <c r="C380" s="53">
        <v>45075</v>
      </c>
    </row>
    <row r="381" spans="1:3" ht="22.5">
      <c r="A381" s="86" t="s">
        <v>4178</v>
      </c>
      <c r="B381" s="54" t="s">
        <v>2394</v>
      </c>
      <c r="C381" s="53">
        <v>45077</v>
      </c>
    </row>
    <row r="382" spans="1:3" ht="22.5">
      <c r="A382" s="86" t="s">
        <v>4179</v>
      </c>
      <c r="B382" s="54" t="s">
        <v>2394</v>
      </c>
      <c r="C382" s="53">
        <v>45100</v>
      </c>
    </row>
    <row r="383" spans="1:3" ht="22.5">
      <c r="A383" s="86" t="s">
        <v>4180</v>
      </c>
      <c r="B383" s="54" t="s">
        <v>2394</v>
      </c>
      <c r="C383" s="53">
        <v>45099</v>
      </c>
    </row>
    <row r="384" spans="1:3" ht="22.5">
      <c r="A384" s="86" t="s">
        <v>4182</v>
      </c>
      <c r="B384" s="54" t="s">
        <v>2394</v>
      </c>
      <c r="C384" s="53">
        <v>45069</v>
      </c>
    </row>
    <row r="385" spans="1:3" ht="22.5">
      <c r="A385" s="86" t="s">
        <v>4183</v>
      </c>
      <c r="B385" s="54" t="s">
        <v>2394</v>
      </c>
      <c r="C385" s="53">
        <v>45071</v>
      </c>
    </row>
    <row r="386" spans="1:3" ht="22.5">
      <c r="A386" s="86" t="s">
        <v>4185</v>
      </c>
      <c r="B386" s="54" t="s">
        <v>2394</v>
      </c>
      <c r="C386" s="53">
        <v>45077</v>
      </c>
    </row>
    <row r="387" spans="1:3" ht="22.5">
      <c r="A387" s="86" t="s">
        <v>4186</v>
      </c>
      <c r="B387" s="54" t="s">
        <v>2394</v>
      </c>
      <c r="C387" s="53">
        <v>45077</v>
      </c>
    </row>
    <row r="388" spans="1:3" ht="22.5">
      <c r="A388" s="86" t="s">
        <v>4198</v>
      </c>
      <c r="B388" s="54" t="s">
        <v>2394</v>
      </c>
      <c r="C388" s="53">
        <v>45100</v>
      </c>
    </row>
    <row r="389" spans="1:3" ht="22.5">
      <c r="A389" s="86" t="s">
        <v>4200</v>
      </c>
      <c r="B389" s="54" t="s">
        <v>2394</v>
      </c>
      <c r="C389" s="53">
        <v>45100</v>
      </c>
    </row>
    <row r="390" spans="1:3" ht="22.5">
      <c r="A390" s="86" t="s">
        <v>4204</v>
      </c>
      <c r="B390" s="54" t="s">
        <v>2394</v>
      </c>
      <c r="C390" s="53">
        <v>45090</v>
      </c>
    </row>
    <row r="391" spans="1:3" ht="22.5">
      <c r="A391" s="49" t="s">
        <v>4205</v>
      </c>
      <c r="B391" s="54" t="s">
        <v>2394</v>
      </c>
      <c r="C391" s="53">
        <v>45099</v>
      </c>
    </row>
    <row r="392" spans="1:3" ht="22.5">
      <c r="A392" s="49" t="s">
        <v>4206</v>
      </c>
      <c r="B392" s="54" t="s">
        <v>2394</v>
      </c>
      <c r="C392" s="53">
        <v>45088</v>
      </c>
    </row>
    <row r="393" spans="1:3" ht="22.5">
      <c r="A393" s="49" t="s">
        <v>4207</v>
      </c>
      <c r="B393" s="54" t="s">
        <v>2394</v>
      </c>
      <c r="C393" s="53">
        <v>45098</v>
      </c>
    </row>
    <row r="394" spans="1:3" ht="22.5">
      <c r="A394" s="49" t="s">
        <v>4208</v>
      </c>
      <c r="B394" s="54" t="s">
        <v>2394</v>
      </c>
      <c r="C394" s="53">
        <v>45104</v>
      </c>
    </row>
    <row r="395" spans="1:3" ht="22.5">
      <c r="A395" s="49" t="s">
        <v>4211</v>
      </c>
      <c r="B395" s="54" t="s">
        <v>2394</v>
      </c>
      <c r="C395" s="53">
        <v>45093</v>
      </c>
    </row>
    <row r="396" spans="1:3" ht="22.5">
      <c r="A396" s="49" t="s">
        <v>4213</v>
      </c>
      <c r="B396" s="54" t="s">
        <v>2394</v>
      </c>
      <c r="C396" s="53">
        <v>45103</v>
      </c>
    </row>
    <row r="397" spans="1:3" ht="22.5">
      <c r="A397" s="49" t="s">
        <v>4214</v>
      </c>
      <c r="B397" s="54" t="s">
        <v>2394</v>
      </c>
      <c r="C397" s="53">
        <v>45088</v>
      </c>
    </row>
    <row r="398" spans="1:3" ht="22.5">
      <c r="A398" s="49" t="s">
        <v>4215</v>
      </c>
      <c r="B398" s="54" t="s">
        <v>2394</v>
      </c>
      <c r="C398" s="53">
        <v>45095</v>
      </c>
    </row>
    <row r="399" spans="1:3" ht="22.5">
      <c r="A399" s="49" t="s">
        <v>4218</v>
      </c>
      <c r="B399" s="54" t="s">
        <v>2394</v>
      </c>
      <c r="C399" s="53">
        <v>45098</v>
      </c>
    </row>
    <row r="400" spans="1:3" ht="22.5">
      <c r="A400" s="49" t="s">
        <v>4219</v>
      </c>
      <c r="B400" s="54" t="s">
        <v>2394</v>
      </c>
      <c r="C400" s="53">
        <v>45089</v>
      </c>
    </row>
    <row r="401" spans="1:3" ht="22.5">
      <c r="A401" s="49" t="s">
        <v>4220</v>
      </c>
      <c r="B401" s="54" t="s">
        <v>2394</v>
      </c>
      <c r="C401" s="53">
        <v>45090</v>
      </c>
    </row>
    <row r="402" spans="1:3" ht="22.5">
      <c r="A402" s="49" t="s">
        <v>4222</v>
      </c>
      <c r="B402" s="54" t="s">
        <v>2394</v>
      </c>
      <c r="C402" s="53">
        <v>45103</v>
      </c>
    </row>
    <row r="403" spans="1:3" ht="22.5">
      <c r="A403" s="49" t="s">
        <v>4223</v>
      </c>
      <c r="B403" s="54" t="s">
        <v>2394</v>
      </c>
      <c r="C403" s="53">
        <v>45097</v>
      </c>
    </row>
    <row r="404" spans="1:3" ht="22.5">
      <c r="A404" s="49" t="s">
        <v>4225</v>
      </c>
      <c r="B404" s="54" t="s">
        <v>2394</v>
      </c>
      <c r="C404" s="53">
        <v>45090</v>
      </c>
    </row>
    <row r="405" spans="1:3" ht="22.5">
      <c r="A405" s="49" t="s">
        <v>4226</v>
      </c>
      <c r="B405" s="54" t="s">
        <v>2394</v>
      </c>
      <c r="C405" s="53">
        <v>45102</v>
      </c>
    </row>
    <row r="406" spans="1:3" ht="22.5">
      <c r="A406" s="49" t="s">
        <v>4230</v>
      </c>
      <c r="B406" s="54" t="s">
        <v>2394</v>
      </c>
      <c r="C406" s="53">
        <v>45097</v>
      </c>
    </row>
    <row r="407" spans="1:3" ht="22.5">
      <c r="A407" s="49" t="s">
        <v>4231</v>
      </c>
      <c r="B407" s="54" t="s">
        <v>2394</v>
      </c>
      <c r="C407" s="53">
        <v>45099</v>
      </c>
    </row>
    <row r="408" spans="1:3" ht="22.5">
      <c r="A408" s="49" t="s">
        <v>4235</v>
      </c>
      <c r="B408" s="54" t="s">
        <v>2394</v>
      </c>
      <c r="C408" s="53">
        <v>45095</v>
      </c>
    </row>
    <row r="409" spans="1:3" ht="22.5">
      <c r="A409" s="49" t="s">
        <v>4237</v>
      </c>
      <c r="B409" s="54" t="s">
        <v>2394</v>
      </c>
      <c r="C409" s="53">
        <v>45103</v>
      </c>
    </row>
    <row r="410" spans="1:3" ht="22.5">
      <c r="A410" s="49" t="s">
        <v>4238</v>
      </c>
      <c r="B410" s="54" t="s">
        <v>2394</v>
      </c>
      <c r="C410" s="53">
        <v>45098</v>
      </c>
    </row>
    <row r="411" spans="1:3" ht="22.5">
      <c r="A411" s="49" t="s">
        <v>4241</v>
      </c>
      <c r="B411" s="54" t="s">
        <v>2394</v>
      </c>
      <c r="C411" s="53">
        <v>45103</v>
      </c>
    </row>
    <row r="412" spans="1:3" ht="22.5">
      <c r="A412" s="49" t="s">
        <v>4242</v>
      </c>
      <c r="B412" s="54" t="s">
        <v>2394</v>
      </c>
      <c r="C412" s="53">
        <v>45097</v>
      </c>
    </row>
    <row r="413" spans="1:3" ht="22.5">
      <c r="A413" s="49" t="s">
        <v>4243</v>
      </c>
      <c r="B413" s="54" t="s">
        <v>2394</v>
      </c>
      <c r="C413" s="53">
        <v>45103</v>
      </c>
    </row>
    <row r="414" spans="1:3" ht="22.5">
      <c r="A414" s="49" t="s">
        <v>4244</v>
      </c>
      <c r="B414" s="54" t="s">
        <v>2394</v>
      </c>
      <c r="C414" s="53">
        <v>45088</v>
      </c>
    </row>
    <row r="415" spans="1:3" ht="22.5">
      <c r="A415" s="49" t="s">
        <v>4245</v>
      </c>
      <c r="B415" s="54" t="s">
        <v>2394</v>
      </c>
      <c r="C415" s="53">
        <v>45097</v>
      </c>
    </row>
    <row r="416" spans="1:3" ht="22.5">
      <c r="A416" s="49" t="s">
        <v>4246</v>
      </c>
      <c r="B416" s="54" t="s">
        <v>2394</v>
      </c>
      <c r="C416" s="53">
        <v>45103</v>
      </c>
    </row>
    <row r="417" spans="1:3" ht="22.5">
      <c r="A417" s="49" t="s">
        <v>4249</v>
      </c>
      <c r="B417" s="54" t="s">
        <v>2394</v>
      </c>
      <c r="C417" s="53">
        <v>45090</v>
      </c>
    </row>
    <row r="418" spans="1:3" ht="22.5">
      <c r="A418" s="49" t="s">
        <v>4251</v>
      </c>
      <c r="B418" s="54" t="s">
        <v>2394</v>
      </c>
      <c r="C418" s="53">
        <v>45088</v>
      </c>
    </row>
    <row r="419" spans="1:3" ht="22.5">
      <c r="A419" s="49" t="s">
        <v>4253</v>
      </c>
      <c r="B419" s="54" t="s">
        <v>2394</v>
      </c>
      <c r="C419" s="53">
        <v>45103</v>
      </c>
    </row>
    <row r="420" spans="1:3" ht="22.5">
      <c r="A420" s="49" t="s">
        <v>4254</v>
      </c>
      <c r="B420" s="54" t="s">
        <v>2394</v>
      </c>
      <c r="C420" s="53">
        <v>45103</v>
      </c>
    </row>
    <row r="421" spans="1:3" ht="22.5">
      <c r="A421" s="49" t="s">
        <v>4255</v>
      </c>
      <c r="B421" s="54" t="s">
        <v>2394</v>
      </c>
      <c r="C421" s="53">
        <v>45102</v>
      </c>
    </row>
    <row r="422" spans="1:3" ht="22.5">
      <c r="A422" s="49" t="s">
        <v>4256</v>
      </c>
      <c r="B422" s="54" t="s">
        <v>2394</v>
      </c>
      <c r="C422" s="53">
        <v>45097</v>
      </c>
    </row>
    <row r="423" spans="1:3" ht="22.5">
      <c r="A423" s="49" t="s">
        <v>4257</v>
      </c>
      <c r="B423" s="54" t="s">
        <v>2394</v>
      </c>
      <c r="C423" s="53">
        <v>45098</v>
      </c>
    </row>
    <row r="424" spans="1:3" ht="22.5">
      <c r="A424" s="49" t="s">
        <v>4258</v>
      </c>
      <c r="B424" s="54" t="s">
        <v>2394</v>
      </c>
      <c r="C424" s="53">
        <v>45090</v>
      </c>
    </row>
    <row r="425" spans="1:3" ht="22.5">
      <c r="A425" s="49" t="s">
        <v>4260</v>
      </c>
      <c r="B425" s="54" t="s">
        <v>2394</v>
      </c>
      <c r="C425" s="53">
        <v>45101</v>
      </c>
    </row>
    <row r="426" spans="1:3" ht="22.5">
      <c r="A426" s="49" t="s">
        <v>4266</v>
      </c>
      <c r="B426" s="54" t="s">
        <v>2394</v>
      </c>
      <c r="C426" s="53">
        <v>45100</v>
      </c>
    </row>
    <row r="427" spans="1:3" ht="22.5">
      <c r="A427" s="49" t="s">
        <v>4267</v>
      </c>
      <c r="B427" s="54" t="s">
        <v>2394</v>
      </c>
      <c r="C427" s="53">
        <v>45099</v>
      </c>
    </row>
    <row r="428" spans="1:3" ht="22.5">
      <c r="A428" s="49" t="s">
        <v>4268</v>
      </c>
      <c r="B428" s="54" t="s">
        <v>2394</v>
      </c>
      <c r="C428" s="53">
        <v>45100</v>
      </c>
    </row>
    <row r="429" spans="1:3" ht="22.5">
      <c r="A429" s="49" t="s">
        <v>4282</v>
      </c>
      <c r="B429" s="54" t="s">
        <v>2394</v>
      </c>
      <c r="C429" s="53">
        <v>45083</v>
      </c>
    </row>
    <row r="430" spans="1:3" ht="22.5">
      <c r="A430" s="49" t="s">
        <v>4289</v>
      </c>
      <c r="B430" s="54" t="s">
        <v>2394</v>
      </c>
      <c r="C430" s="53">
        <v>45086</v>
      </c>
    </row>
    <row r="431" spans="1:3" ht="22.5">
      <c r="A431" s="49" t="s">
        <v>4290</v>
      </c>
      <c r="B431" s="54" t="s">
        <v>2394</v>
      </c>
      <c r="C431" s="53">
        <v>45072</v>
      </c>
    </row>
    <row r="432" spans="1:3" ht="22.5">
      <c r="A432" s="49" t="s">
        <v>4291</v>
      </c>
      <c r="B432" s="54" t="s">
        <v>2394</v>
      </c>
      <c r="C432" s="53">
        <v>45078</v>
      </c>
    </row>
    <row r="433" spans="1:3" ht="22.5">
      <c r="A433" s="49" t="s">
        <v>4292</v>
      </c>
      <c r="B433" s="54" t="s">
        <v>2394</v>
      </c>
      <c r="C433" s="53">
        <v>45074</v>
      </c>
    </row>
    <row r="434" spans="1:3" ht="22.5">
      <c r="A434" s="49" t="s">
        <v>4293</v>
      </c>
      <c r="B434" s="54" t="s">
        <v>2394</v>
      </c>
      <c r="C434" s="53">
        <v>45072</v>
      </c>
    </row>
    <row r="435" spans="1:3" ht="22.5">
      <c r="A435" s="49" t="s">
        <v>4294</v>
      </c>
      <c r="B435" s="54" t="s">
        <v>2394</v>
      </c>
      <c r="C435" s="53">
        <v>45067</v>
      </c>
    </row>
    <row r="436" spans="1:3" ht="22.5">
      <c r="A436" s="49" t="s">
        <v>4295</v>
      </c>
      <c r="B436" s="54" t="s">
        <v>2394</v>
      </c>
      <c r="C436" s="53">
        <v>45065</v>
      </c>
    </row>
    <row r="437" spans="1:3" ht="22.5">
      <c r="A437" s="49" t="s">
        <v>4296</v>
      </c>
      <c r="B437" s="54" t="s">
        <v>2394</v>
      </c>
      <c r="C437" s="53">
        <v>45074</v>
      </c>
    </row>
    <row r="438" spans="1:3" ht="22.5">
      <c r="A438" s="49" t="s">
        <v>4298</v>
      </c>
      <c r="B438" s="54" t="s">
        <v>2394</v>
      </c>
      <c r="C438" s="53">
        <v>45076</v>
      </c>
    </row>
    <row r="439" spans="1:3" ht="22.5">
      <c r="A439" s="49" t="s">
        <v>4299</v>
      </c>
      <c r="B439" s="54" t="s">
        <v>2394</v>
      </c>
      <c r="C439" s="53">
        <v>45072</v>
      </c>
    </row>
    <row r="440" spans="1:3" ht="22.5">
      <c r="A440" s="49" t="s">
        <v>4300</v>
      </c>
      <c r="B440" s="54" t="s">
        <v>2394</v>
      </c>
      <c r="C440" s="53">
        <v>45075</v>
      </c>
    </row>
    <row r="441" spans="1:3" ht="22.5">
      <c r="A441" s="49" t="s">
        <v>4301</v>
      </c>
      <c r="B441" s="54" t="s">
        <v>2394</v>
      </c>
      <c r="C441" s="53">
        <v>45075</v>
      </c>
    </row>
    <row r="442" spans="1:3" ht="22.5">
      <c r="A442" s="49" t="s">
        <v>4302</v>
      </c>
      <c r="B442" s="54" t="s">
        <v>2394</v>
      </c>
      <c r="C442" s="53">
        <v>45068</v>
      </c>
    </row>
    <row r="443" spans="1:3" ht="22.5">
      <c r="A443" s="49" t="s">
        <v>4303</v>
      </c>
      <c r="B443" s="54" t="s">
        <v>2394</v>
      </c>
      <c r="C443" s="53">
        <v>45073</v>
      </c>
    </row>
    <row r="444" spans="1:3" ht="22.5">
      <c r="A444" s="49" t="s">
        <v>4304</v>
      </c>
      <c r="B444" s="54" t="s">
        <v>2394</v>
      </c>
      <c r="C444" s="53">
        <v>45075</v>
      </c>
    </row>
    <row r="445" spans="1:3" ht="22.5">
      <c r="A445" s="49" t="s">
        <v>4305</v>
      </c>
      <c r="B445" s="54" t="s">
        <v>2394</v>
      </c>
      <c r="C445" s="53">
        <v>45086</v>
      </c>
    </row>
    <row r="446" spans="1:3" ht="22.5">
      <c r="A446" s="49" t="s">
        <v>4306</v>
      </c>
      <c r="B446" s="54" t="s">
        <v>2394</v>
      </c>
      <c r="C446" s="53">
        <v>45074</v>
      </c>
    </row>
    <row r="447" spans="1:3" ht="22.5">
      <c r="A447" s="49" t="s">
        <v>4307</v>
      </c>
      <c r="B447" s="54" t="s">
        <v>2394</v>
      </c>
      <c r="C447" s="53">
        <v>45073</v>
      </c>
    </row>
    <row r="448" spans="1:3" ht="22.5">
      <c r="A448" s="49" t="s">
        <v>4308</v>
      </c>
      <c r="B448" s="54" t="s">
        <v>2394</v>
      </c>
      <c r="C448" s="53">
        <v>45065</v>
      </c>
    </row>
    <row r="449" spans="1:3" ht="22.5">
      <c r="A449" s="49" t="s">
        <v>4309</v>
      </c>
      <c r="B449" s="54" t="s">
        <v>2394</v>
      </c>
      <c r="C449" s="53">
        <v>45073</v>
      </c>
    </row>
    <row r="450" spans="1:3" ht="22.5">
      <c r="A450" s="49" t="s">
        <v>4310</v>
      </c>
      <c r="B450" s="54" t="s">
        <v>2394</v>
      </c>
      <c r="C450" s="53">
        <v>45073</v>
      </c>
    </row>
    <row r="451" spans="1:3" ht="22.5">
      <c r="A451" s="49" t="s">
        <v>4311</v>
      </c>
      <c r="B451" s="54" t="s">
        <v>2394</v>
      </c>
      <c r="C451" s="53">
        <v>45074</v>
      </c>
    </row>
    <row r="452" spans="1:3" ht="22.5">
      <c r="A452" s="49" t="s">
        <v>4312</v>
      </c>
      <c r="B452" s="54" t="s">
        <v>2394</v>
      </c>
      <c r="C452" s="53">
        <v>45072</v>
      </c>
    </row>
    <row r="453" spans="1:3" ht="22.5">
      <c r="A453" s="49" t="s">
        <v>4313</v>
      </c>
      <c r="B453" s="54" t="s">
        <v>2394</v>
      </c>
      <c r="C453" s="53">
        <v>45068</v>
      </c>
    </row>
    <row r="454" spans="1:3" ht="22.5">
      <c r="A454" s="49" t="s">
        <v>4314</v>
      </c>
      <c r="B454" s="54" t="s">
        <v>2394</v>
      </c>
      <c r="C454" s="53">
        <v>45071</v>
      </c>
    </row>
    <row r="455" spans="1:3" ht="22.5">
      <c r="A455" s="49" t="s">
        <v>4315</v>
      </c>
      <c r="B455" s="54" t="s">
        <v>2394</v>
      </c>
      <c r="C455" s="53">
        <v>45071</v>
      </c>
    </row>
    <row r="456" spans="1:3" ht="22.5">
      <c r="A456" s="49" t="s">
        <v>4316</v>
      </c>
      <c r="B456" s="54" t="s">
        <v>2394</v>
      </c>
      <c r="C456" s="53">
        <v>45072</v>
      </c>
    </row>
    <row r="457" spans="1:3" ht="22.5">
      <c r="A457" s="49" t="s">
        <v>4317</v>
      </c>
      <c r="B457" s="54" t="s">
        <v>2394</v>
      </c>
      <c r="C457" s="53">
        <v>45066</v>
      </c>
    </row>
    <row r="458" spans="1:3" ht="22.5">
      <c r="A458" s="49" t="s">
        <v>4318</v>
      </c>
      <c r="B458" s="54" t="s">
        <v>2394</v>
      </c>
      <c r="C458" s="53">
        <v>45072</v>
      </c>
    </row>
    <row r="459" spans="1:3" ht="22.5">
      <c r="A459" s="49" t="s">
        <v>4319</v>
      </c>
      <c r="B459" s="54" t="s">
        <v>2394</v>
      </c>
      <c r="C459" s="53">
        <v>45076</v>
      </c>
    </row>
    <row r="460" spans="1:3" ht="22.5">
      <c r="A460" s="49" t="s">
        <v>4320</v>
      </c>
      <c r="B460" s="54" t="s">
        <v>2394</v>
      </c>
      <c r="C460" s="53">
        <v>45075</v>
      </c>
    </row>
    <row r="461" spans="1:3" ht="22.5">
      <c r="A461" s="49" t="s">
        <v>4321</v>
      </c>
      <c r="B461" s="54" t="s">
        <v>2394</v>
      </c>
      <c r="C461" s="53">
        <v>45068</v>
      </c>
    </row>
    <row r="462" spans="1:3" ht="22.5">
      <c r="A462" s="49" t="s">
        <v>4322</v>
      </c>
      <c r="B462" s="54" t="s">
        <v>2394</v>
      </c>
      <c r="C462" s="53">
        <v>45073</v>
      </c>
    </row>
    <row r="463" spans="1:3" ht="22.5">
      <c r="A463" s="49" t="s">
        <v>4323</v>
      </c>
      <c r="B463" s="54" t="s">
        <v>2394</v>
      </c>
      <c r="C463" s="53">
        <v>45073</v>
      </c>
    </row>
    <row r="464" spans="1:3" ht="22.5">
      <c r="A464" s="49" t="s">
        <v>4325</v>
      </c>
      <c r="B464" s="54" t="s">
        <v>2394</v>
      </c>
      <c r="C464" s="53">
        <v>45100</v>
      </c>
    </row>
    <row r="465" spans="1:3" ht="22.5">
      <c r="A465" s="49" t="s">
        <v>4334</v>
      </c>
      <c r="B465" s="54" t="s">
        <v>2394</v>
      </c>
      <c r="C465" s="53">
        <v>45100</v>
      </c>
    </row>
    <row r="466" spans="1:3" ht="22.5">
      <c r="A466" s="49" t="s">
        <v>4340</v>
      </c>
      <c r="B466" s="54" t="s">
        <v>2394</v>
      </c>
      <c r="C466" s="53">
        <v>45099</v>
      </c>
    </row>
    <row r="467" spans="1:3" ht="22.5">
      <c r="A467" s="49" t="s">
        <v>4349</v>
      </c>
      <c r="B467" s="54" t="s">
        <v>2394</v>
      </c>
      <c r="C467" s="53">
        <v>45099</v>
      </c>
    </row>
    <row r="468" spans="1:3" ht="22.5">
      <c r="A468" s="49" t="s">
        <v>4353</v>
      </c>
      <c r="B468" s="54" t="s">
        <v>2394</v>
      </c>
      <c r="C468" s="53">
        <v>45100</v>
      </c>
    </row>
    <row r="469" spans="1:3" ht="22.5">
      <c r="A469" s="49" t="s">
        <v>4359</v>
      </c>
      <c r="B469" s="54" t="s">
        <v>2394</v>
      </c>
      <c r="C469" s="53">
        <v>45101</v>
      </c>
    </row>
    <row r="470" spans="1:3" ht="22.5">
      <c r="A470" s="49" t="s">
        <v>4360</v>
      </c>
      <c r="B470" s="54" t="s">
        <v>2394</v>
      </c>
      <c r="C470" s="53">
        <v>45098</v>
      </c>
    </row>
    <row r="471" spans="1:3" ht="22.5">
      <c r="A471" s="49" t="s">
        <v>4362</v>
      </c>
      <c r="B471" s="54" t="s">
        <v>2394</v>
      </c>
      <c r="C471" s="53">
        <v>45101</v>
      </c>
    </row>
    <row r="472" spans="1:3" ht="22.5">
      <c r="A472" s="49" t="s">
        <v>4364</v>
      </c>
      <c r="B472" s="54" t="s">
        <v>2394</v>
      </c>
      <c r="C472" s="53">
        <v>45093</v>
      </c>
    </row>
    <row r="473" spans="1:3" ht="22.5">
      <c r="A473" s="49" t="s">
        <v>4374</v>
      </c>
      <c r="B473" s="54" t="s">
        <v>2394</v>
      </c>
      <c r="C473" s="53">
        <v>45098</v>
      </c>
    </row>
    <row r="474" spans="1:3" ht="22.5">
      <c r="A474" s="49" t="s">
        <v>4375</v>
      </c>
      <c r="B474" s="54" t="s">
        <v>2394</v>
      </c>
      <c r="C474" s="53">
        <v>45098</v>
      </c>
    </row>
    <row r="475" spans="1:3" ht="22.5">
      <c r="A475" s="49" t="s">
        <v>4388</v>
      </c>
      <c r="B475" s="54" t="s">
        <v>2394</v>
      </c>
      <c r="C475" s="53">
        <v>45099</v>
      </c>
    </row>
    <row r="476" spans="1:3" ht="22.5">
      <c r="A476" s="49" t="s">
        <v>4390</v>
      </c>
      <c r="B476" s="54" t="s">
        <v>2394</v>
      </c>
      <c r="C476" s="53">
        <v>45100</v>
      </c>
    </row>
    <row r="477" spans="1:3" ht="22.5">
      <c r="A477" s="49" t="s">
        <v>4392</v>
      </c>
      <c r="B477" s="54" t="s">
        <v>2394</v>
      </c>
      <c r="C477" s="53">
        <v>45093</v>
      </c>
    </row>
    <row r="478" spans="1:3" ht="22.5">
      <c r="A478" s="49" t="s">
        <v>4393</v>
      </c>
      <c r="B478" s="54" t="s">
        <v>2394</v>
      </c>
      <c r="C478" s="53">
        <v>45093</v>
      </c>
    </row>
    <row r="479" spans="1:3" ht="22.5">
      <c r="A479" s="49" t="s">
        <v>4405</v>
      </c>
      <c r="B479" s="54" t="s">
        <v>2394</v>
      </c>
      <c r="C479" s="53">
        <v>45100</v>
      </c>
    </row>
    <row r="480" spans="1:3" ht="22.5">
      <c r="A480" s="49" t="s">
        <v>4410</v>
      </c>
      <c r="B480" s="54" t="s">
        <v>2394</v>
      </c>
      <c r="C480" s="53">
        <v>45101</v>
      </c>
    </row>
    <row r="481" spans="1:3" ht="22.5">
      <c r="A481" s="49" t="s">
        <v>4411</v>
      </c>
      <c r="B481" s="54" t="s">
        <v>2394</v>
      </c>
      <c r="C481" s="53">
        <v>45099</v>
      </c>
    </row>
    <row r="482" spans="1:3" ht="22.5">
      <c r="A482" s="49" t="s">
        <v>4412</v>
      </c>
      <c r="B482" s="54" t="s">
        <v>2394</v>
      </c>
      <c r="C482" s="53">
        <v>45100</v>
      </c>
    </row>
    <row r="483" spans="1:3" ht="22.5">
      <c r="A483" s="49" t="s">
        <v>4413</v>
      </c>
      <c r="B483" s="54" t="s">
        <v>2394</v>
      </c>
      <c r="C483" s="53">
        <v>45086</v>
      </c>
    </row>
    <row r="484" spans="1:3" ht="22.5">
      <c r="A484" s="49" t="s">
        <v>4414</v>
      </c>
      <c r="B484" s="54" t="s">
        <v>2394</v>
      </c>
      <c r="C484" s="53">
        <v>45100</v>
      </c>
    </row>
    <row r="485" spans="1:3" ht="22.5">
      <c r="A485" s="49" t="s">
        <v>4416</v>
      </c>
      <c r="B485" s="54" t="s">
        <v>2394</v>
      </c>
      <c r="C485" s="53">
        <v>45086</v>
      </c>
    </row>
    <row r="486" spans="1:3" ht="22.5">
      <c r="A486" s="49" t="s">
        <v>4425</v>
      </c>
      <c r="B486" s="54" t="s">
        <v>2394</v>
      </c>
      <c r="C486" s="53">
        <v>45087</v>
      </c>
    </row>
    <row r="487" spans="1:3" ht="22.5">
      <c r="A487" s="49" t="s">
        <v>4431</v>
      </c>
      <c r="B487" s="54" t="s">
        <v>2394</v>
      </c>
      <c r="C487" s="53">
        <v>45085</v>
      </c>
    </row>
    <row r="488" spans="1:3" ht="22.5">
      <c r="A488" s="49" t="s">
        <v>4435</v>
      </c>
      <c r="B488" s="54" t="s">
        <v>2394</v>
      </c>
      <c r="C488" s="53">
        <v>45091</v>
      </c>
    </row>
    <row r="489" spans="1:3" ht="22.5">
      <c r="A489" s="49" t="s">
        <v>4437</v>
      </c>
      <c r="B489" s="54" t="s">
        <v>2394</v>
      </c>
      <c r="C489" s="53">
        <v>45093</v>
      </c>
    </row>
    <row r="490" spans="1:3" ht="22.5">
      <c r="A490" s="49" t="s">
        <v>4438</v>
      </c>
      <c r="B490" s="54" t="s">
        <v>2394</v>
      </c>
      <c r="C490" s="53">
        <v>45083</v>
      </c>
    </row>
    <row r="491" spans="1:3" ht="22.5">
      <c r="A491" s="49" t="s">
        <v>4440</v>
      </c>
      <c r="B491" s="54" t="s">
        <v>2394</v>
      </c>
      <c r="C491" s="53">
        <v>45099</v>
      </c>
    </row>
    <row r="492" spans="1:3" ht="22.5">
      <c r="A492" s="49" t="s">
        <v>4441</v>
      </c>
      <c r="B492" s="54" t="s">
        <v>2394</v>
      </c>
      <c r="C492" s="53">
        <v>45101</v>
      </c>
    </row>
    <row r="493" spans="1:3" ht="22.5">
      <c r="A493" s="49" t="s">
        <v>4443</v>
      </c>
      <c r="B493" s="54" t="s">
        <v>2394</v>
      </c>
      <c r="C493" s="53">
        <v>45099</v>
      </c>
    </row>
    <row r="494" spans="1:3" ht="22.5">
      <c r="A494" s="49" t="s">
        <v>4445</v>
      </c>
      <c r="B494" s="54" t="s">
        <v>2394</v>
      </c>
      <c r="C494" s="53">
        <v>45084</v>
      </c>
    </row>
    <row r="495" spans="1:3" ht="22.5">
      <c r="A495" s="49" t="s">
        <v>4449</v>
      </c>
      <c r="B495" s="54" t="s">
        <v>2394</v>
      </c>
      <c r="C495" s="53">
        <v>45099</v>
      </c>
    </row>
    <row r="496" spans="1:3" ht="22.5">
      <c r="A496" s="49" t="s">
        <v>4451</v>
      </c>
      <c r="B496" s="54" t="s">
        <v>2394</v>
      </c>
      <c r="C496" s="53">
        <v>45085</v>
      </c>
    </row>
    <row r="497" spans="1:3" ht="22.5">
      <c r="A497" s="49" t="s">
        <v>4452</v>
      </c>
      <c r="B497" s="54" t="s">
        <v>2394</v>
      </c>
      <c r="C497" s="53">
        <v>45085</v>
      </c>
    </row>
    <row r="498" spans="1:3" ht="22.5">
      <c r="A498" s="49" t="s">
        <v>4453</v>
      </c>
      <c r="B498" s="54" t="s">
        <v>2394</v>
      </c>
      <c r="C498" s="53">
        <v>45085</v>
      </c>
    </row>
    <row r="499" spans="1:3" ht="22.5">
      <c r="A499" s="49" t="s">
        <v>4460</v>
      </c>
      <c r="B499" s="54" t="s">
        <v>2394</v>
      </c>
      <c r="C499" s="53">
        <v>45101</v>
      </c>
    </row>
    <row r="500" spans="1:3" ht="22.5">
      <c r="A500" s="49" t="s">
        <v>4461</v>
      </c>
      <c r="B500" s="54" t="s">
        <v>2394</v>
      </c>
      <c r="C500" s="53">
        <v>45093</v>
      </c>
    </row>
    <row r="501" spans="1:3" ht="22.5">
      <c r="A501" s="49" t="s">
        <v>4462</v>
      </c>
      <c r="B501" s="54" t="s">
        <v>2394</v>
      </c>
      <c r="C501" s="53">
        <v>45100</v>
      </c>
    </row>
    <row r="502" spans="1:3" ht="22.5">
      <c r="A502" s="49" t="s">
        <v>4463</v>
      </c>
      <c r="B502" s="54" t="s">
        <v>2394</v>
      </c>
      <c r="C502" s="53">
        <v>45100</v>
      </c>
    </row>
    <row r="503" spans="1:3" ht="22.5">
      <c r="A503" s="49" t="s">
        <v>4464</v>
      </c>
      <c r="B503" s="54" t="s">
        <v>2394</v>
      </c>
      <c r="C503" s="53">
        <v>45098</v>
      </c>
    </row>
    <row r="504" spans="1:3" ht="22.5">
      <c r="A504" s="49" t="s">
        <v>4532</v>
      </c>
      <c r="B504" s="54" t="s">
        <v>2394</v>
      </c>
      <c r="C504" s="53">
        <v>45078</v>
      </c>
    </row>
    <row r="505" spans="1:3" ht="22.5">
      <c r="A505" s="49" t="s">
        <v>4536</v>
      </c>
      <c r="B505" s="54" t="s">
        <v>2394</v>
      </c>
      <c r="C505" s="53">
        <v>45093</v>
      </c>
    </row>
    <row r="506" spans="1:3" ht="22.5">
      <c r="A506" s="49" t="s">
        <v>4537</v>
      </c>
      <c r="B506" s="54" t="s">
        <v>2394</v>
      </c>
      <c r="C506" s="53">
        <v>45093</v>
      </c>
    </row>
    <row r="507" spans="1:3" ht="22.5">
      <c r="A507" s="49" t="s">
        <v>4540</v>
      </c>
      <c r="B507" s="54" t="s">
        <v>2394</v>
      </c>
      <c r="C507" s="53">
        <v>45101</v>
      </c>
    </row>
    <row r="508" spans="1:3" ht="22.5">
      <c r="A508" s="49" t="s">
        <v>4541</v>
      </c>
      <c r="B508" s="54" t="s">
        <v>2394</v>
      </c>
      <c r="C508" s="53">
        <v>45101</v>
      </c>
    </row>
    <row r="509" spans="1:3" ht="22.5">
      <c r="A509" s="49" t="s">
        <v>4542</v>
      </c>
      <c r="B509" s="54" t="s">
        <v>2394</v>
      </c>
      <c r="C509" s="53">
        <v>45100</v>
      </c>
    </row>
    <row r="510" spans="1:3" ht="22.5">
      <c r="A510" s="49" t="s">
        <v>4551</v>
      </c>
      <c r="B510" s="54" t="s">
        <v>2394</v>
      </c>
      <c r="C510" s="53">
        <v>45083</v>
      </c>
    </row>
    <row r="511" spans="1:3" ht="22.5">
      <c r="A511" s="49" t="s">
        <v>8541</v>
      </c>
      <c r="B511" s="54" t="s">
        <v>2394</v>
      </c>
      <c r="C511" s="53">
        <v>45077</v>
      </c>
    </row>
    <row r="512" spans="1:3" ht="22.5">
      <c r="A512" s="49" t="s">
        <v>8542</v>
      </c>
      <c r="B512" s="54" t="s">
        <v>2394</v>
      </c>
      <c r="C512" s="53">
        <v>45077</v>
      </c>
    </row>
    <row r="513" spans="1:3" ht="22.5">
      <c r="A513" s="49" t="s">
        <v>8543</v>
      </c>
      <c r="B513" s="54" t="s">
        <v>2394</v>
      </c>
      <c r="C513" s="53">
        <v>45077</v>
      </c>
    </row>
    <row r="514" spans="1:3" ht="22.5">
      <c r="A514" s="49" t="s">
        <v>4565</v>
      </c>
      <c r="B514" s="54" t="s">
        <v>2394</v>
      </c>
      <c r="C514" s="53">
        <v>45078</v>
      </c>
    </row>
    <row r="515" spans="1:3" ht="22.5">
      <c r="A515" s="49" t="s">
        <v>4570</v>
      </c>
      <c r="B515" s="54" t="s">
        <v>2394</v>
      </c>
      <c r="C515" s="53">
        <v>45091</v>
      </c>
    </row>
    <row r="516" spans="1:3" ht="22.5">
      <c r="A516" s="49" t="s">
        <v>4575</v>
      </c>
      <c r="B516" s="54" t="s">
        <v>2394</v>
      </c>
      <c r="C516" s="53">
        <v>45100</v>
      </c>
    </row>
    <row r="517" spans="1:3" ht="22.5">
      <c r="A517" s="49" t="s">
        <v>8544</v>
      </c>
      <c r="B517" s="54" t="s">
        <v>2394</v>
      </c>
      <c r="C517" s="53">
        <v>45077</v>
      </c>
    </row>
    <row r="518" spans="1:3" ht="22.5">
      <c r="A518" s="49" t="s">
        <v>8545</v>
      </c>
      <c r="B518" s="54" t="s">
        <v>2394</v>
      </c>
      <c r="C518" s="53">
        <v>45077</v>
      </c>
    </row>
    <row r="519" spans="1:3" ht="22.5">
      <c r="A519" s="49" t="s">
        <v>4591</v>
      </c>
      <c r="B519" s="54" t="s">
        <v>2394</v>
      </c>
      <c r="C519" s="53">
        <v>45078</v>
      </c>
    </row>
    <row r="520" spans="1:3" ht="22.5">
      <c r="A520" s="49" t="s">
        <v>4593</v>
      </c>
      <c r="B520" s="54" t="s">
        <v>2394</v>
      </c>
      <c r="C520" s="53">
        <v>45099</v>
      </c>
    </row>
    <row r="521" spans="1:3" ht="22.5">
      <c r="A521" s="49" t="s">
        <v>4597</v>
      </c>
      <c r="B521" s="54" t="s">
        <v>2394</v>
      </c>
      <c r="C521" s="53">
        <v>45099</v>
      </c>
    </row>
    <row r="522" spans="1:3" ht="22.5">
      <c r="A522" s="49" t="s">
        <v>4598</v>
      </c>
      <c r="B522" s="54" t="s">
        <v>2394</v>
      </c>
      <c r="C522" s="53">
        <v>45100</v>
      </c>
    </row>
    <row r="523" spans="1:3" ht="22.5">
      <c r="A523" s="49" t="s">
        <v>4599</v>
      </c>
      <c r="B523" s="54" t="s">
        <v>2394</v>
      </c>
      <c r="C523" s="53">
        <v>45086</v>
      </c>
    </row>
    <row r="524" spans="1:3" ht="22.5">
      <c r="A524" s="49" t="s">
        <v>4602</v>
      </c>
      <c r="B524" s="54" t="s">
        <v>2394</v>
      </c>
      <c r="C524" s="53">
        <v>45099</v>
      </c>
    </row>
    <row r="525" spans="1:3" ht="22.5">
      <c r="A525" s="49" t="s">
        <v>4603</v>
      </c>
      <c r="B525" s="54" t="s">
        <v>2394</v>
      </c>
      <c r="C525" s="53">
        <v>45085</v>
      </c>
    </row>
    <row r="526" spans="1:3" ht="22.5">
      <c r="A526" s="49" t="s">
        <v>4604</v>
      </c>
      <c r="B526" s="54" t="s">
        <v>2394</v>
      </c>
      <c r="C526" s="53">
        <v>45084</v>
      </c>
    </row>
    <row r="527" spans="1:3" ht="22.5">
      <c r="A527" s="49" t="s">
        <v>4608</v>
      </c>
      <c r="B527" s="54" t="s">
        <v>2394</v>
      </c>
      <c r="C527" s="53">
        <v>45083</v>
      </c>
    </row>
    <row r="528" spans="1:3" ht="22.5">
      <c r="A528" s="49" t="s">
        <v>4613</v>
      </c>
      <c r="B528" s="54" t="s">
        <v>2394</v>
      </c>
      <c r="C528" s="53">
        <v>45085</v>
      </c>
    </row>
    <row r="529" spans="1:3" ht="22.5">
      <c r="A529" s="49" t="s">
        <v>4616</v>
      </c>
      <c r="B529" s="54" t="s">
        <v>2394</v>
      </c>
      <c r="C529" s="53">
        <v>45099</v>
      </c>
    </row>
    <row r="530" spans="1:3" ht="22.5">
      <c r="A530" s="49" t="s">
        <v>4623</v>
      </c>
      <c r="B530" s="54" t="s">
        <v>2394</v>
      </c>
      <c r="C530" s="53">
        <v>45091</v>
      </c>
    </row>
    <row r="531" spans="1:3" ht="22.5">
      <c r="A531" s="49" t="s">
        <v>4627</v>
      </c>
      <c r="B531" s="54" t="s">
        <v>2394</v>
      </c>
      <c r="C531" s="53">
        <v>45083</v>
      </c>
    </row>
    <row r="532" spans="1:3" ht="22.5">
      <c r="A532" s="49" t="s">
        <v>4628</v>
      </c>
      <c r="B532" s="54" t="s">
        <v>2394</v>
      </c>
      <c r="C532" s="53">
        <v>45084</v>
      </c>
    </row>
    <row r="533" spans="1:3" ht="22.5">
      <c r="A533" s="49" t="s">
        <v>4629</v>
      </c>
      <c r="B533" s="54" t="s">
        <v>2394</v>
      </c>
      <c r="C533" s="53">
        <v>45083</v>
      </c>
    </row>
    <row r="534" spans="1:3" ht="22.5">
      <c r="A534" s="49" t="s">
        <v>4630</v>
      </c>
      <c r="B534" s="54" t="s">
        <v>2394</v>
      </c>
      <c r="C534" s="53">
        <v>45083</v>
      </c>
    </row>
    <row r="535" spans="1:3" ht="22.5">
      <c r="A535" s="49" t="s">
        <v>4631</v>
      </c>
      <c r="B535" s="54" t="s">
        <v>2394</v>
      </c>
      <c r="C535" s="53">
        <v>45084</v>
      </c>
    </row>
    <row r="536" spans="1:3" ht="22.5">
      <c r="A536" s="49" t="s">
        <v>4632</v>
      </c>
      <c r="B536" s="54" t="s">
        <v>2394</v>
      </c>
      <c r="C536" s="53">
        <v>45083</v>
      </c>
    </row>
    <row r="537" spans="1:3" ht="22.5">
      <c r="A537" s="49" t="s">
        <v>4641</v>
      </c>
      <c r="B537" s="54" t="s">
        <v>2394</v>
      </c>
      <c r="C537" s="53">
        <v>45099</v>
      </c>
    </row>
    <row r="538" spans="1:3" ht="22.5">
      <c r="A538" s="49" t="s">
        <v>4642</v>
      </c>
      <c r="B538" s="54" t="s">
        <v>2394</v>
      </c>
      <c r="C538" s="53">
        <v>45099</v>
      </c>
    </row>
    <row r="539" spans="1:3" ht="22.5">
      <c r="A539" s="49" t="s">
        <v>4646</v>
      </c>
      <c r="B539" s="54" t="s">
        <v>2394</v>
      </c>
      <c r="C539" s="53">
        <v>45085</v>
      </c>
    </row>
    <row r="540" spans="1:3" ht="22.5">
      <c r="A540" s="49" t="s">
        <v>4647</v>
      </c>
      <c r="B540" s="54" t="s">
        <v>2394</v>
      </c>
      <c r="C540" s="53">
        <v>45084</v>
      </c>
    </row>
    <row r="541" spans="1:3" ht="22.5">
      <c r="A541" s="49" t="s">
        <v>4651</v>
      </c>
      <c r="B541" s="54" t="s">
        <v>2394</v>
      </c>
      <c r="C541" s="53">
        <v>45098</v>
      </c>
    </row>
    <row r="542" spans="1:3" ht="22.5">
      <c r="A542" s="49" t="s">
        <v>4653</v>
      </c>
      <c r="B542" s="54" t="s">
        <v>2394</v>
      </c>
      <c r="C542" s="53">
        <v>45093</v>
      </c>
    </row>
    <row r="543" spans="1:3" ht="22.5">
      <c r="A543" s="49" t="s">
        <v>4657</v>
      </c>
      <c r="B543" s="54" t="s">
        <v>2394</v>
      </c>
      <c r="C543" s="53">
        <v>45083</v>
      </c>
    </row>
    <row r="544" spans="1:3" ht="22.5">
      <c r="A544" s="49" t="s">
        <v>4658</v>
      </c>
      <c r="B544" s="54" t="s">
        <v>2394</v>
      </c>
      <c r="C544" s="53">
        <v>45084</v>
      </c>
    </row>
    <row r="545" spans="1:3" ht="22.5">
      <c r="A545" s="49" t="s">
        <v>4660</v>
      </c>
      <c r="B545" s="54" t="s">
        <v>2394</v>
      </c>
      <c r="C545" s="53">
        <v>45085</v>
      </c>
    </row>
    <row r="546" spans="1:3" ht="22.5">
      <c r="A546" s="49" t="s">
        <v>4662</v>
      </c>
      <c r="B546" s="54" t="s">
        <v>2394</v>
      </c>
      <c r="C546" s="53">
        <v>45101</v>
      </c>
    </row>
    <row r="547" spans="1:3" ht="22.5">
      <c r="A547" s="49" t="s">
        <v>4743</v>
      </c>
      <c r="B547" s="54" t="s">
        <v>2394</v>
      </c>
      <c r="C547" s="53">
        <v>45076</v>
      </c>
    </row>
    <row r="548" spans="1:3" ht="22.5">
      <c r="A548" s="49" t="s">
        <v>4744</v>
      </c>
      <c r="B548" s="54" t="s">
        <v>2394</v>
      </c>
      <c r="C548" s="53">
        <v>45095</v>
      </c>
    </row>
    <row r="549" spans="1:3" ht="22.5">
      <c r="A549" s="49" t="s">
        <v>4745</v>
      </c>
      <c r="B549" s="54" t="s">
        <v>2394</v>
      </c>
      <c r="C549" s="53">
        <v>45086</v>
      </c>
    </row>
    <row r="550" spans="1:3" ht="22.5">
      <c r="A550" s="49" t="s">
        <v>4746</v>
      </c>
      <c r="B550" s="54" t="s">
        <v>2394</v>
      </c>
      <c r="C550" s="53">
        <v>45095</v>
      </c>
    </row>
    <row r="551" spans="1:3" ht="22.5">
      <c r="A551" s="49" t="s">
        <v>4748</v>
      </c>
      <c r="B551" s="54" t="s">
        <v>2394</v>
      </c>
      <c r="C551" s="53">
        <v>45100</v>
      </c>
    </row>
    <row r="552" spans="1:3" ht="22.5">
      <c r="A552" s="49" t="s">
        <v>4749</v>
      </c>
      <c r="B552" s="54" t="s">
        <v>2394</v>
      </c>
      <c r="C552" s="53">
        <v>45093</v>
      </c>
    </row>
    <row r="553" spans="1:3" ht="22.5">
      <c r="A553" s="49" t="s">
        <v>4750</v>
      </c>
      <c r="B553" s="54" t="s">
        <v>2394</v>
      </c>
      <c r="C553" s="53">
        <v>45102</v>
      </c>
    </row>
    <row r="554" spans="1:3" ht="22.5">
      <c r="A554" s="49" t="s">
        <v>4751</v>
      </c>
      <c r="B554" s="54" t="s">
        <v>2394</v>
      </c>
      <c r="C554" s="53">
        <v>45102</v>
      </c>
    </row>
    <row r="555" spans="1:3" ht="22.5">
      <c r="A555" s="49" t="s">
        <v>4753</v>
      </c>
      <c r="B555" s="54" t="s">
        <v>2394</v>
      </c>
      <c r="C555" s="53">
        <v>45104</v>
      </c>
    </row>
    <row r="556" spans="1:3" ht="22.5">
      <c r="A556" s="49" t="s">
        <v>4754</v>
      </c>
      <c r="B556" s="54" t="s">
        <v>2394</v>
      </c>
      <c r="C556" s="53">
        <v>45090</v>
      </c>
    </row>
    <row r="557" spans="1:3" ht="22.5">
      <c r="A557" s="49" t="s">
        <v>4755</v>
      </c>
      <c r="B557" s="54" t="s">
        <v>2394</v>
      </c>
      <c r="C557" s="53">
        <v>45098</v>
      </c>
    </row>
    <row r="558" spans="1:3" ht="22.5">
      <c r="A558" s="49" t="s">
        <v>4756</v>
      </c>
      <c r="B558" s="54" t="s">
        <v>2394</v>
      </c>
      <c r="C558" s="53">
        <v>45095</v>
      </c>
    </row>
    <row r="559" spans="1:3" ht="22.5">
      <c r="A559" s="49" t="s">
        <v>4757</v>
      </c>
      <c r="B559" s="54" t="s">
        <v>2394</v>
      </c>
      <c r="C559" s="53">
        <v>45102</v>
      </c>
    </row>
    <row r="560" spans="1:3" ht="22.5">
      <c r="A560" s="49" t="s">
        <v>4758</v>
      </c>
      <c r="B560" s="54" t="s">
        <v>2394</v>
      </c>
      <c r="C560" s="53">
        <v>45102</v>
      </c>
    </row>
    <row r="561" spans="1:3" ht="22.5">
      <c r="A561" s="49" t="s">
        <v>4759</v>
      </c>
      <c r="B561" s="54" t="s">
        <v>2394</v>
      </c>
      <c r="C561" s="53">
        <v>45095</v>
      </c>
    </row>
    <row r="562" spans="1:3" ht="22.5">
      <c r="A562" s="49" t="s">
        <v>4762</v>
      </c>
      <c r="B562" s="54" t="s">
        <v>2394</v>
      </c>
      <c r="C562" s="53">
        <v>45102</v>
      </c>
    </row>
    <row r="563" spans="1:3" ht="22.5">
      <c r="A563" s="49" t="s">
        <v>4764</v>
      </c>
      <c r="B563" s="54" t="s">
        <v>2394</v>
      </c>
      <c r="C563" s="53">
        <v>45090</v>
      </c>
    </row>
    <row r="564" spans="1:3" ht="22.5">
      <c r="A564" s="49" t="s">
        <v>4765</v>
      </c>
      <c r="B564" s="54" t="s">
        <v>2394</v>
      </c>
      <c r="C564" s="53">
        <v>45102</v>
      </c>
    </row>
    <row r="565" spans="1:3" ht="22.5">
      <c r="A565" s="49" t="s">
        <v>4766</v>
      </c>
      <c r="B565" s="54" t="s">
        <v>2394</v>
      </c>
      <c r="C565" s="53">
        <v>45086</v>
      </c>
    </row>
    <row r="566" spans="1:3" ht="22.5">
      <c r="A566" s="49" t="s">
        <v>4768</v>
      </c>
      <c r="B566" s="54" t="s">
        <v>2394</v>
      </c>
      <c r="C566" s="53">
        <v>45102</v>
      </c>
    </row>
    <row r="567" spans="1:3" ht="22.5">
      <c r="A567" s="49" t="s">
        <v>4769</v>
      </c>
      <c r="B567" s="54" t="s">
        <v>2394</v>
      </c>
      <c r="C567" s="53">
        <v>45090</v>
      </c>
    </row>
    <row r="568" spans="1:3" ht="22.5">
      <c r="A568" s="49" t="s">
        <v>4770</v>
      </c>
      <c r="B568" s="54" t="s">
        <v>2394</v>
      </c>
      <c r="C568" s="53">
        <v>45102</v>
      </c>
    </row>
    <row r="569" spans="1:3" ht="22.5">
      <c r="A569" s="49" t="s">
        <v>4771</v>
      </c>
      <c r="B569" s="54" t="s">
        <v>2394</v>
      </c>
      <c r="C569" s="53">
        <v>45100</v>
      </c>
    </row>
    <row r="570" spans="1:3" ht="22.5">
      <c r="A570" s="49" t="s">
        <v>4772</v>
      </c>
      <c r="B570" s="54" t="s">
        <v>2394</v>
      </c>
      <c r="C570" s="53">
        <v>45094</v>
      </c>
    </row>
    <row r="571" spans="1:3" ht="22.5">
      <c r="A571" s="49" t="s">
        <v>4773</v>
      </c>
      <c r="B571" s="54" t="s">
        <v>2394</v>
      </c>
      <c r="C571" s="53">
        <v>45095</v>
      </c>
    </row>
    <row r="572" spans="1:3" ht="22.5">
      <c r="A572" s="49" t="s">
        <v>4775</v>
      </c>
      <c r="B572" s="54" t="s">
        <v>2394</v>
      </c>
      <c r="C572" s="53">
        <v>45102</v>
      </c>
    </row>
    <row r="573" spans="1:3" ht="22.5">
      <c r="A573" s="49" t="s">
        <v>4776</v>
      </c>
      <c r="B573" s="54" t="s">
        <v>2394</v>
      </c>
      <c r="C573" s="53">
        <v>45089</v>
      </c>
    </row>
    <row r="574" spans="1:3" ht="22.5">
      <c r="A574" s="49" t="s">
        <v>4777</v>
      </c>
      <c r="B574" s="54" t="s">
        <v>2394</v>
      </c>
      <c r="C574" s="53">
        <v>45096</v>
      </c>
    </row>
    <row r="575" spans="1:3" ht="22.5">
      <c r="A575" s="49" t="s">
        <v>4778</v>
      </c>
      <c r="B575" s="54" t="s">
        <v>2394</v>
      </c>
      <c r="C575" s="53">
        <v>45094</v>
      </c>
    </row>
    <row r="576" spans="1:3" ht="22.5">
      <c r="A576" s="49" t="s">
        <v>4779</v>
      </c>
      <c r="B576" s="54" t="s">
        <v>2394</v>
      </c>
      <c r="C576" s="53">
        <v>45090</v>
      </c>
    </row>
    <row r="577" spans="1:3" ht="22.5">
      <c r="A577" s="49" t="s">
        <v>4780</v>
      </c>
      <c r="B577" s="54" t="s">
        <v>2394</v>
      </c>
      <c r="C577" s="53">
        <v>45093</v>
      </c>
    </row>
    <row r="578" spans="1:3" ht="22.5">
      <c r="A578" s="49" t="s">
        <v>4782</v>
      </c>
      <c r="B578" s="54" t="s">
        <v>2394</v>
      </c>
      <c r="C578" s="53">
        <v>45102</v>
      </c>
    </row>
    <row r="579" spans="1:3" ht="22.5">
      <c r="A579" s="49" t="s">
        <v>4783</v>
      </c>
      <c r="B579" s="54" t="s">
        <v>2394</v>
      </c>
      <c r="C579" s="53">
        <v>45089</v>
      </c>
    </row>
    <row r="580" spans="1:3" ht="22.5">
      <c r="A580" s="49" t="s">
        <v>4785</v>
      </c>
      <c r="B580" s="54" t="s">
        <v>2394</v>
      </c>
      <c r="C580" s="53">
        <v>45099</v>
      </c>
    </row>
    <row r="581" spans="1:3" ht="22.5">
      <c r="A581" s="49" t="s">
        <v>4787</v>
      </c>
      <c r="B581" s="54" t="s">
        <v>2394</v>
      </c>
      <c r="C581" s="53">
        <v>45088</v>
      </c>
    </row>
    <row r="582" spans="1:3" ht="22.5">
      <c r="A582" s="49" t="s">
        <v>4788</v>
      </c>
      <c r="B582" s="54" t="s">
        <v>2394</v>
      </c>
      <c r="C582" s="53">
        <v>45102</v>
      </c>
    </row>
    <row r="583" spans="1:3" ht="22.5">
      <c r="A583" s="49" t="s">
        <v>4789</v>
      </c>
      <c r="B583" s="54" t="s">
        <v>2394</v>
      </c>
      <c r="C583" s="53">
        <v>45104</v>
      </c>
    </row>
    <row r="584" spans="1:3" ht="22.5">
      <c r="A584" s="49" t="s">
        <v>4790</v>
      </c>
      <c r="B584" s="54" t="s">
        <v>2394</v>
      </c>
      <c r="C584" s="53">
        <v>45102</v>
      </c>
    </row>
    <row r="585" spans="1:3" ht="22.5">
      <c r="A585" s="49" t="s">
        <v>4791</v>
      </c>
      <c r="B585" s="54" t="s">
        <v>2394</v>
      </c>
      <c r="C585" s="53">
        <v>45097</v>
      </c>
    </row>
    <row r="586" spans="1:3" ht="22.5">
      <c r="A586" s="49" t="s">
        <v>4792</v>
      </c>
      <c r="B586" s="54" t="s">
        <v>2394</v>
      </c>
      <c r="C586" s="53">
        <v>45090</v>
      </c>
    </row>
    <row r="587" spans="1:3" ht="22.5">
      <c r="A587" s="49" t="s">
        <v>4805</v>
      </c>
      <c r="B587" s="54" t="s">
        <v>2394</v>
      </c>
      <c r="C587" s="53">
        <v>45101</v>
      </c>
    </row>
    <row r="588" spans="1:3" ht="22.5">
      <c r="A588" s="49" t="s">
        <v>4813</v>
      </c>
      <c r="B588" s="54" t="s">
        <v>2394</v>
      </c>
      <c r="C588" s="53">
        <v>45084</v>
      </c>
    </row>
    <row r="589" spans="1:3" ht="22.5">
      <c r="A589" s="49" t="s">
        <v>4814</v>
      </c>
      <c r="B589" s="54" t="s">
        <v>2394</v>
      </c>
      <c r="C589" s="53">
        <v>45087</v>
      </c>
    </row>
    <row r="590" spans="1:3" ht="22.5">
      <c r="A590" s="49" t="s">
        <v>4815</v>
      </c>
      <c r="B590" s="54" t="s">
        <v>2394</v>
      </c>
      <c r="C590" s="53">
        <v>45083</v>
      </c>
    </row>
    <row r="591" spans="1:3" ht="22.5">
      <c r="A591" s="49" t="s">
        <v>4817</v>
      </c>
      <c r="B591" s="54" t="s">
        <v>2394</v>
      </c>
      <c r="C591" s="53">
        <v>45084</v>
      </c>
    </row>
    <row r="592" spans="1:3" ht="22.5">
      <c r="A592" s="49" t="s">
        <v>4819</v>
      </c>
      <c r="B592" s="54" t="s">
        <v>2394</v>
      </c>
      <c r="C592" s="53">
        <v>45085</v>
      </c>
    </row>
    <row r="593" spans="1:3" ht="22.5">
      <c r="A593" s="49" t="s">
        <v>4820</v>
      </c>
      <c r="B593" s="54" t="s">
        <v>2394</v>
      </c>
      <c r="C593" s="53">
        <v>45099</v>
      </c>
    </row>
    <row r="594" spans="1:3" ht="22.5">
      <c r="A594" s="49" t="s">
        <v>4846</v>
      </c>
      <c r="B594" s="54" t="s">
        <v>2394</v>
      </c>
      <c r="C594" s="53">
        <v>45083</v>
      </c>
    </row>
    <row r="595" spans="1:3" ht="22.5">
      <c r="A595" s="49" t="s">
        <v>4847</v>
      </c>
      <c r="B595" s="54" t="s">
        <v>2394</v>
      </c>
      <c r="C595" s="53">
        <v>45083</v>
      </c>
    </row>
    <row r="596" spans="1:3" ht="22.5">
      <c r="A596" s="49" t="s">
        <v>4849</v>
      </c>
      <c r="B596" s="54" t="s">
        <v>2394</v>
      </c>
      <c r="C596" s="53">
        <v>45084</v>
      </c>
    </row>
    <row r="597" spans="1:3" ht="22.5">
      <c r="A597" s="49" t="s">
        <v>4854</v>
      </c>
      <c r="B597" s="54" t="s">
        <v>2394</v>
      </c>
      <c r="C597" s="53">
        <v>45098</v>
      </c>
    </row>
    <row r="598" spans="1:3" ht="22.5">
      <c r="A598" s="49" t="s">
        <v>4870</v>
      </c>
      <c r="B598" s="54" t="s">
        <v>2394</v>
      </c>
      <c r="C598" s="53">
        <v>45083</v>
      </c>
    </row>
    <row r="599" spans="1:3" ht="22.5">
      <c r="A599" s="49" t="s">
        <v>4887</v>
      </c>
      <c r="B599" s="54" t="s">
        <v>2394</v>
      </c>
      <c r="C599" s="53">
        <v>45086</v>
      </c>
    </row>
    <row r="600" spans="1:3" ht="22.5">
      <c r="A600" s="49" t="s">
        <v>4892</v>
      </c>
      <c r="B600" s="54" t="s">
        <v>2394</v>
      </c>
      <c r="C600" s="53">
        <v>45084</v>
      </c>
    </row>
    <row r="601" spans="1:3" ht="22.5">
      <c r="A601" s="49" t="s">
        <v>4904</v>
      </c>
      <c r="B601" s="54" t="s">
        <v>2394</v>
      </c>
      <c r="C601" s="53">
        <v>45083</v>
      </c>
    </row>
    <row r="602" spans="1:3" ht="22.5">
      <c r="A602" s="49" t="s">
        <v>4913</v>
      </c>
      <c r="B602" s="54" t="s">
        <v>2394</v>
      </c>
      <c r="C602" s="53">
        <v>45084</v>
      </c>
    </row>
    <row r="603" spans="1:3" ht="22.5">
      <c r="A603" s="49" t="s">
        <v>4977</v>
      </c>
      <c r="B603" s="54" t="s">
        <v>2394</v>
      </c>
      <c r="C603" s="53">
        <v>45083</v>
      </c>
    </row>
    <row r="604" spans="1:3" ht="22.5">
      <c r="A604" s="49" t="s">
        <v>4984</v>
      </c>
      <c r="B604" s="54" t="s">
        <v>2394</v>
      </c>
      <c r="C604" s="53">
        <v>45083</v>
      </c>
    </row>
    <row r="605" spans="1:3" ht="22.5">
      <c r="A605" s="49" t="s">
        <v>2726</v>
      </c>
      <c r="B605" s="54" t="s">
        <v>8527</v>
      </c>
      <c r="C605" s="53">
        <v>45083</v>
      </c>
    </row>
    <row r="606" spans="1:3" ht="22.5">
      <c r="A606" s="49" t="s">
        <v>2735</v>
      </c>
      <c r="B606" s="54" t="s">
        <v>8527</v>
      </c>
      <c r="C606" s="53">
        <v>45082</v>
      </c>
    </row>
    <row r="607" spans="1:3" ht="22.5">
      <c r="A607" s="49" t="s">
        <v>2736</v>
      </c>
      <c r="B607" s="54" t="s">
        <v>7055</v>
      </c>
      <c r="C607" s="53">
        <v>45083</v>
      </c>
    </row>
    <row r="608" spans="1:3" ht="22.5">
      <c r="A608" s="49" t="s">
        <v>2737</v>
      </c>
      <c r="B608" s="54" t="s">
        <v>8527</v>
      </c>
      <c r="C608" s="53">
        <v>45082</v>
      </c>
    </row>
    <row r="609" spans="1:3" ht="22.5">
      <c r="A609" s="49" t="s">
        <v>2738</v>
      </c>
      <c r="B609" s="54" t="s">
        <v>8527</v>
      </c>
      <c r="C609" s="53">
        <v>45082</v>
      </c>
    </row>
    <row r="610" spans="1:3" ht="22.5">
      <c r="A610" s="49" t="s">
        <v>2741</v>
      </c>
      <c r="B610" s="54" t="s">
        <v>8527</v>
      </c>
      <c r="C610" s="53">
        <v>45083</v>
      </c>
    </row>
    <row r="611" spans="1:3" ht="22.5">
      <c r="A611" s="49" t="s">
        <v>2742</v>
      </c>
      <c r="B611" s="54" t="s">
        <v>8527</v>
      </c>
      <c r="C611" s="53">
        <v>45082</v>
      </c>
    </row>
    <row r="612" spans="1:3" ht="22.5">
      <c r="A612" s="49" t="s">
        <v>2747</v>
      </c>
      <c r="B612" s="54" t="s">
        <v>8527</v>
      </c>
      <c r="C612" s="53">
        <v>45082</v>
      </c>
    </row>
    <row r="613" spans="1:3" ht="22.5">
      <c r="A613" s="49" t="s">
        <v>2748</v>
      </c>
      <c r="B613" s="54" t="s">
        <v>8527</v>
      </c>
      <c r="C613" s="53">
        <v>45082</v>
      </c>
    </row>
    <row r="614" spans="1:3" ht="22.5">
      <c r="A614" s="49" t="s">
        <v>2749</v>
      </c>
      <c r="B614" s="54" t="s">
        <v>8527</v>
      </c>
      <c r="C614" s="53">
        <v>45082</v>
      </c>
    </row>
    <row r="615" spans="1:3" ht="22.5">
      <c r="A615" s="49" t="s">
        <v>2755</v>
      </c>
      <c r="B615" s="54" t="s">
        <v>8527</v>
      </c>
      <c r="C615" s="53">
        <v>45083</v>
      </c>
    </row>
    <row r="616" spans="1:3" ht="22.5">
      <c r="A616" s="49" t="s">
        <v>2756</v>
      </c>
      <c r="B616" s="54" t="s">
        <v>8527</v>
      </c>
      <c r="C616" s="53">
        <v>45082</v>
      </c>
    </row>
    <row r="617" spans="1:3" ht="22.5">
      <c r="A617" s="49" t="s">
        <v>2767</v>
      </c>
      <c r="B617" s="54" t="s">
        <v>8527</v>
      </c>
      <c r="C617" s="53">
        <v>45083</v>
      </c>
    </row>
    <row r="618" spans="1:3" ht="22.5">
      <c r="A618" s="49" t="s">
        <v>2768</v>
      </c>
      <c r="B618" s="54" t="s">
        <v>8527</v>
      </c>
      <c r="C618" s="53">
        <v>45082</v>
      </c>
    </row>
    <row r="619" spans="1:3" ht="22.5">
      <c r="A619" s="49" t="s">
        <v>2771</v>
      </c>
      <c r="B619" s="54" t="s">
        <v>7055</v>
      </c>
      <c r="C619" s="53">
        <v>45082</v>
      </c>
    </row>
    <row r="620" spans="1:3" ht="22.5">
      <c r="A620" s="49" t="s">
        <v>2772</v>
      </c>
      <c r="B620" s="54" t="s">
        <v>8527</v>
      </c>
      <c r="C620" s="53">
        <v>45082</v>
      </c>
    </row>
    <row r="621" spans="1:3" ht="22.5">
      <c r="A621" s="49" t="s">
        <v>2777</v>
      </c>
      <c r="B621" s="54" t="s">
        <v>8527</v>
      </c>
      <c r="C621" s="53">
        <v>45083</v>
      </c>
    </row>
    <row r="622" spans="1:3" ht="22.5">
      <c r="A622" s="49" t="s">
        <v>2778</v>
      </c>
      <c r="B622" s="54" t="s">
        <v>8527</v>
      </c>
      <c r="C622" s="53">
        <v>45083</v>
      </c>
    </row>
    <row r="623" spans="1:3" ht="22.5">
      <c r="A623" s="49" t="s">
        <v>2784</v>
      </c>
      <c r="B623" s="54" t="s">
        <v>8527</v>
      </c>
      <c r="C623" s="53">
        <v>45082</v>
      </c>
    </row>
    <row r="624" spans="1:3" ht="22.5">
      <c r="A624" s="49" t="s">
        <v>2785</v>
      </c>
      <c r="B624" s="54" t="s">
        <v>8527</v>
      </c>
      <c r="C624" s="53">
        <v>45082</v>
      </c>
    </row>
    <row r="625" spans="1:3" ht="22.5">
      <c r="A625" s="49" t="s">
        <v>2786</v>
      </c>
      <c r="B625" s="54" t="s">
        <v>8527</v>
      </c>
      <c r="C625" s="53">
        <v>45082</v>
      </c>
    </row>
    <row r="626" spans="1:3" ht="22.5">
      <c r="A626" s="49" t="s">
        <v>2793</v>
      </c>
      <c r="B626" s="54" t="s">
        <v>8527</v>
      </c>
      <c r="C626" s="53">
        <v>45082</v>
      </c>
    </row>
    <row r="627" spans="1:3" ht="22.5">
      <c r="A627" s="49" t="s">
        <v>2794</v>
      </c>
      <c r="B627" s="54" t="s">
        <v>8527</v>
      </c>
      <c r="C627" s="53">
        <v>45082</v>
      </c>
    </row>
    <row r="628" spans="1:3" ht="22.5">
      <c r="A628" s="49" t="s">
        <v>2796</v>
      </c>
      <c r="B628" s="54" t="s">
        <v>8527</v>
      </c>
      <c r="C628" s="53">
        <v>45082</v>
      </c>
    </row>
    <row r="629" spans="1:3" ht="22.5">
      <c r="A629" s="49" t="s">
        <v>2803</v>
      </c>
      <c r="B629" s="54" t="s">
        <v>8527</v>
      </c>
      <c r="C629" s="53">
        <v>45082</v>
      </c>
    </row>
    <row r="630" spans="1:3" ht="22.5">
      <c r="A630" s="49" t="s">
        <v>2804</v>
      </c>
      <c r="B630" s="54" t="s">
        <v>8527</v>
      </c>
      <c r="C630" s="53">
        <v>45082</v>
      </c>
    </row>
    <row r="631" spans="1:3" ht="22.5">
      <c r="A631" s="49" t="s">
        <v>2815</v>
      </c>
      <c r="B631" s="54" t="s">
        <v>8527</v>
      </c>
      <c r="C631" s="53">
        <v>45082</v>
      </c>
    </row>
    <row r="632" spans="1:3" ht="22.5">
      <c r="A632" s="49" t="s">
        <v>2825</v>
      </c>
      <c r="B632" s="54" t="s">
        <v>7055</v>
      </c>
      <c r="C632" s="53">
        <v>45082</v>
      </c>
    </row>
    <row r="633" spans="1:3" ht="22.5">
      <c r="A633" s="49" t="s">
        <v>2826</v>
      </c>
      <c r="B633" s="54" t="s">
        <v>8527</v>
      </c>
      <c r="C633" s="53">
        <v>45082</v>
      </c>
    </row>
    <row r="634" spans="1:3" ht="22.5">
      <c r="A634" s="49" t="s">
        <v>2828</v>
      </c>
      <c r="B634" s="54" t="s">
        <v>8527</v>
      </c>
      <c r="C634" s="53">
        <v>45083</v>
      </c>
    </row>
    <row r="635" spans="1:3" ht="22.5">
      <c r="A635" s="49" t="s">
        <v>2831</v>
      </c>
      <c r="B635" s="54" t="s">
        <v>8527</v>
      </c>
      <c r="C635" s="53">
        <v>45082</v>
      </c>
    </row>
    <row r="636" spans="1:3" ht="22.5">
      <c r="A636" s="49" t="s">
        <v>2832</v>
      </c>
      <c r="B636" s="54" t="s">
        <v>8527</v>
      </c>
      <c r="C636" s="53">
        <v>45082</v>
      </c>
    </row>
    <row r="637" spans="1:3" ht="22.5">
      <c r="A637" s="49" t="s">
        <v>2839</v>
      </c>
      <c r="B637" s="54" t="s">
        <v>8527</v>
      </c>
      <c r="C637" s="53">
        <v>45082</v>
      </c>
    </row>
    <row r="638" spans="1:3" ht="22.5">
      <c r="A638" s="49" t="s">
        <v>2840</v>
      </c>
      <c r="B638" s="54" t="s">
        <v>8527</v>
      </c>
      <c r="C638" s="53">
        <v>45082</v>
      </c>
    </row>
    <row r="639" spans="1:3" ht="22.5">
      <c r="A639" s="49" t="s">
        <v>2842</v>
      </c>
      <c r="B639" s="54" t="s">
        <v>7055</v>
      </c>
      <c r="C639" s="53">
        <v>45082</v>
      </c>
    </row>
    <row r="640" spans="1:3" ht="22.5">
      <c r="A640" s="49" t="s">
        <v>2843</v>
      </c>
      <c r="B640" s="54" t="s">
        <v>7055</v>
      </c>
      <c r="C640" s="53">
        <v>45082</v>
      </c>
    </row>
    <row r="641" spans="1:3" ht="22.5">
      <c r="A641" s="49" t="s">
        <v>2844</v>
      </c>
      <c r="B641" s="54" t="s">
        <v>8527</v>
      </c>
      <c r="C641" s="53">
        <v>45082</v>
      </c>
    </row>
    <row r="642" spans="1:3" ht="22.5">
      <c r="A642" s="49" t="s">
        <v>2845</v>
      </c>
      <c r="B642" s="54" t="s">
        <v>8527</v>
      </c>
      <c r="C642" s="53">
        <v>45082</v>
      </c>
    </row>
    <row r="643" spans="1:3" ht="22.5">
      <c r="A643" s="49" t="s">
        <v>6725</v>
      </c>
      <c r="B643" s="54" t="s">
        <v>8527</v>
      </c>
      <c r="C643" s="53">
        <v>45099</v>
      </c>
    </row>
    <row r="644" spans="1:3" ht="22.5">
      <c r="A644" s="49" t="s">
        <v>6727</v>
      </c>
      <c r="B644" s="54" t="s">
        <v>8527</v>
      </c>
      <c r="C644" s="53">
        <v>45103</v>
      </c>
    </row>
    <row r="645" spans="1:3" ht="22.5">
      <c r="A645" s="49" t="s">
        <v>6728</v>
      </c>
      <c r="B645" s="54" t="s">
        <v>8527</v>
      </c>
      <c r="C645" s="53">
        <v>45103</v>
      </c>
    </row>
    <row r="646" spans="1:3" ht="22.5">
      <c r="A646" s="49" t="s">
        <v>6729</v>
      </c>
      <c r="B646" s="54" t="s">
        <v>8527</v>
      </c>
      <c r="C646" s="53">
        <v>45103</v>
      </c>
    </row>
    <row r="647" spans="1:3" ht="22.5">
      <c r="A647" s="49" t="s">
        <v>6730</v>
      </c>
      <c r="B647" s="54" t="s">
        <v>8527</v>
      </c>
      <c r="C647" s="53">
        <v>45098</v>
      </c>
    </row>
    <row r="648" spans="1:3" ht="22.5">
      <c r="A648" s="49" t="s">
        <v>6738</v>
      </c>
      <c r="B648" s="54" t="s">
        <v>8527</v>
      </c>
      <c r="C648" s="53">
        <v>45103</v>
      </c>
    </row>
    <row r="649" spans="1:3" ht="22.5">
      <c r="A649" s="49" t="s">
        <v>6739</v>
      </c>
      <c r="B649" s="54" t="s">
        <v>8527</v>
      </c>
      <c r="C649" s="53">
        <v>45103</v>
      </c>
    </row>
    <row r="650" spans="1:3" ht="22.5">
      <c r="A650" s="49" t="s">
        <v>6743</v>
      </c>
      <c r="B650" s="54" t="s">
        <v>8527</v>
      </c>
      <c r="C650" s="53">
        <v>45103</v>
      </c>
    </row>
    <row r="651" spans="1:3" ht="22.5">
      <c r="A651" s="49" t="s">
        <v>6758</v>
      </c>
      <c r="B651" s="54" t="s">
        <v>8527</v>
      </c>
      <c r="C651" s="53">
        <v>45098</v>
      </c>
    </row>
    <row r="652" spans="1:3" ht="22.5">
      <c r="A652" s="49" t="s">
        <v>6759</v>
      </c>
      <c r="B652" s="54" t="s">
        <v>8527</v>
      </c>
      <c r="C652" s="53">
        <v>45103</v>
      </c>
    </row>
    <row r="653" spans="1:3" ht="22.5">
      <c r="A653" s="49" t="s">
        <v>6760</v>
      </c>
      <c r="B653" s="54" t="s">
        <v>7055</v>
      </c>
      <c r="C653" s="53">
        <v>45103</v>
      </c>
    </row>
    <row r="654" spans="1:3" ht="22.5">
      <c r="A654" s="49" t="s">
        <v>6768</v>
      </c>
      <c r="B654" s="54" t="s">
        <v>8527</v>
      </c>
      <c r="C654" s="53">
        <v>45099</v>
      </c>
    </row>
    <row r="655" spans="1:3" ht="22.5">
      <c r="A655" s="49" t="s">
        <v>6769</v>
      </c>
      <c r="B655" s="54" t="s">
        <v>8527</v>
      </c>
      <c r="C655" s="53">
        <v>45100</v>
      </c>
    </row>
    <row r="656" spans="1:3" ht="22.5">
      <c r="A656" s="49" t="s">
        <v>6779</v>
      </c>
      <c r="B656" s="54" t="s">
        <v>8527</v>
      </c>
      <c r="C656" s="53">
        <v>45103</v>
      </c>
    </row>
    <row r="657" spans="1:3" ht="22.5">
      <c r="A657" s="49" t="s">
        <v>5523</v>
      </c>
      <c r="B657" s="54" t="s">
        <v>7056</v>
      </c>
      <c r="C657" s="53">
        <v>45079</v>
      </c>
    </row>
    <row r="658" spans="1:3" ht="22.5">
      <c r="A658" s="49" t="s">
        <v>4059</v>
      </c>
      <c r="B658" s="54" t="s">
        <v>7056</v>
      </c>
      <c r="C658" s="53">
        <v>45103</v>
      </c>
    </row>
    <row r="659" spans="1:3" ht="22.5">
      <c r="A659" s="49" t="s">
        <v>4060</v>
      </c>
      <c r="B659" s="54" t="s">
        <v>7056</v>
      </c>
      <c r="C659" s="53">
        <v>45101</v>
      </c>
    </row>
    <row r="660" spans="1:3" ht="22.5">
      <c r="A660" s="49" t="s">
        <v>4061</v>
      </c>
      <c r="B660" s="54" t="s">
        <v>7056</v>
      </c>
      <c r="C660" s="53">
        <v>45101</v>
      </c>
    </row>
    <row r="661" spans="1:3" ht="22.5">
      <c r="A661" s="49" t="s">
        <v>4069</v>
      </c>
      <c r="B661" s="54" t="s">
        <v>7056</v>
      </c>
      <c r="C661" s="53">
        <v>45101</v>
      </c>
    </row>
    <row r="662" spans="1:3" ht="22.5">
      <c r="A662" s="49" t="s">
        <v>4078</v>
      </c>
      <c r="B662" s="54" t="s">
        <v>7056</v>
      </c>
      <c r="C662" s="53">
        <v>45100</v>
      </c>
    </row>
    <row r="663" spans="1:3" ht="22.5">
      <c r="A663" s="49" t="s">
        <v>4079</v>
      </c>
      <c r="B663" s="54" t="s">
        <v>7056</v>
      </c>
      <c r="C663" s="53">
        <v>45103</v>
      </c>
    </row>
    <row r="664" spans="1:3" ht="22.5">
      <c r="A664" s="49" t="s">
        <v>4080</v>
      </c>
      <c r="B664" s="54" t="s">
        <v>7056</v>
      </c>
      <c r="C664" s="53">
        <v>45100</v>
      </c>
    </row>
    <row r="665" spans="1:3" ht="22.5">
      <c r="A665" s="49" t="s">
        <v>4081</v>
      </c>
      <c r="B665" s="54" t="s">
        <v>7056</v>
      </c>
      <c r="C665" s="53">
        <v>45101</v>
      </c>
    </row>
    <row r="666" spans="1:3" ht="22.5">
      <c r="A666" s="49" t="s">
        <v>4082</v>
      </c>
      <c r="B666" s="54" t="s">
        <v>7056</v>
      </c>
      <c r="C666" s="53">
        <v>45101</v>
      </c>
    </row>
    <row r="667" spans="1:3" ht="22.5">
      <c r="A667" s="49" t="s">
        <v>4083</v>
      </c>
      <c r="B667" s="54" t="s">
        <v>7056</v>
      </c>
      <c r="C667" s="53">
        <v>45103</v>
      </c>
    </row>
    <row r="668" spans="1:3" ht="22.5">
      <c r="A668" s="49" t="s">
        <v>4084</v>
      </c>
      <c r="B668" s="54" t="s">
        <v>7056</v>
      </c>
      <c r="C668" s="53">
        <v>45100</v>
      </c>
    </row>
    <row r="669" spans="1:3" ht="22.5">
      <c r="A669" s="49" t="s">
        <v>4089</v>
      </c>
      <c r="B669" s="54" t="s">
        <v>7056</v>
      </c>
      <c r="C669" s="53">
        <v>45100</v>
      </c>
    </row>
    <row r="670" spans="1:3" ht="22.5">
      <c r="A670" s="49" t="s">
        <v>4095</v>
      </c>
      <c r="B670" s="54" t="s">
        <v>7056</v>
      </c>
      <c r="C670" s="53">
        <v>45100</v>
      </c>
    </row>
    <row r="671" spans="1:3" ht="22.5">
      <c r="A671" s="49" t="s">
        <v>4105</v>
      </c>
      <c r="B671" s="54" t="s">
        <v>7056</v>
      </c>
      <c r="C671" s="53">
        <v>45103</v>
      </c>
    </row>
    <row r="672" spans="1:3" ht="22.5">
      <c r="A672" s="49" t="s">
        <v>6734</v>
      </c>
      <c r="B672" s="54" t="s">
        <v>7056</v>
      </c>
      <c r="C672" s="53">
        <v>45104</v>
      </c>
    </row>
    <row r="673" spans="1:3" ht="22.5">
      <c r="A673" s="49" t="s">
        <v>6750</v>
      </c>
      <c r="B673" s="54" t="s">
        <v>7056</v>
      </c>
      <c r="C673" s="53">
        <v>45104</v>
      </c>
    </row>
    <row r="674" spans="1:3" ht="22.5">
      <c r="A674" s="49" t="s">
        <v>5481</v>
      </c>
      <c r="B674" s="54" t="s">
        <v>8516</v>
      </c>
      <c r="C674" s="53">
        <v>45083</v>
      </c>
    </row>
    <row r="675" spans="1:3" ht="22.5">
      <c r="A675" s="49" t="s">
        <v>2527</v>
      </c>
      <c r="B675" s="54" t="s">
        <v>8516</v>
      </c>
      <c r="C675" s="53">
        <v>45106</v>
      </c>
    </row>
    <row r="676" spans="1:3" ht="22.5">
      <c r="A676" s="49" t="s">
        <v>2529</v>
      </c>
      <c r="B676" s="54" t="s">
        <v>8516</v>
      </c>
      <c r="C676" s="53">
        <v>45107</v>
      </c>
    </row>
    <row r="677" spans="1:3" ht="22.5">
      <c r="A677" s="49" t="s">
        <v>2532</v>
      </c>
      <c r="B677" s="54" t="s">
        <v>8516</v>
      </c>
      <c r="C677" s="53">
        <v>45106</v>
      </c>
    </row>
    <row r="678" spans="1:3" ht="22.5">
      <c r="A678" s="49" t="s">
        <v>2537</v>
      </c>
      <c r="B678" s="54" t="s">
        <v>8516</v>
      </c>
      <c r="C678" s="53">
        <v>45105</v>
      </c>
    </row>
    <row r="679" spans="1:3" ht="22.5">
      <c r="A679" s="49" t="s">
        <v>2540</v>
      </c>
      <c r="B679" s="54" t="s">
        <v>8516</v>
      </c>
      <c r="C679" s="53">
        <v>45106</v>
      </c>
    </row>
    <row r="680" spans="1:3" ht="22.5">
      <c r="A680" s="49" t="s">
        <v>2545</v>
      </c>
      <c r="B680" s="54" t="s">
        <v>8516</v>
      </c>
      <c r="C680" s="53">
        <v>45106</v>
      </c>
    </row>
    <row r="681" spans="1:3" ht="22.5">
      <c r="A681" s="49" t="s">
        <v>2549</v>
      </c>
      <c r="B681" s="54" t="s">
        <v>8516</v>
      </c>
      <c r="C681" s="53">
        <v>45105</v>
      </c>
    </row>
    <row r="682" spans="1:3" ht="22.5">
      <c r="A682" s="49" t="s">
        <v>2552</v>
      </c>
      <c r="B682" s="54" t="s">
        <v>8516</v>
      </c>
      <c r="C682" s="53">
        <v>45106</v>
      </c>
    </row>
    <row r="683" spans="1:3" ht="22.5">
      <c r="A683" s="49" t="s">
        <v>2553</v>
      </c>
      <c r="B683" s="54" t="s">
        <v>8517</v>
      </c>
      <c r="C683" s="53">
        <v>45106</v>
      </c>
    </row>
    <row r="684" spans="1:3" ht="22.5">
      <c r="A684" s="49" t="s">
        <v>2555</v>
      </c>
      <c r="B684" s="54" t="s">
        <v>8516</v>
      </c>
      <c r="C684" s="53">
        <v>45106</v>
      </c>
    </row>
    <row r="685" spans="1:3" ht="22.5">
      <c r="A685" s="49" t="s">
        <v>2557</v>
      </c>
      <c r="B685" s="54" t="s">
        <v>8516</v>
      </c>
      <c r="C685" s="53">
        <v>45106</v>
      </c>
    </row>
    <row r="686" spans="1:3" ht="22.5">
      <c r="A686" s="49" t="s">
        <v>2558</v>
      </c>
      <c r="B686" s="54" t="s">
        <v>8516</v>
      </c>
      <c r="C686" s="53">
        <v>45105</v>
      </c>
    </row>
    <row r="687" spans="1:3" ht="22.5">
      <c r="A687" s="49" t="s">
        <v>2565</v>
      </c>
      <c r="B687" s="54" t="s">
        <v>8516</v>
      </c>
      <c r="C687" s="53">
        <v>45105</v>
      </c>
    </row>
    <row r="688" spans="1:3" ht="22.5">
      <c r="A688" s="49" t="s">
        <v>2572</v>
      </c>
      <c r="B688" s="54" t="s">
        <v>8516</v>
      </c>
      <c r="C688" s="53">
        <v>45105</v>
      </c>
    </row>
    <row r="689" spans="1:3" ht="22.5">
      <c r="A689" s="49" t="s">
        <v>2578</v>
      </c>
      <c r="B689" s="54" t="s">
        <v>8516</v>
      </c>
      <c r="C689" s="53">
        <v>45106</v>
      </c>
    </row>
    <row r="690" spans="1:3" ht="22.5">
      <c r="A690" s="49" t="s">
        <v>2579</v>
      </c>
      <c r="B690" s="54" t="s">
        <v>7054</v>
      </c>
      <c r="C690" s="53">
        <v>45106</v>
      </c>
    </row>
    <row r="691" spans="1:3" ht="22.5">
      <c r="A691" s="49" t="s">
        <v>2402</v>
      </c>
      <c r="B691" s="54" t="s">
        <v>8516</v>
      </c>
      <c r="C691" s="53">
        <v>45072</v>
      </c>
    </row>
    <row r="692" spans="1:3" ht="22.5">
      <c r="A692" s="49" t="s">
        <v>2403</v>
      </c>
      <c r="B692" s="54" t="s">
        <v>8516</v>
      </c>
      <c r="C692" s="53">
        <v>45080</v>
      </c>
    </row>
    <row r="693" spans="1:3" ht="22.5">
      <c r="A693" s="49" t="s">
        <v>8518</v>
      </c>
      <c r="B693" s="54" t="s">
        <v>8516</v>
      </c>
      <c r="C693" s="53">
        <v>45077</v>
      </c>
    </row>
    <row r="694" spans="1:3" ht="22.5">
      <c r="A694" s="49" t="s">
        <v>2404</v>
      </c>
      <c r="B694" s="54" t="s">
        <v>7054</v>
      </c>
      <c r="C694" s="53">
        <v>45073</v>
      </c>
    </row>
    <row r="695" spans="1:3" ht="22.5">
      <c r="A695" s="49" t="s">
        <v>2405</v>
      </c>
      <c r="B695" s="54" t="s">
        <v>7054</v>
      </c>
      <c r="C695" s="53">
        <v>45073</v>
      </c>
    </row>
    <row r="696" spans="1:3" ht="22.5">
      <c r="A696" s="49" t="s">
        <v>2406</v>
      </c>
      <c r="B696" s="54" t="s">
        <v>7054</v>
      </c>
      <c r="C696" s="53">
        <v>45073</v>
      </c>
    </row>
    <row r="697" spans="1:3" ht="22.5">
      <c r="A697" s="49" t="s">
        <v>2407</v>
      </c>
      <c r="B697" s="54" t="s">
        <v>7054</v>
      </c>
      <c r="C697" s="53">
        <v>45076</v>
      </c>
    </row>
    <row r="698" spans="1:3" ht="22.5">
      <c r="A698" s="49" t="s">
        <v>8519</v>
      </c>
      <c r="B698" s="54" t="s">
        <v>7054</v>
      </c>
      <c r="C698" s="53">
        <v>45073</v>
      </c>
    </row>
    <row r="699" spans="1:3" ht="22.5">
      <c r="A699" s="49" t="s">
        <v>2409</v>
      </c>
      <c r="B699" s="54" t="s">
        <v>7054</v>
      </c>
      <c r="C699" s="53">
        <v>45088</v>
      </c>
    </row>
    <row r="700" spans="1:3" ht="22.5">
      <c r="A700" s="49" t="s">
        <v>2410</v>
      </c>
      <c r="B700" s="54" t="s">
        <v>7054</v>
      </c>
      <c r="C700" s="53">
        <v>45075</v>
      </c>
    </row>
    <row r="701" spans="1:3" ht="22.5">
      <c r="A701" s="49" t="s">
        <v>2411</v>
      </c>
      <c r="B701" s="54" t="s">
        <v>7054</v>
      </c>
      <c r="C701" s="53">
        <v>45076</v>
      </c>
    </row>
    <row r="702" spans="1:3" ht="22.5">
      <c r="A702" s="49" t="s">
        <v>2412</v>
      </c>
      <c r="B702" s="54" t="s">
        <v>7054</v>
      </c>
      <c r="C702" s="53">
        <v>45072</v>
      </c>
    </row>
    <row r="703" spans="1:3" ht="22.5">
      <c r="A703" s="49" t="s">
        <v>2413</v>
      </c>
      <c r="B703" s="54" t="s">
        <v>8516</v>
      </c>
      <c r="C703" s="53">
        <v>45088</v>
      </c>
    </row>
    <row r="704" spans="1:3" ht="22.5">
      <c r="A704" s="49" t="s">
        <v>8520</v>
      </c>
      <c r="B704" s="54" t="s">
        <v>7054</v>
      </c>
      <c r="C704" s="53">
        <v>45077</v>
      </c>
    </row>
    <row r="705" spans="1:3" ht="22.5">
      <c r="A705" s="49" t="s">
        <v>2414</v>
      </c>
      <c r="B705" s="54" t="s">
        <v>8516</v>
      </c>
      <c r="C705" s="53">
        <v>45080</v>
      </c>
    </row>
    <row r="706" spans="1:3" ht="22.5">
      <c r="A706" s="49" t="s">
        <v>2415</v>
      </c>
      <c r="B706" s="54" t="s">
        <v>8516</v>
      </c>
      <c r="C706" s="53">
        <v>45074</v>
      </c>
    </row>
    <row r="707" spans="1:3" ht="22.5">
      <c r="A707" s="49" t="s">
        <v>2416</v>
      </c>
      <c r="B707" s="54" t="s">
        <v>8517</v>
      </c>
      <c r="C707" s="53">
        <v>45073</v>
      </c>
    </row>
    <row r="708" spans="1:3" ht="22.5">
      <c r="A708" s="49" t="s">
        <v>2417</v>
      </c>
      <c r="B708" s="54" t="s">
        <v>8516</v>
      </c>
      <c r="C708" s="53">
        <v>45080</v>
      </c>
    </row>
    <row r="709" spans="1:3" ht="22.5">
      <c r="A709" s="49" t="s">
        <v>2418</v>
      </c>
      <c r="B709" s="54" t="s">
        <v>7054</v>
      </c>
      <c r="C709" s="53">
        <v>45073</v>
      </c>
    </row>
    <row r="710" spans="1:3" ht="22.5">
      <c r="A710" s="49" t="s">
        <v>2419</v>
      </c>
      <c r="B710" s="54" t="s">
        <v>7054</v>
      </c>
      <c r="C710" s="53">
        <v>45079</v>
      </c>
    </row>
    <row r="711" spans="1:3" ht="22.5">
      <c r="A711" s="49" t="s">
        <v>2420</v>
      </c>
      <c r="B711" s="54" t="s">
        <v>8516</v>
      </c>
      <c r="C711" s="53">
        <v>45072</v>
      </c>
    </row>
    <row r="712" spans="1:3" ht="22.5">
      <c r="A712" s="49" t="s">
        <v>2421</v>
      </c>
      <c r="B712" s="54" t="s">
        <v>8516</v>
      </c>
      <c r="C712" s="53">
        <v>45073</v>
      </c>
    </row>
    <row r="713" spans="1:3" ht="22.5">
      <c r="A713" s="49" t="s">
        <v>2422</v>
      </c>
      <c r="B713" s="54" t="s">
        <v>8516</v>
      </c>
      <c r="C713" s="53">
        <v>45079</v>
      </c>
    </row>
    <row r="714" spans="1:3" ht="22.5">
      <c r="A714" s="49" t="s">
        <v>2423</v>
      </c>
      <c r="B714" s="54" t="s">
        <v>7054</v>
      </c>
      <c r="C714" s="53">
        <v>45074</v>
      </c>
    </row>
    <row r="715" spans="1:3" ht="22.5">
      <c r="A715" s="49" t="s">
        <v>2424</v>
      </c>
      <c r="B715" s="54" t="s">
        <v>8516</v>
      </c>
      <c r="C715" s="53">
        <v>45081</v>
      </c>
    </row>
    <row r="716" spans="1:3" ht="22.5">
      <c r="A716" s="49" t="s">
        <v>2425</v>
      </c>
      <c r="B716" s="54" t="s">
        <v>8516</v>
      </c>
      <c r="C716" s="53">
        <v>45080</v>
      </c>
    </row>
    <row r="717" spans="1:3" ht="22.5">
      <c r="A717" s="49" t="s">
        <v>2426</v>
      </c>
      <c r="B717" s="54" t="s">
        <v>8516</v>
      </c>
      <c r="C717" s="53">
        <v>45073</v>
      </c>
    </row>
    <row r="718" spans="1:3" ht="22.5">
      <c r="A718" s="49" t="s">
        <v>2427</v>
      </c>
      <c r="B718" s="54" t="s">
        <v>8516</v>
      </c>
      <c r="C718" s="53">
        <v>45072</v>
      </c>
    </row>
    <row r="719" spans="1:3" ht="22.5">
      <c r="A719" s="49" t="s">
        <v>2428</v>
      </c>
      <c r="B719" s="54" t="s">
        <v>7054</v>
      </c>
      <c r="C719" s="53">
        <v>45076</v>
      </c>
    </row>
    <row r="720" spans="1:3" ht="22.5">
      <c r="A720" s="49" t="s">
        <v>2429</v>
      </c>
      <c r="B720" s="54" t="s">
        <v>8516</v>
      </c>
      <c r="C720" s="53">
        <v>45075</v>
      </c>
    </row>
    <row r="721" spans="1:3" ht="22.5">
      <c r="A721" s="49" t="s">
        <v>2430</v>
      </c>
      <c r="B721" s="54" t="s">
        <v>8516</v>
      </c>
      <c r="C721" s="53">
        <v>45074</v>
      </c>
    </row>
    <row r="722" spans="1:3" ht="22.5">
      <c r="A722" s="49" t="s">
        <v>8521</v>
      </c>
      <c r="B722" s="54" t="s">
        <v>8516</v>
      </c>
      <c r="C722" s="53">
        <v>45077</v>
      </c>
    </row>
    <row r="723" spans="1:3" ht="22.5">
      <c r="A723" s="49" t="s">
        <v>2431</v>
      </c>
      <c r="B723" s="54" t="s">
        <v>7054</v>
      </c>
      <c r="C723" s="53">
        <v>45076</v>
      </c>
    </row>
    <row r="724" spans="1:3" ht="22.5">
      <c r="A724" s="49" t="s">
        <v>2432</v>
      </c>
      <c r="B724" s="54" t="s">
        <v>7054</v>
      </c>
      <c r="C724" s="53">
        <v>45086</v>
      </c>
    </row>
    <row r="725" spans="1:3" ht="22.5">
      <c r="A725" s="49" t="s">
        <v>2433</v>
      </c>
      <c r="B725" s="54" t="s">
        <v>8516</v>
      </c>
      <c r="C725" s="53">
        <v>45074</v>
      </c>
    </row>
    <row r="726" spans="1:3" ht="22.5">
      <c r="A726" s="49" t="s">
        <v>8522</v>
      </c>
      <c r="B726" s="54" t="s">
        <v>8516</v>
      </c>
      <c r="C726" s="53">
        <v>45074</v>
      </c>
    </row>
    <row r="727" spans="1:3" ht="22.5">
      <c r="A727" s="49" t="s">
        <v>8523</v>
      </c>
      <c r="B727" s="54" t="s">
        <v>8516</v>
      </c>
      <c r="C727" s="53">
        <v>45077</v>
      </c>
    </row>
    <row r="728" spans="1:3" ht="22.5">
      <c r="A728" s="49" t="s">
        <v>2435</v>
      </c>
      <c r="B728" s="54" t="s">
        <v>8516</v>
      </c>
      <c r="C728" s="53">
        <v>45074</v>
      </c>
    </row>
    <row r="729" spans="1:3" ht="22.5">
      <c r="A729" s="49" t="s">
        <v>2436</v>
      </c>
      <c r="B729" s="54" t="s">
        <v>7054</v>
      </c>
      <c r="C729" s="53">
        <v>45074</v>
      </c>
    </row>
    <row r="730" spans="1:3" ht="22.5">
      <c r="A730" s="49" t="s">
        <v>2437</v>
      </c>
      <c r="B730" s="54" t="s">
        <v>7054</v>
      </c>
      <c r="C730" s="53">
        <v>45074</v>
      </c>
    </row>
    <row r="731" spans="1:3" ht="22.5">
      <c r="A731" s="49" t="s">
        <v>2438</v>
      </c>
      <c r="B731" s="54" t="s">
        <v>8516</v>
      </c>
      <c r="C731" s="53">
        <v>45073</v>
      </c>
    </row>
    <row r="732" spans="1:3" ht="22.5">
      <c r="A732" s="49" t="s">
        <v>2439</v>
      </c>
      <c r="B732" s="54" t="s">
        <v>8516</v>
      </c>
      <c r="C732" s="53">
        <v>45073</v>
      </c>
    </row>
    <row r="733" spans="1:3" ht="22.5">
      <c r="A733" s="49" t="s">
        <v>2440</v>
      </c>
      <c r="B733" s="54" t="s">
        <v>8516</v>
      </c>
      <c r="C733" s="53">
        <v>45076</v>
      </c>
    </row>
    <row r="734" spans="1:3" ht="22.5">
      <c r="A734" s="49" t="s">
        <v>2441</v>
      </c>
      <c r="B734" s="54" t="s">
        <v>8516</v>
      </c>
      <c r="C734" s="53">
        <v>45076</v>
      </c>
    </row>
    <row r="735" spans="1:3" ht="22.5">
      <c r="A735" s="49" t="s">
        <v>2442</v>
      </c>
      <c r="B735" s="54" t="s">
        <v>8516</v>
      </c>
      <c r="C735" s="53">
        <v>45088</v>
      </c>
    </row>
    <row r="736" spans="1:3" ht="22.5">
      <c r="A736" s="49" t="s">
        <v>2443</v>
      </c>
      <c r="B736" s="54" t="s">
        <v>7054</v>
      </c>
      <c r="C736" s="53">
        <v>45080</v>
      </c>
    </row>
    <row r="737" spans="1:3" ht="22.5">
      <c r="A737" s="49" t="s">
        <v>2444</v>
      </c>
      <c r="B737" s="54" t="s">
        <v>7054</v>
      </c>
      <c r="C737" s="53">
        <v>45075</v>
      </c>
    </row>
    <row r="738" spans="1:3" ht="22.5">
      <c r="A738" s="49" t="s">
        <v>2445</v>
      </c>
      <c r="B738" s="54" t="s">
        <v>8516</v>
      </c>
      <c r="C738" s="53">
        <v>45079</v>
      </c>
    </row>
    <row r="739" spans="1:3" ht="22.5">
      <c r="A739" s="49" t="s">
        <v>2446</v>
      </c>
      <c r="B739" s="54" t="s">
        <v>7054</v>
      </c>
      <c r="C739" s="53">
        <v>45083</v>
      </c>
    </row>
    <row r="740" spans="1:3" ht="22.5">
      <c r="A740" s="49" t="s">
        <v>2447</v>
      </c>
      <c r="B740" s="54" t="s">
        <v>7054</v>
      </c>
      <c r="C740" s="53">
        <v>45073</v>
      </c>
    </row>
    <row r="741" spans="1:3" ht="22.5">
      <c r="A741" s="49" t="s">
        <v>2448</v>
      </c>
      <c r="B741" s="54" t="s">
        <v>8516</v>
      </c>
      <c r="C741" s="53">
        <v>45073</v>
      </c>
    </row>
    <row r="742" spans="1:3" ht="22.5">
      <c r="A742" s="49" t="s">
        <v>2449</v>
      </c>
      <c r="B742" s="54" t="s">
        <v>8516</v>
      </c>
      <c r="C742" s="53">
        <v>45082</v>
      </c>
    </row>
    <row r="743" spans="1:3" ht="22.5">
      <c r="A743" s="49" t="s">
        <v>2450</v>
      </c>
      <c r="B743" s="54" t="s">
        <v>8516</v>
      </c>
      <c r="C743" s="53">
        <v>45072</v>
      </c>
    </row>
    <row r="744" spans="1:3" ht="22.5">
      <c r="A744" s="49" t="s">
        <v>2451</v>
      </c>
      <c r="B744" s="54" t="s">
        <v>7054</v>
      </c>
      <c r="C744" s="53">
        <v>45073</v>
      </c>
    </row>
    <row r="745" spans="1:3" ht="22.5">
      <c r="A745" s="49" t="s">
        <v>2452</v>
      </c>
      <c r="B745" s="54" t="s">
        <v>7054</v>
      </c>
      <c r="C745" s="53">
        <v>45080</v>
      </c>
    </row>
    <row r="746" spans="1:3" ht="22.5">
      <c r="A746" s="49" t="s">
        <v>8524</v>
      </c>
      <c r="B746" s="54" t="s">
        <v>8516</v>
      </c>
      <c r="C746" s="53">
        <v>45077</v>
      </c>
    </row>
    <row r="747" spans="1:3" ht="22.5">
      <c r="A747" s="49" t="s">
        <v>2453</v>
      </c>
      <c r="B747" s="54" t="s">
        <v>7054</v>
      </c>
      <c r="C747" s="53">
        <v>45082</v>
      </c>
    </row>
    <row r="748" spans="1:3" ht="22.5">
      <c r="A748" s="49" t="s">
        <v>2454</v>
      </c>
      <c r="B748" s="54" t="s">
        <v>8516</v>
      </c>
      <c r="C748" s="53">
        <v>45080</v>
      </c>
    </row>
    <row r="749" spans="1:3" ht="22.5">
      <c r="A749" s="49" t="s">
        <v>8525</v>
      </c>
      <c r="B749" s="54" t="s">
        <v>7054</v>
      </c>
      <c r="C749" s="53">
        <v>45077</v>
      </c>
    </row>
    <row r="750" spans="1:3" ht="22.5">
      <c r="A750" s="49" t="s">
        <v>2455</v>
      </c>
      <c r="B750" s="54" t="s">
        <v>8516</v>
      </c>
      <c r="C750" s="53">
        <v>45088</v>
      </c>
    </row>
    <row r="751" spans="1:3" ht="22.5">
      <c r="A751" s="49" t="s">
        <v>2456</v>
      </c>
      <c r="B751" s="54" t="s">
        <v>8516</v>
      </c>
      <c r="C751" s="53">
        <v>45081</v>
      </c>
    </row>
    <row r="752" spans="1:3" ht="22.5">
      <c r="A752" s="49" t="s">
        <v>8526</v>
      </c>
      <c r="B752" s="54" t="s">
        <v>8516</v>
      </c>
      <c r="C752" s="53">
        <v>45077</v>
      </c>
    </row>
    <row r="753" spans="1:3" ht="22.5">
      <c r="A753" s="49" t="s">
        <v>4925</v>
      </c>
      <c r="B753" s="54" t="s">
        <v>8516</v>
      </c>
      <c r="C753" s="53">
        <v>45097</v>
      </c>
    </row>
    <row r="754" spans="1:3" ht="22.5">
      <c r="A754" s="49" t="s">
        <v>4926</v>
      </c>
      <c r="B754" s="54" t="s">
        <v>8516</v>
      </c>
      <c r="C754" s="53">
        <v>45097</v>
      </c>
    </row>
    <row r="755" spans="1:3" ht="22.5">
      <c r="A755" s="49" t="s">
        <v>4935</v>
      </c>
      <c r="B755" s="54" t="s">
        <v>8516</v>
      </c>
      <c r="C755" s="53">
        <v>45090</v>
      </c>
    </row>
    <row r="756" spans="1:3" ht="22.5">
      <c r="A756" s="49" t="s">
        <v>4946</v>
      </c>
      <c r="B756" s="54" t="s">
        <v>8516</v>
      </c>
      <c r="C756" s="53">
        <v>45095</v>
      </c>
    </row>
    <row r="757" spans="1:3" ht="22.5">
      <c r="A757" s="49" t="s">
        <v>4947</v>
      </c>
      <c r="B757" s="54" t="s">
        <v>8516</v>
      </c>
      <c r="C757" s="53">
        <v>45090</v>
      </c>
    </row>
    <row r="758" spans="1:3" ht="22.5">
      <c r="A758" s="49" t="s">
        <v>4948</v>
      </c>
      <c r="B758" s="54" t="s">
        <v>8516</v>
      </c>
      <c r="C758" s="53">
        <v>45097</v>
      </c>
    </row>
    <row r="759" spans="1:3" ht="22.5">
      <c r="A759" s="49" t="s">
        <v>4949</v>
      </c>
      <c r="B759" s="54" t="s">
        <v>8516</v>
      </c>
      <c r="C759" s="53">
        <v>45094</v>
      </c>
    </row>
    <row r="760" spans="1:3" ht="22.5">
      <c r="A760" s="49" t="s">
        <v>4965</v>
      </c>
      <c r="B760" s="54" t="s">
        <v>8516</v>
      </c>
      <c r="C760" s="53">
        <v>45097</v>
      </c>
    </row>
    <row r="761" spans="1:3" ht="22.5">
      <c r="A761" s="49" t="s">
        <v>2713</v>
      </c>
      <c r="B761" s="54" t="s">
        <v>8516</v>
      </c>
      <c r="C761" s="53">
        <v>45079</v>
      </c>
    </row>
    <row r="762" spans="1:3" ht="22.5">
      <c r="A762" s="49" t="s">
        <v>2714</v>
      </c>
      <c r="B762" s="54" t="s">
        <v>8516</v>
      </c>
      <c r="C762" s="53">
        <v>45080</v>
      </c>
    </row>
    <row r="763" spans="1:3" ht="22.5">
      <c r="A763" s="49" t="s">
        <v>2717</v>
      </c>
      <c r="B763" s="54" t="s">
        <v>7054</v>
      </c>
      <c r="C763" s="53">
        <v>45078</v>
      </c>
    </row>
    <row r="764" spans="1:3" ht="22.5">
      <c r="A764" s="49" t="s">
        <v>2718</v>
      </c>
      <c r="B764" s="54" t="s">
        <v>7054</v>
      </c>
      <c r="C764" s="53">
        <v>45080</v>
      </c>
    </row>
    <row r="765" spans="1:3" ht="22.5">
      <c r="A765" s="49" t="s">
        <v>2719</v>
      </c>
      <c r="B765" s="54" t="s">
        <v>7054</v>
      </c>
      <c r="C765" s="53">
        <v>45078</v>
      </c>
    </row>
    <row r="766" spans="1:3" ht="22.5">
      <c r="A766" s="49" t="s">
        <v>2720</v>
      </c>
      <c r="B766" s="54" t="s">
        <v>7054</v>
      </c>
      <c r="C766" s="53">
        <v>45079</v>
      </c>
    </row>
    <row r="767" spans="1:3" ht="22.5">
      <c r="A767" s="49" t="s">
        <v>2723</v>
      </c>
      <c r="B767" s="54" t="s">
        <v>8516</v>
      </c>
      <c r="C767" s="53">
        <v>45079</v>
      </c>
    </row>
    <row r="768" spans="1:3" ht="22.5">
      <c r="A768" s="49" t="s">
        <v>2724</v>
      </c>
      <c r="B768" s="54" t="s">
        <v>8516</v>
      </c>
      <c r="C768" s="53">
        <v>45080</v>
      </c>
    </row>
    <row r="769" spans="1:3" ht="22.5">
      <c r="A769" s="49" t="s">
        <v>2727</v>
      </c>
      <c r="B769" s="54" t="s">
        <v>8516</v>
      </c>
      <c r="C769" s="53">
        <v>45080</v>
      </c>
    </row>
    <row r="770" spans="1:3" ht="22.5">
      <c r="A770" s="49" t="s">
        <v>2728</v>
      </c>
      <c r="B770" s="54" t="s">
        <v>8516</v>
      </c>
      <c r="C770" s="53">
        <v>45079</v>
      </c>
    </row>
    <row r="771" spans="1:3" ht="22.5">
      <c r="A771" s="49" t="s">
        <v>2729</v>
      </c>
      <c r="B771" s="54" t="s">
        <v>7054</v>
      </c>
      <c r="C771" s="53">
        <v>45080</v>
      </c>
    </row>
    <row r="772" spans="1:3" ht="22.5">
      <c r="A772" s="49" t="s">
        <v>2730</v>
      </c>
      <c r="B772" s="54" t="s">
        <v>7054</v>
      </c>
      <c r="C772" s="53">
        <v>45080</v>
      </c>
    </row>
    <row r="773" spans="1:3" ht="22.5">
      <c r="A773" s="49" t="s">
        <v>2733</v>
      </c>
      <c r="B773" s="54" t="s">
        <v>8516</v>
      </c>
      <c r="C773" s="53">
        <v>45079</v>
      </c>
    </row>
    <row r="774" spans="1:3" ht="22.5">
      <c r="A774" s="49" t="s">
        <v>2734</v>
      </c>
      <c r="B774" s="54" t="s">
        <v>8516</v>
      </c>
      <c r="C774" s="53">
        <v>45081</v>
      </c>
    </row>
    <row r="775" spans="1:3" ht="22.5">
      <c r="A775" s="49" t="s">
        <v>2743</v>
      </c>
      <c r="B775" s="54" t="s">
        <v>8516</v>
      </c>
      <c r="C775" s="53">
        <v>45081</v>
      </c>
    </row>
    <row r="776" spans="1:3" ht="22.5">
      <c r="A776" s="49" t="s">
        <v>2744</v>
      </c>
      <c r="B776" s="54" t="s">
        <v>8516</v>
      </c>
      <c r="C776" s="53">
        <v>45079</v>
      </c>
    </row>
    <row r="777" spans="1:3" ht="22.5">
      <c r="A777" s="49" t="s">
        <v>2751</v>
      </c>
      <c r="B777" s="54" t="s">
        <v>8516</v>
      </c>
      <c r="C777" s="53">
        <v>45080</v>
      </c>
    </row>
    <row r="778" spans="1:3" ht="22.5">
      <c r="A778" s="49" t="s">
        <v>2752</v>
      </c>
      <c r="B778" s="54" t="s">
        <v>8516</v>
      </c>
      <c r="C778" s="53">
        <v>45079</v>
      </c>
    </row>
    <row r="779" spans="1:3" ht="22.5">
      <c r="A779" s="49" t="s">
        <v>2757</v>
      </c>
      <c r="B779" s="54" t="s">
        <v>8516</v>
      </c>
      <c r="C779" s="53">
        <v>45081</v>
      </c>
    </row>
    <row r="780" spans="1:3" ht="22.5">
      <c r="A780" s="49" t="s">
        <v>2758</v>
      </c>
      <c r="B780" s="54" t="s">
        <v>8516</v>
      </c>
      <c r="C780" s="53">
        <v>45079</v>
      </c>
    </row>
    <row r="781" spans="1:3" ht="22.5">
      <c r="A781" s="49" t="s">
        <v>2763</v>
      </c>
      <c r="B781" s="54" t="s">
        <v>7054</v>
      </c>
      <c r="C781" s="53">
        <v>45080</v>
      </c>
    </row>
    <row r="782" spans="1:3" ht="22.5">
      <c r="A782" s="49" t="s">
        <v>2764</v>
      </c>
      <c r="B782" s="54" t="s">
        <v>7054</v>
      </c>
      <c r="C782" s="53">
        <v>45081</v>
      </c>
    </row>
    <row r="783" spans="1:3" ht="22.5">
      <c r="A783" s="49" t="s">
        <v>2765</v>
      </c>
      <c r="B783" s="54" t="s">
        <v>8516</v>
      </c>
      <c r="C783" s="53">
        <v>45078</v>
      </c>
    </row>
    <row r="784" spans="1:3" ht="22.5">
      <c r="A784" s="49" t="s">
        <v>2766</v>
      </c>
      <c r="B784" s="54" t="s">
        <v>7054</v>
      </c>
      <c r="C784" s="53">
        <v>45080</v>
      </c>
    </row>
    <row r="785" spans="1:3" ht="22.5">
      <c r="A785" s="49" t="s">
        <v>2769</v>
      </c>
      <c r="B785" s="54" t="s">
        <v>8516</v>
      </c>
      <c r="C785" s="53">
        <v>45081</v>
      </c>
    </row>
    <row r="786" spans="1:3" ht="22.5">
      <c r="A786" s="49" t="s">
        <v>2770</v>
      </c>
      <c r="B786" s="54" t="s">
        <v>8516</v>
      </c>
      <c r="C786" s="53">
        <v>45080</v>
      </c>
    </row>
    <row r="787" spans="1:3" ht="22.5">
      <c r="A787" s="49" t="s">
        <v>2773</v>
      </c>
      <c r="B787" s="54" t="s">
        <v>8516</v>
      </c>
      <c r="C787" s="53">
        <v>45079</v>
      </c>
    </row>
    <row r="788" spans="1:3" ht="22.5">
      <c r="A788" s="49" t="s">
        <v>2774</v>
      </c>
      <c r="B788" s="54" t="s">
        <v>8516</v>
      </c>
      <c r="C788" s="53">
        <v>45078</v>
      </c>
    </row>
    <row r="789" spans="1:3" ht="22.5">
      <c r="A789" s="49" t="s">
        <v>2775</v>
      </c>
      <c r="B789" s="54" t="s">
        <v>8516</v>
      </c>
      <c r="C789" s="53">
        <v>45080</v>
      </c>
    </row>
    <row r="790" spans="1:3" ht="22.5">
      <c r="A790" s="49" t="s">
        <v>2776</v>
      </c>
      <c r="B790" s="54" t="s">
        <v>8516</v>
      </c>
      <c r="C790" s="53">
        <v>45078</v>
      </c>
    </row>
    <row r="791" spans="1:3" ht="22.5">
      <c r="A791" s="49" t="s">
        <v>2779</v>
      </c>
      <c r="B791" s="54" t="s">
        <v>8516</v>
      </c>
      <c r="C791" s="53">
        <v>45080</v>
      </c>
    </row>
    <row r="792" spans="1:3" ht="22.5">
      <c r="A792" s="49" t="s">
        <v>2780</v>
      </c>
      <c r="B792" s="54" t="s">
        <v>7054</v>
      </c>
      <c r="C792" s="53">
        <v>45080</v>
      </c>
    </row>
    <row r="793" spans="1:3" ht="22.5">
      <c r="A793" s="49" t="s">
        <v>2787</v>
      </c>
      <c r="B793" s="54" t="s">
        <v>7054</v>
      </c>
      <c r="C793" s="53">
        <v>45080</v>
      </c>
    </row>
    <row r="794" spans="1:3" ht="22.5">
      <c r="A794" s="49" t="s">
        <v>2788</v>
      </c>
      <c r="B794" s="54" t="s">
        <v>8516</v>
      </c>
      <c r="C794" s="53">
        <v>45080</v>
      </c>
    </row>
    <row r="795" spans="1:3" ht="22.5">
      <c r="A795" s="49" t="s">
        <v>2789</v>
      </c>
      <c r="B795" s="54" t="s">
        <v>8517</v>
      </c>
      <c r="C795" s="53">
        <v>45078</v>
      </c>
    </row>
    <row r="796" spans="1:3" ht="22.5">
      <c r="A796" s="49" t="s">
        <v>2790</v>
      </c>
      <c r="B796" s="54" t="s">
        <v>8516</v>
      </c>
      <c r="C796" s="53">
        <v>45078</v>
      </c>
    </row>
    <row r="797" spans="1:3" ht="22.5">
      <c r="A797" s="49" t="s">
        <v>2797</v>
      </c>
      <c r="B797" s="54" t="s">
        <v>8516</v>
      </c>
      <c r="C797" s="53">
        <v>45080</v>
      </c>
    </row>
    <row r="798" spans="1:3" ht="22.5">
      <c r="A798" s="49" t="s">
        <v>2798</v>
      </c>
      <c r="B798" s="54" t="s">
        <v>8516</v>
      </c>
      <c r="C798" s="53">
        <v>45082</v>
      </c>
    </row>
    <row r="799" spans="1:3" ht="22.5">
      <c r="A799" s="49" t="s">
        <v>2799</v>
      </c>
      <c r="B799" s="54" t="s">
        <v>8516</v>
      </c>
      <c r="C799" s="53">
        <v>45079</v>
      </c>
    </row>
    <row r="800" spans="1:3" ht="22.5">
      <c r="A800" s="49" t="s">
        <v>2800</v>
      </c>
      <c r="B800" s="54" t="s">
        <v>8516</v>
      </c>
      <c r="C800" s="53">
        <v>45080</v>
      </c>
    </row>
    <row r="801" spans="1:3" ht="22.5">
      <c r="A801" s="49" t="s">
        <v>2801</v>
      </c>
      <c r="B801" s="54" t="s">
        <v>8516</v>
      </c>
      <c r="C801" s="53">
        <v>45079</v>
      </c>
    </row>
    <row r="802" spans="1:3" ht="22.5">
      <c r="A802" s="49" t="s">
        <v>2802</v>
      </c>
      <c r="B802" s="54" t="s">
        <v>7054</v>
      </c>
      <c r="C802" s="53">
        <v>45078</v>
      </c>
    </row>
    <row r="803" spans="1:3" ht="22.5">
      <c r="A803" s="49" t="s">
        <v>2807</v>
      </c>
      <c r="B803" s="54" t="s">
        <v>8516</v>
      </c>
      <c r="C803" s="53">
        <v>45079</v>
      </c>
    </row>
    <row r="804" spans="1:3" ht="22.5">
      <c r="A804" s="49" t="s">
        <v>2808</v>
      </c>
      <c r="B804" s="54" t="s">
        <v>7054</v>
      </c>
      <c r="C804" s="53">
        <v>45079</v>
      </c>
    </row>
    <row r="805" spans="1:3" ht="22.5">
      <c r="A805" s="49" t="s">
        <v>2811</v>
      </c>
      <c r="B805" s="54" t="s">
        <v>8516</v>
      </c>
      <c r="C805" s="53">
        <v>45079</v>
      </c>
    </row>
    <row r="806" spans="1:3" ht="22.5">
      <c r="A806" s="49" t="s">
        <v>2812</v>
      </c>
      <c r="B806" s="54" t="s">
        <v>7054</v>
      </c>
      <c r="C806" s="53">
        <v>45081</v>
      </c>
    </row>
    <row r="807" spans="1:3" ht="22.5">
      <c r="A807" s="49" t="s">
        <v>2813</v>
      </c>
      <c r="B807" s="54" t="s">
        <v>7054</v>
      </c>
      <c r="C807" s="53">
        <v>45080</v>
      </c>
    </row>
    <row r="808" spans="1:3" ht="22.5">
      <c r="A808" s="49" t="s">
        <v>2814</v>
      </c>
      <c r="B808" s="54" t="s">
        <v>7054</v>
      </c>
      <c r="C808" s="53">
        <v>45079</v>
      </c>
    </row>
    <row r="809" spans="1:3" ht="22.5">
      <c r="A809" s="49" t="s">
        <v>2817</v>
      </c>
      <c r="B809" s="54" t="s">
        <v>7054</v>
      </c>
      <c r="C809" s="53">
        <v>45079</v>
      </c>
    </row>
    <row r="810" spans="1:3" ht="22.5">
      <c r="A810" s="49" t="s">
        <v>2818</v>
      </c>
      <c r="B810" s="54" t="s">
        <v>7054</v>
      </c>
      <c r="C810" s="53">
        <v>45079</v>
      </c>
    </row>
    <row r="811" spans="1:3" ht="22.5">
      <c r="A811" s="49" t="s">
        <v>2819</v>
      </c>
      <c r="B811" s="54" t="s">
        <v>8516</v>
      </c>
      <c r="C811" s="53">
        <v>45080</v>
      </c>
    </row>
    <row r="812" spans="1:3" ht="22.5">
      <c r="A812" s="49" t="s">
        <v>2820</v>
      </c>
      <c r="B812" s="54" t="s">
        <v>7054</v>
      </c>
      <c r="C812" s="53">
        <v>45079</v>
      </c>
    </row>
    <row r="813" spans="1:3" ht="22.5">
      <c r="A813" s="49" t="s">
        <v>2823</v>
      </c>
      <c r="B813" s="54" t="s">
        <v>8516</v>
      </c>
      <c r="C813" s="53">
        <v>45078</v>
      </c>
    </row>
    <row r="814" spans="1:3" ht="22.5">
      <c r="A814" s="49" t="s">
        <v>2824</v>
      </c>
      <c r="B814" s="54" t="s">
        <v>7054</v>
      </c>
      <c r="C814" s="53">
        <v>45079</v>
      </c>
    </row>
    <row r="815" spans="1:3" ht="22.5">
      <c r="A815" s="49" t="s">
        <v>2829</v>
      </c>
      <c r="B815" s="54" t="s">
        <v>8516</v>
      </c>
      <c r="C815" s="53">
        <v>45082</v>
      </c>
    </row>
    <row r="816" spans="1:3" ht="22.5">
      <c r="A816" s="49" t="s">
        <v>2830</v>
      </c>
      <c r="B816" s="54" t="s">
        <v>8517</v>
      </c>
      <c r="C816" s="53">
        <v>45079</v>
      </c>
    </row>
    <row r="817" spans="1:3" ht="22.5">
      <c r="A817" s="49" t="s">
        <v>2841</v>
      </c>
      <c r="B817" s="54" t="s">
        <v>7054</v>
      </c>
      <c r="C817" s="53">
        <v>45081</v>
      </c>
    </row>
    <row r="818" spans="1:3" ht="22.5">
      <c r="A818" s="49" t="s">
        <v>2846</v>
      </c>
      <c r="B818" s="54" t="s">
        <v>8516</v>
      </c>
      <c r="C818" s="53">
        <v>45079</v>
      </c>
    </row>
    <row r="819" spans="1:3" ht="22.5">
      <c r="A819" s="49" t="s">
        <v>2847</v>
      </c>
      <c r="B819" s="54" t="s">
        <v>7054</v>
      </c>
      <c r="C819" s="53">
        <v>45081</v>
      </c>
    </row>
    <row r="820" spans="1:3" ht="22.5">
      <c r="A820" s="49" t="s">
        <v>2848</v>
      </c>
      <c r="B820" s="54" t="s">
        <v>8516</v>
      </c>
      <c r="C820" s="53">
        <v>45079</v>
      </c>
    </row>
    <row r="821" spans="1:3" ht="22.5">
      <c r="A821" s="49" t="s">
        <v>2849</v>
      </c>
      <c r="B821" s="54" t="s">
        <v>8516</v>
      </c>
      <c r="C821" s="53">
        <v>45081</v>
      </c>
    </row>
    <row r="822" spans="1:3" ht="22.5">
      <c r="A822" s="49" t="s">
        <v>2850</v>
      </c>
      <c r="B822" s="54" t="s">
        <v>8516</v>
      </c>
      <c r="C822" s="53">
        <v>45078</v>
      </c>
    </row>
    <row r="823" spans="1:3" ht="22.5">
      <c r="A823" s="49" t="s">
        <v>2851</v>
      </c>
      <c r="B823" s="54" t="s">
        <v>8516</v>
      </c>
      <c r="C823" s="53">
        <v>45079</v>
      </c>
    </row>
    <row r="824" spans="1:3" ht="22.5">
      <c r="A824" s="49" t="s">
        <v>2852</v>
      </c>
      <c r="B824" s="54" t="s">
        <v>8516</v>
      </c>
      <c r="C824" s="53">
        <v>45080</v>
      </c>
    </row>
    <row r="825" spans="1:3" ht="22.5">
      <c r="A825" s="49" t="s">
        <v>2853</v>
      </c>
      <c r="B825" s="54" t="s">
        <v>8516</v>
      </c>
      <c r="C825" s="53">
        <v>45079</v>
      </c>
    </row>
    <row r="826" spans="1:3" ht="22.5">
      <c r="A826" s="49" t="s">
        <v>2854</v>
      </c>
      <c r="B826" s="54" t="s">
        <v>8516</v>
      </c>
      <c r="C826" s="53">
        <v>45079</v>
      </c>
    </row>
    <row r="827" spans="1:3" ht="22.5">
      <c r="A827" s="49" t="s">
        <v>2855</v>
      </c>
      <c r="B827" s="54" t="s">
        <v>8516</v>
      </c>
      <c r="C827" s="53">
        <v>45085</v>
      </c>
    </row>
    <row r="828" spans="1:3" ht="22.5">
      <c r="A828" s="49" t="s">
        <v>2856</v>
      </c>
      <c r="B828" s="54" t="s">
        <v>8516</v>
      </c>
      <c r="C828" s="53">
        <v>45080</v>
      </c>
    </row>
    <row r="829" spans="1:3" ht="22.5">
      <c r="A829" s="49" t="s">
        <v>2857</v>
      </c>
      <c r="B829" s="54" t="s">
        <v>7054</v>
      </c>
      <c r="C829" s="53">
        <v>45078</v>
      </c>
    </row>
    <row r="830" spans="1:3" ht="22.5">
      <c r="A830" s="49" t="s">
        <v>5162</v>
      </c>
      <c r="B830" s="54" t="s">
        <v>8516</v>
      </c>
      <c r="C830" s="53">
        <v>45100</v>
      </c>
    </row>
    <row r="831" spans="1:3" ht="22.5">
      <c r="A831" s="49" t="s">
        <v>5163</v>
      </c>
      <c r="B831" s="54" t="s">
        <v>8516</v>
      </c>
      <c r="C831" s="53">
        <v>45098</v>
      </c>
    </row>
    <row r="832" spans="1:3" ht="22.5">
      <c r="A832" s="49" t="s">
        <v>5164</v>
      </c>
      <c r="B832" s="54" t="s">
        <v>7054</v>
      </c>
      <c r="C832" s="53">
        <v>45092</v>
      </c>
    </row>
    <row r="833" spans="1:3" ht="22.5">
      <c r="A833" s="49" t="s">
        <v>5165</v>
      </c>
      <c r="B833" s="54" t="s">
        <v>7054</v>
      </c>
      <c r="C833" s="53">
        <v>45101</v>
      </c>
    </row>
    <row r="834" spans="1:3" ht="22.5">
      <c r="A834" s="49" t="s">
        <v>5167</v>
      </c>
      <c r="B834" s="54" t="s">
        <v>8516</v>
      </c>
      <c r="C834" s="53">
        <v>45089</v>
      </c>
    </row>
    <row r="835" spans="1:3" ht="22.5">
      <c r="A835" s="49" t="s">
        <v>5170</v>
      </c>
      <c r="B835" s="54" t="s">
        <v>8516</v>
      </c>
      <c r="C835" s="53">
        <v>45098</v>
      </c>
    </row>
    <row r="836" spans="1:3" ht="22.5">
      <c r="A836" s="49" t="s">
        <v>5172</v>
      </c>
      <c r="B836" s="54" t="s">
        <v>8516</v>
      </c>
      <c r="C836" s="53">
        <v>45100</v>
      </c>
    </row>
    <row r="837" spans="1:3" ht="22.5">
      <c r="A837" s="49" t="s">
        <v>5766</v>
      </c>
      <c r="B837" s="54" t="s">
        <v>8516</v>
      </c>
      <c r="C837" s="53">
        <v>45089</v>
      </c>
    </row>
    <row r="838" spans="1:3" ht="22.5">
      <c r="A838" s="49" t="s">
        <v>5767</v>
      </c>
      <c r="B838" s="54" t="s">
        <v>8516</v>
      </c>
      <c r="C838" s="53">
        <v>45098</v>
      </c>
    </row>
    <row r="839" spans="1:3" ht="22.5">
      <c r="A839" s="49" t="s">
        <v>5769</v>
      </c>
      <c r="B839" s="54" t="s">
        <v>7054</v>
      </c>
      <c r="C839" s="53">
        <v>45090</v>
      </c>
    </row>
    <row r="840" spans="1:3" ht="22.5">
      <c r="A840" s="49" t="s">
        <v>5770</v>
      </c>
      <c r="B840" s="54" t="s">
        <v>7054</v>
      </c>
      <c r="C840" s="53">
        <v>45102</v>
      </c>
    </row>
    <row r="841" spans="1:3" ht="22.5">
      <c r="A841" s="49" t="s">
        <v>5771</v>
      </c>
      <c r="B841" s="54" t="s">
        <v>7054</v>
      </c>
      <c r="C841" s="53">
        <v>45096</v>
      </c>
    </row>
    <row r="842" spans="1:3" ht="22.5">
      <c r="A842" s="49" t="s">
        <v>5780</v>
      </c>
      <c r="B842" s="54" t="s">
        <v>8516</v>
      </c>
      <c r="C842" s="53">
        <v>45089</v>
      </c>
    </row>
    <row r="843" spans="1:3" ht="22.5">
      <c r="A843" s="49" t="s">
        <v>5781</v>
      </c>
      <c r="B843" s="54" t="s">
        <v>8516</v>
      </c>
      <c r="C843" s="53">
        <v>45089</v>
      </c>
    </row>
    <row r="844" spans="1:3" ht="22.5">
      <c r="A844" s="49" t="s">
        <v>5783</v>
      </c>
      <c r="B844" s="54" t="s">
        <v>8516</v>
      </c>
      <c r="C844" s="53">
        <v>45091</v>
      </c>
    </row>
    <row r="845" spans="1:3" ht="22.5">
      <c r="A845" s="49" t="s">
        <v>5784</v>
      </c>
      <c r="B845" s="54" t="s">
        <v>8516</v>
      </c>
      <c r="C845" s="53">
        <v>45097</v>
      </c>
    </row>
    <row r="846" spans="1:3" ht="22.5">
      <c r="A846" s="49" t="s">
        <v>5785</v>
      </c>
      <c r="B846" s="54" t="s">
        <v>8516</v>
      </c>
      <c r="C846" s="53">
        <v>45091</v>
      </c>
    </row>
    <row r="847" spans="1:3" ht="22.5">
      <c r="A847" s="49" t="s">
        <v>5786</v>
      </c>
      <c r="B847" s="54" t="s">
        <v>8516</v>
      </c>
      <c r="C847" s="53">
        <v>45090</v>
      </c>
    </row>
    <row r="848" spans="1:3" ht="22.5">
      <c r="A848" s="49" t="s">
        <v>5787</v>
      </c>
      <c r="B848" s="54" t="s">
        <v>8516</v>
      </c>
      <c r="C848" s="53">
        <v>45091</v>
      </c>
    </row>
    <row r="849" spans="1:3" ht="22.5">
      <c r="A849" s="49" t="s">
        <v>5788</v>
      </c>
      <c r="B849" s="54" t="s">
        <v>7054</v>
      </c>
      <c r="C849" s="53">
        <v>45090</v>
      </c>
    </row>
    <row r="850" spans="1:3" ht="22.5">
      <c r="A850" s="49" t="s">
        <v>5791</v>
      </c>
      <c r="B850" s="54" t="s">
        <v>7054</v>
      </c>
      <c r="C850" s="53">
        <v>45097</v>
      </c>
    </row>
    <row r="851" spans="1:3" ht="22.5">
      <c r="A851" s="49" t="s">
        <v>5800</v>
      </c>
      <c r="B851" s="54" t="s">
        <v>8516</v>
      </c>
      <c r="C851" s="53">
        <v>45090</v>
      </c>
    </row>
    <row r="852" spans="1:3" ht="22.5">
      <c r="A852" s="49" t="s">
        <v>5801</v>
      </c>
      <c r="B852" s="54" t="s">
        <v>8516</v>
      </c>
      <c r="C852" s="53">
        <v>45090</v>
      </c>
    </row>
    <row r="853" spans="1:3" ht="22.5">
      <c r="A853" s="49" t="s">
        <v>5802</v>
      </c>
      <c r="B853" s="54" t="s">
        <v>8516</v>
      </c>
      <c r="C853" s="53">
        <v>45089</v>
      </c>
    </row>
    <row r="854" spans="1:3" ht="22.5">
      <c r="A854" s="49" t="s">
        <v>5803</v>
      </c>
      <c r="B854" s="54" t="s">
        <v>8516</v>
      </c>
      <c r="C854" s="53">
        <v>45089</v>
      </c>
    </row>
    <row r="855" spans="1:3" ht="22.5">
      <c r="A855" s="49" t="s">
        <v>5804</v>
      </c>
      <c r="B855" s="54" t="s">
        <v>8516</v>
      </c>
      <c r="C855" s="53">
        <v>45090</v>
      </c>
    </row>
    <row r="856" spans="1:3" ht="22.5">
      <c r="A856" s="49" t="s">
        <v>5805</v>
      </c>
      <c r="B856" s="54" t="s">
        <v>8516</v>
      </c>
      <c r="C856" s="53">
        <v>45091</v>
      </c>
    </row>
    <row r="857" spans="1:3" ht="22.5">
      <c r="A857" s="49" t="s">
        <v>5814</v>
      </c>
      <c r="B857" s="54" t="s">
        <v>8516</v>
      </c>
      <c r="C857" s="53">
        <v>45092</v>
      </c>
    </row>
    <row r="858" spans="1:3" ht="22.5">
      <c r="A858" s="49" t="s">
        <v>5815</v>
      </c>
      <c r="B858" s="54" t="s">
        <v>7054</v>
      </c>
      <c r="C858" s="53">
        <v>45098</v>
      </c>
    </row>
    <row r="859" spans="1:3" ht="22.5">
      <c r="A859" s="49" t="s">
        <v>5816</v>
      </c>
      <c r="B859" s="54" t="s">
        <v>8516</v>
      </c>
      <c r="C859" s="53">
        <v>45089</v>
      </c>
    </row>
    <row r="860" spans="1:3" ht="22.5">
      <c r="A860" s="49" t="s">
        <v>5817</v>
      </c>
      <c r="B860" s="54" t="s">
        <v>8516</v>
      </c>
      <c r="C860" s="53">
        <v>45089</v>
      </c>
    </row>
    <row r="861" spans="1:3" ht="22.5">
      <c r="A861" s="49" t="s">
        <v>5819</v>
      </c>
      <c r="B861" s="54" t="s">
        <v>8516</v>
      </c>
      <c r="C861" s="53">
        <v>45098</v>
      </c>
    </row>
    <row r="862" spans="1:3" ht="22.5">
      <c r="A862" s="49" t="s">
        <v>5820</v>
      </c>
      <c r="B862" s="54" t="s">
        <v>8516</v>
      </c>
      <c r="C862" s="53">
        <v>45090</v>
      </c>
    </row>
    <row r="863" spans="1:3" ht="22.5">
      <c r="A863" s="49" t="s">
        <v>5821</v>
      </c>
      <c r="B863" s="54" t="s">
        <v>8516</v>
      </c>
      <c r="C863" s="53">
        <v>45088</v>
      </c>
    </row>
    <row r="864" spans="1:3" ht="22.5">
      <c r="A864" s="49" t="s">
        <v>5878</v>
      </c>
      <c r="B864" s="54" t="s">
        <v>8516</v>
      </c>
      <c r="C864" s="53">
        <v>45090</v>
      </c>
    </row>
    <row r="865" spans="1:3" ht="22.5">
      <c r="A865" s="49" t="s">
        <v>5885</v>
      </c>
      <c r="B865" s="54" t="s">
        <v>8516</v>
      </c>
      <c r="C865" s="53">
        <v>45089</v>
      </c>
    </row>
    <row r="866" spans="1:3" ht="22.5">
      <c r="A866" s="49" t="s">
        <v>5886</v>
      </c>
      <c r="B866" s="54" t="s">
        <v>8516</v>
      </c>
      <c r="C866" s="53">
        <v>45091</v>
      </c>
    </row>
    <row r="867" spans="1:3" ht="22.5">
      <c r="A867" s="49" t="s">
        <v>5887</v>
      </c>
      <c r="B867" s="54" t="s">
        <v>7054</v>
      </c>
      <c r="C867" s="53">
        <v>45088</v>
      </c>
    </row>
    <row r="868" spans="1:3" ht="22.5">
      <c r="A868" s="49" t="s">
        <v>5889</v>
      </c>
      <c r="B868" s="54" t="s">
        <v>8516</v>
      </c>
      <c r="C868" s="53">
        <v>45092</v>
      </c>
    </row>
    <row r="869" spans="1:3" ht="22.5">
      <c r="A869" s="49" t="s">
        <v>5902</v>
      </c>
      <c r="B869" s="54" t="s">
        <v>8516</v>
      </c>
      <c r="C869" s="53">
        <v>45088</v>
      </c>
    </row>
    <row r="870" spans="1:3" ht="22.5">
      <c r="A870" s="49" t="s">
        <v>5904</v>
      </c>
      <c r="B870" s="54" t="s">
        <v>8516</v>
      </c>
      <c r="C870" s="53">
        <v>45091</v>
      </c>
    </row>
    <row r="871" spans="1:3" ht="22.5">
      <c r="A871" s="49" t="s">
        <v>5908</v>
      </c>
      <c r="B871" s="54" t="s">
        <v>7054</v>
      </c>
      <c r="C871" s="53">
        <v>45098</v>
      </c>
    </row>
    <row r="872" spans="1:3" ht="22.5">
      <c r="A872" s="49" t="s">
        <v>5909</v>
      </c>
      <c r="B872" s="54" t="s">
        <v>7054</v>
      </c>
      <c r="C872" s="53">
        <v>45092</v>
      </c>
    </row>
    <row r="873" spans="1:3" ht="22.5">
      <c r="A873" s="49" t="s">
        <v>5917</v>
      </c>
      <c r="B873" s="54" t="s">
        <v>7054</v>
      </c>
      <c r="C873" s="53">
        <v>45089</v>
      </c>
    </row>
    <row r="874" spans="1:3" ht="22.5">
      <c r="A874" s="49" t="s">
        <v>5918</v>
      </c>
      <c r="B874" s="54" t="s">
        <v>8516</v>
      </c>
      <c r="C874" s="53">
        <v>45088</v>
      </c>
    </row>
    <row r="875" spans="1:3" ht="22.5">
      <c r="A875" s="49" t="s">
        <v>5934</v>
      </c>
      <c r="B875" s="54" t="s">
        <v>8516</v>
      </c>
      <c r="C875" s="53">
        <v>45089</v>
      </c>
    </row>
    <row r="876" spans="1:3" ht="22.5">
      <c r="A876" s="49" t="s">
        <v>5935</v>
      </c>
      <c r="B876" s="54" t="s">
        <v>7054</v>
      </c>
      <c r="C876" s="53">
        <v>45098</v>
      </c>
    </row>
    <row r="877" spans="1:3" ht="22.5">
      <c r="A877" s="49" t="s">
        <v>5936</v>
      </c>
      <c r="B877" s="54" t="s">
        <v>8516</v>
      </c>
      <c r="C877" s="53">
        <v>45088</v>
      </c>
    </row>
    <row r="878" spans="1:3" ht="22.5">
      <c r="A878" s="49" t="s">
        <v>5937</v>
      </c>
      <c r="B878" s="54" t="s">
        <v>7054</v>
      </c>
      <c r="C878" s="53">
        <v>45088</v>
      </c>
    </row>
    <row r="879" spans="1:3" ht="22.5">
      <c r="A879" s="49" t="s">
        <v>5939</v>
      </c>
      <c r="B879" s="54" t="s">
        <v>8516</v>
      </c>
      <c r="C879" s="53">
        <v>45089</v>
      </c>
    </row>
    <row r="880" spans="1:3" ht="22.5">
      <c r="A880" s="49" t="s">
        <v>5940</v>
      </c>
      <c r="B880" s="54" t="s">
        <v>7054</v>
      </c>
      <c r="C880" s="53">
        <v>45090</v>
      </c>
    </row>
    <row r="881" spans="1:3" ht="22.5">
      <c r="A881" s="49" t="s">
        <v>6229</v>
      </c>
      <c r="B881" s="54" t="s">
        <v>8516</v>
      </c>
      <c r="C881" s="53">
        <v>45101</v>
      </c>
    </row>
    <row r="882" spans="1:3" ht="22.5">
      <c r="A882" s="49" t="s">
        <v>6243</v>
      </c>
      <c r="B882" s="54" t="s">
        <v>7054</v>
      </c>
      <c r="C882" s="53">
        <v>45085</v>
      </c>
    </row>
    <row r="883" spans="1:3" ht="22.5">
      <c r="A883" s="49" t="s">
        <v>6253</v>
      </c>
      <c r="B883" s="54" t="s">
        <v>8516</v>
      </c>
      <c r="C883" s="53">
        <v>45103</v>
      </c>
    </row>
    <row r="884" spans="1:3" ht="22.5">
      <c r="A884" s="49" t="s">
        <v>6344</v>
      </c>
      <c r="B884" s="54" t="s">
        <v>8516</v>
      </c>
      <c r="C884" s="53">
        <v>45096</v>
      </c>
    </row>
    <row r="885" spans="1:3" ht="22.5">
      <c r="A885" s="49" t="s">
        <v>6345</v>
      </c>
      <c r="B885" s="54" t="s">
        <v>8516</v>
      </c>
      <c r="C885" s="53">
        <v>45097</v>
      </c>
    </row>
    <row r="886" spans="1:3" ht="22.5">
      <c r="A886" s="49" t="s">
        <v>6352</v>
      </c>
      <c r="B886" s="54" t="s">
        <v>7054</v>
      </c>
      <c r="C886" s="53">
        <v>45098</v>
      </c>
    </row>
    <row r="887" spans="1:3" ht="22.5">
      <c r="A887" s="49" t="s">
        <v>6353</v>
      </c>
      <c r="B887" s="54" t="s">
        <v>8516</v>
      </c>
      <c r="C887" s="53">
        <v>45096</v>
      </c>
    </row>
    <row r="888" spans="1:3" ht="22.5">
      <c r="A888" s="49" t="s">
        <v>6359</v>
      </c>
      <c r="B888" s="54" t="s">
        <v>7054</v>
      </c>
      <c r="C888" s="53">
        <v>45097</v>
      </c>
    </row>
    <row r="889" spans="1:3" ht="22.5">
      <c r="A889" s="49" t="s">
        <v>6365</v>
      </c>
      <c r="B889" s="54" t="s">
        <v>7054</v>
      </c>
      <c r="C889" s="53">
        <v>45096</v>
      </c>
    </row>
    <row r="890" spans="1:3" ht="22.5">
      <c r="A890" s="49" t="s">
        <v>6366</v>
      </c>
      <c r="B890" s="54" t="s">
        <v>8516</v>
      </c>
      <c r="C890" s="53">
        <v>45096</v>
      </c>
    </row>
    <row r="891" spans="1:3" ht="22.5">
      <c r="A891" s="49" t="s">
        <v>6399</v>
      </c>
      <c r="B891" s="54" t="s">
        <v>8516</v>
      </c>
      <c r="C891" s="53">
        <v>45097</v>
      </c>
    </row>
    <row r="892" spans="1:3" ht="22.5">
      <c r="A892" s="49" t="s">
        <v>5503</v>
      </c>
      <c r="B892" s="54" t="s">
        <v>2393</v>
      </c>
      <c r="C892" s="53">
        <v>45096</v>
      </c>
    </row>
    <row r="893" spans="1:3" ht="22.5">
      <c r="A893" s="49" t="s">
        <v>5512</v>
      </c>
      <c r="B893" s="54" t="s">
        <v>2393</v>
      </c>
      <c r="C893" s="53">
        <v>45094</v>
      </c>
    </row>
    <row r="894" spans="1:3" ht="22.5">
      <c r="A894" s="49" t="s">
        <v>5618</v>
      </c>
      <c r="B894" s="54" t="s">
        <v>2393</v>
      </c>
      <c r="C894" s="53">
        <v>45090</v>
      </c>
    </row>
    <row r="895" spans="1:3" ht="22.5">
      <c r="A895" s="49" t="s">
        <v>5639</v>
      </c>
      <c r="B895" s="54" t="s">
        <v>2393</v>
      </c>
      <c r="C895" s="53">
        <v>45017</v>
      </c>
    </row>
    <row r="896" spans="1:3" ht="22.5">
      <c r="A896" s="86" t="s">
        <v>3257</v>
      </c>
      <c r="B896" s="54" t="s">
        <v>2393</v>
      </c>
      <c r="C896" s="53">
        <v>45085</v>
      </c>
    </row>
    <row r="897" spans="1:3" ht="22.5">
      <c r="A897" s="86" t="s">
        <v>3262</v>
      </c>
      <c r="B897" s="54" t="s">
        <v>2393</v>
      </c>
      <c r="C897" s="53">
        <v>45087</v>
      </c>
    </row>
    <row r="898" spans="1:3" ht="22.5">
      <c r="A898" s="86" t="s">
        <v>3263</v>
      </c>
      <c r="B898" s="54" t="s">
        <v>2393</v>
      </c>
      <c r="C898" s="53">
        <v>45087</v>
      </c>
    </row>
    <row r="899" spans="1:3" ht="22.5">
      <c r="A899" s="86" t="s">
        <v>3265</v>
      </c>
      <c r="B899" s="54" t="s">
        <v>2393</v>
      </c>
      <c r="C899" s="53">
        <v>45077</v>
      </c>
    </row>
    <row r="900" spans="1:3" ht="22.5">
      <c r="A900" s="86" t="s">
        <v>3266</v>
      </c>
      <c r="B900" s="54" t="s">
        <v>2393</v>
      </c>
      <c r="C900" s="53">
        <v>45085</v>
      </c>
    </row>
    <row r="901" spans="1:3" ht="22.5">
      <c r="A901" s="86" t="s">
        <v>3270</v>
      </c>
      <c r="B901" s="54" t="s">
        <v>2393</v>
      </c>
      <c r="C901" s="53">
        <v>45085</v>
      </c>
    </row>
    <row r="902" spans="1:3" ht="22.5">
      <c r="A902" s="86" t="s">
        <v>3271</v>
      </c>
      <c r="B902" s="54" t="s">
        <v>2393</v>
      </c>
      <c r="C902" s="53">
        <v>45085</v>
      </c>
    </row>
    <row r="903" spans="1:3" ht="22.5">
      <c r="A903" s="86" t="s">
        <v>3273</v>
      </c>
      <c r="B903" s="54" t="s">
        <v>2393</v>
      </c>
      <c r="C903" s="53">
        <v>45085</v>
      </c>
    </row>
    <row r="904" spans="1:3" ht="22.5">
      <c r="A904" s="86" t="s">
        <v>3293</v>
      </c>
      <c r="B904" s="54" t="s">
        <v>2393</v>
      </c>
      <c r="C904" s="53">
        <v>45086</v>
      </c>
    </row>
    <row r="905" spans="1:3" ht="22.5">
      <c r="A905" s="86" t="s">
        <v>3294</v>
      </c>
      <c r="B905" s="54" t="s">
        <v>2393</v>
      </c>
      <c r="C905" s="53">
        <v>45085</v>
      </c>
    </row>
    <row r="906" spans="1:3" ht="22.5">
      <c r="A906" s="86" t="s">
        <v>3297</v>
      </c>
      <c r="B906" s="54" t="s">
        <v>2393</v>
      </c>
      <c r="C906" s="53">
        <v>45085</v>
      </c>
    </row>
    <row r="907" spans="1:3" ht="22.5">
      <c r="A907" s="86" t="s">
        <v>3302</v>
      </c>
      <c r="B907" s="54" t="s">
        <v>2393</v>
      </c>
      <c r="C907" s="53">
        <v>45085</v>
      </c>
    </row>
    <row r="908" spans="1:3" ht="22.5">
      <c r="A908" s="86" t="s">
        <v>3303</v>
      </c>
      <c r="B908" s="54" t="s">
        <v>2393</v>
      </c>
      <c r="C908" s="53">
        <v>45077</v>
      </c>
    </row>
    <row r="909" spans="1:3" ht="22.5">
      <c r="A909" s="86" t="s">
        <v>3309</v>
      </c>
      <c r="B909" s="54" t="s">
        <v>2393</v>
      </c>
      <c r="C909" s="53">
        <v>45086</v>
      </c>
    </row>
    <row r="910" spans="1:3" ht="22.5">
      <c r="A910" s="86" t="s">
        <v>2859</v>
      </c>
      <c r="B910" s="54" t="s">
        <v>2393</v>
      </c>
      <c r="C910" s="53">
        <v>45094</v>
      </c>
    </row>
    <row r="911" spans="1:3" ht="22.5">
      <c r="A911" s="86" t="s">
        <v>2860</v>
      </c>
      <c r="B911" s="54" t="s">
        <v>2393</v>
      </c>
      <c r="C911" s="53">
        <v>45097</v>
      </c>
    </row>
    <row r="912" spans="1:3" ht="22.5">
      <c r="A912" s="86" t="s">
        <v>2861</v>
      </c>
      <c r="B912" s="54" t="s">
        <v>2393</v>
      </c>
      <c r="C912" s="53">
        <v>45093</v>
      </c>
    </row>
    <row r="913" spans="1:3" ht="22.5">
      <c r="A913" s="86" t="s">
        <v>2864</v>
      </c>
      <c r="B913" s="54" t="s">
        <v>2393</v>
      </c>
      <c r="C913" s="53">
        <v>45097</v>
      </c>
    </row>
    <row r="914" spans="1:3" ht="22.5">
      <c r="A914" s="86" t="s">
        <v>2866</v>
      </c>
      <c r="B914" s="54" t="s">
        <v>2393</v>
      </c>
      <c r="C914" s="53">
        <v>45097</v>
      </c>
    </row>
    <row r="915" spans="1:3" ht="22.5">
      <c r="A915" s="86" t="s">
        <v>2867</v>
      </c>
      <c r="B915" s="54" t="s">
        <v>2393</v>
      </c>
      <c r="C915" s="53">
        <v>45097</v>
      </c>
    </row>
    <row r="916" spans="1:3" ht="22.5">
      <c r="A916" s="86" t="s">
        <v>2868</v>
      </c>
      <c r="B916" s="54" t="s">
        <v>2393</v>
      </c>
      <c r="C916" s="53">
        <v>45097</v>
      </c>
    </row>
    <row r="917" spans="1:3" ht="22.5">
      <c r="A917" s="86" t="s">
        <v>2869</v>
      </c>
      <c r="B917" s="54" t="s">
        <v>2393</v>
      </c>
      <c r="C917" s="53">
        <v>45083</v>
      </c>
    </row>
    <row r="918" spans="1:3" ht="22.5">
      <c r="A918" s="86" t="s">
        <v>2872</v>
      </c>
      <c r="B918" s="54" t="s">
        <v>2393</v>
      </c>
      <c r="C918" s="53">
        <v>45094</v>
      </c>
    </row>
    <row r="919" spans="1:3" ht="22.5">
      <c r="A919" s="86" t="s">
        <v>2873</v>
      </c>
      <c r="B919" s="54" t="s">
        <v>2393</v>
      </c>
      <c r="C919" s="53">
        <v>45094</v>
      </c>
    </row>
    <row r="920" spans="1:3" ht="22.5">
      <c r="A920" s="86" t="s">
        <v>2879</v>
      </c>
      <c r="B920" s="54" t="s">
        <v>2393</v>
      </c>
      <c r="C920" s="53">
        <v>45096</v>
      </c>
    </row>
    <row r="921" spans="1:3" ht="22.5">
      <c r="A921" s="86" t="s">
        <v>2880</v>
      </c>
      <c r="B921" s="54" t="s">
        <v>2393</v>
      </c>
      <c r="C921" s="53">
        <v>45084</v>
      </c>
    </row>
    <row r="922" spans="1:3" ht="22.5">
      <c r="A922" s="86" t="s">
        <v>2882</v>
      </c>
      <c r="B922" s="54" t="s">
        <v>2393</v>
      </c>
      <c r="C922" s="53">
        <v>45095</v>
      </c>
    </row>
    <row r="923" spans="1:3" ht="22.5">
      <c r="A923" s="86" t="s">
        <v>2884</v>
      </c>
      <c r="B923" s="54" t="s">
        <v>2393</v>
      </c>
      <c r="C923" s="53">
        <v>45094</v>
      </c>
    </row>
    <row r="924" spans="1:3" ht="22.5">
      <c r="A924" s="86" t="s">
        <v>2888</v>
      </c>
      <c r="B924" s="54" t="s">
        <v>2393</v>
      </c>
      <c r="C924" s="53">
        <v>45094</v>
      </c>
    </row>
    <row r="925" spans="1:3" ht="22.5">
      <c r="A925" s="86" t="s">
        <v>2890</v>
      </c>
      <c r="B925" s="54" t="s">
        <v>2393</v>
      </c>
      <c r="C925" s="53">
        <v>45097</v>
      </c>
    </row>
    <row r="926" spans="1:3" ht="22.5">
      <c r="A926" s="49" t="s">
        <v>2895</v>
      </c>
      <c r="B926" s="54" t="s">
        <v>2393</v>
      </c>
      <c r="C926" s="53">
        <v>45095</v>
      </c>
    </row>
    <row r="927" spans="1:3" ht="22.5">
      <c r="A927" s="49" t="s">
        <v>2899</v>
      </c>
      <c r="B927" s="54" t="s">
        <v>2393</v>
      </c>
      <c r="C927" s="53">
        <v>45094</v>
      </c>
    </row>
    <row r="928" spans="1:3" ht="22.5">
      <c r="A928" s="49" t="s">
        <v>2902</v>
      </c>
      <c r="B928" s="54" t="s">
        <v>2393</v>
      </c>
      <c r="C928" s="53">
        <v>45097</v>
      </c>
    </row>
    <row r="929" spans="1:3" ht="22.5">
      <c r="A929" s="49" t="s">
        <v>2903</v>
      </c>
      <c r="B929" s="54" t="s">
        <v>2393</v>
      </c>
      <c r="C929" s="53">
        <v>45097</v>
      </c>
    </row>
    <row r="930" spans="1:3" ht="22.5">
      <c r="A930" s="49" t="s">
        <v>2905</v>
      </c>
      <c r="B930" s="54" t="s">
        <v>2393</v>
      </c>
      <c r="C930" s="53">
        <v>45097</v>
      </c>
    </row>
    <row r="931" spans="1:3" ht="22.5">
      <c r="A931" s="49" t="s">
        <v>2909</v>
      </c>
      <c r="B931" s="54" t="s">
        <v>2393</v>
      </c>
      <c r="C931" s="53">
        <v>45083</v>
      </c>
    </row>
    <row r="932" spans="1:3" ht="22.5">
      <c r="A932" s="49" t="s">
        <v>2911</v>
      </c>
      <c r="B932" s="54" t="s">
        <v>2393</v>
      </c>
      <c r="C932" s="53">
        <v>45096</v>
      </c>
    </row>
    <row r="933" spans="1:3" ht="22.5">
      <c r="A933" s="49" t="s">
        <v>3000</v>
      </c>
      <c r="B933" s="54" t="s">
        <v>2393</v>
      </c>
      <c r="C933" s="53">
        <v>45084</v>
      </c>
    </row>
    <row r="934" spans="1:3" ht="22.5">
      <c r="A934" s="49" t="s">
        <v>3009</v>
      </c>
      <c r="B934" s="54" t="s">
        <v>2393</v>
      </c>
      <c r="C934" s="53">
        <v>45083</v>
      </c>
    </row>
    <row r="935" spans="1:3" ht="22.5">
      <c r="A935" s="49" t="s">
        <v>3014</v>
      </c>
      <c r="B935" s="54" t="s">
        <v>2393</v>
      </c>
      <c r="C935" s="53">
        <v>45094</v>
      </c>
    </row>
    <row r="936" spans="1:3" ht="22.5">
      <c r="A936" s="49" t="s">
        <v>3022</v>
      </c>
      <c r="B936" s="54" t="s">
        <v>2393</v>
      </c>
      <c r="C936" s="53">
        <v>45106</v>
      </c>
    </row>
    <row r="937" spans="1:3" ht="22.5">
      <c r="A937" s="49" t="s">
        <v>3024</v>
      </c>
      <c r="B937" s="54" t="s">
        <v>2393</v>
      </c>
      <c r="C937" s="53">
        <v>45094</v>
      </c>
    </row>
    <row r="938" spans="1:3" ht="22.5">
      <c r="A938" s="49" t="s">
        <v>3038</v>
      </c>
      <c r="B938" s="54" t="s">
        <v>2393</v>
      </c>
      <c r="C938" s="53">
        <v>45083</v>
      </c>
    </row>
    <row r="939" spans="1:3" ht="22.5">
      <c r="A939" s="49" t="s">
        <v>3045</v>
      </c>
      <c r="B939" s="54" t="s">
        <v>2393</v>
      </c>
      <c r="C939" s="53">
        <v>45096</v>
      </c>
    </row>
    <row r="940" spans="1:3" ht="22.5">
      <c r="A940" s="49" t="s">
        <v>3046</v>
      </c>
      <c r="B940" s="54" t="s">
        <v>2393</v>
      </c>
      <c r="C940" s="53">
        <v>45083</v>
      </c>
    </row>
    <row r="941" spans="1:3" ht="22.5">
      <c r="A941" s="49" t="s">
        <v>3047</v>
      </c>
      <c r="B941" s="54" t="s">
        <v>2393</v>
      </c>
      <c r="C941" s="53">
        <v>45094</v>
      </c>
    </row>
    <row r="942" spans="1:3" ht="22.5">
      <c r="A942" s="86" t="s">
        <v>3157</v>
      </c>
      <c r="B942" s="54" t="s">
        <v>2393</v>
      </c>
      <c r="C942" s="53">
        <v>45104</v>
      </c>
    </row>
    <row r="943" spans="1:3" ht="22.5">
      <c r="A943" s="49" t="s">
        <v>3193</v>
      </c>
      <c r="B943" s="54" t="s">
        <v>2393</v>
      </c>
      <c r="C943" s="53">
        <v>45074</v>
      </c>
    </row>
    <row r="944" spans="1:3" ht="22.5">
      <c r="A944" s="49" t="s">
        <v>3194</v>
      </c>
      <c r="B944" s="54" t="s">
        <v>2393</v>
      </c>
      <c r="C944" s="53">
        <v>45046</v>
      </c>
    </row>
    <row r="945" spans="1:3" ht="22.5">
      <c r="A945" s="49" t="s">
        <v>3195</v>
      </c>
      <c r="B945" s="54" t="s">
        <v>2393</v>
      </c>
      <c r="C945" s="53">
        <v>45075</v>
      </c>
    </row>
    <row r="946" spans="1:3" ht="22.5">
      <c r="A946" s="49" t="s">
        <v>3196</v>
      </c>
      <c r="B946" s="54" t="s">
        <v>2393</v>
      </c>
      <c r="C946" s="53">
        <v>45073</v>
      </c>
    </row>
    <row r="947" spans="1:3" ht="22.5">
      <c r="A947" s="49" t="s">
        <v>3197</v>
      </c>
      <c r="B947" s="54" t="s">
        <v>2393</v>
      </c>
      <c r="C947" s="53">
        <v>45051</v>
      </c>
    </row>
    <row r="948" spans="1:3" ht="22.5">
      <c r="A948" s="49" t="s">
        <v>3199</v>
      </c>
      <c r="B948" s="54" t="s">
        <v>2393</v>
      </c>
      <c r="C948" s="53">
        <v>45056</v>
      </c>
    </row>
    <row r="949" spans="1:3" ht="22.5">
      <c r="A949" s="49" t="s">
        <v>3202</v>
      </c>
      <c r="B949" s="54" t="s">
        <v>2393</v>
      </c>
      <c r="C949" s="53">
        <v>45070</v>
      </c>
    </row>
    <row r="950" spans="1:3" ht="22.5">
      <c r="A950" s="49" t="s">
        <v>3203</v>
      </c>
      <c r="B950" s="54" t="s">
        <v>2393</v>
      </c>
      <c r="C950" s="53">
        <v>45066</v>
      </c>
    </row>
    <row r="951" spans="1:3" ht="22.5">
      <c r="A951" s="49" t="s">
        <v>3204</v>
      </c>
      <c r="B951" s="54" t="s">
        <v>2393</v>
      </c>
      <c r="C951" s="53">
        <v>45053</v>
      </c>
    </row>
    <row r="952" spans="1:3" ht="22.5">
      <c r="A952" s="49" t="s">
        <v>3205</v>
      </c>
      <c r="B952" s="54" t="s">
        <v>2393</v>
      </c>
      <c r="C952" s="53">
        <v>45053</v>
      </c>
    </row>
    <row r="953" spans="1:3" ht="22.5">
      <c r="A953" s="49" t="s">
        <v>3206</v>
      </c>
      <c r="B953" s="54" t="s">
        <v>2393</v>
      </c>
      <c r="C953" s="53">
        <v>45057</v>
      </c>
    </row>
    <row r="954" spans="1:3" ht="22.5">
      <c r="A954" s="49" t="s">
        <v>3207</v>
      </c>
      <c r="B954" s="54" t="s">
        <v>2393</v>
      </c>
      <c r="C954" s="53">
        <v>45047</v>
      </c>
    </row>
    <row r="955" spans="1:3" ht="22.5">
      <c r="A955" s="49" t="s">
        <v>3208</v>
      </c>
      <c r="B955" s="54" t="s">
        <v>2393</v>
      </c>
      <c r="C955" s="53">
        <v>45049</v>
      </c>
    </row>
    <row r="956" spans="1:3" ht="22.5">
      <c r="A956" s="49" t="s">
        <v>3209</v>
      </c>
      <c r="B956" s="54" t="s">
        <v>2393</v>
      </c>
      <c r="C956" s="53">
        <v>45049</v>
      </c>
    </row>
    <row r="957" spans="1:3" ht="22.5">
      <c r="A957" s="49" t="s">
        <v>3210</v>
      </c>
      <c r="B957" s="54" t="s">
        <v>2393</v>
      </c>
      <c r="C957" s="53">
        <v>45048</v>
      </c>
    </row>
    <row r="958" spans="1:3" ht="22.5">
      <c r="A958" s="49" t="s">
        <v>3211</v>
      </c>
      <c r="B958" s="54" t="s">
        <v>2393</v>
      </c>
      <c r="C958" s="53">
        <v>45054</v>
      </c>
    </row>
    <row r="959" spans="1:3" ht="22.5">
      <c r="A959" s="49" t="s">
        <v>3212</v>
      </c>
      <c r="B959" s="54" t="s">
        <v>2393</v>
      </c>
      <c r="C959" s="53">
        <v>45057</v>
      </c>
    </row>
    <row r="960" spans="1:3" ht="22.5">
      <c r="A960" s="49" t="s">
        <v>3213</v>
      </c>
      <c r="B960" s="54" t="s">
        <v>2393</v>
      </c>
      <c r="C960" s="53">
        <v>45069</v>
      </c>
    </row>
    <row r="961" spans="1:3" ht="22.5">
      <c r="A961" s="49" t="s">
        <v>3214</v>
      </c>
      <c r="B961" s="54" t="s">
        <v>2393</v>
      </c>
      <c r="C961" s="53">
        <v>45071</v>
      </c>
    </row>
    <row r="962" spans="1:3" ht="22.5">
      <c r="A962" s="49" t="s">
        <v>3215</v>
      </c>
      <c r="B962" s="54" t="s">
        <v>2393</v>
      </c>
      <c r="C962" s="53">
        <v>45050</v>
      </c>
    </row>
    <row r="963" spans="1:3" ht="22.5">
      <c r="A963" s="49" t="s">
        <v>3216</v>
      </c>
      <c r="B963" s="54" t="s">
        <v>2393</v>
      </c>
      <c r="C963" s="53">
        <v>45069</v>
      </c>
    </row>
    <row r="964" spans="1:3" ht="22.5">
      <c r="A964" s="49" t="s">
        <v>3217</v>
      </c>
      <c r="B964" s="54" t="s">
        <v>2393</v>
      </c>
      <c r="C964" s="53">
        <v>45051</v>
      </c>
    </row>
    <row r="965" spans="1:3" ht="22.5">
      <c r="A965" s="49" t="s">
        <v>3218</v>
      </c>
      <c r="B965" s="54" t="s">
        <v>2393</v>
      </c>
      <c r="C965" s="53">
        <v>45066</v>
      </c>
    </row>
    <row r="966" spans="1:3" ht="22.5">
      <c r="A966" s="49" t="s">
        <v>3219</v>
      </c>
      <c r="B966" s="54" t="s">
        <v>2393</v>
      </c>
      <c r="C966" s="53">
        <v>45045</v>
      </c>
    </row>
    <row r="967" spans="1:3" ht="22.5">
      <c r="A967" s="49" t="s">
        <v>3220</v>
      </c>
      <c r="B967" s="54" t="s">
        <v>2393</v>
      </c>
      <c r="C967" s="53">
        <v>45049</v>
      </c>
    </row>
    <row r="968" spans="1:3" ht="22.5">
      <c r="A968" s="49" t="s">
        <v>3221</v>
      </c>
      <c r="B968" s="54" t="s">
        <v>2393</v>
      </c>
      <c r="C968" s="53">
        <v>45048</v>
      </c>
    </row>
    <row r="969" spans="1:3" ht="22.5">
      <c r="A969" s="49" t="s">
        <v>3222</v>
      </c>
      <c r="B969" s="54" t="s">
        <v>2393</v>
      </c>
      <c r="C969" s="53">
        <v>45053</v>
      </c>
    </row>
    <row r="970" spans="1:3" ht="22.5">
      <c r="A970" s="49" t="s">
        <v>3223</v>
      </c>
      <c r="B970" s="54" t="s">
        <v>2393</v>
      </c>
      <c r="C970" s="53">
        <v>45052</v>
      </c>
    </row>
    <row r="971" spans="1:3" ht="22.5">
      <c r="A971" s="49" t="s">
        <v>3224</v>
      </c>
      <c r="B971" s="54" t="s">
        <v>2393</v>
      </c>
      <c r="C971" s="53">
        <v>45070</v>
      </c>
    </row>
    <row r="972" spans="1:3" ht="22.5">
      <c r="A972" s="49" t="s">
        <v>3225</v>
      </c>
      <c r="B972" s="54" t="s">
        <v>2393</v>
      </c>
      <c r="C972" s="53">
        <v>45048</v>
      </c>
    </row>
    <row r="973" spans="1:3" ht="22.5">
      <c r="A973" s="49" t="s">
        <v>3226</v>
      </c>
      <c r="B973" s="54" t="s">
        <v>2393</v>
      </c>
      <c r="C973" s="53">
        <v>45077</v>
      </c>
    </row>
    <row r="974" spans="1:3" ht="22.5">
      <c r="A974" s="49" t="s">
        <v>3227</v>
      </c>
      <c r="B974" s="54" t="s">
        <v>2393</v>
      </c>
      <c r="C974" s="53">
        <v>45075</v>
      </c>
    </row>
    <row r="975" spans="1:3" ht="22.5">
      <c r="A975" s="49" t="s">
        <v>3228</v>
      </c>
      <c r="B975" s="54" t="s">
        <v>2393</v>
      </c>
      <c r="C975" s="53">
        <v>45048</v>
      </c>
    </row>
    <row r="976" spans="1:3" ht="22.5">
      <c r="A976" s="49" t="s">
        <v>3230</v>
      </c>
      <c r="B976" s="54" t="s">
        <v>2393</v>
      </c>
      <c r="C976" s="53">
        <v>45054</v>
      </c>
    </row>
    <row r="977" spans="1:3" ht="22.5">
      <c r="A977" s="49" t="s">
        <v>3233</v>
      </c>
      <c r="B977" s="54" t="s">
        <v>2393</v>
      </c>
      <c r="C977" s="53">
        <v>45073</v>
      </c>
    </row>
    <row r="978" spans="1:3" ht="22.5">
      <c r="A978" s="49" t="s">
        <v>3234</v>
      </c>
      <c r="B978" s="54" t="s">
        <v>2393</v>
      </c>
      <c r="C978" s="53">
        <v>45071</v>
      </c>
    </row>
    <row r="979" spans="1:3" ht="22.5">
      <c r="A979" s="49" t="s">
        <v>3235</v>
      </c>
      <c r="B979" s="54" t="s">
        <v>2393</v>
      </c>
      <c r="C979" s="53">
        <v>45052</v>
      </c>
    </row>
    <row r="980" spans="1:3" ht="22.5">
      <c r="A980" s="49" t="s">
        <v>3236</v>
      </c>
      <c r="B980" s="54" t="s">
        <v>2393</v>
      </c>
      <c r="C980" s="53">
        <v>45053</v>
      </c>
    </row>
    <row r="981" spans="1:3" ht="22.5">
      <c r="A981" s="49" t="s">
        <v>3237</v>
      </c>
      <c r="B981" s="54" t="s">
        <v>2393</v>
      </c>
      <c r="C981" s="53">
        <v>45070</v>
      </c>
    </row>
    <row r="982" spans="1:3" ht="22.5">
      <c r="A982" s="49" t="s">
        <v>3238</v>
      </c>
      <c r="B982" s="54" t="s">
        <v>2393</v>
      </c>
      <c r="C982" s="53">
        <v>45052</v>
      </c>
    </row>
    <row r="983" spans="1:3" ht="22.5">
      <c r="A983" s="49" t="s">
        <v>3239</v>
      </c>
      <c r="B983" s="54" t="s">
        <v>2393</v>
      </c>
      <c r="C983" s="53">
        <v>45051</v>
      </c>
    </row>
    <row r="984" spans="1:3" ht="22.5">
      <c r="A984" s="49" t="s">
        <v>3240</v>
      </c>
      <c r="B984" s="54" t="s">
        <v>2393</v>
      </c>
      <c r="C984" s="53">
        <v>45054</v>
      </c>
    </row>
    <row r="985" spans="1:3" ht="22.5">
      <c r="A985" s="49" t="s">
        <v>3241</v>
      </c>
      <c r="B985" s="54" t="s">
        <v>2393</v>
      </c>
      <c r="C985" s="53">
        <v>45052</v>
      </c>
    </row>
    <row r="986" spans="1:3" ht="22.5">
      <c r="A986" s="49" t="s">
        <v>3242</v>
      </c>
      <c r="B986" s="54" t="s">
        <v>2393</v>
      </c>
      <c r="C986" s="53">
        <v>45049</v>
      </c>
    </row>
    <row r="987" spans="1:3" ht="22.5">
      <c r="A987" s="49" t="s">
        <v>3243</v>
      </c>
      <c r="B987" s="54" t="s">
        <v>2393</v>
      </c>
      <c r="C987" s="53">
        <v>45051</v>
      </c>
    </row>
    <row r="988" spans="1:3" ht="22.5">
      <c r="A988" s="49" t="s">
        <v>3244</v>
      </c>
      <c r="B988" s="54" t="s">
        <v>2393</v>
      </c>
      <c r="C988" s="53">
        <v>45070</v>
      </c>
    </row>
    <row r="989" spans="1:3" ht="22.5">
      <c r="A989" s="49" t="s">
        <v>3245</v>
      </c>
      <c r="B989" s="54" t="s">
        <v>2393</v>
      </c>
      <c r="C989" s="53">
        <v>45071</v>
      </c>
    </row>
    <row r="990" spans="1:3" ht="22.5">
      <c r="A990" s="49" t="s">
        <v>3246</v>
      </c>
      <c r="B990" s="54" t="s">
        <v>2393</v>
      </c>
      <c r="C990" s="53">
        <v>45071</v>
      </c>
    </row>
    <row r="991" spans="1:3" ht="22.5">
      <c r="A991" s="49" t="s">
        <v>3247</v>
      </c>
      <c r="B991" s="54" t="s">
        <v>2393</v>
      </c>
      <c r="C991" s="53">
        <v>45072</v>
      </c>
    </row>
    <row r="992" spans="1:3" ht="22.5">
      <c r="A992" s="49" t="s">
        <v>3248</v>
      </c>
      <c r="B992" s="54" t="s">
        <v>2393</v>
      </c>
      <c r="C992" s="53">
        <v>45053</v>
      </c>
    </row>
    <row r="993" spans="1:3" ht="22.5">
      <c r="A993" s="49" t="s">
        <v>3249</v>
      </c>
      <c r="B993" s="54" t="s">
        <v>2393</v>
      </c>
      <c r="C993" s="53">
        <v>45071</v>
      </c>
    </row>
    <row r="994" spans="1:3" ht="22.5">
      <c r="A994" s="49" t="s">
        <v>3250</v>
      </c>
      <c r="B994" s="54" t="s">
        <v>2393</v>
      </c>
      <c r="C994" s="53">
        <v>45050</v>
      </c>
    </row>
    <row r="995" spans="1:3" ht="22.5">
      <c r="A995" s="49" t="s">
        <v>3251</v>
      </c>
      <c r="B995" s="54" t="s">
        <v>2393</v>
      </c>
      <c r="C995" s="53">
        <v>45076</v>
      </c>
    </row>
    <row r="996" spans="1:3" ht="22.5">
      <c r="A996" s="49" t="s">
        <v>3252</v>
      </c>
      <c r="B996" s="54" t="s">
        <v>2393</v>
      </c>
      <c r="C996" s="53">
        <v>45053</v>
      </c>
    </row>
    <row r="997" spans="1:3" ht="22.5">
      <c r="A997" s="49" t="s">
        <v>3253</v>
      </c>
      <c r="B997" s="54" t="s">
        <v>2393</v>
      </c>
      <c r="C997" s="53">
        <v>45049</v>
      </c>
    </row>
    <row r="998" spans="1:3" ht="22.5">
      <c r="A998" s="49" t="s">
        <v>3254</v>
      </c>
      <c r="B998" s="54" t="s">
        <v>2393</v>
      </c>
      <c r="C998" s="53">
        <v>45054</v>
      </c>
    </row>
    <row r="999" spans="1:3" ht="22.5">
      <c r="A999" s="49" t="s">
        <v>2926</v>
      </c>
      <c r="B999" s="54" t="s">
        <v>2393</v>
      </c>
      <c r="C999" s="53">
        <v>45066</v>
      </c>
    </row>
    <row r="1000" spans="1:3" ht="22.5">
      <c r="A1000" s="49" t="s">
        <v>2927</v>
      </c>
      <c r="B1000" s="54" t="s">
        <v>2393</v>
      </c>
      <c r="C1000" s="53">
        <v>45065</v>
      </c>
    </row>
    <row r="1001" spans="1:3" ht="22.5">
      <c r="A1001" s="49" t="s">
        <v>2928</v>
      </c>
      <c r="B1001" s="54" t="s">
        <v>2393</v>
      </c>
      <c r="C1001" s="53">
        <v>45073</v>
      </c>
    </row>
    <row r="1002" spans="1:3" ht="22.5">
      <c r="A1002" s="49" t="s">
        <v>2964</v>
      </c>
      <c r="B1002" s="54" t="s">
        <v>2393</v>
      </c>
      <c r="C1002" s="53">
        <v>45068</v>
      </c>
    </row>
    <row r="1003" spans="1:3" ht="22.5">
      <c r="A1003" s="49" t="s">
        <v>2965</v>
      </c>
      <c r="B1003" s="54" t="s">
        <v>2393</v>
      </c>
      <c r="C1003" s="53">
        <v>45069</v>
      </c>
    </row>
    <row r="1004" spans="1:3" ht="22.5">
      <c r="A1004" s="49" t="s">
        <v>2966</v>
      </c>
      <c r="B1004" s="54" t="s">
        <v>2393</v>
      </c>
      <c r="C1004" s="53">
        <v>45073</v>
      </c>
    </row>
    <row r="1005" spans="1:3" ht="22.5">
      <c r="A1005" s="49" t="s">
        <v>3316</v>
      </c>
      <c r="B1005" s="54" t="s">
        <v>2393</v>
      </c>
      <c r="C1005" s="53">
        <v>45067</v>
      </c>
    </row>
    <row r="1006" spans="1:3" ht="22.5">
      <c r="A1006" s="49" t="s">
        <v>3317</v>
      </c>
      <c r="B1006" s="54" t="s">
        <v>2393</v>
      </c>
      <c r="C1006" s="53">
        <v>45069</v>
      </c>
    </row>
    <row r="1007" spans="1:3" ht="22.5">
      <c r="A1007" s="49" t="s">
        <v>3318</v>
      </c>
      <c r="B1007" s="54" t="s">
        <v>2393</v>
      </c>
      <c r="C1007" s="53">
        <v>45067</v>
      </c>
    </row>
    <row r="1008" spans="1:3" ht="22.5">
      <c r="A1008" s="49" t="s">
        <v>3319</v>
      </c>
      <c r="B1008" s="54" t="s">
        <v>2393</v>
      </c>
      <c r="C1008" s="53">
        <v>45066</v>
      </c>
    </row>
    <row r="1009" spans="1:3" ht="22.5">
      <c r="A1009" s="49" t="s">
        <v>3320</v>
      </c>
      <c r="B1009" s="54" t="s">
        <v>2393</v>
      </c>
      <c r="C1009" s="53">
        <v>45069</v>
      </c>
    </row>
    <row r="1010" spans="1:3" ht="22.5">
      <c r="A1010" s="49" t="s">
        <v>3321</v>
      </c>
      <c r="B1010" s="54" t="s">
        <v>2393</v>
      </c>
      <c r="C1010" s="53">
        <v>45070</v>
      </c>
    </row>
    <row r="1011" spans="1:3" ht="22.5">
      <c r="A1011" s="49" t="s">
        <v>3322</v>
      </c>
      <c r="B1011" s="54" t="s">
        <v>2393</v>
      </c>
      <c r="C1011" s="53">
        <v>45069</v>
      </c>
    </row>
    <row r="1012" spans="1:3" ht="22.5">
      <c r="A1012" s="49" t="s">
        <v>3323</v>
      </c>
      <c r="B1012" s="54" t="s">
        <v>2393</v>
      </c>
      <c r="C1012" s="53">
        <v>45066</v>
      </c>
    </row>
    <row r="1013" spans="1:3" ht="22.5">
      <c r="A1013" s="49" t="s">
        <v>3324</v>
      </c>
      <c r="B1013" s="54" t="s">
        <v>2393</v>
      </c>
      <c r="C1013" s="53">
        <v>45069</v>
      </c>
    </row>
    <row r="1014" spans="1:3" ht="22.5">
      <c r="A1014" s="49" t="s">
        <v>3325</v>
      </c>
      <c r="B1014" s="54" t="s">
        <v>2393</v>
      </c>
      <c r="C1014" s="53">
        <v>45069</v>
      </c>
    </row>
    <row r="1015" spans="1:3" ht="22.5">
      <c r="A1015" s="49" t="s">
        <v>3326</v>
      </c>
      <c r="B1015" s="54" t="s">
        <v>2393</v>
      </c>
      <c r="C1015" s="53">
        <v>45069</v>
      </c>
    </row>
    <row r="1016" spans="1:3" ht="22.5">
      <c r="A1016" s="49" t="s">
        <v>3327</v>
      </c>
      <c r="B1016" s="54" t="s">
        <v>2393</v>
      </c>
      <c r="C1016" s="53">
        <v>45071</v>
      </c>
    </row>
    <row r="1017" spans="1:3" ht="22.5">
      <c r="A1017" s="49" t="s">
        <v>3328</v>
      </c>
      <c r="B1017" s="54" t="s">
        <v>2393</v>
      </c>
      <c r="C1017" s="53">
        <v>45066</v>
      </c>
    </row>
    <row r="1018" spans="1:3" ht="22.5">
      <c r="A1018" s="49" t="s">
        <v>3329</v>
      </c>
      <c r="B1018" s="54" t="s">
        <v>2393</v>
      </c>
      <c r="C1018" s="53">
        <v>45070</v>
      </c>
    </row>
    <row r="1019" spans="1:3" ht="22.5">
      <c r="A1019" s="49" t="s">
        <v>3330</v>
      </c>
      <c r="B1019" s="54" t="s">
        <v>2393</v>
      </c>
      <c r="C1019" s="53">
        <v>45068</v>
      </c>
    </row>
    <row r="1020" spans="1:3" ht="22.5">
      <c r="A1020" s="49" t="s">
        <v>3331</v>
      </c>
      <c r="B1020" s="54" t="s">
        <v>2393</v>
      </c>
      <c r="C1020" s="53">
        <v>45069</v>
      </c>
    </row>
    <row r="1021" spans="1:3" ht="22.5">
      <c r="A1021" s="49" t="s">
        <v>3332</v>
      </c>
      <c r="B1021" s="54" t="s">
        <v>2393</v>
      </c>
      <c r="C1021" s="53">
        <v>45071</v>
      </c>
    </row>
    <row r="1022" spans="1:3" ht="22.5">
      <c r="A1022" s="49" t="s">
        <v>3333</v>
      </c>
      <c r="B1022" s="54" t="s">
        <v>2393</v>
      </c>
      <c r="C1022" s="53">
        <v>45068</v>
      </c>
    </row>
    <row r="1023" spans="1:3" ht="22.5">
      <c r="A1023" s="49" t="s">
        <v>3334</v>
      </c>
      <c r="B1023" s="54" t="s">
        <v>2393</v>
      </c>
      <c r="C1023" s="53">
        <v>45066</v>
      </c>
    </row>
    <row r="1024" spans="1:3" ht="22.5">
      <c r="A1024" s="49" t="s">
        <v>3335</v>
      </c>
      <c r="B1024" s="54" t="s">
        <v>2393</v>
      </c>
      <c r="C1024" s="53">
        <v>45066</v>
      </c>
    </row>
    <row r="1025" spans="1:3" ht="22.5">
      <c r="A1025" s="49" t="s">
        <v>3336</v>
      </c>
      <c r="B1025" s="54" t="s">
        <v>2393</v>
      </c>
      <c r="C1025" s="53">
        <v>45069</v>
      </c>
    </row>
    <row r="1026" spans="1:3" ht="22.5">
      <c r="A1026" s="49" t="s">
        <v>3337</v>
      </c>
      <c r="B1026" s="54" t="s">
        <v>2393</v>
      </c>
      <c r="C1026" s="53">
        <v>45068</v>
      </c>
    </row>
    <row r="1027" spans="1:3" ht="22.5">
      <c r="A1027" s="49" t="s">
        <v>3338</v>
      </c>
      <c r="B1027" s="54" t="s">
        <v>2393</v>
      </c>
      <c r="C1027" s="53">
        <v>45067</v>
      </c>
    </row>
    <row r="1028" spans="1:3" ht="22.5">
      <c r="A1028" s="49" t="s">
        <v>3339</v>
      </c>
      <c r="B1028" s="54" t="s">
        <v>2393</v>
      </c>
      <c r="C1028" s="53">
        <v>45069</v>
      </c>
    </row>
    <row r="1029" spans="1:3" ht="22.5">
      <c r="A1029" s="49" t="s">
        <v>3340</v>
      </c>
      <c r="B1029" s="54" t="s">
        <v>2393</v>
      </c>
      <c r="C1029" s="53">
        <v>45068</v>
      </c>
    </row>
    <row r="1030" spans="1:3" ht="22.5">
      <c r="A1030" s="49" t="s">
        <v>3341</v>
      </c>
      <c r="B1030" s="54" t="s">
        <v>2393</v>
      </c>
      <c r="C1030" s="53">
        <v>45073</v>
      </c>
    </row>
    <row r="1031" spans="1:3" ht="22.5">
      <c r="A1031" s="49" t="s">
        <v>3342</v>
      </c>
      <c r="B1031" s="54" t="s">
        <v>2393</v>
      </c>
      <c r="C1031" s="53">
        <v>45066</v>
      </c>
    </row>
    <row r="1032" spans="1:3" ht="22.5">
      <c r="A1032" s="49" t="s">
        <v>3343</v>
      </c>
      <c r="B1032" s="54" t="s">
        <v>2393</v>
      </c>
      <c r="C1032" s="53">
        <v>45067</v>
      </c>
    </row>
    <row r="1033" spans="1:3" ht="22.5">
      <c r="A1033" s="49" t="s">
        <v>3344</v>
      </c>
      <c r="B1033" s="54" t="s">
        <v>2393</v>
      </c>
      <c r="C1033" s="53">
        <v>45068</v>
      </c>
    </row>
    <row r="1034" spans="1:3" ht="22.5">
      <c r="A1034" s="49" t="s">
        <v>3345</v>
      </c>
      <c r="B1034" s="54" t="s">
        <v>2393</v>
      </c>
      <c r="C1034" s="53">
        <v>45068</v>
      </c>
    </row>
    <row r="1035" spans="1:3" ht="22.5">
      <c r="A1035" s="49" t="s">
        <v>3346</v>
      </c>
      <c r="B1035" s="54" t="s">
        <v>2393</v>
      </c>
      <c r="C1035" s="53">
        <v>45071</v>
      </c>
    </row>
    <row r="1036" spans="1:3" ht="22.5">
      <c r="A1036" s="49" t="s">
        <v>3347</v>
      </c>
      <c r="B1036" s="54" t="s">
        <v>2393</v>
      </c>
      <c r="C1036" s="53">
        <v>45072</v>
      </c>
    </row>
    <row r="1037" spans="1:3" ht="22.5">
      <c r="A1037" s="49" t="s">
        <v>3348</v>
      </c>
      <c r="B1037" s="54" t="s">
        <v>2393</v>
      </c>
      <c r="C1037" s="53">
        <v>45068</v>
      </c>
    </row>
    <row r="1038" spans="1:3" ht="22.5">
      <c r="A1038" s="49" t="s">
        <v>3349</v>
      </c>
      <c r="B1038" s="54" t="s">
        <v>2393</v>
      </c>
      <c r="C1038" s="53">
        <v>45066</v>
      </c>
    </row>
    <row r="1039" spans="1:3" ht="22.5">
      <c r="A1039" s="49" t="s">
        <v>3350</v>
      </c>
      <c r="B1039" s="54" t="s">
        <v>2393</v>
      </c>
      <c r="C1039" s="53">
        <v>45067</v>
      </c>
    </row>
    <row r="1040" spans="1:3" ht="22.5">
      <c r="A1040" s="49" t="s">
        <v>3351</v>
      </c>
      <c r="B1040" s="54" t="s">
        <v>2393</v>
      </c>
      <c r="C1040" s="53">
        <v>45069</v>
      </c>
    </row>
    <row r="1041" spans="1:3" ht="22.5">
      <c r="A1041" s="49" t="s">
        <v>3352</v>
      </c>
      <c r="B1041" s="54" t="s">
        <v>2393</v>
      </c>
      <c r="C1041" s="53">
        <v>45073</v>
      </c>
    </row>
    <row r="1042" spans="1:3" ht="22.5">
      <c r="A1042" s="49" t="s">
        <v>3353</v>
      </c>
      <c r="B1042" s="54" t="s">
        <v>2393</v>
      </c>
      <c r="C1042" s="53">
        <v>45072</v>
      </c>
    </row>
    <row r="1043" spans="1:3" ht="22.5">
      <c r="A1043" s="49" t="s">
        <v>3354</v>
      </c>
      <c r="B1043" s="54" t="s">
        <v>2393</v>
      </c>
      <c r="C1043" s="53">
        <v>45069</v>
      </c>
    </row>
    <row r="1044" spans="1:3" ht="22.5">
      <c r="A1044" s="49" t="s">
        <v>3355</v>
      </c>
      <c r="B1044" s="54" t="s">
        <v>2393</v>
      </c>
      <c r="C1044" s="53">
        <v>45069</v>
      </c>
    </row>
    <row r="1045" spans="1:3" ht="22.5">
      <c r="A1045" s="49" t="s">
        <v>3356</v>
      </c>
      <c r="B1045" s="54" t="s">
        <v>2393</v>
      </c>
      <c r="C1045" s="53">
        <v>45070</v>
      </c>
    </row>
    <row r="1046" spans="1:3" ht="22.5">
      <c r="A1046" s="49" t="s">
        <v>3357</v>
      </c>
      <c r="B1046" s="54" t="s">
        <v>2393</v>
      </c>
      <c r="C1046" s="53">
        <v>45069</v>
      </c>
    </row>
    <row r="1047" spans="1:3" ht="22.5">
      <c r="A1047" s="49" t="s">
        <v>3358</v>
      </c>
      <c r="B1047" s="54" t="s">
        <v>2393</v>
      </c>
      <c r="C1047" s="53">
        <v>45068</v>
      </c>
    </row>
    <row r="1048" spans="1:3" ht="22.5">
      <c r="A1048" s="49" t="s">
        <v>5648</v>
      </c>
      <c r="B1048" s="54" t="s">
        <v>2393</v>
      </c>
      <c r="C1048" s="53">
        <v>45089</v>
      </c>
    </row>
    <row r="1049" spans="1:3" ht="22.5">
      <c r="A1049" s="49" t="s">
        <v>5678</v>
      </c>
      <c r="B1049" s="54" t="s">
        <v>2393</v>
      </c>
      <c r="C1049" s="53">
        <v>45105</v>
      </c>
    </row>
    <row r="1050" spans="1:3" ht="22.5">
      <c r="A1050" s="49" t="s">
        <v>3404</v>
      </c>
      <c r="B1050" s="54" t="s">
        <v>2393</v>
      </c>
      <c r="C1050" s="53">
        <v>45083</v>
      </c>
    </row>
    <row r="1051" spans="1:3" ht="22.5">
      <c r="A1051" s="49" t="s">
        <v>3407</v>
      </c>
      <c r="B1051" s="54" t="s">
        <v>2393</v>
      </c>
      <c r="C1051" s="53">
        <v>45089</v>
      </c>
    </row>
    <row r="1052" spans="1:3" ht="22.5">
      <c r="A1052" s="49" t="s">
        <v>3431</v>
      </c>
      <c r="B1052" s="54" t="s">
        <v>2393</v>
      </c>
      <c r="C1052" s="53">
        <v>45084</v>
      </c>
    </row>
    <row r="1053" spans="1:3" ht="22.5">
      <c r="A1053" s="49" t="s">
        <v>3471</v>
      </c>
      <c r="B1053" s="54" t="s">
        <v>2393</v>
      </c>
      <c r="C1053" s="53">
        <v>45079</v>
      </c>
    </row>
    <row r="1054" spans="1:3" ht="22.5">
      <c r="A1054" s="49" t="s">
        <v>3472</v>
      </c>
      <c r="B1054" s="54" t="s">
        <v>2393</v>
      </c>
      <c r="C1054" s="53">
        <v>45074</v>
      </c>
    </row>
    <row r="1055" spans="1:3" ht="22.5">
      <c r="A1055" s="49" t="s">
        <v>3473</v>
      </c>
      <c r="B1055" s="54" t="s">
        <v>2393</v>
      </c>
      <c r="C1055" s="53">
        <v>45077</v>
      </c>
    </row>
    <row r="1056" spans="1:3" ht="22.5">
      <c r="A1056" s="49" t="s">
        <v>3508</v>
      </c>
      <c r="B1056" s="54" t="s">
        <v>2393</v>
      </c>
      <c r="C1056" s="53">
        <v>45076</v>
      </c>
    </row>
    <row r="1057" spans="1:3" ht="22.5">
      <c r="A1057" s="49" t="s">
        <v>3509</v>
      </c>
      <c r="B1057" s="54" t="s">
        <v>2393</v>
      </c>
      <c r="C1057" s="53">
        <v>45077</v>
      </c>
    </row>
    <row r="1058" spans="1:3" ht="22.5">
      <c r="A1058" s="49" t="s">
        <v>3510</v>
      </c>
      <c r="B1058" s="54" t="s">
        <v>2393</v>
      </c>
      <c r="C1058" s="53">
        <v>45076</v>
      </c>
    </row>
    <row r="1059" spans="1:3" ht="22.5">
      <c r="A1059" s="49" t="s">
        <v>3836</v>
      </c>
      <c r="B1059" s="54" t="s">
        <v>2393</v>
      </c>
      <c r="C1059" s="53">
        <v>45105</v>
      </c>
    </row>
    <row r="1060" spans="1:3" ht="22.5">
      <c r="A1060" s="49" t="s">
        <v>3841</v>
      </c>
      <c r="B1060" s="54" t="s">
        <v>2393</v>
      </c>
      <c r="C1060" s="53">
        <v>45106</v>
      </c>
    </row>
    <row r="1061" spans="1:3" ht="22.5">
      <c r="A1061" s="49" t="s">
        <v>3881</v>
      </c>
      <c r="B1061" s="54" t="s">
        <v>2393</v>
      </c>
      <c r="C1061" s="53">
        <v>45106</v>
      </c>
    </row>
    <row r="1062" spans="1:3" ht="22.5">
      <c r="A1062" s="49" t="s">
        <v>3580</v>
      </c>
      <c r="B1062" s="54" t="s">
        <v>2393</v>
      </c>
      <c r="C1062" s="53">
        <v>45064</v>
      </c>
    </row>
    <row r="1063" spans="1:3" ht="22.5">
      <c r="A1063" s="49" t="s">
        <v>3585</v>
      </c>
      <c r="B1063" s="54" t="s">
        <v>2393</v>
      </c>
      <c r="C1063" s="53">
        <v>45090</v>
      </c>
    </row>
    <row r="1064" spans="1:3" ht="22.5">
      <c r="A1064" s="49" t="s">
        <v>3614</v>
      </c>
      <c r="B1064" s="54" t="s">
        <v>2393</v>
      </c>
      <c r="C1064" s="53">
        <v>45092</v>
      </c>
    </row>
    <row r="1065" spans="1:3" ht="22.5">
      <c r="A1065" s="49" t="s">
        <v>2654</v>
      </c>
      <c r="B1065" s="54" t="s">
        <v>2393</v>
      </c>
      <c r="C1065" s="53">
        <v>45087</v>
      </c>
    </row>
    <row r="1066" spans="1:3" ht="22.5">
      <c r="A1066" s="49" t="s">
        <v>2655</v>
      </c>
      <c r="B1066" s="54" t="s">
        <v>2393</v>
      </c>
      <c r="C1066" s="53">
        <v>45087</v>
      </c>
    </row>
    <row r="1067" spans="1:3" ht="22.5">
      <c r="A1067" s="49" t="s">
        <v>2657</v>
      </c>
      <c r="B1067" s="54" t="s">
        <v>2393</v>
      </c>
      <c r="C1067" s="53">
        <v>45078</v>
      </c>
    </row>
    <row r="1068" spans="1:3" ht="22.5">
      <c r="A1068" s="49" t="s">
        <v>2659</v>
      </c>
      <c r="B1068" s="54" t="s">
        <v>2393</v>
      </c>
      <c r="C1068" s="53">
        <v>45087</v>
      </c>
    </row>
    <row r="1069" spans="1:3" ht="22.5">
      <c r="A1069" s="49" t="s">
        <v>2660</v>
      </c>
      <c r="B1069" s="54" t="s">
        <v>2393</v>
      </c>
      <c r="C1069" s="53">
        <v>45087</v>
      </c>
    </row>
    <row r="1070" spans="1:3" ht="22.5">
      <c r="A1070" s="49" t="s">
        <v>2663</v>
      </c>
      <c r="B1070" s="54" t="s">
        <v>2393</v>
      </c>
      <c r="C1070" s="53">
        <v>45085</v>
      </c>
    </row>
    <row r="1071" spans="1:3" ht="22.5">
      <c r="A1071" s="49" t="s">
        <v>2665</v>
      </c>
      <c r="B1071" s="54" t="s">
        <v>2393</v>
      </c>
      <c r="C1071" s="53">
        <v>45087</v>
      </c>
    </row>
    <row r="1072" spans="1:3" ht="22.5">
      <c r="A1072" s="49" t="s">
        <v>2666</v>
      </c>
      <c r="B1072" s="54" t="s">
        <v>2393</v>
      </c>
      <c r="C1072" s="53">
        <v>45087</v>
      </c>
    </row>
    <row r="1073" spans="1:3" ht="22.5">
      <c r="A1073" s="49" t="s">
        <v>2668</v>
      </c>
      <c r="B1073" s="54" t="s">
        <v>2393</v>
      </c>
      <c r="C1073" s="53">
        <v>45104</v>
      </c>
    </row>
    <row r="1074" spans="1:3" ht="22.5">
      <c r="A1074" s="49" t="s">
        <v>2669</v>
      </c>
      <c r="B1074" s="54" t="s">
        <v>2393</v>
      </c>
      <c r="C1074" s="53">
        <v>45087</v>
      </c>
    </row>
    <row r="1075" spans="1:3" ht="22.5">
      <c r="A1075" s="49" t="s">
        <v>2670</v>
      </c>
      <c r="B1075" s="54" t="s">
        <v>2393</v>
      </c>
      <c r="C1075" s="53">
        <v>45106</v>
      </c>
    </row>
    <row r="1076" spans="1:3" ht="22.5">
      <c r="A1076" s="49" t="s">
        <v>2671</v>
      </c>
      <c r="B1076" s="54" t="s">
        <v>2393</v>
      </c>
      <c r="C1076" s="53">
        <v>45086</v>
      </c>
    </row>
    <row r="1077" spans="1:3" ht="22.5">
      <c r="A1077" s="49" t="s">
        <v>2672</v>
      </c>
      <c r="B1077" s="54" t="s">
        <v>2393</v>
      </c>
      <c r="C1077" s="53">
        <v>45086</v>
      </c>
    </row>
    <row r="1078" spans="1:3" ht="22.5">
      <c r="A1078" s="49" t="s">
        <v>2673</v>
      </c>
      <c r="B1078" s="54" t="s">
        <v>2393</v>
      </c>
      <c r="C1078" s="53">
        <v>45088</v>
      </c>
    </row>
    <row r="1079" spans="1:3" ht="22.5">
      <c r="A1079" s="49" t="s">
        <v>2675</v>
      </c>
      <c r="B1079" s="54" t="s">
        <v>2393</v>
      </c>
      <c r="C1079" s="53">
        <v>45086</v>
      </c>
    </row>
    <row r="1080" spans="1:3" ht="22.5">
      <c r="A1080" s="49" t="s">
        <v>2679</v>
      </c>
      <c r="B1080" s="54" t="s">
        <v>2393</v>
      </c>
      <c r="C1080" s="53">
        <v>45078</v>
      </c>
    </row>
    <row r="1081" spans="1:3" ht="22.5">
      <c r="A1081" s="49" t="s">
        <v>2683</v>
      </c>
      <c r="B1081" s="54" t="s">
        <v>2393</v>
      </c>
      <c r="C1081" s="53">
        <v>45085</v>
      </c>
    </row>
    <row r="1082" spans="1:3" ht="22.5">
      <c r="A1082" s="49" t="s">
        <v>2684</v>
      </c>
      <c r="B1082" s="54" t="s">
        <v>2393</v>
      </c>
      <c r="C1082" s="53">
        <v>45078</v>
      </c>
    </row>
    <row r="1083" spans="1:3" ht="22.5">
      <c r="A1083" s="49" t="s">
        <v>2686</v>
      </c>
      <c r="B1083" s="54" t="s">
        <v>2393</v>
      </c>
      <c r="C1083" s="53">
        <v>45106</v>
      </c>
    </row>
    <row r="1084" spans="1:3" ht="22.5">
      <c r="A1084" s="49" t="s">
        <v>2687</v>
      </c>
      <c r="B1084" s="54" t="s">
        <v>2393</v>
      </c>
      <c r="C1084" s="53">
        <v>45086</v>
      </c>
    </row>
    <row r="1085" spans="1:3" ht="22.5">
      <c r="A1085" s="49" t="s">
        <v>2689</v>
      </c>
      <c r="B1085" s="54" t="s">
        <v>2393</v>
      </c>
      <c r="C1085" s="53">
        <v>45087</v>
      </c>
    </row>
    <row r="1086" spans="1:3" ht="22.5">
      <c r="A1086" s="49" t="s">
        <v>2691</v>
      </c>
      <c r="B1086" s="54" t="s">
        <v>2393</v>
      </c>
      <c r="C1086" s="53">
        <v>45078</v>
      </c>
    </row>
    <row r="1087" spans="1:3" ht="22.5">
      <c r="A1087" s="49" t="s">
        <v>2692</v>
      </c>
      <c r="B1087" s="54" t="s">
        <v>2393</v>
      </c>
      <c r="C1087" s="53">
        <v>45106</v>
      </c>
    </row>
    <row r="1088" spans="1:3" ht="22.5">
      <c r="A1088" s="49" t="s">
        <v>2694</v>
      </c>
      <c r="B1088" s="54" t="s">
        <v>2393</v>
      </c>
      <c r="C1088" s="53">
        <v>45085</v>
      </c>
    </row>
    <row r="1089" spans="1:3" ht="22.5">
      <c r="A1089" s="49" t="s">
        <v>2695</v>
      </c>
      <c r="B1089" s="54" t="s">
        <v>2393</v>
      </c>
      <c r="C1089" s="53">
        <v>45087</v>
      </c>
    </row>
    <row r="1090" spans="1:3" ht="22.5">
      <c r="A1090" s="49" t="s">
        <v>2697</v>
      </c>
      <c r="B1090" s="54" t="s">
        <v>2393</v>
      </c>
      <c r="C1090" s="53">
        <v>45106</v>
      </c>
    </row>
    <row r="1091" spans="1:3" ht="22.5">
      <c r="A1091" s="49" t="s">
        <v>2698</v>
      </c>
      <c r="B1091" s="54" t="s">
        <v>2393</v>
      </c>
      <c r="C1091" s="53">
        <v>45086</v>
      </c>
    </row>
    <row r="1092" spans="1:3" ht="22.5">
      <c r="A1092" s="49" t="s">
        <v>2699</v>
      </c>
      <c r="B1092" s="54" t="s">
        <v>2393</v>
      </c>
      <c r="C1092" s="53">
        <v>45086</v>
      </c>
    </row>
    <row r="1093" spans="1:3" ht="22.5">
      <c r="A1093" s="49" t="s">
        <v>2700</v>
      </c>
      <c r="B1093" s="54" t="s">
        <v>2393</v>
      </c>
      <c r="C1093" s="53">
        <v>45106</v>
      </c>
    </row>
    <row r="1094" spans="1:3" ht="22.5">
      <c r="A1094" s="49" t="s">
        <v>2701</v>
      </c>
      <c r="B1094" s="54" t="s">
        <v>2393</v>
      </c>
      <c r="C1094" s="53">
        <v>45086</v>
      </c>
    </row>
    <row r="1095" spans="1:3" ht="22.5">
      <c r="A1095" s="49" t="s">
        <v>2703</v>
      </c>
      <c r="B1095" s="54" t="s">
        <v>2393</v>
      </c>
      <c r="C1095" s="53">
        <v>45087</v>
      </c>
    </row>
    <row r="1096" spans="1:3" ht="22.5">
      <c r="A1096" s="49" t="s">
        <v>2705</v>
      </c>
      <c r="B1096" s="54" t="s">
        <v>2393</v>
      </c>
      <c r="C1096" s="53">
        <v>45078</v>
      </c>
    </row>
    <row r="1097" spans="1:3" ht="22.5">
      <c r="A1097" s="49" t="s">
        <v>2706</v>
      </c>
      <c r="B1097" s="54" t="s">
        <v>2393</v>
      </c>
      <c r="C1097" s="53">
        <v>45106</v>
      </c>
    </row>
    <row r="1098" spans="1:3" ht="22.5">
      <c r="A1098" s="49" t="s">
        <v>2708</v>
      </c>
      <c r="B1098" s="54" t="s">
        <v>2393</v>
      </c>
      <c r="C1098" s="53">
        <v>45078</v>
      </c>
    </row>
    <row r="1099" spans="1:3" ht="22.5">
      <c r="A1099" s="49" t="s">
        <v>2709</v>
      </c>
      <c r="B1099" s="54" t="s">
        <v>2393</v>
      </c>
      <c r="C1099" s="53">
        <v>45078</v>
      </c>
    </row>
    <row r="1100" spans="1:3" ht="22.5">
      <c r="A1100" s="49" t="s">
        <v>2711</v>
      </c>
      <c r="B1100" s="54" t="s">
        <v>2393</v>
      </c>
      <c r="C1100" s="53">
        <v>45105</v>
      </c>
    </row>
    <row r="1101" spans="1:3" ht="22.5">
      <c r="A1101" s="49" t="s">
        <v>4013</v>
      </c>
      <c r="B1101" s="54" t="s">
        <v>2393</v>
      </c>
      <c r="C1101" s="53">
        <v>45091</v>
      </c>
    </row>
    <row r="1102" spans="1:3" ht="22.5">
      <c r="A1102" s="49" t="s">
        <v>4014</v>
      </c>
      <c r="B1102" s="54" t="s">
        <v>2393</v>
      </c>
      <c r="C1102" s="53">
        <v>45103</v>
      </c>
    </row>
    <row r="1103" spans="1:3" ht="22.5">
      <c r="A1103" s="49" t="s">
        <v>4015</v>
      </c>
      <c r="B1103" s="54" t="s">
        <v>2393</v>
      </c>
      <c r="C1103" s="53">
        <v>45090</v>
      </c>
    </row>
    <row r="1104" spans="1:3" ht="22.5">
      <c r="A1104" s="49" t="s">
        <v>4016</v>
      </c>
      <c r="B1104" s="54" t="s">
        <v>2393</v>
      </c>
      <c r="C1104" s="53">
        <v>45085</v>
      </c>
    </row>
    <row r="1105" spans="1:3" ht="22.5">
      <c r="A1105" s="49" t="s">
        <v>4027</v>
      </c>
      <c r="B1105" s="54" t="s">
        <v>2393</v>
      </c>
      <c r="C1105" s="53">
        <v>45084</v>
      </c>
    </row>
    <row r="1106" spans="1:3" ht="22.5">
      <c r="A1106" s="49" t="s">
        <v>4052</v>
      </c>
      <c r="B1106" s="54" t="s">
        <v>2393</v>
      </c>
      <c r="C1106" s="53">
        <v>45101</v>
      </c>
    </row>
    <row r="1107" spans="1:3" ht="22.5">
      <c r="A1107" s="49" t="s">
        <v>4062</v>
      </c>
      <c r="B1107" s="54" t="s">
        <v>2393</v>
      </c>
      <c r="C1107" s="53">
        <v>45103</v>
      </c>
    </row>
    <row r="1108" spans="1:3" ht="22.5">
      <c r="A1108" s="49" t="s">
        <v>4065</v>
      </c>
      <c r="B1108" s="54" t="s">
        <v>2393</v>
      </c>
      <c r="C1108" s="53">
        <v>45102</v>
      </c>
    </row>
    <row r="1109" spans="1:3" ht="22.5">
      <c r="A1109" s="49" t="s">
        <v>4066</v>
      </c>
      <c r="B1109" s="54" t="s">
        <v>2393</v>
      </c>
      <c r="C1109" s="53">
        <v>45102</v>
      </c>
    </row>
    <row r="1110" spans="1:3" ht="22.5">
      <c r="A1110" s="49" t="s">
        <v>4067</v>
      </c>
      <c r="B1110" s="54" t="s">
        <v>2393</v>
      </c>
      <c r="C1110" s="53">
        <v>45102</v>
      </c>
    </row>
    <row r="1111" spans="1:3" ht="22.5">
      <c r="A1111" s="49" t="s">
        <v>4068</v>
      </c>
      <c r="B1111" s="54" t="s">
        <v>2393</v>
      </c>
      <c r="C1111" s="53">
        <v>45100</v>
      </c>
    </row>
    <row r="1112" spans="1:3" ht="22.5">
      <c r="A1112" s="49" t="s">
        <v>4070</v>
      </c>
      <c r="B1112" s="54" t="s">
        <v>2393</v>
      </c>
      <c r="C1112" s="53">
        <v>45098</v>
      </c>
    </row>
    <row r="1113" spans="1:3" ht="22.5">
      <c r="A1113" s="49" t="s">
        <v>4071</v>
      </c>
      <c r="B1113" s="54" t="s">
        <v>2393</v>
      </c>
      <c r="C1113" s="53">
        <v>45098</v>
      </c>
    </row>
    <row r="1114" spans="1:3" ht="22.5">
      <c r="A1114" s="49" t="s">
        <v>4074</v>
      </c>
      <c r="B1114" s="54" t="s">
        <v>2393</v>
      </c>
      <c r="C1114" s="53">
        <v>45070</v>
      </c>
    </row>
    <row r="1115" spans="1:3" ht="22.5">
      <c r="A1115" s="49" t="s">
        <v>4087</v>
      </c>
      <c r="B1115" s="54" t="s">
        <v>2393</v>
      </c>
      <c r="C1115" s="53">
        <v>45101</v>
      </c>
    </row>
    <row r="1116" spans="1:3" ht="22.5">
      <c r="A1116" s="49" t="s">
        <v>4088</v>
      </c>
      <c r="B1116" s="54" t="s">
        <v>2393</v>
      </c>
      <c r="C1116" s="53">
        <v>45100</v>
      </c>
    </row>
    <row r="1117" spans="1:3" ht="22.5">
      <c r="A1117" s="49" t="s">
        <v>4092</v>
      </c>
      <c r="B1117" s="54" t="s">
        <v>2393</v>
      </c>
      <c r="C1117" s="53">
        <v>45101</v>
      </c>
    </row>
    <row r="1118" spans="1:3" ht="22.5">
      <c r="A1118" s="49" t="s">
        <v>4093</v>
      </c>
      <c r="B1118" s="54" t="s">
        <v>2393</v>
      </c>
      <c r="C1118" s="53">
        <v>45101</v>
      </c>
    </row>
    <row r="1119" spans="1:3" ht="22.5">
      <c r="A1119" s="49" t="s">
        <v>4094</v>
      </c>
      <c r="B1119" s="54" t="s">
        <v>2393</v>
      </c>
      <c r="C1119" s="53">
        <v>45102</v>
      </c>
    </row>
    <row r="1120" spans="1:3" ht="22.5">
      <c r="A1120" s="49" t="s">
        <v>4096</v>
      </c>
      <c r="B1120" s="54" t="s">
        <v>2393</v>
      </c>
      <c r="C1120" s="53">
        <v>45096</v>
      </c>
    </row>
    <row r="1121" spans="1:3" ht="22.5">
      <c r="A1121" s="49" t="s">
        <v>4097</v>
      </c>
      <c r="B1121" s="54" t="s">
        <v>2393</v>
      </c>
      <c r="C1121" s="53">
        <v>45098</v>
      </c>
    </row>
    <row r="1122" spans="1:3" ht="22.5">
      <c r="A1122" s="49" t="s">
        <v>4100</v>
      </c>
      <c r="B1122" s="54" t="s">
        <v>2393</v>
      </c>
      <c r="C1122" s="53">
        <v>45070</v>
      </c>
    </row>
    <row r="1123" spans="1:3" ht="22.5">
      <c r="A1123" s="49" t="s">
        <v>4103</v>
      </c>
      <c r="B1123" s="54" t="s">
        <v>2393</v>
      </c>
      <c r="C1123" s="53">
        <v>45101</v>
      </c>
    </row>
    <row r="1124" spans="1:3" ht="22.5">
      <c r="A1124" s="49" t="s">
        <v>4104</v>
      </c>
      <c r="B1124" s="54" t="s">
        <v>2393</v>
      </c>
      <c r="C1124" s="53">
        <v>45102</v>
      </c>
    </row>
    <row r="1125" spans="1:3" ht="22.5">
      <c r="A1125" s="49" t="s">
        <v>8539</v>
      </c>
      <c r="B1125" s="54" t="s">
        <v>2393</v>
      </c>
      <c r="C1125" s="53">
        <v>45071</v>
      </c>
    </row>
    <row r="1126" spans="1:3" ht="22.5">
      <c r="A1126" s="49" t="s">
        <v>8540</v>
      </c>
      <c r="B1126" s="54" t="s">
        <v>2393</v>
      </c>
      <c r="C1126" s="53">
        <v>45102</v>
      </c>
    </row>
    <row r="1127" spans="1:3" ht="22.5">
      <c r="A1127" s="49" t="s">
        <v>4139</v>
      </c>
      <c r="B1127" s="54" t="s">
        <v>2393</v>
      </c>
      <c r="C1127" s="53">
        <v>45089</v>
      </c>
    </row>
    <row r="1128" spans="1:3" ht="22.5">
      <c r="A1128" s="86" t="s">
        <v>4184</v>
      </c>
      <c r="B1128" s="54" t="s">
        <v>2393</v>
      </c>
      <c r="C1128" s="53">
        <v>45088</v>
      </c>
    </row>
    <row r="1129" spans="1:3" ht="22.5">
      <c r="A1129" s="49" t="s">
        <v>4261</v>
      </c>
      <c r="B1129" s="54" t="s">
        <v>2393</v>
      </c>
      <c r="C1129" s="53">
        <v>45089</v>
      </c>
    </row>
    <row r="1130" spans="1:3">
      <c r="A1130" s="55" t="s">
        <v>2584</v>
      </c>
      <c r="B1130" s="54" t="s">
        <v>2393</v>
      </c>
      <c r="C1130" s="53">
        <v>45093</v>
      </c>
    </row>
    <row r="1131" spans="1:3">
      <c r="A1131" s="55" t="s">
        <v>2586</v>
      </c>
      <c r="B1131" s="54" t="s">
        <v>2393</v>
      </c>
      <c r="C1131" s="53">
        <v>45090</v>
      </c>
    </row>
    <row r="1132" spans="1:3">
      <c r="A1132" s="55" t="s">
        <v>2588</v>
      </c>
      <c r="B1132" s="54" t="s">
        <v>2393</v>
      </c>
      <c r="C1132" s="53">
        <v>45095</v>
      </c>
    </row>
    <row r="1133" spans="1:3">
      <c r="A1133" s="55" t="s">
        <v>2589</v>
      </c>
      <c r="B1133" s="54" t="s">
        <v>2393</v>
      </c>
      <c r="C1133" s="53">
        <v>45098</v>
      </c>
    </row>
    <row r="1134" spans="1:3">
      <c r="A1134" s="55" t="s">
        <v>2590</v>
      </c>
      <c r="B1134" s="54" t="s">
        <v>2393</v>
      </c>
      <c r="C1134" s="53">
        <v>45080</v>
      </c>
    </row>
    <row r="1135" spans="1:3">
      <c r="A1135" s="55" t="s">
        <v>2594</v>
      </c>
      <c r="B1135" s="54" t="s">
        <v>2393</v>
      </c>
      <c r="C1135" s="53">
        <v>45090</v>
      </c>
    </row>
    <row r="1136" spans="1:3">
      <c r="A1136" s="55" t="s">
        <v>2595</v>
      </c>
      <c r="B1136" s="54" t="s">
        <v>2393</v>
      </c>
      <c r="C1136" s="53">
        <v>45079</v>
      </c>
    </row>
    <row r="1137" spans="1:3">
      <c r="A1137" s="55" t="s">
        <v>2596</v>
      </c>
      <c r="B1137" s="54" t="s">
        <v>2393</v>
      </c>
      <c r="C1137" s="53">
        <v>45084</v>
      </c>
    </row>
    <row r="1138" spans="1:3">
      <c r="A1138" s="55" t="s">
        <v>2598</v>
      </c>
      <c r="B1138" s="54" t="s">
        <v>2393</v>
      </c>
      <c r="C1138" s="53">
        <v>45095</v>
      </c>
    </row>
    <row r="1139" spans="1:3">
      <c r="A1139" s="55" t="s">
        <v>2599</v>
      </c>
      <c r="B1139" s="54" t="s">
        <v>2393</v>
      </c>
      <c r="C1139" s="53">
        <v>45103</v>
      </c>
    </row>
    <row r="1140" spans="1:3">
      <c r="A1140" s="55" t="s">
        <v>2602</v>
      </c>
      <c r="B1140" s="54" t="s">
        <v>2393</v>
      </c>
      <c r="C1140" s="53">
        <v>45094</v>
      </c>
    </row>
    <row r="1141" spans="1:3">
      <c r="A1141" s="55" t="s">
        <v>2604</v>
      </c>
      <c r="B1141" s="54" t="s">
        <v>2393</v>
      </c>
      <c r="C1141" s="53">
        <v>45098</v>
      </c>
    </row>
    <row r="1142" spans="1:3">
      <c r="A1142" s="55" t="s">
        <v>2605</v>
      </c>
      <c r="B1142" s="54" t="s">
        <v>2393</v>
      </c>
      <c r="C1142" s="53">
        <v>45103</v>
      </c>
    </row>
    <row r="1143" spans="1:3">
      <c r="A1143" s="55" t="s">
        <v>2607</v>
      </c>
      <c r="B1143" s="54" t="s">
        <v>2393</v>
      </c>
      <c r="C1143" s="53">
        <v>45080</v>
      </c>
    </row>
    <row r="1144" spans="1:3">
      <c r="A1144" s="55" t="s">
        <v>2608</v>
      </c>
      <c r="B1144" s="54" t="s">
        <v>2393</v>
      </c>
      <c r="C1144" s="53">
        <v>45094</v>
      </c>
    </row>
    <row r="1145" spans="1:3">
      <c r="A1145" s="55" t="s">
        <v>2617</v>
      </c>
      <c r="B1145" s="54" t="s">
        <v>2393</v>
      </c>
      <c r="C1145" s="53">
        <v>45093</v>
      </c>
    </row>
    <row r="1146" spans="1:3">
      <c r="A1146" s="55" t="s">
        <v>2618</v>
      </c>
      <c r="B1146" s="54" t="s">
        <v>2393</v>
      </c>
      <c r="C1146" s="53">
        <v>45104</v>
      </c>
    </row>
    <row r="1147" spans="1:3">
      <c r="A1147" s="55" t="s">
        <v>2619</v>
      </c>
      <c r="B1147" s="54" t="s">
        <v>2393</v>
      </c>
      <c r="C1147" s="53">
        <v>45079</v>
      </c>
    </row>
    <row r="1148" spans="1:3">
      <c r="A1148" s="55" t="s">
        <v>2620</v>
      </c>
      <c r="B1148" s="54" t="s">
        <v>2393</v>
      </c>
      <c r="C1148" s="53">
        <v>45080</v>
      </c>
    </row>
    <row r="1149" spans="1:3">
      <c r="A1149" s="55" t="s">
        <v>2630</v>
      </c>
      <c r="B1149" s="54" t="s">
        <v>2393</v>
      </c>
      <c r="C1149" s="53">
        <v>45080</v>
      </c>
    </row>
    <row r="1150" spans="1:3">
      <c r="A1150" s="55" t="s">
        <v>2632</v>
      </c>
      <c r="B1150" s="54" t="s">
        <v>2393</v>
      </c>
      <c r="C1150" s="53">
        <v>45093</v>
      </c>
    </row>
    <row r="1151" spans="1:3">
      <c r="A1151" s="55" t="s">
        <v>2633</v>
      </c>
      <c r="B1151" s="54" t="s">
        <v>2393</v>
      </c>
      <c r="C1151" s="53">
        <v>45097</v>
      </c>
    </row>
    <row r="1152" spans="1:3">
      <c r="A1152" s="55" t="s">
        <v>2634</v>
      </c>
      <c r="B1152" s="54" t="s">
        <v>2393</v>
      </c>
      <c r="C1152" s="53">
        <v>45080</v>
      </c>
    </row>
    <row r="1153" spans="1:3">
      <c r="A1153" s="55" t="s">
        <v>2636</v>
      </c>
      <c r="B1153" s="54" t="s">
        <v>2393</v>
      </c>
      <c r="C1153" s="53">
        <v>45104</v>
      </c>
    </row>
    <row r="1154" spans="1:3">
      <c r="A1154" s="55" t="s">
        <v>2637</v>
      </c>
      <c r="B1154" s="54" t="s">
        <v>2393</v>
      </c>
      <c r="C1154" s="53">
        <v>45102</v>
      </c>
    </row>
    <row r="1155" spans="1:3">
      <c r="A1155" s="55" t="s">
        <v>2638</v>
      </c>
      <c r="B1155" s="54" t="s">
        <v>2393</v>
      </c>
      <c r="C1155" s="53">
        <v>45102</v>
      </c>
    </row>
    <row r="1156" spans="1:3">
      <c r="A1156" s="55" t="s">
        <v>2639</v>
      </c>
      <c r="B1156" s="54" t="s">
        <v>2393</v>
      </c>
      <c r="C1156" s="53">
        <v>45090</v>
      </c>
    </row>
    <row r="1157" spans="1:3">
      <c r="A1157" s="55" t="s">
        <v>2642</v>
      </c>
      <c r="B1157" s="54" t="s">
        <v>2393</v>
      </c>
      <c r="C1157" s="53">
        <v>45093</v>
      </c>
    </row>
    <row r="1158" spans="1:3">
      <c r="A1158" s="55" t="s">
        <v>2644</v>
      </c>
      <c r="B1158" s="54" t="s">
        <v>2393</v>
      </c>
      <c r="C1158" s="53">
        <v>45080</v>
      </c>
    </row>
    <row r="1159" spans="1:3">
      <c r="A1159" s="55" t="s">
        <v>2649</v>
      </c>
      <c r="B1159" s="54" t="s">
        <v>2393</v>
      </c>
      <c r="C1159" s="53">
        <v>45090</v>
      </c>
    </row>
    <row r="1160" spans="1:3">
      <c r="A1160" s="55" t="s">
        <v>2652</v>
      </c>
      <c r="B1160" s="54" t="s">
        <v>2393</v>
      </c>
      <c r="C1160" s="53">
        <v>45079</v>
      </c>
    </row>
    <row r="1161" spans="1:3" ht="22.5">
      <c r="A1161" s="49" t="s">
        <v>4370</v>
      </c>
      <c r="B1161" s="54" t="s">
        <v>2393</v>
      </c>
      <c r="C1161" s="53">
        <v>45090</v>
      </c>
    </row>
    <row r="1162" spans="1:3" ht="22.5">
      <c r="A1162" s="49" t="s">
        <v>4371</v>
      </c>
      <c r="B1162" s="54" t="s">
        <v>2393</v>
      </c>
      <c r="C1162" s="53">
        <v>45098</v>
      </c>
    </row>
    <row r="1163" spans="1:3" ht="22.5">
      <c r="A1163" s="49" t="s">
        <v>4372</v>
      </c>
      <c r="B1163" s="54" t="s">
        <v>2393</v>
      </c>
      <c r="C1163" s="53">
        <v>45098</v>
      </c>
    </row>
    <row r="1164" spans="1:3" ht="22.5">
      <c r="A1164" s="49" t="s">
        <v>4379</v>
      </c>
      <c r="B1164" s="54" t="s">
        <v>2393</v>
      </c>
      <c r="C1164" s="53">
        <v>45091</v>
      </c>
    </row>
    <row r="1165" spans="1:3" ht="22.5">
      <c r="A1165" s="49" t="s">
        <v>4381</v>
      </c>
      <c r="B1165" s="54" t="s">
        <v>2393</v>
      </c>
      <c r="C1165" s="53">
        <v>45091</v>
      </c>
    </row>
    <row r="1166" spans="1:3" ht="22.5">
      <c r="A1166" s="49" t="s">
        <v>4383</v>
      </c>
      <c r="B1166" s="54" t="s">
        <v>2393</v>
      </c>
      <c r="C1166" s="53">
        <v>45090</v>
      </c>
    </row>
    <row r="1167" spans="1:3" ht="22.5">
      <c r="A1167" s="49" t="s">
        <v>4395</v>
      </c>
      <c r="B1167" s="54" t="s">
        <v>2393</v>
      </c>
      <c r="C1167" s="53">
        <v>45089</v>
      </c>
    </row>
    <row r="1168" spans="1:3" ht="22.5">
      <c r="A1168" s="49" t="s">
        <v>4397</v>
      </c>
      <c r="B1168" s="54" t="s">
        <v>2393</v>
      </c>
      <c r="C1168" s="53">
        <v>45089</v>
      </c>
    </row>
    <row r="1169" spans="1:3" ht="22.5">
      <c r="A1169" s="49" t="s">
        <v>4399</v>
      </c>
      <c r="B1169" s="54" t="s">
        <v>2393</v>
      </c>
      <c r="C1169" s="53">
        <v>45089</v>
      </c>
    </row>
    <row r="1170" spans="1:3" ht="22.5">
      <c r="A1170" s="49" t="s">
        <v>4403</v>
      </c>
      <c r="B1170" s="54" t="s">
        <v>2393</v>
      </c>
      <c r="C1170" s="53">
        <v>45088</v>
      </c>
    </row>
    <row r="1171" spans="1:3" ht="22.5">
      <c r="A1171" s="49" t="s">
        <v>4455</v>
      </c>
      <c r="B1171" s="54" t="s">
        <v>2393</v>
      </c>
      <c r="C1171" s="53">
        <v>45089</v>
      </c>
    </row>
    <row r="1172" spans="1:3" ht="22.5">
      <c r="A1172" s="49" t="s">
        <v>4459</v>
      </c>
      <c r="B1172" s="54" t="s">
        <v>2393</v>
      </c>
      <c r="C1172" s="53">
        <v>45095</v>
      </c>
    </row>
    <row r="1173" spans="1:3" ht="22.5">
      <c r="A1173" s="49" t="s">
        <v>4473</v>
      </c>
      <c r="B1173" s="54" t="s">
        <v>2393</v>
      </c>
      <c r="C1173" s="53">
        <v>45106</v>
      </c>
    </row>
    <row r="1174" spans="1:3" ht="22.5">
      <c r="A1174" s="49" t="s">
        <v>4547</v>
      </c>
      <c r="B1174" s="54" t="s">
        <v>2393</v>
      </c>
      <c r="C1174" s="53">
        <v>45092</v>
      </c>
    </row>
    <row r="1175" spans="1:3" ht="22.5">
      <c r="A1175" s="49" t="s">
        <v>4558</v>
      </c>
      <c r="B1175" s="54" t="s">
        <v>2393</v>
      </c>
      <c r="C1175" s="53">
        <v>45091</v>
      </c>
    </row>
    <row r="1176" spans="1:3" ht="22.5">
      <c r="A1176" s="49" t="s">
        <v>4592</v>
      </c>
      <c r="B1176" s="54" t="s">
        <v>2393</v>
      </c>
      <c r="C1176" s="53">
        <v>45092</v>
      </c>
    </row>
    <row r="1177" spans="1:3" ht="22.5">
      <c r="A1177" s="49" t="s">
        <v>4620</v>
      </c>
      <c r="B1177" s="54" t="s">
        <v>2393</v>
      </c>
      <c r="C1177" s="53">
        <v>45091</v>
      </c>
    </row>
    <row r="1178" spans="1:3" ht="22.5">
      <c r="A1178" s="49" t="s">
        <v>4621</v>
      </c>
      <c r="B1178" s="54" t="s">
        <v>2393</v>
      </c>
      <c r="C1178" s="53">
        <v>45095</v>
      </c>
    </row>
    <row r="1179" spans="1:3" ht="22.5">
      <c r="A1179" s="49" t="s">
        <v>4803</v>
      </c>
      <c r="B1179" s="54" t="s">
        <v>2393</v>
      </c>
      <c r="C1179" s="53">
        <v>45103</v>
      </c>
    </row>
    <row r="1180" spans="1:3" ht="22.5">
      <c r="A1180" s="49" t="s">
        <v>4821</v>
      </c>
      <c r="B1180" s="54" t="s">
        <v>2393</v>
      </c>
      <c r="C1180" s="53">
        <v>45097</v>
      </c>
    </row>
    <row r="1181" spans="1:3" ht="22.5">
      <c r="A1181" s="49" t="s">
        <v>4823</v>
      </c>
      <c r="B1181" s="54" t="s">
        <v>2393</v>
      </c>
      <c r="C1181" s="53">
        <v>45098</v>
      </c>
    </row>
    <row r="1182" spans="1:3" ht="22.5">
      <c r="A1182" s="49" t="s">
        <v>4825</v>
      </c>
      <c r="B1182" s="54" t="s">
        <v>2393</v>
      </c>
      <c r="C1182" s="53">
        <v>45091</v>
      </c>
    </row>
    <row r="1183" spans="1:3" ht="22.5">
      <c r="A1183" s="49" t="s">
        <v>4837</v>
      </c>
      <c r="B1183" s="54" t="s">
        <v>2393</v>
      </c>
      <c r="C1183" s="53">
        <v>45091</v>
      </c>
    </row>
    <row r="1184" spans="1:3" ht="22.5">
      <c r="A1184" s="49" t="s">
        <v>4872</v>
      </c>
      <c r="B1184" s="54" t="s">
        <v>2393</v>
      </c>
      <c r="C1184" s="53">
        <v>45100</v>
      </c>
    </row>
    <row r="1185" spans="1:3" ht="22.5">
      <c r="A1185" s="49" t="s">
        <v>4873</v>
      </c>
      <c r="B1185" s="54" t="s">
        <v>2393</v>
      </c>
      <c r="C1185" s="53">
        <v>45091</v>
      </c>
    </row>
    <row r="1186" spans="1:3" ht="22.5">
      <c r="A1186" s="49" t="s">
        <v>4874</v>
      </c>
      <c r="B1186" s="54" t="s">
        <v>2393</v>
      </c>
      <c r="C1186" s="53">
        <v>45094</v>
      </c>
    </row>
    <row r="1187" spans="1:3" ht="22.5">
      <c r="A1187" s="49" t="s">
        <v>4875</v>
      </c>
      <c r="B1187" s="54" t="s">
        <v>2393</v>
      </c>
      <c r="C1187" s="53">
        <v>45101</v>
      </c>
    </row>
    <row r="1188" spans="1:3" ht="22.5">
      <c r="A1188" s="49" t="s">
        <v>4876</v>
      </c>
      <c r="B1188" s="54" t="s">
        <v>2393</v>
      </c>
      <c r="C1188" s="53">
        <v>45101</v>
      </c>
    </row>
    <row r="1189" spans="1:3" ht="22.5">
      <c r="A1189" s="49" t="s">
        <v>4877</v>
      </c>
      <c r="B1189" s="54" t="s">
        <v>2393</v>
      </c>
      <c r="C1189" s="53">
        <v>45092</v>
      </c>
    </row>
    <row r="1190" spans="1:3" ht="22.5">
      <c r="A1190" s="49" t="s">
        <v>4878</v>
      </c>
      <c r="B1190" s="54" t="s">
        <v>2393</v>
      </c>
      <c r="C1190" s="53">
        <v>45098</v>
      </c>
    </row>
    <row r="1191" spans="1:3" ht="22.5">
      <c r="A1191" s="49" t="s">
        <v>4879</v>
      </c>
      <c r="B1191" s="54" t="s">
        <v>2393</v>
      </c>
      <c r="C1191" s="53">
        <v>45092</v>
      </c>
    </row>
    <row r="1192" spans="1:3" ht="22.5">
      <c r="A1192" s="49" t="s">
        <v>4880</v>
      </c>
      <c r="B1192" s="54" t="s">
        <v>2393</v>
      </c>
      <c r="C1192" s="53">
        <v>45103</v>
      </c>
    </row>
    <row r="1193" spans="1:3" ht="22.5">
      <c r="A1193" s="49" t="s">
        <v>4881</v>
      </c>
      <c r="B1193" s="54" t="s">
        <v>2393</v>
      </c>
      <c r="C1193" s="53">
        <v>45103</v>
      </c>
    </row>
    <row r="1194" spans="1:3" ht="22.5">
      <c r="A1194" s="49" t="s">
        <v>4882</v>
      </c>
      <c r="B1194" s="54" t="s">
        <v>2393</v>
      </c>
      <c r="C1194" s="53">
        <v>45094</v>
      </c>
    </row>
    <row r="1195" spans="1:3" ht="22.5">
      <c r="A1195" s="49" t="s">
        <v>4883</v>
      </c>
      <c r="B1195" s="54" t="s">
        <v>2393</v>
      </c>
      <c r="C1195" s="53">
        <v>45103</v>
      </c>
    </row>
    <row r="1196" spans="1:3" ht="22.5">
      <c r="A1196" s="49" t="s">
        <v>4884</v>
      </c>
      <c r="B1196" s="54" t="s">
        <v>2393</v>
      </c>
      <c r="C1196" s="53">
        <v>45097</v>
      </c>
    </row>
    <row r="1197" spans="1:3" ht="22.5">
      <c r="A1197" s="49" t="s">
        <v>4905</v>
      </c>
      <c r="B1197" s="54" t="s">
        <v>2393</v>
      </c>
      <c r="C1197" s="53">
        <v>45088</v>
      </c>
    </row>
    <row r="1198" spans="1:3" ht="22.5">
      <c r="A1198" s="49" t="s">
        <v>4907</v>
      </c>
      <c r="B1198" s="54" t="s">
        <v>2393</v>
      </c>
      <c r="C1198" s="53">
        <v>45101</v>
      </c>
    </row>
    <row r="1199" spans="1:3" ht="22.5">
      <c r="A1199" s="49" t="s">
        <v>4908</v>
      </c>
      <c r="B1199" s="54" t="s">
        <v>2393</v>
      </c>
      <c r="C1199" s="53">
        <v>45094</v>
      </c>
    </row>
    <row r="1200" spans="1:3" ht="22.5">
      <c r="A1200" s="49" t="s">
        <v>4909</v>
      </c>
      <c r="B1200" s="54" t="s">
        <v>2393</v>
      </c>
      <c r="C1200" s="53">
        <v>45089</v>
      </c>
    </row>
    <row r="1201" spans="1:3" ht="22.5">
      <c r="A1201" s="49" t="s">
        <v>5048</v>
      </c>
      <c r="B1201" s="54" t="s">
        <v>2393</v>
      </c>
      <c r="C1201" s="53">
        <v>45105</v>
      </c>
    </row>
    <row r="1202" spans="1:3" ht="22.5">
      <c r="A1202" s="49" t="s">
        <v>5277</v>
      </c>
      <c r="B1202" s="54" t="s">
        <v>2393</v>
      </c>
      <c r="C1202" s="53">
        <v>45100</v>
      </c>
    </row>
    <row r="1203" spans="1:3" ht="22.5">
      <c r="A1203" s="49" t="s">
        <v>5282</v>
      </c>
      <c r="B1203" s="54" t="s">
        <v>2393</v>
      </c>
      <c r="C1203" s="53">
        <v>45098</v>
      </c>
    </row>
    <row r="1204" spans="1:3" ht="22.5">
      <c r="A1204" s="49" t="s">
        <v>4938</v>
      </c>
      <c r="B1204" s="54" t="s">
        <v>2393</v>
      </c>
      <c r="C1204" s="53">
        <v>45096</v>
      </c>
    </row>
    <row r="1205" spans="1:3" ht="22.5">
      <c r="A1205" s="49" t="s">
        <v>4942</v>
      </c>
      <c r="B1205" s="54" t="s">
        <v>2393</v>
      </c>
      <c r="C1205" s="53">
        <v>45096</v>
      </c>
    </row>
    <row r="1206" spans="1:3" ht="22.5">
      <c r="A1206" s="49" t="s">
        <v>4943</v>
      </c>
      <c r="B1206" s="54" t="s">
        <v>2393</v>
      </c>
      <c r="C1206" s="53">
        <v>45089</v>
      </c>
    </row>
    <row r="1207" spans="1:3" ht="22.5">
      <c r="A1207" s="49" t="s">
        <v>4964</v>
      </c>
      <c r="B1207" s="54" t="s">
        <v>2393</v>
      </c>
      <c r="C1207" s="53">
        <v>45100</v>
      </c>
    </row>
    <row r="1208" spans="1:3" ht="22.5">
      <c r="A1208" s="49" t="s">
        <v>4966</v>
      </c>
      <c r="B1208" s="54" t="s">
        <v>2393</v>
      </c>
      <c r="C1208" s="53">
        <v>45101</v>
      </c>
    </row>
    <row r="1209" spans="1:3" ht="22.5">
      <c r="A1209" s="49" t="s">
        <v>4978</v>
      </c>
      <c r="B1209" s="54" t="s">
        <v>2393</v>
      </c>
      <c r="C1209" s="53">
        <v>45097</v>
      </c>
    </row>
    <row r="1210" spans="1:3" ht="22.5">
      <c r="A1210" s="49" t="s">
        <v>4979</v>
      </c>
      <c r="B1210" s="54" t="s">
        <v>2393</v>
      </c>
      <c r="C1210" s="53">
        <v>45090</v>
      </c>
    </row>
    <row r="1211" spans="1:3" ht="22.5">
      <c r="A1211" s="49" t="s">
        <v>4981</v>
      </c>
      <c r="B1211" s="54" t="s">
        <v>2393</v>
      </c>
      <c r="C1211" s="53">
        <v>45098</v>
      </c>
    </row>
    <row r="1212" spans="1:3" ht="22.5">
      <c r="A1212" s="49" t="s">
        <v>4982</v>
      </c>
      <c r="B1212" s="54" t="s">
        <v>2393</v>
      </c>
      <c r="C1212" s="53">
        <v>45092</v>
      </c>
    </row>
    <row r="1213" spans="1:3" ht="22.5">
      <c r="A1213" s="49" t="s">
        <v>5075</v>
      </c>
      <c r="B1213" s="54" t="s">
        <v>2393</v>
      </c>
      <c r="C1213" s="53">
        <v>45105</v>
      </c>
    </row>
    <row r="1214" spans="1:3" ht="22.5">
      <c r="A1214" s="49" t="s">
        <v>5106</v>
      </c>
      <c r="B1214" s="54" t="s">
        <v>2393</v>
      </c>
      <c r="C1214" s="53">
        <v>45105</v>
      </c>
    </row>
    <row r="1215" spans="1:3" ht="22.5">
      <c r="A1215" s="49" t="s">
        <v>5169</v>
      </c>
      <c r="B1215" s="54" t="s">
        <v>2393</v>
      </c>
      <c r="C1215" s="53">
        <v>45103</v>
      </c>
    </row>
    <row r="1216" spans="1:3" ht="22.5">
      <c r="A1216" s="49" t="s">
        <v>5954</v>
      </c>
      <c r="B1216" s="54" t="s">
        <v>2393</v>
      </c>
      <c r="C1216" s="53">
        <v>45105</v>
      </c>
    </row>
    <row r="1217" spans="1:3" ht="22.5">
      <c r="A1217" s="49" t="s">
        <v>5980</v>
      </c>
      <c r="B1217" s="54" t="s">
        <v>2393</v>
      </c>
      <c r="C1217" s="53">
        <v>45105</v>
      </c>
    </row>
    <row r="1218" spans="1:3" ht="22.5">
      <c r="A1218" s="49" t="s">
        <v>6219</v>
      </c>
      <c r="B1218" s="54" t="s">
        <v>2393</v>
      </c>
      <c r="C1218" s="53">
        <v>45103</v>
      </c>
    </row>
    <row r="1219" spans="1:3" ht="22.5">
      <c r="A1219" s="49" t="s">
        <v>6222</v>
      </c>
      <c r="B1219" s="54" t="s">
        <v>2393</v>
      </c>
      <c r="C1219" s="53">
        <v>45104</v>
      </c>
    </row>
    <row r="1220" spans="1:3" ht="22.5">
      <c r="A1220" s="49" t="s">
        <v>6223</v>
      </c>
      <c r="B1220" s="54" t="s">
        <v>2393</v>
      </c>
      <c r="C1220" s="53">
        <v>45105</v>
      </c>
    </row>
    <row r="1221" spans="1:3" ht="22.5">
      <c r="A1221" s="49" t="s">
        <v>6224</v>
      </c>
      <c r="B1221" s="54" t="s">
        <v>2393</v>
      </c>
      <c r="C1221" s="53">
        <v>45104</v>
      </c>
    </row>
    <row r="1222" spans="1:3" ht="22.5">
      <c r="A1222" s="49" t="s">
        <v>6232</v>
      </c>
      <c r="B1222" s="54" t="s">
        <v>2393</v>
      </c>
      <c r="C1222" s="53">
        <v>45105</v>
      </c>
    </row>
    <row r="1223" spans="1:3" ht="22.5">
      <c r="A1223" s="49" t="s">
        <v>6233</v>
      </c>
      <c r="B1223" s="54" t="s">
        <v>2393</v>
      </c>
      <c r="C1223" s="53">
        <v>45104</v>
      </c>
    </row>
    <row r="1224" spans="1:3" ht="22.5">
      <c r="A1224" s="49" t="s">
        <v>6235</v>
      </c>
      <c r="B1224" s="54" t="s">
        <v>2393</v>
      </c>
      <c r="C1224" s="53">
        <v>45104</v>
      </c>
    </row>
    <row r="1225" spans="1:3" ht="22.5">
      <c r="A1225" s="49" t="s">
        <v>6238</v>
      </c>
      <c r="B1225" s="54" t="s">
        <v>2393</v>
      </c>
      <c r="C1225" s="53">
        <v>45104</v>
      </c>
    </row>
    <row r="1226" spans="1:3" ht="22.5">
      <c r="A1226" s="49" t="s">
        <v>6239</v>
      </c>
      <c r="B1226" s="54" t="s">
        <v>2393</v>
      </c>
      <c r="C1226" s="53">
        <v>45104</v>
      </c>
    </row>
    <row r="1227" spans="1:3" ht="22.5">
      <c r="A1227" s="49" t="s">
        <v>6240</v>
      </c>
      <c r="B1227" s="54" t="s">
        <v>2393</v>
      </c>
      <c r="C1227" s="53">
        <v>45105</v>
      </c>
    </row>
    <row r="1228" spans="1:3" ht="22.5">
      <c r="A1228" s="49" t="s">
        <v>6241</v>
      </c>
      <c r="B1228" s="54" t="s">
        <v>2393</v>
      </c>
      <c r="C1228" s="53">
        <v>45104</v>
      </c>
    </row>
    <row r="1229" spans="1:3" ht="22.5">
      <c r="A1229" s="49" t="s">
        <v>6246</v>
      </c>
      <c r="B1229" s="54" t="s">
        <v>2393</v>
      </c>
      <c r="C1229" s="53">
        <v>45105</v>
      </c>
    </row>
    <row r="1230" spans="1:3" ht="22.5">
      <c r="A1230" s="49" t="s">
        <v>6247</v>
      </c>
      <c r="B1230" s="54" t="s">
        <v>2393</v>
      </c>
      <c r="C1230" s="53">
        <v>45103</v>
      </c>
    </row>
    <row r="1231" spans="1:3" ht="22.5">
      <c r="A1231" s="49" t="s">
        <v>6249</v>
      </c>
      <c r="B1231" s="54" t="s">
        <v>2393</v>
      </c>
      <c r="C1231" s="53">
        <v>45105</v>
      </c>
    </row>
    <row r="1232" spans="1:3" ht="22.5">
      <c r="A1232" s="49" t="s">
        <v>6250</v>
      </c>
      <c r="B1232" s="54" t="s">
        <v>2393</v>
      </c>
      <c r="C1232" s="53">
        <v>45105</v>
      </c>
    </row>
    <row r="1233" spans="1:3" ht="22.5">
      <c r="A1233" s="49" t="s">
        <v>6251</v>
      </c>
      <c r="B1233" s="54" t="s">
        <v>2393</v>
      </c>
      <c r="C1233" s="53">
        <v>45104</v>
      </c>
    </row>
    <row r="1234" spans="1:3" ht="22.5">
      <c r="A1234" s="49" t="s">
        <v>6256</v>
      </c>
      <c r="B1234" s="54" t="s">
        <v>2393</v>
      </c>
      <c r="C1234" s="53">
        <v>45105</v>
      </c>
    </row>
    <row r="1235" spans="1:3" ht="22.5">
      <c r="A1235" s="49" t="s">
        <v>6257</v>
      </c>
      <c r="B1235" s="54" t="s">
        <v>2393</v>
      </c>
      <c r="C1235" s="53">
        <v>45106</v>
      </c>
    </row>
    <row r="1236" spans="1:3" ht="22.5">
      <c r="A1236" s="49" t="s">
        <v>6258</v>
      </c>
      <c r="B1236" s="54" t="s">
        <v>2393</v>
      </c>
      <c r="C1236" s="53">
        <v>45104</v>
      </c>
    </row>
    <row r="1237" spans="1:3" ht="22.5">
      <c r="A1237" s="49" t="s">
        <v>6259</v>
      </c>
      <c r="B1237" s="54" t="s">
        <v>2393</v>
      </c>
      <c r="C1237" s="53">
        <v>45105</v>
      </c>
    </row>
    <row r="1238" spans="1:3" ht="22.5">
      <c r="A1238" s="49" t="s">
        <v>6261</v>
      </c>
      <c r="B1238" s="54" t="s">
        <v>2393</v>
      </c>
      <c r="C1238" s="53">
        <v>45105</v>
      </c>
    </row>
    <row r="1239" spans="1:3" ht="22.5">
      <c r="A1239" s="49" t="s">
        <v>6262</v>
      </c>
      <c r="B1239" s="54" t="s">
        <v>2393</v>
      </c>
      <c r="C1239" s="53">
        <v>45105</v>
      </c>
    </row>
    <row r="1240" spans="1:3" ht="22.5">
      <c r="A1240" s="49" t="s">
        <v>6264</v>
      </c>
      <c r="B1240" s="54" t="s">
        <v>2393</v>
      </c>
      <c r="C1240" s="53">
        <v>45103</v>
      </c>
    </row>
    <row r="1241" spans="1:3" ht="22.5">
      <c r="A1241" s="49" t="s">
        <v>6266</v>
      </c>
      <c r="B1241" s="54" t="s">
        <v>2393</v>
      </c>
      <c r="C1241" s="53">
        <v>45105</v>
      </c>
    </row>
    <row r="1242" spans="1:3" ht="22.5">
      <c r="A1242" s="49" t="s">
        <v>6360</v>
      </c>
      <c r="B1242" s="54" t="s">
        <v>2393</v>
      </c>
      <c r="C1242" s="53">
        <v>45097</v>
      </c>
    </row>
    <row r="1243" spans="1:3" ht="22.5">
      <c r="A1243" s="88" t="s">
        <v>5559</v>
      </c>
      <c r="B1243" s="54" t="s">
        <v>8516</v>
      </c>
      <c r="C1243" s="53">
        <v>45093</v>
      </c>
    </row>
    <row r="1244" spans="1:3" ht="22.5">
      <c r="A1244" s="88" t="s">
        <v>5563</v>
      </c>
      <c r="B1244" s="54" t="s">
        <v>2393</v>
      </c>
      <c r="C1244" s="53">
        <v>45104</v>
      </c>
    </row>
    <row r="1245" spans="1:3" ht="22.5">
      <c r="A1245" s="49" t="s">
        <v>2468</v>
      </c>
      <c r="B1245" s="54" t="s">
        <v>7048</v>
      </c>
      <c r="C1245" s="53">
        <v>45081</v>
      </c>
    </row>
    <row r="1246" spans="1:3" ht="22.5">
      <c r="A1246" s="49" t="s">
        <v>2481</v>
      </c>
      <c r="B1246" s="54" t="s">
        <v>7048</v>
      </c>
      <c r="C1246" s="53">
        <v>45097</v>
      </c>
    </row>
    <row r="1247" spans="1:3" ht="22.5">
      <c r="A1247" s="49" t="s">
        <v>2482</v>
      </c>
      <c r="B1247" s="54" t="s">
        <v>8513</v>
      </c>
      <c r="C1247" s="53">
        <v>45068</v>
      </c>
    </row>
    <row r="1248" spans="1:3" ht="22.5">
      <c r="A1248" s="49" t="s">
        <v>2483</v>
      </c>
      <c r="B1248" s="54" t="s">
        <v>8513</v>
      </c>
      <c r="C1248" s="53">
        <v>45067</v>
      </c>
    </row>
    <row r="1249" spans="1:3" ht="22.5">
      <c r="A1249" s="49" t="s">
        <v>2485</v>
      </c>
      <c r="B1249" s="54" t="s">
        <v>8513</v>
      </c>
      <c r="C1249" s="53">
        <v>45079</v>
      </c>
    </row>
    <row r="1250" spans="1:3" ht="22.5">
      <c r="A1250" s="49" t="s">
        <v>2486</v>
      </c>
      <c r="B1250" s="54" t="s">
        <v>7048</v>
      </c>
      <c r="C1250" s="53">
        <v>45077</v>
      </c>
    </row>
    <row r="1251" spans="1:3" ht="22.5">
      <c r="A1251" s="49" t="s">
        <v>2487</v>
      </c>
      <c r="B1251" s="54" t="s">
        <v>8513</v>
      </c>
      <c r="C1251" s="53">
        <v>45066</v>
      </c>
    </row>
    <row r="1252" spans="1:3" ht="22.5">
      <c r="A1252" s="49" t="s">
        <v>2488</v>
      </c>
      <c r="B1252" s="54" t="s">
        <v>8514</v>
      </c>
      <c r="C1252" s="53">
        <v>45066</v>
      </c>
    </row>
    <row r="1253" spans="1:3" ht="22.5">
      <c r="A1253" s="49" t="s">
        <v>2489</v>
      </c>
      <c r="B1253" s="54" t="s">
        <v>8513</v>
      </c>
      <c r="C1253" s="53">
        <v>45066</v>
      </c>
    </row>
    <row r="1254" spans="1:3" ht="22.5">
      <c r="A1254" s="49" t="s">
        <v>2490</v>
      </c>
      <c r="B1254" s="54" t="s">
        <v>8513</v>
      </c>
      <c r="C1254" s="53">
        <v>45067</v>
      </c>
    </row>
    <row r="1255" spans="1:3" ht="22.5">
      <c r="A1255" s="49" t="s">
        <v>2491</v>
      </c>
      <c r="B1255" s="54" t="s">
        <v>7048</v>
      </c>
      <c r="C1255" s="53">
        <v>45066</v>
      </c>
    </row>
    <row r="1256" spans="1:3" ht="22.5">
      <c r="A1256" s="49" t="s">
        <v>2492</v>
      </c>
      <c r="B1256" s="54" t="s">
        <v>8513</v>
      </c>
      <c r="C1256" s="53">
        <v>45066</v>
      </c>
    </row>
    <row r="1257" spans="1:3" ht="22.5">
      <c r="A1257" s="49" t="s">
        <v>2493</v>
      </c>
      <c r="B1257" s="54" t="s">
        <v>8513</v>
      </c>
      <c r="C1257" s="53">
        <v>45080</v>
      </c>
    </row>
    <row r="1258" spans="1:3" ht="22.5">
      <c r="A1258" s="49" t="s">
        <v>2494</v>
      </c>
      <c r="B1258" s="54" t="s">
        <v>8514</v>
      </c>
      <c r="C1258" s="53">
        <v>45066</v>
      </c>
    </row>
    <row r="1259" spans="1:3" ht="22.5">
      <c r="A1259" s="49" t="s">
        <v>2495</v>
      </c>
      <c r="B1259" s="54" t="s">
        <v>8513</v>
      </c>
      <c r="C1259" s="53">
        <v>45080</v>
      </c>
    </row>
    <row r="1260" spans="1:3" ht="22.5">
      <c r="A1260" s="49" t="s">
        <v>2496</v>
      </c>
      <c r="B1260" s="54" t="s">
        <v>7048</v>
      </c>
      <c r="C1260" s="53">
        <v>45066</v>
      </c>
    </row>
    <row r="1261" spans="1:3" ht="22.5">
      <c r="A1261" s="49" t="s">
        <v>2497</v>
      </c>
      <c r="B1261" s="54" t="s">
        <v>7048</v>
      </c>
      <c r="C1261" s="53">
        <v>45068</v>
      </c>
    </row>
    <row r="1262" spans="1:3" ht="22.5">
      <c r="A1262" s="49" t="s">
        <v>2498</v>
      </c>
      <c r="B1262" s="54" t="s">
        <v>8513</v>
      </c>
      <c r="C1262" s="53">
        <v>45080</v>
      </c>
    </row>
    <row r="1263" spans="1:3" ht="22.5">
      <c r="A1263" s="49" t="s">
        <v>2499</v>
      </c>
      <c r="B1263" s="54" t="s">
        <v>8513</v>
      </c>
      <c r="C1263" s="53">
        <v>45080</v>
      </c>
    </row>
    <row r="1264" spans="1:3" ht="22.5">
      <c r="A1264" s="49" t="s">
        <v>2500</v>
      </c>
      <c r="B1264" s="54" t="s">
        <v>8513</v>
      </c>
      <c r="C1264" s="53">
        <v>45066</v>
      </c>
    </row>
    <row r="1265" spans="1:3" ht="22.5">
      <c r="A1265" s="49" t="s">
        <v>2501</v>
      </c>
      <c r="B1265" s="54" t="s">
        <v>7048</v>
      </c>
      <c r="C1265" s="53">
        <v>45079</v>
      </c>
    </row>
    <row r="1266" spans="1:3" ht="22.5">
      <c r="A1266" s="49" t="s">
        <v>2502</v>
      </c>
      <c r="B1266" s="54" t="s">
        <v>8513</v>
      </c>
      <c r="C1266" s="53">
        <v>45079</v>
      </c>
    </row>
    <row r="1267" spans="1:3" ht="22.5">
      <c r="A1267" s="49" t="s">
        <v>2503</v>
      </c>
      <c r="B1267" s="54" t="s">
        <v>7048</v>
      </c>
      <c r="C1267" s="53">
        <v>45067</v>
      </c>
    </row>
    <row r="1268" spans="1:3" ht="22.5">
      <c r="A1268" s="49" t="s">
        <v>2504</v>
      </c>
      <c r="B1268" s="54" t="s">
        <v>7048</v>
      </c>
      <c r="C1268" s="53">
        <v>45079</v>
      </c>
    </row>
    <row r="1269" spans="1:3" ht="22.5">
      <c r="A1269" s="49" t="s">
        <v>2505</v>
      </c>
      <c r="B1269" s="54" t="s">
        <v>8513</v>
      </c>
      <c r="C1269" s="53">
        <v>45074</v>
      </c>
    </row>
    <row r="1270" spans="1:3" ht="22.5">
      <c r="A1270" s="49" t="s">
        <v>2507</v>
      </c>
      <c r="B1270" s="54" t="s">
        <v>8513</v>
      </c>
      <c r="C1270" s="53">
        <v>45080</v>
      </c>
    </row>
    <row r="1271" spans="1:3" ht="22.5">
      <c r="A1271" s="49" t="s">
        <v>2508</v>
      </c>
      <c r="B1271" s="54" t="s">
        <v>8513</v>
      </c>
      <c r="C1271" s="53">
        <v>45081</v>
      </c>
    </row>
    <row r="1272" spans="1:3" ht="22.5">
      <c r="A1272" s="49" t="s">
        <v>2509</v>
      </c>
      <c r="B1272" s="54" t="s">
        <v>8513</v>
      </c>
      <c r="C1272" s="53">
        <v>45079</v>
      </c>
    </row>
    <row r="1273" spans="1:3" ht="22.5">
      <c r="A1273" s="49" t="s">
        <v>2510</v>
      </c>
      <c r="B1273" s="54" t="s">
        <v>7048</v>
      </c>
      <c r="C1273" s="53">
        <v>45080</v>
      </c>
    </row>
    <row r="1274" spans="1:3" ht="22.5">
      <c r="A1274" s="49" t="s">
        <v>2511</v>
      </c>
      <c r="B1274" s="54" t="s">
        <v>7048</v>
      </c>
      <c r="C1274" s="53">
        <v>45068</v>
      </c>
    </row>
    <row r="1275" spans="1:3" ht="22.5">
      <c r="A1275" s="49" t="s">
        <v>2512</v>
      </c>
      <c r="B1275" s="54" t="s">
        <v>7048</v>
      </c>
      <c r="C1275" s="53">
        <v>45066</v>
      </c>
    </row>
    <row r="1276" spans="1:3" ht="22.5">
      <c r="A1276" s="49" t="s">
        <v>2513</v>
      </c>
      <c r="B1276" s="54" t="s">
        <v>8513</v>
      </c>
      <c r="C1276" s="53">
        <v>45067</v>
      </c>
    </row>
    <row r="1277" spans="1:3" ht="22.5">
      <c r="A1277" s="49" t="s">
        <v>2514</v>
      </c>
      <c r="B1277" s="54" t="s">
        <v>8513</v>
      </c>
      <c r="C1277" s="53">
        <v>45080</v>
      </c>
    </row>
    <row r="1278" spans="1:3" ht="22.5">
      <c r="A1278" s="49" t="s">
        <v>2515</v>
      </c>
      <c r="B1278" s="54" t="s">
        <v>7048</v>
      </c>
      <c r="C1278" s="53">
        <v>45067</v>
      </c>
    </row>
    <row r="1279" spans="1:3" ht="22.5">
      <c r="A1279" s="49" t="s">
        <v>2516</v>
      </c>
      <c r="B1279" s="54" t="s">
        <v>8513</v>
      </c>
      <c r="C1279" s="53">
        <v>45066</v>
      </c>
    </row>
    <row r="1280" spans="1:3" ht="22.5">
      <c r="A1280" s="49" t="s">
        <v>2517</v>
      </c>
      <c r="B1280" s="54" t="s">
        <v>8513</v>
      </c>
      <c r="C1280" s="53">
        <v>45068</v>
      </c>
    </row>
    <row r="1281" spans="1:3" ht="22.5">
      <c r="A1281" s="49" t="s">
        <v>2564</v>
      </c>
      <c r="B1281" s="54" t="s">
        <v>7048</v>
      </c>
      <c r="C1281" s="53">
        <v>45075</v>
      </c>
    </row>
    <row r="1282" spans="1:3" ht="22.5">
      <c r="A1282" s="49" t="s">
        <v>2568</v>
      </c>
      <c r="B1282" s="54" t="s">
        <v>7048</v>
      </c>
      <c r="C1282" s="53">
        <v>45075</v>
      </c>
    </row>
    <row r="1283" spans="1:3" ht="22.5">
      <c r="A1283" s="49" t="s">
        <v>2575</v>
      </c>
      <c r="B1283" s="54" t="s">
        <v>8513</v>
      </c>
      <c r="C1283" s="53">
        <v>45075</v>
      </c>
    </row>
    <row r="1284" spans="1:3" ht="22.5">
      <c r="A1284" s="49" t="s">
        <v>2576</v>
      </c>
      <c r="B1284" s="54" t="s">
        <v>8513</v>
      </c>
      <c r="C1284" s="53">
        <v>45076</v>
      </c>
    </row>
    <row r="1285" spans="1:3" ht="22.5">
      <c r="A1285" s="49" t="s">
        <v>2577</v>
      </c>
      <c r="B1285" s="54" t="s">
        <v>8513</v>
      </c>
      <c r="C1285" s="53">
        <v>45075</v>
      </c>
    </row>
    <row r="1286" spans="1:3" ht="22.5">
      <c r="A1286" s="49" t="s">
        <v>5007</v>
      </c>
      <c r="B1286" s="54" t="s">
        <v>8513</v>
      </c>
      <c r="C1286" s="53">
        <v>45074</v>
      </c>
    </row>
    <row r="1287" spans="1:3" ht="22.5">
      <c r="A1287" s="49" t="s">
        <v>5227</v>
      </c>
      <c r="B1287" s="54" t="s">
        <v>7048</v>
      </c>
      <c r="C1287" s="53">
        <v>45096</v>
      </c>
    </row>
    <row r="1288" spans="1:3" ht="22.5">
      <c r="A1288" s="49" t="s">
        <v>5261</v>
      </c>
      <c r="B1288" s="54" t="s">
        <v>8513</v>
      </c>
      <c r="C1288" s="53">
        <v>45094</v>
      </c>
    </row>
    <row r="1289" spans="1:3" ht="22.5">
      <c r="A1289" s="49" t="s">
        <v>5362</v>
      </c>
      <c r="B1289" s="54" t="s">
        <v>8513</v>
      </c>
      <c r="C1289" s="53">
        <v>45072</v>
      </c>
    </row>
    <row r="1290" spans="1:3" ht="22.5">
      <c r="A1290" s="49" t="s">
        <v>5363</v>
      </c>
      <c r="B1290" s="54" t="s">
        <v>7048</v>
      </c>
      <c r="C1290" s="53">
        <v>45073</v>
      </c>
    </row>
    <row r="1291" spans="1:3" ht="22.5">
      <c r="A1291" s="49" t="s">
        <v>5364</v>
      </c>
      <c r="B1291" s="54" t="s">
        <v>8513</v>
      </c>
      <c r="C1291" s="53">
        <v>45084</v>
      </c>
    </row>
    <row r="1292" spans="1:3" ht="22.5">
      <c r="A1292" s="49" t="s">
        <v>5387</v>
      </c>
      <c r="B1292" s="54" t="s">
        <v>7048</v>
      </c>
      <c r="C1292" s="53">
        <v>45073</v>
      </c>
    </row>
    <row r="1293" spans="1:3" ht="22.5">
      <c r="A1293" s="49" t="s">
        <v>5388</v>
      </c>
      <c r="B1293" s="54" t="s">
        <v>8513</v>
      </c>
      <c r="C1293" s="53">
        <v>45072</v>
      </c>
    </row>
    <row r="1294" spans="1:3" ht="22.5">
      <c r="A1294" s="49" t="s">
        <v>5389</v>
      </c>
      <c r="B1294" s="54" t="s">
        <v>8513</v>
      </c>
      <c r="C1294" s="53">
        <v>45073</v>
      </c>
    </row>
    <row r="1295" spans="1:3" ht="22.5">
      <c r="A1295" s="49" t="s">
        <v>5390</v>
      </c>
      <c r="B1295" s="54" t="s">
        <v>8513</v>
      </c>
      <c r="C1295" s="53">
        <v>45077</v>
      </c>
    </row>
    <row r="1296" spans="1:3" ht="22.5">
      <c r="A1296" s="49" t="s">
        <v>5391</v>
      </c>
      <c r="B1296" s="54" t="s">
        <v>8513</v>
      </c>
      <c r="C1296" s="53">
        <v>45074</v>
      </c>
    </row>
    <row r="1297" spans="1:3" ht="22.5">
      <c r="A1297" s="49" t="s">
        <v>5392</v>
      </c>
      <c r="B1297" s="54" t="s">
        <v>8513</v>
      </c>
      <c r="C1297" s="53">
        <v>45085</v>
      </c>
    </row>
    <row r="1298" spans="1:3" ht="22.5">
      <c r="A1298" s="49" t="s">
        <v>5393</v>
      </c>
      <c r="B1298" s="54" t="s">
        <v>7048</v>
      </c>
      <c r="C1298" s="53">
        <v>45084</v>
      </c>
    </row>
    <row r="1299" spans="1:3" ht="22.5">
      <c r="A1299" s="49" t="s">
        <v>5394</v>
      </c>
      <c r="B1299" s="54" t="s">
        <v>7048</v>
      </c>
      <c r="C1299" s="53">
        <v>45084</v>
      </c>
    </row>
    <row r="1300" spans="1:3" ht="22.5">
      <c r="A1300" s="49" t="s">
        <v>5395</v>
      </c>
      <c r="B1300" s="54" t="s">
        <v>8513</v>
      </c>
      <c r="C1300" s="53">
        <v>45072</v>
      </c>
    </row>
    <row r="1301" spans="1:3" ht="22.5">
      <c r="A1301" s="49" t="s">
        <v>5396</v>
      </c>
      <c r="B1301" s="54" t="s">
        <v>7048</v>
      </c>
      <c r="C1301" s="53">
        <v>45080</v>
      </c>
    </row>
    <row r="1302" spans="1:3" ht="22.5">
      <c r="A1302" s="49" t="s">
        <v>5397</v>
      </c>
      <c r="B1302" s="54" t="s">
        <v>8513</v>
      </c>
      <c r="C1302" s="53">
        <v>45073</v>
      </c>
    </row>
    <row r="1303" spans="1:3" ht="22.5">
      <c r="A1303" s="49" t="s">
        <v>5398</v>
      </c>
      <c r="B1303" s="54" t="s">
        <v>8513</v>
      </c>
      <c r="C1303" s="53">
        <v>45072</v>
      </c>
    </row>
    <row r="1304" spans="1:3" ht="22.5">
      <c r="A1304" s="49" t="s">
        <v>5409</v>
      </c>
      <c r="B1304" s="54" t="s">
        <v>7048</v>
      </c>
      <c r="C1304" s="53">
        <v>45100</v>
      </c>
    </row>
    <row r="1305" spans="1:3" ht="22.5">
      <c r="A1305" s="49" t="s">
        <v>5410</v>
      </c>
      <c r="B1305" s="54" t="s">
        <v>8513</v>
      </c>
      <c r="C1305" s="53">
        <v>45085</v>
      </c>
    </row>
    <row r="1306" spans="1:3" ht="22.5">
      <c r="A1306" s="49" t="s">
        <v>5416</v>
      </c>
      <c r="B1306" s="54" t="s">
        <v>7048</v>
      </c>
      <c r="C1306" s="53">
        <v>45080</v>
      </c>
    </row>
    <row r="1307" spans="1:3" ht="22.5">
      <c r="A1307" s="49" t="s">
        <v>5818</v>
      </c>
      <c r="B1307" s="54" t="s">
        <v>8513</v>
      </c>
      <c r="C1307" s="53">
        <v>45101</v>
      </c>
    </row>
    <row r="1308" spans="1:3" ht="22.5">
      <c r="A1308" s="49" t="s">
        <v>5895</v>
      </c>
      <c r="B1308" s="54" t="s">
        <v>7048</v>
      </c>
      <c r="C1308" s="53">
        <v>45101</v>
      </c>
    </row>
    <row r="1309" spans="1:3" ht="22.5">
      <c r="A1309" s="49" t="s">
        <v>5925</v>
      </c>
      <c r="B1309" s="54" t="s">
        <v>8513</v>
      </c>
      <c r="C1309" s="53">
        <v>45101</v>
      </c>
    </row>
    <row r="1310" spans="1:3" ht="22.5">
      <c r="A1310" s="49" t="s">
        <v>6104</v>
      </c>
      <c r="B1310" s="54" t="s">
        <v>7048</v>
      </c>
      <c r="C1310" s="53">
        <v>45080</v>
      </c>
    </row>
    <row r="1311" spans="1:3" ht="22.5">
      <c r="A1311" s="49" t="s">
        <v>6112</v>
      </c>
      <c r="B1311" s="54" t="s">
        <v>7048</v>
      </c>
      <c r="C1311" s="53">
        <v>45080</v>
      </c>
    </row>
    <row r="1312" spans="1:3" ht="22.5">
      <c r="A1312" s="49" t="s">
        <v>6138</v>
      </c>
      <c r="B1312" s="54" t="s">
        <v>8513</v>
      </c>
      <c r="C1312" s="53">
        <v>45085</v>
      </c>
    </row>
    <row r="1313" spans="1:3" ht="22.5">
      <c r="A1313" s="49" t="s">
        <v>6142</v>
      </c>
      <c r="B1313" s="54" t="s">
        <v>7048</v>
      </c>
      <c r="C1313" s="53">
        <v>45080</v>
      </c>
    </row>
    <row r="1314" spans="1:3" ht="22.5">
      <c r="A1314" s="49" t="s">
        <v>6150</v>
      </c>
      <c r="B1314" s="54" t="s">
        <v>8513</v>
      </c>
      <c r="C1314" s="53">
        <v>45085</v>
      </c>
    </row>
    <row r="1315" spans="1:3" ht="22.5">
      <c r="A1315" s="49" t="s">
        <v>6273</v>
      </c>
      <c r="B1315" s="54" t="s">
        <v>8514</v>
      </c>
      <c r="C1315" s="53">
        <v>45098</v>
      </c>
    </row>
    <row r="1316" spans="1:3" ht="22.5">
      <c r="A1316" s="49" t="s">
        <v>6274</v>
      </c>
      <c r="B1316" s="54" t="s">
        <v>7048</v>
      </c>
      <c r="C1316" s="53">
        <v>45096</v>
      </c>
    </row>
    <row r="1317" spans="1:3" ht="22.5">
      <c r="A1317" s="49" t="s">
        <v>6275</v>
      </c>
      <c r="B1317" s="54" t="s">
        <v>8513</v>
      </c>
      <c r="C1317" s="53">
        <v>45103</v>
      </c>
    </row>
    <row r="1318" spans="1:3" ht="22.5">
      <c r="A1318" s="49" t="s">
        <v>6276</v>
      </c>
      <c r="B1318" s="54" t="s">
        <v>8513</v>
      </c>
      <c r="C1318" s="53">
        <v>45098</v>
      </c>
    </row>
    <row r="1319" spans="1:3" ht="22.5">
      <c r="A1319" s="49" t="s">
        <v>6277</v>
      </c>
      <c r="B1319" s="54" t="s">
        <v>8513</v>
      </c>
      <c r="C1319" s="53">
        <v>45097</v>
      </c>
    </row>
    <row r="1320" spans="1:3" ht="22.5">
      <c r="A1320" s="49" t="s">
        <v>6280</v>
      </c>
      <c r="B1320" s="54" t="s">
        <v>8513</v>
      </c>
      <c r="C1320" s="53">
        <v>45098</v>
      </c>
    </row>
    <row r="1321" spans="1:3" ht="22.5">
      <c r="A1321" s="49" t="s">
        <v>6283</v>
      </c>
      <c r="B1321" s="54" t="s">
        <v>8513</v>
      </c>
      <c r="C1321" s="53">
        <v>45096</v>
      </c>
    </row>
    <row r="1322" spans="1:3" ht="22.5">
      <c r="A1322" s="49" t="s">
        <v>6286</v>
      </c>
      <c r="B1322" s="54" t="s">
        <v>8513</v>
      </c>
      <c r="C1322" s="53">
        <v>45098</v>
      </c>
    </row>
    <row r="1323" spans="1:3" ht="22.5">
      <c r="A1323" s="49" t="s">
        <v>6287</v>
      </c>
      <c r="B1323" s="54" t="s">
        <v>8513</v>
      </c>
      <c r="C1323" s="53">
        <v>45100</v>
      </c>
    </row>
    <row r="1324" spans="1:3" ht="22.5">
      <c r="A1324" s="49" t="s">
        <v>6289</v>
      </c>
      <c r="B1324" s="54" t="s">
        <v>8513</v>
      </c>
      <c r="C1324" s="53">
        <v>45100</v>
      </c>
    </row>
    <row r="1325" spans="1:3" ht="22.5">
      <c r="A1325" s="49" t="s">
        <v>6294</v>
      </c>
      <c r="B1325" s="54" t="s">
        <v>7048</v>
      </c>
      <c r="C1325" s="53">
        <v>45103</v>
      </c>
    </row>
    <row r="1326" spans="1:3" ht="22.5">
      <c r="A1326" s="49" t="s">
        <v>6295</v>
      </c>
      <c r="B1326" s="54" t="s">
        <v>8513</v>
      </c>
      <c r="C1326" s="53">
        <v>45094</v>
      </c>
    </row>
    <row r="1327" spans="1:3" ht="22.5">
      <c r="A1327" s="49" t="s">
        <v>6296</v>
      </c>
      <c r="B1327" s="54" t="s">
        <v>8513</v>
      </c>
      <c r="C1327" s="53">
        <v>45103</v>
      </c>
    </row>
    <row r="1328" spans="1:3" ht="22.5">
      <c r="A1328" s="49" t="s">
        <v>6297</v>
      </c>
      <c r="B1328" s="54" t="s">
        <v>7048</v>
      </c>
      <c r="C1328" s="53">
        <v>45098</v>
      </c>
    </row>
    <row r="1329" spans="1:3" ht="22.5">
      <c r="A1329" s="49" t="s">
        <v>6298</v>
      </c>
      <c r="B1329" s="54" t="s">
        <v>8513</v>
      </c>
      <c r="C1329" s="53">
        <v>45098</v>
      </c>
    </row>
    <row r="1330" spans="1:3" ht="22.5">
      <c r="A1330" s="49" t="s">
        <v>6300</v>
      </c>
      <c r="B1330" s="54" t="s">
        <v>8513</v>
      </c>
      <c r="C1330" s="53">
        <v>45097</v>
      </c>
    </row>
    <row r="1331" spans="1:3" ht="22.5">
      <c r="A1331" s="49" t="s">
        <v>6303</v>
      </c>
      <c r="B1331" s="54" t="s">
        <v>8513</v>
      </c>
      <c r="C1331" s="53">
        <v>45100</v>
      </c>
    </row>
    <row r="1332" spans="1:3" ht="22.5">
      <c r="A1332" s="49" t="s">
        <v>6306</v>
      </c>
      <c r="B1332" s="54" t="s">
        <v>8513</v>
      </c>
      <c r="C1332" s="53">
        <v>45096</v>
      </c>
    </row>
    <row r="1333" spans="1:3" ht="22.5">
      <c r="A1333" s="49" t="s">
        <v>6307</v>
      </c>
      <c r="B1333" s="54" t="s">
        <v>8513</v>
      </c>
      <c r="C1333" s="53">
        <v>45103</v>
      </c>
    </row>
    <row r="1334" spans="1:3" ht="22.5">
      <c r="A1334" s="49" t="s">
        <v>6314</v>
      </c>
      <c r="B1334" s="54" t="s">
        <v>8513</v>
      </c>
      <c r="C1334" s="53">
        <v>45098</v>
      </c>
    </row>
    <row r="1335" spans="1:3" ht="22.5">
      <c r="A1335" s="49" t="s">
        <v>6316</v>
      </c>
      <c r="B1335" s="54" t="s">
        <v>7048</v>
      </c>
      <c r="C1335" s="53">
        <v>45098</v>
      </c>
    </row>
    <row r="1336" spans="1:3" ht="22.5">
      <c r="A1336" s="49" t="s">
        <v>6320</v>
      </c>
      <c r="B1336" s="54" t="s">
        <v>8513</v>
      </c>
      <c r="C1336" s="53">
        <v>45094</v>
      </c>
    </row>
    <row r="1337" spans="1:3" ht="22.5">
      <c r="A1337" s="49" t="s">
        <v>6321</v>
      </c>
      <c r="B1337" s="54" t="s">
        <v>8513</v>
      </c>
      <c r="C1337" s="53">
        <v>45094</v>
      </c>
    </row>
    <row r="1338" spans="1:3" ht="22.5">
      <c r="A1338" s="49" t="s">
        <v>6322</v>
      </c>
      <c r="B1338" s="54" t="s">
        <v>8513</v>
      </c>
      <c r="C1338" s="53">
        <v>45098</v>
      </c>
    </row>
    <row r="1339" spans="1:3" ht="22.5">
      <c r="A1339" s="49" t="s">
        <v>6326</v>
      </c>
      <c r="B1339" s="54" t="s">
        <v>8513</v>
      </c>
      <c r="C1339" s="53">
        <v>45096</v>
      </c>
    </row>
    <row r="1340" spans="1:3" ht="22.5">
      <c r="A1340" s="49" t="s">
        <v>6327</v>
      </c>
      <c r="B1340" s="54" t="s">
        <v>8513</v>
      </c>
      <c r="C1340" s="53">
        <v>45100</v>
      </c>
    </row>
    <row r="1341" spans="1:3" ht="22.5">
      <c r="A1341" s="49" t="s">
        <v>6328</v>
      </c>
      <c r="B1341" s="54" t="s">
        <v>8513</v>
      </c>
      <c r="C1341" s="53">
        <v>45100</v>
      </c>
    </row>
    <row r="1342" spans="1:3" ht="22.5">
      <c r="A1342" s="49" t="s">
        <v>6331</v>
      </c>
      <c r="B1342" s="54" t="s">
        <v>7048</v>
      </c>
      <c r="C1342" s="53">
        <v>45100</v>
      </c>
    </row>
    <row r="1343" spans="1:3" ht="22.5">
      <c r="A1343" s="49" t="s">
        <v>6332</v>
      </c>
      <c r="B1343" s="54" t="s">
        <v>8513</v>
      </c>
      <c r="C1343" s="53">
        <v>45098</v>
      </c>
    </row>
    <row r="1344" spans="1:3" ht="22.5">
      <c r="A1344" s="49" t="s">
        <v>6333</v>
      </c>
      <c r="B1344" s="54" t="s">
        <v>7048</v>
      </c>
      <c r="C1344" s="53">
        <v>45094</v>
      </c>
    </row>
    <row r="1345" spans="1:3" ht="22.5">
      <c r="A1345" s="49" t="s">
        <v>6334</v>
      </c>
      <c r="B1345" s="54" t="s">
        <v>7048</v>
      </c>
      <c r="C1345" s="53">
        <v>45082</v>
      </c>
    </row>
    <row r="1346" spans="1:3" ht="22.5">
      <c r="A1346" s="49" t="s">
        <v>6335</v>
      </c>
      <c r="B1346" s="54" t="s">
        <v>8513</v>
      </c>
      <c r="C1346" s="53">
        <v>45082</v>
      </c>
    </row>
    <row r="1347" spans="1:3" ht="22.5">
      <c r="A1347" s="49" t="s">
        <v>6336</v>
      </c>
      <c r="B1347" s="54" t="s">
        <v>8513</v>
      </c>
      <c r="C1347" s="53">
        <v>45079</v>
      </c>
    </row>
    <row r="1348" spans="1:3" ht="22.5">
      <c r="A1348" s="49" t="s">
        <v>6337</v>
      </c>
      <c r="B1348" s="54" t="s">
        <v>7048</v>
      </c>
      <c r="C1348" s="53">
        <v>45078</v>
      </c>
    </row>
    <row r="1349" spans="1:3" ht="22.5">
      <c r="A1349" s="49" t="s">
        <v>6338</v>
      </c>
      <c r="B1349" s="54" t="s">
        <v>8513</v>
      </c>
      <c r="C1349" s="53">
        <v>45082</v>
      </c>
    </row>
    <row r="1350" spans="1:3" ht="22.5">
      <c r="A1350" s="49" t="s">
        <v>6339</v>
      </c>
      <c r="B1350" s="54" t="s">
        <v>8513</v>
      </c>
      <c r="C1350" s="53">
        <v>45080</v>
      </c>
    </row>
    <row r="1351" spans="1:3" ht="22.5">
      <c r="A1351" s="49" t="s">
        <v>6340</v>
      </c>
      <c r="B1351" s="54" t="s">
        <v>8513</v>
      </c>
      <c r="C1351" s="53">
        <v>45082</v>
      </c>
    </row>
    <row r="1352" spans="1:3" ht="22.5">
      <c r="A1352" s="49" t="s">
        <v>6341</v>
      </c>
      <c r="B1352" s="54" t="s">
        <v>7048</v>
      </c>
      <c r="C1352" s="53">
        <v>45079</v>
      </c>
    </row>
    <row r="1353" spans="1:3" ht="22.5">
      <c r="A1353" s="49" t="s">
        <v>6346</v>
      </c>
      <c r="B1353" s="54" t="s">
        <v>7048</v>
      </c>
      <c r="C1353" s="53">
        <v>45089</v>
      </c>
    </row>
    <row r="1354" spans="1:3" ht="22.5">
      <c r="A1354" s="49" t="s">
        <v>6347</v>
      </c>
      <c r="B1354" s="54" t="s">
        <v>8513</v>
      </c>
      <c r="C1354" s="53">
        <v>45089</v>
      </c>
    </row>
    <row r="1355" spans="1:3" ht="22.5">
      <c r="A1355" s="49" t="s">
        <v>6348</v>
      </c>
      <c r="B1355" s="54" t="s">
        <v>7048</v>
      </c>
      <c r="C1355" s="53">
        <v>45087</v>
      </c>
    </row>
    <row r="1356" spans="1:3" ht="22.5">
      <c r="A1356" s="49" t="s">
        <v>8515</v>
      </c>
      <c r="B1356" s="54" t="s">
        <v>8513</v>
      </c>
      <c r="C1356" s="53">
        <v>45087</v>
      </c>
    </row>
    <row r="1357" spans="1:3" ht="22.5">
      <c r="A1357" s="49" t="s">
        <v>6355</v>
      </c>
      <c r="B1357" s="54" t="s">
        <v>7048</v>
      </c>
      <c r="C1357" s="53">
        <v>45079</v>
      </c>
    </row>
    <row r="1358" spans="1:3" ht="22.5">
      <c r="A1358" s="49" t="s">
        <v>6356</v>
      </c>
      <c r="B1358" s="54" t="s">
        <v>7048</v>
      </c>
      <c r="C1358" s="53">
        <v>45079</v>
      </c>
    </row>
    <row r="1359" spans="1:3" ht="22.5">
      <c r="A1359" s="49" t="s">
        <v>6357</v>
      </c>
      <c r="B1359" s="54" t="s">
        <v>8513</v>
      </c>
      <c r="C1359" s="53">
        <v>45078</v>
      </c>
    </row>
    <row r="1360" spans="1:3" ht="22.5">
      <c r="A1360" s="49" t="s">
        <v>6358</v>
      </c>
      <c r="B1360" s="54" t="s">
        <v>8513</v>
      </c>
      <c r="C1360" s="53">
        <v>45079</v>
      </c>
    </row>
    <row r="1361" spans="1:3" ht="22.5">
      <c r="A1361" s="49" t="s">
        <v>6361</v>
      </c>
      <c r="B1361" s="54" t="s">
        <v>8513</v>
      </c>
      <c r="C1361" s="53">
        <v>45087</v>
      </c>
    </row>
    <row r="1362" spans="1:3" ht="22.5">
      <c r="A1362" s="49" t="s">
        <v>6362</v>
      </c>
      <c r="B1362" s="54" t="s">
        <v>8513</v>
      </c>
      <c r="C1362" s="53">
        <v>45087</v>
      </c>
    </row>
    <row r="1363" spans="1:3" ht="22.5">
      <c r="A1363" s="49" t="s">
        <v>6369</v>
      </c>
      <c r="B1363" s="54" t="s">
        <v>8513</v>
      </c>
      <c r="C1363" s="53">
        <v>45085</v>
      </c>
    </row>
    <row r="1364" spans="1:3" ht="22.5">
      <c r="A1364" s="49" t="s">
        <v>6370</v>
      </c>
      <c r="B1364" s="54" t="s">
        <v>7048</v>
      </c>
      <c r="C1364" s="53">
        <v>45079</v>
      </c>
    </row>
    <row r="1365" spans="1:3" ht="22.5">
      <c r="A1365" s="49" t="s">
        <v>6374</v>
      </c>
      <c r="B1365" s="54" t="s">
        <v>7048</v>
      </c>
      <c r="C1365" s="53">
        <v>45089</v>
      </c>
    </row>
    <row r="1366" spans="1:3" ht="22.5">
      <c r="A1366" s="49" t="s">
        <v>6378</v>
      </c>
      <c r="B1366" s="54" t="s">
        <v>7048</v>
      </c>
      <c r="C1366" s="53">
        <v>45080</v>
      </c>
    </row>
    <row r="1367" spans="1:3" ht="22.5">
      <c r="A1367" s="49" t="s">
        <v>6379</v>
      </c>
      <c r="B1367" s="54" t="s">
        <v>7048</v>
      </c>
      <c r="C1367" s="53">
        <v>45085</v>
      </c>
    </row>
    <row r="1368" spans="1:3" ht="22.5">
      <c r="A1368" s="49" t="s">
        <v>6380</v>
      </c>
      <c r="B1368" s="54" t="s">
        <v>7048</v>
      </c>
      <c r="C1368" s="53">
        <v>45085</v>
      </c>
    </row>
    <row r="1369" spans="1:3" ht="22.5">
      <c r="A1369" s="49" t="s">
        <v>6381</v>
      </c>
      <c r="B1369" s="54" t="s">
        <v>8513</v>
      </c>
      <c r="C1369" s="53">
        <v>45085</v>
      </c>
    </row>
    <row r="1370" spans="1:3" ht="22.5">
      <c r="A1370" s="49" t="s">
        <v>6382</v>
      </c>
      <c r="B1370" s="54" t="s">
        <v>8513</v>
      </c>
      <c r="C1370" s="53">
        <v>45085</v>
      </c>
    </row>
    <row r="1371" spans="1:3" ht="22.5">
      <c r="A1371" s="49" t="s">
        <v>6383</v>
      </c>
      <c r="B1371" s="54" t="s">
        <v>8513</v>
      </c>
      <c r="C1371" s="53">
        <v>45089</v>
      </c>
    </row>
    <row r="1372" spans="1:3" ht="22.5">
      <c r="A1372" s="49" t="s">
        <v>6385</v>
      </c>
      <c r="B1372" s="54" t="s">
        <v>8513</v>
      </c>
      <c r="C1372" s="53">
        <v>45089</v>
      </c>
    </row>
    <row r="1373" spans="1:3" ht="22.5">
      <c r="A1373" s="49" t="s">
        <v>6386</v>
      </c>
      <c r="B1373" s="54" t="s">
        <v>8513</v>
      </c>
      <c r="C1373" s="53">
        <v>45079</v>
      </c>
    </row>
    <row r="1374" spans="1:3" ht="22.5">
      <c r="A1374" s="49" t="s">
        <v>6389</v>
      </c>
      <c r="B1374" s="54" t="s">
        <v>8513</v>
      </c>
      <c r="C1374" s="53">
        <v>45082</v>
      </c>
    </row>
    <row r="1375" spans="1:3" ht="22.5">
      <c r="A1375" s="49" t="s">
        <v>6390</v>
      </c>
      <c r="B1375" s="54" t="s">
        <v>7048</v>
      </c>
      <c r="C1375" s="53">
        <v>45082</v>
      </c>
    </row>
    <row r="1376" spans="1:3" ht="22.5">
      <c r="A1376" s="49" t="s">
        <v>6391</v>
      </c>
      <c r="B1376" s="54" t="s">
        <v>8513</v>
      </c>
      <c r="C1376" s="53">
        <v>45079</v>
      </c>
    </row>
    <row r="1377" spans="1:3" ht="22.5">
      <c r="A1377" s="49" t="s">
        <v>6392</v>
      </c>
      <c r="B1377" s="54" t="s">
        <v>8513</v>
      </c>
      <c r="C1377" s="53">
        <v>45079</v>
      </c>
    </row>
    <row r="1378" spans="1:3" ht="22.5">
      <c r="A1378" s="49" t="s">
        <v>6393</v>
      </c>
      <c r="B1378" s="54" t="s">
        <v>8513</v>
      </c>
      <c r="C1378" s="53">
        <v>45080</v>
      </c>
    </row>
    <row r="1379" spans="1:3" ht="22.5">
      <c r="A1379" s="49" t="s">
        <v>6396</v>
      </c>
      <c r="B1379" s="54" t="s">
        <v>7048</v>
      </c>
      <c r="C1379" s="53">
        <v>45093</v>
      </c>
    </row>
    <row r="1380" spans="1:3" ht="22.5">
      <c r="A1380" s="49" t="s">
        <v>6397</v>
      </c>
      <c r="B1380" s="54" t="s">
        <v>7048</v>
      </c>
      <c r="C1380" s="53">
        <v>45089</v>
      </c>
    </row>
    <row r="1381" spans="1:3" ht="22.5">
      <c r="A1381" s="49" t="s">
        <v>6398</v>
      </c>
      <c r="B1381" s="54" t="s">
        <v>8513</v>
      </c>
      <c r="C1381" s="53">
        <v>45088</v>
      </c>
    </row>
    <row r="1382" spans="1:3" ht="22.5">
      <c r="A1382" s="49" t="s">
        <v>6403</v>
      </c>
      <c r="B1382" s="54" t="s">
        <v>7048</v>
      </c>
      <c r="C1382" s="53">
        <v>45089</v>
      </c>
    </row>
    <row r="1383" spans="1:3" ht="22.5">
      <c r="A1383" s="49" t="s">
        <v>6404</v>
      </c>
      <c r="B1383" s="54" t="s">
        <v>8513</v>
      </c>
      <c r="C1383" s="53">
        <v>45089</v>
      </c>
    </row>
    <row r="1384" spans="1:3" ht="22.5">
      <c r="A1384" s="49" t="s">
        <v>6405</v>
      </c>
      <c r="B1384" s="54" t="s">
        <v>7048</v>
      </c>
      <c r="C1384" s="53">
        <v>45079</v>
      </c>
    </row>
    <row r="1385" spans="1:3" ht="22.5">
      <c r="A1385" s="49" t="s">
        <v>6406</v>
      </c>
      <c r="B1385" s="54" t="s">
        <v>8513</v>
      </c>
      <c r="C1385" s="53">
        <v>45079</v>
      </c>
    </row>
    <row r="1386" spans="1:3" ht="22.5">
      <c r="A1386" s="49" t="s">
        <v>6407</v>
      </c>
      <c r="B1386" s="54" t="s">
        <v>8513</v>
      </c>
      <c r="C1386" s="53">
        <v>45089</v>
      </c>
    </row>
    <row r="1387" spans="1:3" ht="22.5">
      <c r="A1387" s="49" t="s">
        <v>6408</v>
      </c>
      <c r="B1387" s="54" t="s">
        <v>8513</v>
      </c>
      <c r="C1387" s="53">
        <v>45089</v>
      </c>
    </row>
    <row r="1388" spans="1:3" ht="22.5">
      <c r="A1388" s="49" t="s">
        <v>6471</v>
      </c>
      <c r="B1388" s="54" t="s">
        <v>8513</v>
      </c>
      <c r="C1388" s="53">
        <v>45096</v>
      </c>
    </row>
    <row r="1389" spans="1:3" ht="22.5">
      <c r="A1389" s="49" t="s">
        <v>6472</v>
      </c>
      <c r="B1389" s="54" t="s">
        <v>8513</v>
      </c>
      <c r="C1389" s="53">
        <v>45094</v>
      </c>
    </row>
    <row r="1390" spans="1:3" ht="22.5">
      <c r="A1390" s="49" t="s">
        <v>6473</v>
      </c>
      <c r="B1390" s="54" t="s">
        <v>8513</v>
      </c>
      <c r="C1390" s="53">
        <v>45095</v>
      </c>
    </row>
    <row r="1391" spans="1:3" ht="22.5">
      <c r="A1391" s="49" t="s">
        <v>6474</v>
      </c>
      <c r="B1391" s="54" t="s">
        <v>7048</v>
      </c>
      <c r="C1391" s="53">
        <v>45096</v>
      </c>
    </row>
    <row r="1392" spans="1:3" ht="22.5">
      <c r="A1392" s="49" t="s">
        <v>6475</v>
      </c>
      <c r="B1392" s="54" t="s">
        <v>8513</v>
      </c>
      <c r="C1392" s="53">
        <v>45095</v>
      </c>
    </row>
    <row r="1393" spans="1:3" ht="22.5">
      <c r="A1393" s="49" t="s">
        <v>6476</v>
      </c>
      <c r="B1393" s="54" t="s">
        <v>8513</v>
      </c>
      <c r="C1393" s="53">
        <v>45095</v>
      </c>
    </row>
    <row r="1394" spans="1:3" ht="22.5">
      <c r="A1394" s="49" t="s">
        <v>6477</v>
      </c>
      <c r="B1394" s="54" t="s">
        <v>8514</v>
      </c>
      <c r="C1394" s="53">
        <v>45095</v>
      </c>
    </row>
    <row r="1395" spans="1:3" ht="22.5">
      <c r="A1395" s="49" t="s">
        <v>6478</v>
      </c>
      <c r="B1395" s="54" t="s">
        <v>8513</v>
      </c>
      <c r="C1395" s="53">
        <v>45095</v>
      </c>
    </row>
    <row r="1396" spans="1:3" ht="22.5">
      <c r="A1396" s="49" t="s">
        <v>6479</v>
      </c>
      <c r="B1396" s="54" t="s">
        <v>8513</v>
      </c>
      <c r="C1396" s="53">
        <v>45095</v>
      </c>
    </row>
    <row r="1397" spans="1:3" ht="22.5">
      <c r="A1397" s="49" t="s">
        <v>6480</v>
      </c>
      <c r="B1397" s="54" t="s">
        <v>8513</v>
      </c>
      <c r="C1397" s="53">
        <v>45095</v>
      </c>
    </row>
    <row r="1398" spans="1:3" ht="22.5">
      <c r="A1398" s="49" t="s">
        <v>6481</v>
      </c>
      <c r="B1398" s="54" t="s">
        <v>8513</v>
      </c>
      <c r="C1398" s="53">
        <v>45095</v>
      </c>
    </row>
    <row r="1399" spans="1:3" ht="22.5">
      <c r="A1399" s="49" t="s">
        <v>6482</v>
      </c>
      <c r="B1399" s="54" t="s">
        <v>8513</v>
      </c>
      <c r="C1399" s="53">
        <v>45095</v>
      </c>
    </row>
    <row r="1400" spans="1:3" ht="22.5">
      <c r="A1400" s="49" t="s">
        <v>6483</v>
      </c>
      <c r="B1400" s="54" t="s">
        <v>8513</v>
      </c>
      <c r="C1400" s="53">
        <v>45095</v>
      </c>
    </row>
    <row r="1401" spans="1:3" ht="22.5">
      <c r="A1401" s="49" t="s">
        <v>6485</v>
      </c>
      <c r="B1401" s="54" t="s">
        <v>8513</v>
      </c>
      <c r="C1401" s="53">
        <v>45094</v>
      </c>
    </row>
    <row r="1402" spans="1:3" ht="22.5">
      <c r="A1402" s="49" t="s">
        <v>6490</v>
      </c>
      <c r="B1402" s="54" t="s">
        <v>7048</v>
      </c>
      <c r="C1402" s="53">
        <v>45094</v>
      </c>
    </row>
    <row r="1403" spans="1:3" ht="22.5">
      <c r="A1403" s="49" t="s">
        <v>6491</v>
      </c>
      <c r="B1403" s="54" t="s">
        <v>8513</v>
      </c>
      <c r="C1403" s="53">
        <v>45095</v>
      </c>
    </row>
    <row r="1404" spans="1:3" ht="22.5">
      <c r="A1404" s="49" t="s">
        <v>6492</v>
      </c>
      <c r="B1404" s="54" t="s">
        <v>8513</v>
      </c>
      <c r="C1404" s="53">
        <v>45094</v>
      </c>
    </row>
    <row r="1405" spans="1:3" ht="22.5">
      <c r="A1405" s="49" t="s">
        <v>6493</v>
      </c>
      <c r="B1405" s="54" t="s">
        <v>8513</v>
      </c>
      <c r="C1405" s="53">
        <v>45095</v>
      </c>
    </row>
    <row r="1406" spans="1:3" ht="22.5">
      <c r="A1406" s="49" t="s">
        <v>6494</v>
      </c>
      <c r="B1406" s="54" t="s">
        <v>8513</v>
      </c>
      <c r="C1406" s="53">
        <v>45095</v>
      </c>
    </row>
    <row r="1407" spans="1:3" ht="22.5">
      <c r="A1407" s="49" t="s">
        <v>6495</v>
      </c>
      <c r="B1407" s="54" t="s">
        <v>8513</v>
      </c>
      <c r="C1407" s="53">
        <v>45103</v>
      </c>
    </row>
    <row r="1408" spans="1:3" ht="22.5">
      <c r="A1408" s="49" t="s">
        <v>6496</v>
      </c>
      <c r="B1408" s="54" t="s">
        <v>7048</v>
      </c>
      <c r="C1408" s="53">
        <v>45097</v>
      </c>
    </row>
    <row r="1409" spans="1:3" ht="22.5">
      <c r="A1409" s="49" t="s">
        <v>6497</v>
      </c>
      <c r="B1409" s="54" t="s">
        <v>8513</v>
      </c>
      <c r="C1409" s="53">
        <v>45095</v>
      </c>
    </row>
    <row r="1410" spans="1:3" ht="22.5">
      <c r="A1410" s="49" t="s">
        <v>6498</v>
      </c>
      <c r="B1410" s="54" t="s">
        <v>7048</v>
      </c>
      <c r="C1410" s="53">
        <v>45095</v>
      </c>
    </row>
    <row r="1411" spans="1:3" ht="22.5">
      <c r="A1411" s="49" t="s">
        <v>6499</v>
      </c>
      <c r="B1411" s="54" t="s">
        <v>8513</v>
      </c>
      <c r="C1411" s="53">
        <v>45094</v>
      </c>
    </row>
    <row r="1412" spans="1:3" ht="22.5">
      <c r="A1412" s="49" t="s">
        <v>6501</v>
      </c>
      <c r="B1412" s="54" t="s">
        <v>7048</v>
      </c>
      <c r="C1412" s="53">
        <v>45095</v>
      </c>
    </row>
    <row r="1413" spans="1:3" ht="22.5">
      <c r="A1413" s="49" t="s">
        <v>6502</v>
      </c>
      <c r="B1413" s="54" t="s">
        <v>7048</v>
      </c>
      <c r="C1413" s="53">
        <v>45095</v>
      </c>
    </row>
    <row r="1414" spans="1:3" ht="22.5">
      <c r="A1414" s="49" t="s">
        <v>6503</v>
      </c>
      <c r="B1414" s="54" t="s">
        <v>7048</v>
      </c>
      <c r="C1414" s="53">
        <v>45094</v>
      </c>
    </row>
    <row r="1415" spans="1:3" ht="22.5">
      <c r="A1415" s="49" t="s">
        <v>6504</v>
      </c>
      <c r="B1415" s="54" t="s">
        <v>7048</v>
      </c>
      <c r="C1415" s="53">
        <v>45095</v>
      </c>
    </row>
    <row r="1416" spans="1:3" ht="22.5">
      <c r="A1416" s="49" t="s">
        <v>6505</v>
      </c>
      <c r="B1416" s="54" t="s">
        <v>8513</v>
      </c>
      <c r="C1416" s="53">
        <v>45102</v>
      </c>
    </row>
    <row r="1417" spans="1:3" ht="22.5">
      <c r="A1417" s="49" t="s">
        <v>6506</v>
      </c>
      <c r="B1417" s="54" t="s">
        <v>7048</v>
      </c>
      <c r="C1417" s="53">
        <v>45096</v>
      </c>
    </row>
    <row r="1418" spans="1:3" ht="22.5">
      <c r="A1418" s="49" t="s">
        <v>6507</v>
      </c>
      <c r="B1418" s="54" t="s">
        <v>7048</v>
      </c>
      <c r="C1418" s="53">
        <v>45102</v>
      </c>
    </row>
    <row r="1419" spans="1:3" ht="22.5">
      <c r="A1419" s="49" t="s">
        <v>6508</v>
      </c>
      <c r="B1419" s="54" t="s">
        <v>8513</v>
      </c>
      <c r="C1419" s="53">
        <v>45094</v>
      </c>
    </row>
    <row r="1420" spans="1:3" ht="22.5">
      <c r="A1420" s="49" t="s">
        <v>6509</v>
      </c>
      <c r="B1420" s="54" t="s">
        <v>8513</v>
      </c>
      <c r="C1420" s="53">
        <v>45095</v>
      </c>
    </row>
    <row r="1421" spans="1:3" ht="22.5">
      <c r="A1421" s="49" t="s">
        <v>6510</v>
      </c>
      <c r="B1421" s="54" t="s">
        <v>8513</v>
      </c>
      <c r="C1421" s="53">
        <v>45098</v>
      </c>
    </row>
    <row r="1422" spans="1:3" ht="22.5">
      <c r="A1422" s="49" t="s">
        <v>6511</v>
      </c>
      <c r="B1422" s="54" t="s">
        <v>8513</v>
      </c>
      <c r="C1422" s="53">
        <v>45102</v>
      </c>
    </row>
    <row r="1423" spans="1:3" ht="22.5">
      <c r="A1423" s="49" t="s">
        <v>6512</v>
      </c>
      <c r="B1423" s="54" t="s">
        <v>8513</v>
      </c>
      <c r="C1423" s="53">
        <v>45096</v>
      </c>
    </row>
    <row r="1424" spans="1:3" ht="22.5">
      <c r="A1424" s="49" t="s">
        <v>6513</v>
      </c>
      <c r="B1424" s="54" t="s">
        <v>8513</v>
      </c>
      <c r="C1424" s="53">
        <v>45097</v>
      </c>
    </row>
    <row r="1425" spans="1:3" ht="22.5">
      <c r="A1425" s="49" t="s">
        <v>6514</v>
      </c>
      <c r="B1425" s="54" t="s">
        <v>7048</v>
      </c>
      <c r="C1425" s="53">
        <v>45096</v>
      </c>
    </row>
    <row r="1426" spans="1:3" ht="22.5">
      <c r="A1426" s="49" t="s">
        <v>6515</v>
      </c>
      <c r="B1426" s="54" t="s">
        <v>8513</v>
      </c>
      <c r="C1426" s="53">
        <v>45095</v>
      </c>
    </row>
    <row r="1427" spans="1:3" ht="22.5">
      <c r="A1427" s="49" t="s">
        <v>6516</v>
      </c>
      <c r="B1427" s="54" t="s">
        <v>8513</v>
      </c>
      <c r="C1427" s="53">
        <v>45102</v>
      </c>
    </row>
    <row r="1428" spans="1:3" ht="22.5">
      <c r="A1428" s="49" t="s">
        <v>6850</v>
      </c>
      <c r="B1428" s="54" t="s">
        <v>8514</v>
      </c>
      <c r="C1428" s="53">
        <v>45100</v>
      </c>
    </row>
    <row r="1429" spans="1:3" ht="22.5">
      <c r="A1429" s="49" t="s">
        <v>6851</v>
      </c>
      <c r="B1429" s="54" t="s">
        <v>8513</v>
      </c>
      <c r="C1429" s="53">
        <v>45100</v>
      </c>
    </row>
    <row r="1430" spans="1:3" ht="22.5">
      <c r="A1430" s="49" t="s">
        <v>6852</v>
      </c>
      <c r="B1430" s="54" t="s">
        <v>7048</v>
      </c>
      <c r="C1430" s="53">
        <v>45100</v>
      </c>
    </row>
    <row r="1431" spans="1:3" ht="22.5">
      <c r="A1431" s="49" t="s">
        <v>6854</v>
      </c>
      <c r="B1431" s="54" t="s">
        <v>8513</v>
      </c>
      <c r="C1431" s="53">
        <v>45104</v>
      </c>
    </row>
    <row r="1432" spans="1:3" ht="22.5">
      <c r="A1432" s="49" t="s">
        <v>6855</v>
      </c>
      <c r="B1432" s="54" t="s">
        <v>8513</v>
      </c>
      <c r="C1432" s="53">
        <v>45100</v>
      </c>
    </row>
    <row r="1433" spans="1:3" ht="22.5">
      <c r="A1433" s="49" t="s">
        <v>6856</v>
      </c>
      <c r="B1433" s="54" t="s">
        <v>8513</v>
      </c>
      <c r="C1433" s="53">
        <v>45100</v>
      </c>
    </row>
    <row r="1434" spans="1:3" ht="22.5">
      <c r="A1434" s="49" t="s">
        <v>221</v>
      </c>
      <c r="B1434" s="54" t="s">
        <v>8513</v>
      </c>
      <c r="C1434" s="53">
        <v>45100</v>
      </c>
    </row>
    <row r="1435" spans="1:3" ht="22.5">
      <c r="A1435" s="49" t="s">
        <v>6857</v>
      </c>
      <c r="B1435" s="54" t="s">
        <v>7048</v>
      </c>
      <c r="C1435" s="53">
        <v>45100</v>
      </c>
    </row>
    <row r="1436" spans="1:3" ht="22.5">
      <c r="A1436" s="49" t="s">
        <v>6864</v>
      </c>
      <c r="B1436" s="54" t="s">
        <v>8513</v>
      </c>
      <c r="C1436" s="53">
        <v>45100</v>
      </c>
    </row>
    <row r="1437" spans="1:3" ht="22.5">
      <c r="A1437" s="49" t="s">
        <v>6865</v>
      </c>
      <c r="B1437" s="54" t="s">
        <v>8513</v>
      </c>
      <c r="C1437" s="53">
        <v>45103</v>
      </c>
    </row>
    <row r="1438" spans="1:3" ht="22.5">
      <c r="A1438" s="49" t="s">
        <v>6866</v>
      </c>
      <c r="B1438" s="54" t="s">
        <v>7048</v>
      </c>
      <c r="C1438" s="53">
        <v>45100</v>
      </c>
    </row>
    <row r="1439" spans="1:3" ht="22.5">
      <c r="A1439" s="49" t="s">
        <v>6867</v>
      </c>
      <c r="B1439" s="54" t="s">
        <v>7048</v>
      </c>
      <c r="C1439" s="53">
        <v>45100</v>
      </c>
    </row>
    <row r="1440" spans="1:3" ht="22.5">
      <c r="A1440" s="49" t="s">
        <v>1079</v>
      </c>
      <c r="B1440" s="54" t="s">
        <v>8513</v>
      </c>
      <c r="C1440" s="53">
        <v>45100</v>
      </c>
    </row>
    <row r="1441" spans="1:3" ht="22.5">
      <c r="A1441" s="49" t="s">
        <v>6868</v>
      </c>
      <c r="B1441" s="54" t="s">
        <v>8513</v>
      </c>
      <c r="C1441" s="53">
        <v>45100</v>
      </c>
    </row>
    <row r="1442" spans="1:3" ht="22.5">
      <c r="A1442" s="49" t="s">
        <v>6873</v>
      </c>
      <c r="B1442" s="54" t="s">
        <v>8513</v>
      </c>
      <c r="C1442" s="53">
        <v>45100</v>
      </c>
    </row>
    <row r="1443" spans="1:3" ht="22.5">
      <c r="A1443" s="49" t="s">
        <v>6875</v>
      </c>
      <c r="B1443" s="54" t="s">
        <v>8513</v>
      </c>
      <c r="C1443" s="53">
        <v>45100</v>
      </c>
    </row>
    <row r="1444" spans="1:3" ht="22.5">
      <c r="A1444" s="49" t="s">
        <v>6876</v>
      </c>
      <c r="B1444" s="54" t="s">
        <v>8513</v>
      </c>
      <c r="C1444" s="53">
        <v>45101</v>
      </c>
    </row>
    <row r="1445" spans="1:3" ht="22.5">
      <c r="A1445" s="49" t="s">
        <v>6877</v>
      </c>
      <c r="B1445" s="54" t="s">
        <v>7048</v>
      </c>
      <c r="C1445" s="53">
        <v>45100</v>
      </c>
    </row>
    <row r="1446" spans="1:3" ht="22.5">
      <c r="A1446" s="49" t="s">
        <v>6878</v>
      </c>
      <c r="B1446" s="54" t="s">
        <v>7048</v>
      </c>
      <c r="C1446" s="53">
        <v>45100</v>
      </c>
    </row>
    <row r="1447" spans="1:3" ht="22.5">
      <c r="A1447" s="49" t="s">
        <v>6879</v>
      </c>
      <c r="B1447" s="54" t="s">
        <v>7048</v>
      </c>
      <c r="C1447" s="53">
        <v>45102</v>
      </c>
    </row>
    <row r="1448" spans="1:3" ht="22.5">
      <c r="A1448" s="49" t="s">
        <v>6880</v>
      </c>
      <c r="B1448" s="54" t="s">
        <v>7048</v>
      </c>
      <c r="C1448" s="53">
        <v>45100</v>
      </c>
    </row>
    <row r="1449" spans="1:3" ht="22.5">
      <c r="A1449" s="49" t="s">
        <v>6881</v>
      </c>
      <c r="B1449" s="54" t="s">
        <v>8513</v>
      </c>
      <c r="C1449" s="53">
        <v>45100</v>
      </c>
    </row>
    <row r="1450" spans="1:3" ht="22.5">
      <c r="A1450" s="49" t="s">
        <v>6883</v>
      </c>
      <c r="B1450" s="54" t="s">
        <v>8513</v>
      </c>
      <c r="C1450" s="53">
        <v>45100</v>
      </c>
    </row>
    <row r="1451" spans="1:3" ht="22.5">
      <c r="A1451" s="49" t="s">
        <v>6885</v>
      </c>
      <c r="B1451" s="54" t="s">
        <v>8513</v>
      </c>
      <c r="C1451" s="53">
        <v>45100</v>
      </c>
    </row>
    <row r="1452" spans="1:3" ht="22.5">
      <c r="A1452" s="49" t="s">
        <v>6886</v>
      </c>
      <c r="B1452" s="54" t="s">
        <v>7048</v>
      </c>
      <c r="C1452" s="53">
        <v>45100</v>
      </c>
    </row>
    <row r="1453" spans="1:3" ht="22.5">
      <c r="A1453" s="49" t="s">
        <v>6887</v>
      </c>
      <c r="B1453" s="54" t="s">
        <v>8513</v>
      </c>
      <c r="C1453" s="53">
        <v>45100</v>
      </c>
    </row>
    <row r="1454" spans="1:3" ht="22.5">
      <c r="A1454" s="49" t="s">
        <v>6888</v>
      </c>
      <c r="B1454" s="54" t="s">
        <v>8513</v>
      </c>
      <c r="C1454" s="53">
        <v>45100</v>
      </c>
    </row>
    <row r="1455" spans="1:3" ht="22.5">
      <c r="A1455" s="49" t="s">
        <v>6889</v>
      </c>
      <c r="B1455" s="54" t="s">
        <v>8513</v>
      </c>
      <c r="C1455" s="53">
        <v>45100</v>
      </c>
    </row>
    <row r="1456" spans="1:3" ht="22.5">
      <c r="A1456" s="49" t="s">
        <v>6893</v>
      </c>
      <c r="B1456" s="54" t="s">
        <v>8513</v>
      </c>
      <c r="C1456" s="53">
        <v>45102</v>
      </c>
    </row>
    <row r="1457" spans="1:3" ht="22.5">
      <c r="A1457" s="49" t="s">
        <v>6894</v>
      </c>
      <c r="B1457" s="54" t="s">
        <v>8513</v>
      </c>
      <c r="C1457" s="53">
        <v>45100</v>
      </c>
    </row>
    <row r="1458" spans="1:3" ht="22.5">
      <c r="A1458" s="49" t="s">
        <v>6895</v>
      </c>
      <c r="B1458" s="54" t="s">
        <v>8513</v>
      </c>
      <c r="C1458" s="53">
        <v>45100</v>
      </c>
    </row>
    <row r="1459" spans="1:3" ht="22.5">
      <c r="A1459" s="49" t="s">
        <v>6896</v>
      </c>
      <c r="B1459" s="54" t="s">
        <v>8513</v>
      </c>
      <c r="C1459" s="53">
        <v>45100</v>
      </c>
    </row>
    <row r="1460" spans="1:3" ht="22.5">
      <c r="A1460" s="49" t="s">
        <v>6897</v>
      </c>
      <c r="B1460" s="54" t="s">
        <v>8513</v>
      </c>
      <c r="C1460" s="53">
        <v>45100</v>
      </c>
    </row>
    <row r="1461" spans="1:3" ht="22.5">
      <c r="A1461" s="49" t="s">
        <v>6898</v>
      </c>
      <c r="B1461" s="54" t="s">
        <v>8513</v>
      </c>
      <c r="C1461" s="53">
        <v>45100</v>
      </c>
    </row>
    <row r="1462" spans="1:3" ht="22.5">
      <c r="A1462" s="49" t="s">
        <v>6901</v>
      </c>
      <c r="B1462" s="54" t="s">
        <v>7048</v>
      </c>
      <c r="C1462" s="53">
        <v>45102</v>
      </c>
    </row>
    <row r="1463" spans="1:3" ht="22.5">
      <c r="A1463" s="49" t="s">
        <v>6902</v>
      </c>
      <c r="B1463" s="54" t="s">
        <v>8513</v>
      </c>
      <c r="C1463" s="53">
        <v>45100</v>
      </c>
    </row>
    <row r="1464" spans="1:3" ht="22.5">
      <c r="A1464" s="49" t="s">
        <v>6903</v>
      </c>
      <c r="B1464" s="54" t="s">
        <v>8513</v>
      </c>
      <c r="C1464" s="53">
        <v>45100</v>
      </c>
    </row>
    <row r="1465" spans="1:3" ht="22.5">
      <c r="A1465" s="49" t="s">
        <v>6905</v>
      </c>
      <c r="B1465" s="54" t="s">
        <v>8513</v>
      </c>
      <c r="C1465" s="53">
        <v>45100</v>
      </c>
    </row>
    <row r="1466" spans="1:3" ht="22.5">
      <c r="A1466" s="49" t="s">
        <v>6906</v>
      </c>
      <c r="B1466" s="54" t="s">
        <v>8513</v>
      </c>
      <c r="C1466" s="53">
        <v>45100</v>
      </c>
    </row>
    <row r="1467" spans="1:3" ht="22.5">
      <c r="A1467" s="49" t="s">
        <v>6907</v>
      </c>
      <c r="B1467" s="54" t="s">
        <v>8513</v>
      </c>
      <c r="C1467" s="53">
        <v>45100</v>
      </c>
    </row>
    <row r="1468" spans="1:3" ht="22.5">
      <c r="A1468" s="49" t="s">
        <v>6908</v>
      </c>
      <c r="B1468" s="54" t="s">
        <v>8513</v>
      </c>
      <c r="C1468" s="53">
        <v>45100</v>
      </c>
    </row>
    <row r="1469" spans="1:3" ht="22.5">
      <c r="A1469" s="49" t="s">
        <v>5482</v>
      </c>
      <c r="B1469" s="54" t="s">
        <v>2392</v>
      </c>
      <c r="C1469" s="53">
        <v>45079</v>
      </c>
    </row>
    <row r="1470" spans="1:3" ht="22.5">
      <c r="A1470" s="49" t="s">
        <v>5516</v>
      </c>
      <c r="B1470" s="54" t="s">
        <v>2392</v>
      </c>
      <c r="C1470" s="53">
        <v>45079</v>
      </c>
    </row>
    <row r="1471" spans="1:3" ht="22.5">
      <c r="A1471" s="86" t="s">
        <v>2887</v>
      </c>
      <c r="B1471" s="54" t="s">
        <v>2392</v>
      </c>
      <c r="C1471" s="53">
        <v>45101</v>
      </c>
    </row>
    <row r="1472" spans="1:3" ht="22.5">
      <c r="A1472" s="49" t="s">
        <v>2901</v>
      </c>
      <c r="B1472" s="54" t="s">
        <v>2392</v>
      </c>
      <c r="C1472" s="53">
        <v>45083</v>
      </c>
    </row>
    <row r="1473" spans="1:3" ht="22.5">
      <c r="A1473" s="49" t="s">
        <v>2904</v>
      </c>
      <c r="B1473" s="54" t="s">
        <v>2392</v>
      </c>
      <c r="C1473" s="53">
        <v>45100</v>
      </c>
    </row>
    <row r="1474" spans="1:3" ht="22.5">
      <c r="A1474" s="49" t="s">
        <v>2910</v>
      </c>
      <c r="B1474" s="54" t="s">
        <v>2392</v>
      </c>
      <c r="C1474" s="53">
        <v>45084</v>
      </c>
    </row>
    <row r="1475" spans="1:3" ht="22.5">
      <c r="A1475" s="49" t="s">
        <v>2919</v>
      </c>
      <c r="B1475" s="54" t="s">
        <v>2392</v>
      </c>
      <c r="C1475" s="53">
        <v>45093</v>
      </c>
    </row>
    <row r="1476" spans="1:3" ht="22.5">
      <c r="A1476" s="49" t="s">
        <v>3005</v>
      </c>
      <c r="B1476" s="54" t="s">
        <v>2392</v>
      </c>
      <c r="C1476" s="53">
        <v>45084</v>
      </c>
    </row>
    <row r="1477" spans="1:3" ht="22.5">
      <c r="A1477" s="49" t="s">
        <v>3011</v>
      </c>
      <c r="B1477" s="54" t="s">
        <v>2392</v>
      </c>
      <c r="C1477" s="53">
        <v>45080</v>
      </c>
    </row>
    <row r="1478" spans="1:3" ht="22.5">
      <c r="A1478" s="49" t="s">
        <v>3013</v>
      </c>
      <c r="B1478" s="54" t="s">
        <v>2392</v>
      </c>
      <c r="C1478" s="53">
        <v>45083</v>
      </c>
    </row>
    <row r="1479" spans="1:3" ht="22.5">
      <c r="A1479" s="49" t="s">
        <v>3016</v>
      </c>
      <c r="B1479" s="54" t="s">
        <v>2392</v>
      </c>
      <c r="C1479" s="53">
        <v>45075</v>
      </c>
    </row>
    <row r="1480" spans="1:3" ht="22.5">
      <c r="A1480" s="49" t="s">
        <v>3025</v>
      </c>
      <c r="B1480" s="54" t="s">
        <v>2392</v>
      </c>
      <c r="C1480" s="53">
        <v>45084</v>
      </c>
    </row>
    <row r="1481" spans="1:3" ht="22.5">
      <c r="A1481" s="49" t="s">
        <v>3034</v>
      </c>
      <c r="B1481" s="54" t="s">
        <v>2392</v>
      </c>
      <c r="C1481" s="53">
        <v>45084</v>
      </c>
    </row>
    <row r="1482" spans="1:3" ht="22.5">
      <c r="A1482" s="49" t="s">
        <v>3035</v>
      </c>
      <c r="B1482" s="54" t="s">
        <v>2392</v>
      </c>
      <c r="C1482" s="53">
        <v>45084</v>
      </c>
    </row>
    <row r="1483" spans="1:3" ht="22.5">
      <c r="A1483" s="49" t="s">
        <v>3036</v>
      </c>
      <c r="B1483" s="54" t="s">
        <v>2392</v>
      </c>
      <c r="C1483" s="53">
        <v>45083</v>
      </c>
    </row>
    <row r="1484" spans="1:3" ht="22.5">
      <c r="A1484" s="49" t="s">
        <v>3037</v>
      </c>
      <c r="B1484" s="54" t="s">
        <v>2392</v>
      </c>
      <c r="C1484" s="53">
        <v>45084</v>
      </c>
    </row>
    <row r="1485" spans="1:3" ht="22.5">
      <c r="A1485" s="49" t="s">
        <v>3039</v>
      </c>
      <c r="B1485" s="54" t="s">
        <v>2392</v>
      </c>
      <c r="C1485" s="53">
        <v>45082</v>
      </c>
    </row>
    <row r="1486" spans="1:3" ht="22.5">
      <c r="A1486" s="49" t="s">
        <v>3044</v>
      </c>
      <c r="B1486" s="54" t="s">
        <v>2392</v>
      </c>
      <c r="C1486" s="53">
        <v>45080</v>
      </c>
    </row>
    <row r="1487" spans="1:3" ht="22.5">
      <c r="A1487" s="49" t="s">
        <v>3192</v>
      </c>
      <c r="B1487" s="54" t="s">
        <v>2392</v>
      </c>
      <c r="C1487" s="53">
        <v>45102</v>
      </c>
    </row>
    <row r="1488" spans="1:3" ht="22.5">
      <c r="A1488" s="49" t="s">
        <v>2921</v>
      </c>
      <c r="B1488" s="54" t="s">
        <v>2392</v>
      </c>
      <c r="C1488" s="53">
        <v>45079</v>
      </c>
    </row>
    <row r="1489" spans="1:3" ht="22.5">
      <c r="A1489" s="49" t="s">
        <v>2925</v>
      </c>
      <c r="B1489" s="54" t="s">
        <v>2392</v>
      </c>
      <c r="C1489" s="53">
        <v>45080</v>
      </c>
    </row>
    <row r="1490" spans="1:3" ht="22.5">
      <c r="A1490" s="49" t="s">
        <v>2942</v>
      </c>
      <c r="B1490" s="54" t="s">
        <v>2392</v>
      </c>
      <c r="C1490" s="53">
        <v>45085</v>
      </c>
    </row>
    <row r="1491" spans="1:3" ht="22.5">
      <c r="A1491" s="49" t="s">
        <v>2954</v>
      </c>
      <c r="B1491" s="54" t="s">
        <v>2392</v>
      </c>
      <c r="C1491" s="53">
        <v>45080</v>
      </c>
    </row>
    <row r="1492" spans="1:3" ht="22.5">
      <c r="A1492" s="49" t="s">
        <v>2957</v>
      </c>
      <c r="B1492" s="54" t="s">
        <v>2392</v>
      </c>
      <c r="C1492" s="53">
        <v>45081</v>
      </c>
    </row>
    <row r="1493" spans="1:3" ht="22.5">
      <c r="A1493" s="49" t="s">
        <v>2961</v>
      </c>
      <c r="B1493" s="54" t="s">
        <v>2392</v>
      </c>
      <c r="C1493" s="53">
        <v>45083</v>
      </c>
    </row>
    <row r="1494" spans="1:3" ht="22.5">
      <c r="A1494" s="49" t="s">
        <v>2977</v>
      </c>
      <c r="B1494" s="54" t="s">
        <v>2392</v>
      </c>
      <c r="C1494" s="53">
        <v>45083</v>
      </c>
    </row>
    <row r="1495" spans="1:3" ht="22.5">
      <c r="A1495" s="49" t="s">
        <v>2978</v>
      </c>
      <c r="B1495" s="54" t="s">
        <v>2392</v>
      </c>
      <c r="C1495" s="53">
        <v>45082</v>
      </c>
    </row>
    <row r="1496" spans="1:3" ht="22.5">
      <c r="A1496" s="49" t="s">
        <v>2985</v>
      </c>
      <c r="B1496" s="54" t="s">
        <v>2392</v>
      </c>
      <c r="C1496" s="53">
        <v>45080</v>
      </c>
    </row>
    <row r="1497" spans="1:3" ht="22.5">
      <c r="A1497" s="49" t="s">
        <v>2987</v>
      </c>
      <c r="B1497" s="54" t="s">
        <v>2392</v>
      </c>
      <c r="C1497" s="53">
        <v>45080</v>
      </c>
    </row>
    <row r="1498" spans="1:3" ht="22.5">
      <c r="A1498" s="49" t="s">
        <v>3366</v>
      </c>
      <c r="B1498" s="54" t="s">
        <v>2392</v>
      </c>
      <c r="C1498" s="53">
        <v>45100</v>
      </c>
    </row>
    <row r="1499" spans="1:3" ht="22.5">
      <c r="A1499" s="49" t="s">
        <v>3385</v>
      </c>
      <c r="B1499" s="54" t="s">
        <v>2392</v>
      </c>
      <c r="C1499" s="53">
        <v>45063</v>
      </c>
    </row>
    <row r="1500" spans="1:3" ht="22.5">
      <c r="A1500" s="49" t="s">
        <v>3389</v>
      </c>
      <c r="B1500" s="54" t="s">
        <v>2392</v>
      </c>
      <c r="C1500" s="53">
        <v>45063</v>
      </c>
    </row>
    <row r="1501" spans="1:3" ht="22.5">
      <c r="A1501" s="49" t="s">
        <v>3395</v>
      </c>
      <c r="B1501" s="54" t="s">
        <v>2392</v>
      </c>
      <c r="C1501" s="53">
        <v>45063</v>
      </c>
    </row>
    <row r="1502" spans="1:3" ht="22.5">
      <c r="A1502" s="49" t="s">
        <v>3398</v>
      </c>
      <c r="B1502" s="54" t="s">
        <v>2392</v>
      </c>
      <c r="C1502" s="53">
        <v>45063</v>
      </c>
    </row>
    <row r="1503" spans="1:3" ht="22.5">
      <c r="A1503" s="49" t="s">
        <v>3413</v>
      </c>
      <c r="B1503" s="54" t="s">
        <v>2392</v>
      </c>
      <c r="C1503" s="53">
        <v>45063</v>
      </c>
    </row>
    <row r="1504" spans="1:3" ht="22.5">
      <c r="A1504" s="49" t="s">
        <v>3417</v>
      </c>
      <c r="B1504" s="54" t="s">
        <v>2392</v>
      </c>
      <c r="C1504" s="53">
        <v>45063</v>
      </c>
    </row>
    <row r="1505" spans="1:3" ht="22.5">
      <c r="A1505" s="49" t="s">
        <v>3423</v>
      </c>
      <c r="B1505" s="54" t="s">
        <v>2392</v>
      </c>
      <c r="C1505" s="53">
        <v>45063</v>
      </c>
    </row>
    <row r="1506" spans="1:3" ht="22.5">
      <c r="A1506" s="49" t="s">
        <v>3426</v>
      </c>
      <c r="B1506" s="54" t="s">
        <v>2392</v>
      </c>
      <c r="C1506" s="53">
        <v>45063</v>
      </c>
    </row>
    <row r="1507" spans="1:3" ht="22.5">
      <c r="A1507" s="49" t="s">
        <v>3435</v>
      </c>
      <c r="B1507" s="54" t="s">
        <v>2392</v>
      </c>
      <c r="C1507" s="53">
        <v>45073</v>
      </c>
    </row>
    <row r="1508" spans="1:3" ht="22.5">
      <c r="A1508" s="49" t="s">
        <v>3847</v>
      </c>
      <c r="B1508" s="54" t="s">
        <v>2392</v>
      </c>
      <c r="C1508" s="53">
        <v>45102</v>
      </c>
    </row>
    <row r="1509" spans="1:3" ht="22.5">
      <c r="A1509" s="49" t="s">
        <v>3851</v>
      </c>
      <c r="B1509" s="54" t="s">
        <v>2392</v>
      </c>
      <c r="C1509" s="53">
        <v>45100</v>
      </c>
    </row>
    <row r="1510" spans="1:3" ht="22.5">
      <c r="A1510" s="49" t="s">
        <v>3867</v>
      </c>
      <c r="B1510" s="54" t="s">
        <v>2392</v>
      </c>
      <c r="C1510" s="53">
        <v>45101</v>
      </c>
    </row>
    <row r="1511" spans="1:3" ht="22.5">
      <c r="A1511" s="49" t="s">
        <v>3871</v>
      </c>
      <c r="B1511" s="54" t="s">
        <v>2392</v>
      </c>
      <c r="C1511" s="53">
        <v>45100</v>
      </c>
    </row>
    <row r="1512" spans="1:3" ht="22.5">
      <c r="A1512" s="49" t="s">
        <v>3885</v>
      </c>
      <c r="B1512" s="54" t="s">
        <v>2392</v>
      </c>
      <c r="C1512" s="53">
        <v>45102</v>
      </c>
    </row>
    <row r="1513" spans="1:3" ht="22.5">
      <c r="A1513" s="49" t="s">
        <v>3581</v>
      </c>
      <c r="B1513" s="54" t="s">
        <v>2392</v>
      </c>
      <c r="C1513" s="53">
        <v>45072</v>
      </c>
    </row>
    <row r="1514" spans="1:3" ht="22.5">
      <c r="A1514" s="49" t="s">
        <v>3582</v>
      </c>
      <c r="B1514" s="54" t="s">
        <v>2392</v>
      </c>
      <c r="C1514" s="53">
        <v>45065</v>
      </c>
    </row>
    <row r="1515" spans="1:3" ht="22.5">
      <c r="A1515" s="49" t="s">
        <v>3583</v>
      </c>
      <c r="B1515" s="54" t="s">
        <v>2392</v>
      </c>
      <c r="C1515" s="53">
        <v>45065</v>
      </c>
    </row>
    <row r="1516" spans="1:3" ht="22.5">
      <c r="A1516" s="49" t="s">
        <v>3591</v>
      </c>
      <c r="B1516" s="54" t="s">
        <v>2392</v>
      </c>
      <c r="C1516" s="53">
        <v>45078</v>
      </c>
    </row>
    <row r="1517" spans="1:3" ht="22.5">
      <c r="A1517" s="49" t="s">
        <v>3615</v>
      </c>
      <c r="B1517" s="54" t="s">
        <v>2392</v>
      </c>
      <c r="C1517" s="53">
        <v>45077</v>
      </c>
    </row>
    <row r="1518" spans="1:3" ht="22.5">
      <c r="A1518" s="49" t="s">
        <v>3763</v>
      </c>
      <c r="B1518" s="54" t="s">
        <v>2392</v>
      </c>
      <c r="C1518" s="53">
        <v>45102</v>
      </c>
    </row>
    <row r="1519" spans="1:3" ht="22.5">
      <c r="A1519" s="49" t="s">
        <v>3770</v>
      </c>
      <c r="B1519" s="54" t="s">
        <v>2392</v>
      </c>
      <c r="C1519" s="53">
        <v>45100</v>
      </c>
    </row>
    <row r="1520" spans="1:3" ht="22.5">
      <c r="A1520" s="49" t="s">
        <v>3790</v>
      </c>
      <c r="B1520" s="54" t="s">
        <v>2392</v>
      </c>
      <c r="C1520" s="53">
        <v>45080</v>
      </c>
    </row>
    <row r="1521" spans="1:3" ht="22.5">
      <c r="A1521" s="49" t="s">
        <v>2662</v>
      </c>
      <c r="B1521" s="54" t="s">
        <v>2392</v>
      </c>
      <c r="C1521" s="53">
        <v>45071</v>
      </c>
    </row>
    <row r="1522" spans="1:3" ht="22.5">
      <c r="A1522" s="49" t="s">
        <v>2681</v>
      </c>
      <c r="B1522" s="54" t="s">
        <v>2392</v>
      </c>
      <c r="C1522" s="53">
        <v>45071</v>
      </c>
    </row>
    <row r="1523" spans="1:3" ht="22.5">
      <c r="A1523" s="49" t="s">
        <v>2682</v>
      </c>
      <c r="B1523" s="54" t="s">
        <v>2392</v>
      </c>
      <c r="C1523" s="53">
        <v>45071</v>
      </c>
    </row>
    <row r="1524" spans="1:3" ht="22.5">
      <c r="A1524" s="49" t="s">
        <v>2693</v>
      </c>
      <c r="B1524" s="54" t="s">
        <v>2392</v>
      </c>
      <c r="C1524" s="53">
        <v>45071</v>
      </c>
    </row>
    <row r="1525" spans="1:3" ht="22.5">
      <c r="A1525" s="49" t="s">
        <v>2696</v>
      </c>
      <c r="B1525" s="54" t="s">
        <v>2392</v>
      </c>
      <c r="C1525" s="53">
        <v>45071</v>
      </c>
    </row>
    <row r="1526" spans="1:3" ht="22.5">
      <c r="A1526" s="49" t="s">
        <v>2702</v>
      </c>
      <c r="B1526" s="54" t="s">
        <v>2392</v>
      </c>
      <c r="C1526" s="53">
        <v>45071</v>
      </c>
    </row>
    <row r="1527" spans="1:3" ht="22.5">
      <c r="A1527" s="49" t="s">
        <v>2707</v>
      </c>
      <c r="B1527" s="54" t="s">
        <v>2392</v>
      </c>
      <c r="C1527" s="53">
        <v>45071</v>
      </c>
    </row>
    <row r="1528" spans="1:3" ht="22.5">
      <c r="A1528" s="49" t="s">
        <v>3891</v>
      </c>
      <c r="B1528" s="54" t="s">
        <v>2392</v>
      </c>
      <c r="C1528" s="53">
        <v>45078</v>
      </c>
    </row>
    <row r="1529" spans="1:3" ht="22.5">
      <c r="A1529" s="49" t="s">
        <v>3892</v>
      </c>
      <c r="B1529" s="54" t="s">
        <v>2392</v>
      </c>
      <c r="C1529" s="53">
        <v>45078</v>
      </c>
    </row>
    <row r="1530" spans="1:3" ht="22.5">
      <c r="A1530" s="49" t="s">
        <v>3893</v>
      </c>
      <c r="B1530" s="54" t="s">
        <v>2392</v>
      </c>
      <c r="C1530" s="53">
        <v>45078</v>
      </c>
    </row>
    <row r="1531" spans="1:3" ht="22.5">
      <c r="A1531" s="49" t="s">
        <v>3894</v>
      </c>
      <c r="B1531" s="54" t="s">
        <v>2392</v>
      </c>
      <c r="C1531" s="53">
        <v>45077</v>
      </c>
    </row>
    <row r="1532" spans="1:3" ht="22.5">
      <c r="A1532" s="49" t="s">
        <v>3895</v>
      </c>
      <c r="B1532" s="54" t="s">
        <v>2392</v>
      </c>
      <c r="C1532" s="53">
        <v>45076</v>
      </c>
    </row>
    <row r="1533" spans="1:3" ht="22.5">
      <c r="A1533" s="49" t="s">
        <v>3897</v>
      </c>
      <c r="B1533" s="54" t="s">
        <v>2392</v>
      </c>
      <c r="C1533" s="53">
        <v>45076</v>
      </c>
    </row>
    <row r="1534" spans="1:3" ht="22.5">
      <c r="A1534" s="49" t="s">
        <v>3900</v>
      </c>
      <c r="B1534" s="54" t="s">
        <v>2392</v>
      </c>
      <c r="C1534" s="53">
        <v>45077</v>
      </c>
    </row>
    <row r="1535" spans="1:3" ht="22.5">
      <c r="A1535" s="49" t="s">
        <v>3901</v>
      </c>
      <c r="B1535" s="54" t="s">
        <v>2392</v>
      </c>
      <c r="C1535" s="53">
        <v>45078</v>
      </c>
    </row>
    <row r="1536" spans="1:3" ht="22.5">
      <c r="A1536" s="49" t="s">
        <v>3902</v>
      </c>
      <c r="B1536" s="54" t="s">
        <v>2392</v>
      </c>
      <c r="C1536" s="53">
        <v>45077</v>
      </c>
    </row>
    <row r="1537" spans="1:3" ht="22.5">
      <c r="A1537" s="49" t="s">
        <v>3903</v>
      </c>
      <c r="B1537" s="54" t="s">
        <v>2392</v>
      </c>
      <c r="C1537" s="53">
        <v>45068</v>
      </c>
    </row>
    <row r="1538" spans="1:3" ht="22.5">
      <c r="A1538" s="49" t="s">
        <v>3904</v>
      </c>
      <c r="B1538" s="54" t="s">
        <v>2392</v>
      </c>
      <c r="C1538" s="53">
        <v>45079</v>
      </c>
    </row>
    <row r="1539" spans="1:3" ht="22.5">
      <c r="A1539" s="49" t="s">
        <v>3905</v>
      </c>
      <c r="B1539" s="54" t="s">
        <v>2392</v>
      </c>
      <c r="C1539" s="53">
        <v>45079</v>
      </c>
    </row>
    <row r="1540" spans="1:3" ht="22.5">
      <c r="A1540" s="49" t="s">
        <v>3906</v>
      </c>
      <c r="B1540" s="54" t="s">
        <v>2392</v>
      </c>
      <c r="C1540" s="53">
        <v>45079</v>
      </c>
    </row>
    <row r="1541" spans="1:3" ht="22.5">
      <c r="A1541" s="49" t="s">
        <v>3907</v>
      </c>
      <c r="B1541" s="54" t="s">
        <v>2392</v>
      </c>
      <c r="C1541" s="53">
        <v>45079</v>
      </c>
    </row>
    <row r="1542" spans="1:3" ht="22.5">
      <c r="A1542" s="49" t="s">
        <v>3908</v>
      </c>
      <c r="B1542" s="54" t="s">
        <v>2392</v>
      </c>
      <c r="C1542" s="53">
        <v>45079</v>
      </c>
    </row>
    <row r="1543" spans="1:3" ht="22.5">
      <c r="A1543" s="49" t="s">
        <v>3909</v>
      </c>
      <c r="B1543" s="54" t="s">
        <v>2392</v>
      </c>
      <c r="C1543" s="53">
        <v>45077</v>
      </c>
    </row>
    <row r="1544" spans="1:3" ht="22.5">
      <c r="A1544" s="49" t="s">
        <v>3910</v>
      </c>
      <c r="B1544" s="54" t="s">
        <v>2392</v>
      </c>
      <c r="C1544" s="53">
        <v>45076</v>
      </c>
    </row>
    <row r="1545" spans="1:3" ht="22.5">
      <c r="A1545" s="49" t="s">
        <v>3911</v>
      </c>
      <c r="B1545" s="54" t="s">
        <v>2392</v>
      </c>
      <c r="C1545" s="53">
        <v>45078</v>
      </c>
    </row>
    <row r="1546" spans="1:3" ht="22.5">
      <c r="A1546" s="49" t="s">
        <v>3912</v>
      </c>
      <c r="B1546" s="54" t="s">
        <v>2392</v>
      </c>
      <c r="C1546" s="53">
        <v>45076</v>
      </c>
    </row>
    <row r="1547" spans="1:3" ht="22.5">
      <c r="A1547" s="49" t="s">
        <v>3915</v>
      </c>
      <c r="B1547" s="54" t="s">
        <v>2392</v>
      </c>
      <c r="C1547" s="53">
        <v>45076</v>
      </c>
    </row>
    <row r="1548" spans="1:3" ht="22.5">
      <c r="A1548" s="49" t="s">
        <v>3916</v>
      </c>
      <c r="B1548" s="54" t="s">
        <v>2392</v>
      </c>
      <c r="C1548" s="53">
        <v>45077</v>
      </c>
    </row>
    <row r="1549" spans="1:3" ht="22.5">
      <c r="A1549" s="49" t="s">
        <v>3917</v>
      </c>
      <c r="B1549" s="54" t="s">
        <v>2392</v>
      </c>
      <c r="C1549" s="53">
        <v>45079</v>
      </c>
    </row>
    <row r="1550" spans="1:3" ht="22.5">
      <c r="A1550" s="49" t="s">
        <v>3918</v>
      </c>
      <c r="B1550" s="54" t="s">
        <v>2392</v>
      </c>
      <c r="C1550" s="53">
        <v>45079</v>
      </c>
    </row>
    <row r="1551" spans="1:3" ht="22.5">
      <c r="A1551" s="87" t="s">
        <v>8538</v>
      </c>
      <c r="B1551" s="54" t="s">
        <v>2392</v>
      </c>
      <c r="C1551" s="53">
        <v>45079</v>
      </c>
    </row>
    <row r="1552" spans="1:3" ht="22.5">
      <c r="A1552" s="49" t="s">
        <v>3921</v>
      </c>
      <c r="B1552" s="54" t="s">
        <v>2392</v>
      </c>
      <c r="C1552" s="53">
        <v>45078</v>
      </c>
    </row>
    <row r="1553" spans="1:3" ht="22.5">
      <c r="A1553" s="49" t="s">
        <v>3922</v>
      </c>
      <c r="B1553" s="54" t="s">
        <v>2392</v>
      </c>
      <c r="C1553" s="53">
        <v>45078</v>
      </c>
    </row>
    <row r="1554" spans="1:3" ht="22.5">
      <c r="A1554" s="49" t="s">
        <v>3923</v>
      </c>
      <c r="B1554" s="54" t="s">
        <v>2392</v>
      </c>
      <c r="C1554" s="53">
        <v>45078</v>
      </c>
    </row>
    <row r="1555" spans="1:3" ht="22.5">
      <c r="A1555" s="49" t="s">
        <v>3924</v>
      </c>
      <c r="B1555" s="54" t="s">
        <v>2392</v>
      </c>
      <c r="C1555" s="53">
        <v>45078</v>
      </c>
    </row>
    <row r="1556" spans="1:3" ht="22.5">
      <c r="A1556" s="49" t="s">
        <v>3930</v>
      </c>
      <c r="B1556" s="54" t="s">
        <v>2392</v>
      </c>
      <c r="C1556" s="53">
        <v>45078</v>
      </c>
    </row>
    <row r="1557" spans="1:3" ht="22.5">
      <c r="A1557" s="49" t="s">
        <v>3932</v>
      </c>
      <c r="B1557" s="54" t="s">
        <v>2392</v>
      </c>
      <c r="C1557" s="53">
        <v>45077</v>
      </c>
    </row>
    <row r="1558" spans="1:3" ht="22.5">
      <c r="A1558" s="49" t="s">
        <v>3934</v>
      </c>
      <c r="B1558" s="54" t="s">
        <v>2392</v>
      </c>
      <c r="C1558" s="53">
        <v>45079</v>
      </c>
    </row>
    <row r="1559" spans="1:3" ht="22.5">
      <c r="A1559" s="49" t="s">
        <v>3935</v>
      </c>
      <c r="B1559" s="54" t="s">
        <v>2392</v>
      </c>
      <c r="C1559" s="53">
        <v>45079</v>
      </c>
    </row>
    <row r="1560" spans="1:3" ht="22.5">
      <c r="A1560" s="49" t="s">
        <v>3936</v>
      </c>
      <c r="B1560" s="54" t="s">
        <v>2392</v>
      </c>
      <c r="C1560" s="53">
        <v>45079</v>
      </c>
    </row>
    <row r="1561" spans="1:3" ht="22.5">
      <c r="A1561" s="49" t="s">
        <v>3938</v>
      </c>
      <c r="B1561" s="54" t="s">
        <v>2392</v>
      </c>
      <c r="C1561" s="53">
        <v>45079</v>
      </c>
    </row>
    <row r="1562" spans="1:3" ht="22.5">
      <c r="A1562" s="49" t="s">
        <v>3939</v>
      </c>
      <c r="B1562" s="54" t="s">
        <v>2392</v>
      </c>
      <c r="C1562" s="53">
        <v>45078</v>
      </c>
    </row>
    <row r="1563" spans="1:3" ht="22.5">
      <c r="A1563" s="49" t="s">
        <v>3940</v>
      </c>
      <c r="B1563" s="54" t="s">
        <v>2392</v>
      </c>
      <c r="C1563" s="53">
        <v>45078</v>
      </c>
    </row>
    <row r="1564" spans="1:3" ht="22.5">
      <c r="A1564" s="49" t="s">
        <v>3942</v>
      </c>
      <c r="B1564" s="54" t="s">
        <v>2392</v>
      </c>
      <c r="C1564" s="53">
        <v>45078</v>
      </c>
    </row>
    <row r="1565" spans="1:3" ht="22.5">
      <c r="A1565" s="49" t="s">
        <v>3945</v>
      </c>
      <c r="B1565" s="54" t="s">
        <v>2392</v>
      </c>
      <c r="C1565" s="53">
        <v>45077</v>
      </c>
    </row>
    <row r="1566" spans="1:3" ht="22.5">
      <c r="A1566" s="49" t="s">
        <v>3946</v>
      </c>
      <c r="B1566" s="54" t="s">
        <v>2392</v>
      </c>
      <c r="C1566" s="53">
        <v>45077</v>
      </c>
    </row>
    <row r="1567" spans="1:3" ht="22.5">
      <c r="A1567" s="49" t="s">
        <v>3947</v>
      </c>
      <c r="B1567" s="54" t="s">
        <v>2392</v>
      </c>
      <c r="C1567" s="53">
        <v>45079</v>
      </c>
    </row>
    <row r="1568" spans="1:3" ht="22.5">
      <c r="A1568" s="49" t="s">
        <v>3948</v>
      </c>
      <c r="B1568" s="54" t="s">
        <v>2392</v>
      </c>
      <c r="C1568" s="53">
        <v>45079</v>
      </c>
    </row>
    <row r="1569" spans="1:3" ht="22.5">
      <c r="A1569" s="49" t="s">
        <v>2457</v>
      </c>
      <c r="B1569" s="54" t="s">
        <v>2392</v>
      </c>
      <c r="C1569" s="53">
        <v>45081</v>
      </c>
    </row>
    <row r="1570" spans="1:3" ht="22.5">
      <c r="A1570" s="49" t="s">
        <v>2506</v>
      </c>
      <c r="B1570" s="54" t="s">
        <v>2392</v>
      </c>
      <c r="C1570" s="53">
        <v>45074</v>
      </c>
    </row>
    <row r="1571" spans="1:3" ht="22.5">
      <c r="A1571" s="49" t="s">
        <v>4063</v>
      </c>
      <c r="B1571" s="54" t="s">
        <v>2392</v>
      </c>
      <c r="C1571" s="53">
        <v>45073</v>
      </c>
    </row>
    <row r="1572" spans="1:3" ht="22.5">
      <c r="A1572" s="49" t="s">
        <v>4064</v>
      </c>
      <c r="B1572" s="54" t="s">
        <v>2392</v>
      </c>
      <c r="C1572" s="53">
        <v>45065</v>
      </c>
    </row>
    <row r="1573" spans="1:3" ht="22.5">
      <c r="A1573" s="49" t="s">
        <v>4090</v>
      </c>
      <c r="B1573" s="54" t="s">
        <v>2392</v>
      </c>
      <c r="C1573" s="53">
        <v>45065</v>
      </c>
    </row>
    <row r="1574" spans="1:3" ht="22.5">
      <c r="A1574" s="49" t="s">
        <v>4091</v>
      </c>
      <c r="B1574" s="54" t="s">
        <v>2392</v>
      </c>
      <c r="C1574" s="53">
        <v>45065</v>
      </c>
    </row>
    <row r="1575" spans="1:3" ht="22.5">
      <c r="A1575" s="49" t="s">
        <v>4326</v>
      </c>
      <c r="B1575" s="54" t="s">
        <v>2392</v>
      </c>
      <c r="C1575" s="53">
        <v>45106</v>
      </c>
    </row>
    <row r="1576" spans="1:3" ht="22.5">
      <c r="A1576" s="49" t="s">
        <v>4328</v>
      </c>
      <c r="B1576" s="54" t="s">
        <v>2392</v>
      </c>
      <c r="C1576" s="53">
        <v>45106</v>
      </c>
    </row>
    <row r="1577" spans="1:3" ht="22.5">
      <c r="A1577" s="49" t="s">
        <v>4344</v>
      </c>
      <c r="B1577" s="54" t="s">
        <v>2392</v>
      </c>
      <c r="C1577" s="53">
        <v>45105</v>
      </c>
    </row>
    <row r="1578" spans="1:3" ht="22.5">
      <c r="A1578" s="49" t="s">
        <v>4373</v>
      </c>
      <c r="B1578" s="54" t="s">
        <v>2392</v>
      </c>
      <c r="C1578" s="53">
        <v>45106</v>
      </c>
    </row>
    <row r="1579" spans="1:3" ht="22.5">
      <c r="A1579" s="49" t="s">
        <v>4415</v>
      </c>
      <c r="B1579" s="54" t="s">
        <v>2392</v>
      </c>
      <c r="C1579" s="53">
        <v>45101</v>
      </c>
    </row>
    <row r="1580" spans="1:3" ht="22.5">
      <c r="A1580" s="49" t="s">
        <v>4426</v>
      </c>
      <c r="B1580" s="54" t="s">
        <v>2392</v>
      </c>
      <c r="C1580" s="53">
        <v>45106</v>
      </c>
    </row>
    <row r="1581" spans="1:3" ht="22.5">
      <c r="A1581" s="49" t="s">
        <v>4427</v>
      </c>
      <c r="B1581" s="54" t="s">
        <v>2392</v>
      </c>
      <c r="C1581" s="53">
        <v>45105</v>
      </c>
    </row>
    <row r="1582" spans="1:3" ht="22.5">
      <c r="A1582" s="49" t="s">
        <v>4430</v>
      </c>
      <c r="B1582" s="54" t="s">
        <v>2392</v>
      </c>
      <c r="C1582" s="53">
        <v>45106</v>
      </c>
    </row>
    <row r="1583" spans="1:3" ht="22.5">
      <c r="A1583" s="49" t="s">
        <v>4432</v>
      </c>
      <c r="B1583" s="54" t="s">
        <v>2392</v>
      </c>
      <c r="C1583" s="53">
        <v>45106</v>
      </c>
    </row>
    <row r="1584" spans="1:3" ht="22.5">
      <c r="A1584" s="49" t="s">
        <v>4474</v>
      </c>
      <c r="B1584" s="54" t="s">
        <v>2392</v>
      </c>
      <c r="C1584" s="53">
        <v>45081</v>
      </c>
    </row>
    <row r="1585" spans="1:3" ht="22.5">
      <c r="A1585" s="49" t="s">
        <v>4482</v>
      </c>
      <c r="B1585" s="54" t="s">
        <v>2392</v>
      </c>
      <c r="C1585" s="53">
        <v>45102</v>
      </c>
    </row>
    <row r="1586" spans="1:3" ht="22.5">
      <c r="A1586" s="49" t="s">
        <v>4483</v>
      </c>
      <c r="B1586" s="54" t="s">
        <v>2392</v>
      </c>
      <c r="C1586" s="53">
        <v>45100</v>
      </c>
    </row>
    <row r="1587" spans="1:3" ht="22.5">
      <c r="A1587" s="49" t="s">
        <v>4508</v>
      </c>
      <c r="B1587" s="54" t="s">
        <v>2392</v>
      </c>
      <c r="C1587" s="53">
        <v>45101</v>
      </c>
    </row>
    <row r="1588" spans="1:3" ht="22.5">
      <c r="A1588" s="49" t="s">
        <v>4517</v>
      </c>
      <c r="B1588" s="54" t="s">
        <v>2392</v>
      </c>
      <c r="C1588" s="53">
        <v>45103</v>
      </c>
    </row>
    <row r="1589" spans="1:3" ht="22.5">
      <c r="A1589" s="49" t="s">
        <v>4518</v>
      </c>
      <c r="B1589" s="54" t="s">
        <v>2392</v>
      </c>
      <c r="C1589" s="53">
        <v>45103</v>
      </c>
    </row>
    <row r="1590" spans="1:3" ht="22.5">
      <c r="A1590" s="49" t="s">
        <v>4595</v>
      </c>
      <c r="B1590" s="54" t="s">
        <v>2392</v>
      </c>
      <c r="C1590" s="53">
        <v>45101</v>
      </c>
    </row>
    <row r="1591" spans="1:3" ht="22.5">
      <c r="A1591" s="49" t="s">
        <v>4640</v>
      </c>
      <c r="B1591" s="54" t="s">
        <v>2392</v>
      </c>
      <c r="C1591" s="53">
        <v>45101</v>
      </c>
    </row>
    <row r="1592" spans="1:3" ht="22.5">
      <c r="A1592" s="49" t="s">
        <v>4807</v>
      </c>
      <c r="B1592" s="54" t="s">
        <v>2392</v>
      </c>
      <c r="C1592" s="53">
        <v>45106</v>
      </c>
    </row>
    <row r="1593" spans="1:3" ht="22.5">
      <c r="A1593" s="49" t="s">
        <v>5013</v>
      </c>
      <c r="B1593" s="54" t="s">
        <v>2392</v>
      </c>
      <c r="C1593" s="53">
        <v>45100</v>
      </c>
    </row>
    <row r="1594" spans="1:3" ht="22.5">
      <c r="A1594" s="49" t="s">
        <v>5017</v>
      </c>
      <c r="B1594" s="54" t="s">
        <v>2392</v>
      </c>
      <c r="C1594" s="53">
        <v>45100</v>
      </c>
    </row>
    <row r="1595" spans="1:3" ht="22.5">
      <c r="A1595" s="49" t="s">
        <v>5036</v>
      </c>
      <c r="B1595" s="54" t="s">
        <v>2392</v>
      </c>
      <c r="C1595" s="53">
        <v>45101</v>
      </c>
    </row>
    <row r="1596" spans="1:3" ht="22.5">
      <c r="A1596" s="49" t="s">
        <v>5060</v>
      </c>
      <c r="B1596" s="54" t="s">
        <v>2392</v>
      </c>
      <c r="C1596" s="53">
        <v>45105</v>
      </c>
    </row>
    <row r="1597" spans="1:3" ht="22.5">
      <c r="A1597" s="49" t="s">
        <v>5087</v>
      </c>
      <c r="B1597" s="54" t="s">
        <v>2392</v>
      </c>
      <c r="C1597" s="53">
        <v>45105</v>
      </c>
    </row>
    <row r="1598" spans="1:3" ht="22.5">
      <c r="A1598" s="49" t="s">
        <v>5099</v>
      </c>
      <c r="B1598" s="54" t="s">
        <v>2392</v>
      </c>
      <c r="C1598" s="53">
        <v>45105</v>
      </c>
    </row>
    <row r="1599" spans="1:3" ht="22.5">
      <c r="A1599" s="49" t="s">
        <v>5877</v>
      </c>
      <c r="B1599" s="54" t="s">
        <v>2392</v>
      </c>
      <c r="C1599" s="53">
        <v>45106</v>
      </c>
    </row>
    <row r="1600" spans="1:3" ht="22.5">
      <c r="A1600" s="49" t="s">
        <v>5884</v>
      </c>
      <c r="B1600" s="54" t="s">
        <v>2392</v>
      </c>
      <c r="C1600" s="53">
        <v>45106</v>
      </c>
    </row>
    <row r="1601" spans="1:3" ht="22.5">
      <c r="A1601" s="49" t="s">
        <v>5896</v>
      </c>
      <c r="B1601" s="54" t="s">
        <v>2392</v>
      </c>
      <c r="C1601" s="53">
        <v>45106</v>
      </c>
    </row>
    <row r="1602" spans="1:3" ht="22.5">
      <c r="A1602" s="49" t="s">
        <v>5927</v>
      </c>
      <c r="B1602" s="54" t="s">
        <v>2392</v>
      </c>
      <c r="C1602" s="53">
        <v>45106</v>
      </c>
    </row>
    <row r="1603" spans="1:3" ht="22.5">
      <c r="A1603" s="49" t="s">
        <v>5948</v>
      </c>
      <c r="B1603" s="54" t="s">
        <v>2392</v>
      </c>
      <c r="C1603" s="53">
        <v>45105</v>
      </c>
    </row>
    <row r="1604" spans="1:3" ht="22.5">
      <c r="A1604" s="49" t="s">
        <v>6176</v>
      </c>
      <c r="B1604" s="54" t="s">
        <v>2392</v>
      </c>
      <c r="C1604" s="53">
        <v>45107</v>
      </c>
    </row>
    <row r="1605" spans="1:3" ht="22.5">
      <c r="A1605" s="49" t="s">
        <v>6177</v>
      </c>
      <c r="B1605" s="54" t="s">
        <v>2392</v>
      </c>
      <c r="C1605" s="53">
        <v>45106</v>
      </c>
    </row>
    <row r="1606" spans="1:3" ht="22.5">
      <c r="A1606" s="49" t="s">
        <v>6178</v>
      </c>
      <c r="B1606" s="54" t="s">
        <v>2392</v>
      </c>
      <c r="C1606" s="53">
        <v>45107</v>
      </c>
    </row>
    <row r="1607" spans="1:3" ht="22.5">
      <c r="A1607" s="49" t="s">
        <v>6206</v>
      </c>
      <c r="B1607" s="54" t="s">
        <v>2392</v>
      </c>
      <c r="C1607" s="53">
        <v>45106</v>
      </c>
    </row>
    <row r="1608" spans="1:3" ht="22.5">
      <c r="A1608" s="49" t="s">
        <v>6207</v>
      </c>
      <c r="B1608" s="54" t="s">
        <v>2392</v>
      </c>
      <c r="C1608" s="53">
        <v>45106</v>
      </c>
    </row>
    <row r="1609" spans="1:3" ht="22.5">
      <c r="A1609" s="49" t="s">
        <v>6218</v>
      </c>
      <c r="B1609" s="54" t="s">
        <v>2392</v>
      </c>
      <c r="C1609" s="53">
        <v>45106</v>
      </c>
    </row>
    <row r="1610" spans="1:3" ht="22.5">
      <c r="A1610" s="49" t="s">
        <v>6278</v>
      </c>
      <c r="B1610" s="54" t="s">
        <v>2392</v>
      </c>
      <c r="C1610" s="53">
        <v>45106</v>
      </c>
    </row>
    <row r="1611" spans="1:3" ht="22.5">
      <c r="A1611" s="49" t="s">
        <v>6279</v>
      </c>
      <c r="B1611" s="54" t="s">
        <v>2392</v>
      </c>
      <c r="C1611" s="53">
        <v>45105</v>
      </c>
    </row>
    <row r="1612" spans="1:3" ht="22.5">
      <c r="A1612" s="49" t="s">
        <v>6285</v>
      </c>
      <c r="B1612" s="54" t="s">
        <v>2392</v>
      </c>
      <c r="C1612" s="53">
        <v>45105</v>
      </c>
    </row>
    <row r="1613" spans="1:3" ht="22.5">
      <c r="A1613" s="49" t="s">
        <v>6301</v>
      </c>
      <c r="B1613" s="54" t="s">
        <v>2392</v>
      </c>
      <c r="C1613" s="53">
        <v>45106</v>
      </c>
    </row>
    <row r="1614" spans="1:3" ht="22.5">
      <c r="A1614" s="49" t="s">
        <v>6302</v>
      </c>
      <c r="B1614" s="54" t="s">
        <v>2392</v>
      </c>
      <c r="C1614" s="53">
        <v>45105</v>
      </c>
    </row>
    <row r="1615" spans="1:3" ht="22.5">
      <c r="A1615" s="49" t="s">
        <v>6304</v>
      </c>
      <c r="B1615" s="54" t="s">
        <v>2392</v>
      </c>
      <c r="C1615" s="53">
        <v>45105</v>
      </c>
    </row>
    <row r="1616" spans="1:3" ht="22.5">
      <c r="A1616" s="49" t="s">
        <v>6308</v>
      </c>
      <c r="B1616" s="54" t="s">
        <v>2392</v>
      </c>
      <c r="C1616" s="53">
        <v>45105</v>
      </c>
    </row>
    <row r="1617" spans="1:3" ht="22.5">
      <c r="A1617" s="49" t="s">
        <v>6309</v>
      </c>
      <c r="B1617" s="54" t="s">
        <v>2392</v>
      </c>
      <c r="C1617" s="53">
        <v>45106</v>
      </c>
    </row>
    <row r="1618" spans="1:3" ht="22.5">
      <c r="A1618" s="49" t="s">
        <v>6318</v>
      </c>
      <c r="B1618" s="54" t="s">
        <v>2392</v>
      </c>
      <c r="C1618" s="53">
        <v>45105</v>
      </c>
    </row>
    <row r="1619" spans="1:3" ht="22.5">
      <c r="A1619" s="49" t="s">
        <v>6325</v>
      </c>
      <c r="B1619" s="54" t="s">
        <v>2392</v>
      </c>
      <c r="C1619" s="53">
        <v>45106</v>
      </c>
    </row>
    <row r="1620" spans="1:3" ht="22.5">
      <c r="A1620" s="49" t="s">
        <v>6330</v>
      </c>
      <c r="B1620" s="54" t="s">
        <v>2392</v>
      </c>
      <c r="C1620" s="53">
        <v>45106</v>
      </c>
    </row>
    <row r="1621" spans="1:3" ht="22.5">
      <c r="A1621" s="49" t="s">
        <v>6853</v>
      </c>
      <c r="B1621" s="54" t="s">
        <v>2392</v>
      </c>
      <c r="C1621" s="53">
        <v>45105</v>
      </c>
    </row>
    <row r="1622" spans="1:3" ht="22.5">
      <c r="A1622" s="49" t="s">
        <v>6858</v>
      </c>
      <c r="B1622" s="54" t="s">
        <v>2392</v>
      </c>
      <c r="C1622" s="53">
        <v>45105</v>
      </c>
    </row>
    <row r="1623" spans="1:3" ht="22.5">
      <c r="A1623" s="49" t="s">
        <v>6859</v>
      </c>
      <c r="B1623" s="54" t="s">
        <v>2392</v>
      </c>
      <c r="C1623" s="53">
        <v>45107</v>
      </c>
    </row>
    <row r="1624" spans="1:3" ht="22.5">
      <c r="A1624" s="49" t="s">
        <v>6863</v>
      </c>
      <c r="B1624" s="54" t="s">
        <v>2392</v>
      </c>
      <c r="C1624" s="53">
        <v>45105</v>
      </c>
    </row>
    <row r="1625" spans="1:3" ht="22.5">
      <c r="A1625" s="49" t="s">
        <v>6871</v>
      </c>
      <c r="B1625" s="54" t="s">
        <v>2392</v>
      </c>
      <c r="C1625" s="53">
        <v>45105</v>
      </c>
    </row>
    <row r="1626" spans="1:3" ht="22.5">
      <c r="A1626" s="49" t="s">
        <v>6882</v>
      </c>
      <c r="B1626" s="54" t="s">
        <v>2392</v>
      </c>
      <c r="C1626" s="53">
        <v>45107</v>
      </c>
    </row>
    <row r="1627" spans="1:3" ht="22.5">
      <c r="A1627" s="49" t="s">
        <v>6884</v>
      </c>
      <c r="B1627" s="54" t="s">
        <v>2392</v>
      </c>
      <c r="C1627" s="53">
        <v>45105</v>
      </c>
    </row>
    <row r="1628" spans="1:3" ht="22.5">
      <c r="A1628" s="49" t="s">
        <v>6904</v>
      </c>
      <c r="B1628" s="54" t="s">
        <v>2392</v>
      </c>
      <c r="C1628" s="53">
        <v>45107</v>
      </c>
    </row>
    <row r="1629" spans="1:3" ht="22.5">
      <c r="A1629" s="88" t="s">
        <v>5564</v>
      </c>
      <c r="B1629" s="54" t="s">
        <v>7048</v>
      </c>
      <c r="C1629" s="53">
        <v>45096</v>
      </c>
    </row>
    <row r="1630" spans="1:3" ht="22.5">
      <c r="A1630" s="88" t="s">
        <v>5598</v>
      </c>
      <c r="B1630" s="54" t="s">
        <v>7048</v>
      </c>
      <c r="C1630" s="53">
        <v>45100</v>
      </c>
    </row>
    <row r="1631" spans="1:3" ht="22.5">
      <c r="A1631" s="88" t="s">
        <v>5547</v>
      </c>
      <c r="B1631" s="54" t="s">
        <v>2392</v>
      </c>
      <c r="C1631" s="53">
        <v>45105</v>
      </c>
    </row>
    <row r="1632" spans="1:3" ht="22.5">
      <c r="A1632" s="49" t="s">
        <v>6342</v>
      </c>
      <c r="B1632" s="54" t="s">
        <v>8511</v>
      </c>
      <c r="C1632" s="53">
        <v>45098</v>
      </c>
    </row>
    <row r="1633" spans="1:3" ht="22.5">
      <c r="A1633" s="49" t="s">
        <v>6343</v>
      </c>
      <c r="B1633" s="54" t="s">
        <v>8511</v>
      </c>
      <c r="C1633" s="53">
        <v>45098</v>
      </c>
    </row>
    <row r="1634" spans="1:3" ht="22.5">
      <c r="A1634" s="49" t="s">
        <v>6354</v>
      </c>
      <c r="B1634" s="54" t="s">
        <v>8511</v>
      </c>
      <c r="C1634" s="53">
        <v>45099</v>
      </c>
    </row>
    <row r="1635" spans="1:3" ht="22.5">
      <c r="A1635" s="49" t="s">
        <v>6373</v>
      </c>
      <c r="B1635" s="54" t="s">
        <v>8511</v>
      </c>
      <c r="C1635" s="53">
        <v>45101</v>
      </c>
    </row>
    <row r="1636" spans="1:3" ht="22.5">
      <c r="A1636" s="49" t="s">
        <v>6376</v>
      </c>
      <c r="B1636" s="54" t="s">
        <v>8512</v>
      </c>
      <c r="C1636" s="53">
        <v>45099</v>
      </c>
    </row>
    <row r="1637" spans="1:3" ht="22.5">
      <c r="A1637" s="49" t="s">
        <v>6377</v>
      </c>
      <c r="B1637" s="54" t="s">
        <v>8511</v>
      </c>
      <c r="C1637" s="53">
        <v>45098</v>
      </c>
    </row>
    <row r="1638" spans="1:3" ht="22.5">
      <c r="A1638" s="49" t="s">
        <v>6791</v>
      </c>
      <c r="B1638" s="54" t="s">
        <v>8512</v>
      </c>
      <c r="C1638" s="53">
        <v>45099</v>
      </c>
    </row>
    <row r="1639" spans="1:3" ht="22.5">
      <c r="A1639" s="49" t="s">
        <v>6793</v>
      </c>
      <c r="B1639" s="54" t="s">
        <v>8512</v>
      </c>
      <c r="C1639" s="53">
        <v>45101</v>
      </c>
    </row>
    <row r="1640" spans="1:3" ht="22.5">
      <c r="A1640" s="49" t="s">
        <v>6794</v>
      </c>
      <c r="B1640" s="54" t="s">
        <v>8511</v>
      </c>
      <c r="C1640" s="53">
        <v>45098</v>
      </c>
    </row>
    <row r="1641" spans="1:3" ht="22.5">
      <c r="A1641" s="49" t="s">
        <v>6831</v>
      </c>
      <c r="B1641" s="54" t="s">
        <v>8512</v>
      </c>
      <c r="C1641" s="53">
        <v>45098</v>
      </c>
    </row>
    <row r="1642" spans="1:3" ht="22.5">
      <c r="A1642" s="49" t="s">
        <v>6832</v>
      </c>
      <c r="B1642" s="54" t="s">
        <v>8511</v>
      </c>
      <c r="C1642" s="53">
        <v>45098</v>
      </c>
    </row>
    <row r="1643" spans="1:3" ht="22.5">
      <c r="A1643" s="49" t="s">
        <v>3133</v>
      </c>
      <c r="B1643" s="54" t="s">
        <v>2395</v>
      </c>
      <c r="C1643" s="53">
        <v>45050</v>
      </c>
    </row>
    <row r="1644" spans="1:3" ht="22.5">
      <c r="A1644" s="49" t="s">
        <v>3140</v>
      </c>
      <c r="B1644" s="54" t="s">
        <v>2395</v>
      </c>
      <c r="C1644" s="53">
        <v>45050</v>
      </c>
    </row>
    <row r="1645" spans="1:3" ht="22.5">
      <c r="A1645" s="86" t="s">
        <v>3147</v>
      </c>
      <c r="B1645" s="54" t="s">
        <v>2395</v>
      </c>
      <c r="C1645" s="53">
        <v>45064</v>
      </c>
    </row>
    <row r="1646" spans="1:3" ht="22.5">
      <c r="A1646" s="86" t="s">
        <v>3153</v>
      </c>
      <c r="B1646" s="54" t="s">
        <v>2395</v>
      </c>
      <c r="C1646" s="53">
        <v>45092</v>
      </c>
    </row>
    <row r="1647" spans="1:3" ht="22.5">
      <c r="A1647" s="86" t="s">
        <v>3154</v>
      </c>
      <c r="B1647" s="54" t="s">
        <v>2395</v>
      </c>
      <c r="C1647" s="53">
        <v>45069</v>
      </c>
    </row>
    <row r="1648" spans="1:3" ht="22.5">
      <c r="A1648" s="86" t="s">
        <v>3155</v>
      </c>
      <c r="B1648" s="54" t="s">
        <v>2395</v>
      </c>
      <c r="C1648" s="53">
        <v>45086</v>
      </c>
    </row>
    <row r="1649" spans="1:3" ht="22.5">
      <c r="A1649" s="86" t="s">
        <v>3156</v>
      </c>
      <c r="B1649" s="54" t="s">
        <v>2395</v>
      </c>
      <c r="C1649" s="53">
        <v>45078</v>
      </c>
    </row>
    <row r="1650" spans="1:3" ht="22.5">
      <c r="A1650" s="86" t="s">
        <v>3164</v>
      </c>
      <c r="B1650" s="54" t="s">
        <v>2395</v>
      </c>
      <c r="C1650" s="53">
        <v>45092</v>
      </c>
    </row>
    <row r="1651" spans="1:3" ht="22.5">
      <c r="A1651" s="86" t="s">
        <v>3171</v>
      </c>
      <c r="B1651" s="54" t="s">
        <v>2395</v>
      </c>
      <c r="C1651" s="53">
        <v>45050</v>
      </c>
    </row>
    <row r="1652" spans="1:3" ht="22.5">
      <c r="A1652" s="86" t="s">
        <v>3181</v>
      </c>
      <c r="B1652" s="54" t="s">
        <v>2395</v>
      </c>
      <c r="C1652" s="53">
        <v>45064</v>
      </c>
    </row>
    <row r="1653" spans="1:3" ht="22.5">
      <c r="A1653" s="86" t="s">
        <v>3182</v>
      </c>
      <c r="B1653" s="54" t="s">
        <v>2395</v>
      </c>
      <c r="C1653" s="53">
        <v>45064</v>
      </c>
    </row>
    <row r="1654" spans="1:3" ht="22.5">
      <c r="A1654" s="86" t="s">
        <v>3184</v>
      </c>
      <c r="B1654" s="54" t="s">
        <v>2395</v>
      </c>
      <c r="C1654" s="53">
        <v>45050</v>
      </c>
    </row>
    <row r="1655" spans="1:3" ht="22.5">
      <c r="A1655" s="86" t="s">
        <v>3186</v>
      </c>
      <c r="B1655" s="54" t="s">
        <v>2395</v>
      </c>
      <c r="C1655" s="53">
        <v>45070</v>
      </c>
    </row>
    <row r="1656" spans="1:3" ht="22.5">
      <c r="A1656" s="49" t="s">
        <v>2932</v>
      </c>
      <c r="B1656" s="54" t="s">
        <v>2395</v>
      </c>
      <c r="C1656" s="53">
        <v>45092</v>
      </c>
    </row>
    <row r="1657" spans="1:3" ht="22.5">
      <c r="A1657" s="49" t="s">
        <v>2956</v>
      </c>
      <c r="B1657" s="54" t="s">
        <v>2395</v>
      </c>
      <c r="C1657" s="53">
        <v>45072</v>
      </c>
    </row>
    <row r="1658" spans="1:3" ht="22.5">
      <c r="A1658" s="49" t="s">
        <v>2970</v>
      </c>
      <c r="B1658" s="54" t="s">
        <v>2395</v>
      </c>
      <c r="C1658" s="53">
        <v>45071</v>
      </c>
    </row>
    <row r="1659" spans="1:3" ht="22.5">
      <c r="A1659" s="49" t="s">
        <v>3359</v>
      </c>
      <c r="B1659" s="54" t="s">
        <v>2395</v>
      </c>
      <c r="C1659" s="53">
        <v>45069</v>
      </c>
    </row>
    <row r="1660" spans="1:3" ht="22.5">
      <c r="A1660" s="49" t="s">
        <v>3373</v>
      </c>
      <c r="B1660" s="54" t="s">
        <v>2395</v>
      </c>
      <c r="C1660" s="53">
        <v>45071</v>
      </c>
    </row>
    <row r="1661" spans="1:3" ht="22.5">
      <c r="A1661" s="49" t="s">
        <v>5652</v>
      </c>
      <c r="B1661" s="54" t="s">
        <v>2395</v>
      </c>
      <c r="C1661" s="53">
        <v>45070</v>
      </c>
    </row>
    <row r="1662" spans="1:3" ht="22.5">
      <c r="A1662" s="49" t="s">
        <v>5674</v>
      </c>
      <c r="B1662" s="54" t="s">
        <v>2395</v>
      </c>
      <c r="C1662" s="53">
        <v>45076</v>
      </c>
    </row>
    <row r="1663" spans="1:3" ht="22.5">
      <c r="A1663" s="49" t="s">
        <v>5676</v>
      </c>
      <c r="B1663" s="54" t="s">
        <v>2395</v>
      </c>
      <c r="C1663" s="53">
        <v>45092</v>
      </c>
    </row>
    <row r="1664" spans="1:3" ht="22.5">
      <c r="A1664" s="49" t="s">
        <v>5682</v>
      </c>
      <c r="B1664" s="54" t="s">
        <v>2395</v>
      </c>
      <c r="C1664" s="53">
        <v>45078</v>
      </c>
    </row>
    <row r="1665" spans="1:3" ht="22.5">
      <c r="A1665" s="49" t="s">
        <v>5689</v>
      </c>
      <c r="B1665" s="54" t="s">
        <v>2395</v>
      </c>
      <c r="C1665" s="53">
        <v>45092</v>
      </c>
    </row>
    <row r="1666" spans="1:3" ht="22.5">
      <c r="A1666" s="49" t="s">
        <v>5690</v>
      </c>
      <c r="B1666" s="54" t="s">
        <v>2395</v>
      </c>
      <c r="C1666" s="53">
        <v>45091</v>
      </c>
    </row>
    <row r="1667" spans="1:3" ht="22.5">
      <c r="A1667" s="49" t="s">
        <v>3896</v>
      </c>
      <c r="B1667" s="54" t="s">
        <v>2395</v>
      </c>
      <c r="C1667" s="53">
        <v>45058</v>
      </c>
    </row>
    <row r="1668" spans="1:3" ht="22.5">
      <c r="A1668" s="49" t="s">
        <v>3898</v>
      </c>
      <c r="B1668" s="54" t="s">
        <v>2395</v>
      </c>
      <c r="C1668" s="53">
        <v>45059</v>
      </c>
    </row>
    <row r="1669" spans="1:3" ht="22.5">
      <c r="A1669" s="49" t="s">
        <v>3899</v>
      </c>
      <c r="B1669" s="54" t="s">
        <v>2395</v>
      </c>
      <c r="C1669" s="53">
        <v>45059</v>
      </c>
    </row>
    <row r="1670" spans="1:3" ht="22.5">
      <c r="A1670" s="49" t="s">
        <v>3913</v>
      </c>
      <c r="B1670" s="54" t="s">
        <v>2395</v>
      </c>
      <c r="C1670" s="53">
        <v>45063</v>
      </c>
    </row>
    <row r="1671" spans="1:3" ht="22.5">
      <c r="A1671" s="49" t="s">
        <v>3914</v>
      </c>
      <c r="B1671" s="54" t="s">
        <v>2395</v>
      </c>
      <c r="C1671" s="53">
        <v>45063</v>
      </c>
    </row>
    <row r="1672" spans="1:3" ht="22.5">
      <c r="A1672" s="49" t="s">
        <v>4031</v>
      </c>
      <c r="B1672" s="54" t="s">
        <v>2395</v>
      </c>
      <c r="C1672" s="53">
        <v>45085</v>
      </c>
    </row>
    <row r="1673" spans="1:3" ht="22.5">
      <c r="A1673" s="49" t="s">
        <v>4032</v>
      </c>
      <c r="B1673" s="54" t="s">
        <v>2395</v>
      </c>
      <c r="C1673" s="53">
        <v>45086</v>
      </c>
    </row>
    <row r="1674" spans="1:3" ht="22.5">
      <c r="A1674" s="49" t="s">
        <v>4072</v>
      </c>
      <c r="B1674" s="54" t="s">
        <v>2395</v>
      </c>
      <c r="C1674" s="53">
        <v>45076</v>
      </c>
    </row>
    <row r="1675" spans="1:3" ht="22.5">
      <c r="A1675" s="49" t="s">
        <v>4075</v>
      </c>
      <c r="B1675" s="54" t="s">
        <v>2395</v>
      </c>
      <c r="C1675" s="53">
        <v>45069</v>
      </c>
    </row>
    <row r="1676" spans="1:3" ht="22.5">
      <c r="A1676" s="49" t="s">
        <v>4076</v>
      </c>
      <c r="B1676" s="54" t="s">
        <v>2395</v>
      </c>
      <c r="C1676" s="53">
        <v>45069</v>
      </c>
    </row>
    <row r="1677" spans="1:3" ht="22.5">
      <c r="A1677" s="49" t="s">
        <v>4077</v>
      </c>
      <c r="B1677" s="54" t="s">
        <v>2395</v>
      </c>
      <c r="C1677" s="53">
        <v>45078</v>
      </c>
    </row>
    <row r="1678" spans="1:3" ht="22.5">
      <c r="A1678" s="49" t="s">
        <v>4098</v>
      </c>
      <c r="B1678" s="54" t="s">
        <v>2395</v>
      </c>
      <c r="C1678" s="53">
        <v>45076</v>
      </c>
    </row>
    <row r="1679" spans="1:3" ht="22.5">
      <c r="A1679" s="49" t="s">
        <v>4101</v>
      </c>
      <c r="B1679" s="54" t="s">
        <v>2395</v>
      </c>
      <c r="C1679" s="53">
        <v>45069</v>
      </c>
    </row>
    <row r="1680" spans="1:3" ht="22.5">
      <c r="A1680" s="49" t="s">
        <v>4102</v>
      </c>
      <c r="B1680" s="54" t="s">
        <v>2395</v>
      </c>
      <c r="C1680" s="53">
        <v>45069</v>
      </c>
    </row>
    <row r="1681" spans="1:3" ht="22.5">
      <c r="A1681" s="49" t="s">
        <v>4134</v>
      </c>
      <c r="B1681" s="54" t="s">
        <v>2395</v>
      </c>
      <c r="C1681" s="53">
        <v>45078</v>
      </c>
    </row>
    <row r="1682" spans="1:3" ht="22.5">
      <c r="A1682" s="49" t="s">
        <v>4135</v>
      </c>
      <c r="B1682" s="54" t="s">
        <v>2395</v>
      </c>
      <c r="C1682" s="53">
        <v>45070</v>
      </c>
    </row>
    <row r="1683" spans="1:3" ht="22.5">
      <c r="A1683" s="49" t="s">
        <v>4136</v>
      </c>
      <c r="B1683" s="54" t="s">
        <v>2395</v>
      </c>
      <c r="C1683" s="53">
        <v>45069</v>
      </c>
    </row>
    <row r="1684" spans="1:3" ht="22.5">
      <c r="A1684" s="49" t="s">
        <v>4137</v>
      </c>
      <c r="B1684" s="54" t="s">
        <v>2395</v>
      </c>
      <c r="C1684" s="53">
        <v>45070</v>
      </c>
    </row>
    <row r="1685" spans="1:3" ht="22.5">
      <c r="A1685" s="49" t="s">
        <v>4138</v>
      </c>
      <c r="B1685" s="54" t="s">
        <v>2395</v>
      </c>
      <c r="C1685" s="53">
        <v>45063</v>
      </c>
    </row>
    <row r="1686" spans="1:3" ht="22.5">
      <c r="A1686" s="49" t="s">
        <v>4151</v>
      </c>
      <c r="B1686" s="54" t="s">
        <v>2395</v>
      </c>
      <c r="C1686" s="53">
        <v>45076</v>
      </c>
    </row>
    <row r="1687" spans="1:3" ht="22.5">
      <c r="A1687" s="49" t="s">
        <v>4152</v>
      </c>
      <c r="B1687" s="54" t="s">
        <v>2395</v>
      </c>
      <c r="C1687" s="53">
        <v>45070</v>
      </c>
    </row>
    <row r="1688" spans="1:3" ht="22.5">
      <c r="A1688" s="49" t="s">
        <v>4154</v>
      </c>
      <c r="B1688" s="54" t="s">
        <v>2395</v>
      </c>
      <c r="C1688" s="53">
        <v>45092</v>
      </c>
    </row>
    <row r="1689" spans="1:3" ht="22.5">
      <c r="A1689" s="86" t="s">
        <v>4155</v>
      </c>
      <c r="B1689" s="54" t="s">
        <v>2395</v>
      </c>
      <c r="C1689" s="53">
        <v>45092</v>
      </c>
    </row>
    <row r="1690" spans="1:3" ht="22.5">
      <c r="A1690" s="86" t="s">
        <v>4156</v>
      </c>
      <c r="B1690" s="54" t="s">
        <v>2395</v>
      </c>
      <c r="C1690" s="53">
        <v>45069</v>
      </c>
    </row>
    <row r="1691" spans="1:3" ht="22.5">
      <c r="A1691" s="86" t="s">
        <v>4158</v>
      </c>
      <c r="B1691" s="54" t="s">
        <v>2395</v>
      </c>
      <c r="C1691" s="53">
        <v>45070</v>
      </c>
    </row>
    <row r="1692" spans="1:3" ht="22.5">
      <c r="A1692" s="86" t="s">
        <v>4159</v>
      </c>
      <c r="B1692" s="54" t="s">
        <v>2395</v>
      </c>
      <c r="C1692" s="53">
        <v>45078</v>
      </c>
    </row>
    <row r="1693" spans="1:3" ht="22.5">
      <c r="A1693" s="86" t="s">
        <v>4160</v>
      </c>
      <c r="B1693" s="54" t="s">
        <v>2395</v>
      </c>
      <c r="C1693" s="53">
        <v>45072</v>
      </c>
    </row>
    <row r="1694" spans="1:3" ht="22.5">
      <c r="A1694" s="86" t="s">
        <v>4161</v>
      </c>
      <c r="B1694" s="54" t="s">
        <v>2395</v>
      </c>
      <c r="C1694" s="53">
        <v>45076</v>
      </c>
    </row>
    <row r="1695" spans="1:3" ht="22.5">
      <c r="A1695" s="86" t="s">
        <v>4162</v>
      </c>
      <c r="B1695" s="54" t="s">
        <v>2395</v>
      </c>
      <c r="C1695" s="53">
        <v>45070</v>
      </c>
    </row>
    <row r="1696" spans="1:3" ht="22.5">
      <c r="A1696" s="86" t="s">
        <v>4172</v>
      </c>
      <c r="B1696" s="54" t="s">
        <v>2395</v>
      </c>
      <c r="C1696" s="53">
        <v>45076</v>
      </c>
    </row>
    <row r="1697" spans="1:3" ht="22.5">
      <c r="A1697" s="86" t="s">
        <v>4173</v>
      </c>
      <c r="B1697" s="54" t="s">
        <v>2395</v>
      </c>
      <c r="C1697" s="53">
        <v>45091</v>
      </c>
    </row>
    <row r="1698" spans="1:3" ht="22.5">
      <c r="A1698" s="86" t="s">
        <v>4174</v>
      </c>
      <c r="B1698" s="54" t="s">
        <v>2395</v>
      </c>
      <c r="C1698" s="53">
        <v>45070</v>
      </c>
    </row>
    <row r="1699" spans="1:3" ht="22.5">
      <c r="A1699" s="86" t="s">
        <v>4175</v>
      </c>
      <c r="B1699" s="54" t="s">
        <v>2395</v>
      </c>
      <c r="C1699" s="53">
        <v>45069</v>
      </c>
    </row>
    <row r="1700" spans="1:3" ht="22.5">
      <c r="A1700" s="86" t="s">
        <v>4176</v>
      </c>
      <c r="B1700" s="54" t="s">
        <v>2395</v>
      </c>
      <c r="C1700" s="53">
        <v>45063</v>
      </c>
    </row>
    <row r="1701" spans="1:3" ht="22.5">
      <c r="A1701" s="86" t="s">
        <v>4187</v>
      </c>
      <c r="B1701" s="54" t="s">
        <v>2395</v>
      </c>
      <c r="C1701" s="53">
        <v>45076</v>
      </c>
    </row>
    <row r="1702" spans="1:3" ht="22.5">
      <c r="A1702" s="86" t="s">
        <v>4188</v>
      </c>
      <c r="B1702" s="54" t="s">
        <v>2395</v>
      </c>
      <c r="C1702" s="53">
        <v>45076</v>
      </c>
    </row>
    <row r="1703" spans="1:3" ht="22.5">
      <c r="A1703" s="86" t="s">
        <v>4189</v>
      </c>
      <c r="B1703" s="54" t="s">
        <v>2395</v>
      </c>
      <c r="C1703" s="53">
        <v>45076</v>
      </c>
    </row>
    <row r="1704" spans="1:3" ht="22.5">
      <c r="A1704" s="86" t="s">
        <v>4190</v>
      </c>
      <c r="B1704" s="54" t="s">
        <v>2395</v>
      </c>
      <c r="C1704" s="53">
        <v>45092</v>
      </c>
    </row>
    <row r="1705" spans="1:3" ht="22.5">
      <c r="A1705" s="86" t="s">
        <v>4191</v>
      </c>
      <c r="B1705" s="54" t="s">
        <v>2395</v>
      </c>
      <c r="C1705" s="53">
        <v>45078</v>
      </c>
    </row>
    <row r="1706" spans="1:3" ht="22.5">
      <c r="A1706" s="86" t="s">
        <v>4192</v>
      </c>
      <c r="B1706" s="54" t="s">
        <v>2395</v>
      </c>
      <c r="C1706" s="53">
        <v>45092</v>
      </c>
    </row>
    <row r="1707" spans="1:3" ht="22.5">
      <c r="A1707" s="86" t="s">
        <v>4193</v>
      </c>
      <c r="B1707" s="54" t="s">
        <v>2395</v>
      </c>
      <c r="C1707" s="53">
        <v>45069</v>
      </c>
    </row>
    <row r="1708" spans="1:3" ht="22.5">
      <c r="A1708" s="86" t="s">
        <v>4194</v>
      </c>
      <c r="B1708" s="54" t="s">
        <v>2395</v>
      </c>
      <c r="C1708" s="53">
        <v>45071</v>
      </c>
    </row>
    <row r="1709" spans="1:3" ht="22.5">
      <c r="A1709" s="86" t="s">
        <v>4195</v>
      </c>
      <c r="B1709" s="54" t="s">
        <v>2395</v>
      </c>
      <c r="C1709" s="53">
        <v>45072</v>
      </c>
    </row>
    <row r="1710" spans="1:3" ht="22.5">
      <c r="A1710" s="86" t="s">
        <v>4196</v>
      </c>
      <c r="B1710" s="54" t="s">
        <v>2395</v>
      </c>
      <c r="C1710" s="53">
        <v>45076</v>
      </c>
    </row>
    <row r="1711" spans="1:3" ht="22.5">
      <c r="A1711" s="86" t="s">
        <v>4197</v>
      </c>
      <c r="B1711" s="54" t="s">
        <v>2395</v>
      </c>
      <c r="C1711" s="53">
        <v>45070</v>
      </c>
    </row>
    <row r="1712" spans="1:3" ht="22.5">
      <c r="A1712" s="49" t="s">
        <v>4367</v>
      </c>
      <c r="B1712" s="54" t="s">
        <v>2395</v>
      </c>
      <c r="C1712" s="53">
        <v>45062</v>
      </c>
    </row>
    <row r="1713" spans="1:3" ht="22.5">
      <c r="A1713" s="49" t="s">
        <v>4447</v>
      </c>
      <c r="B1713" s="54" t="s">
        <v>2395</v>
      </c>
      <c r="C1713" s="53">
        <v>45063</v>
      </c>
    </row>
    <row r="1714" spans="1:3" ht="22.5">
      <c r="A1714" s="49" t="s">
        <v>4528</v>
      </c>
      <c r="B1714" s="54" t="s">
        <v>2395</v>
      </c>
      <c r="C1714" s="53">
        <v>45063</v>
      </c>
    </row>
    <row r="1715" spans="1:3" ht="22.5">
      <c r="A1715" s="49" t="s">
        <v>4530</v>
      </c>
      <c r="B1715" s="54" t="s">
        <v>2395</v>
      </c>
      <c r="C1715" s="53">
        <v>45067</v>
      </c>
    </row>
    <row r="1716" spans="1:3" ht="22.5">
      <c r="A1716" s="49" t="s">
        <v>4531</v>
      </c>
      <c r="B1716" s="54" t="s">
        <v>2395</v>
      </c>
      <c r="C1716" s="53">
        <v>45067</v>
      </c>
    </row>
    <row r="1717" spans="1:3" ht="22.5">
      <c r="A1717" s="49" t="s">
        <v>4533</v>
      </c>
      <c r="B1717" s="54" t="s">
        <v>2395</v>
      </c>
      <c r="C1717" s="53">
        <v>45067</v>
      </c>
    </row>
    <row r="1718" spans="1:3" ht="22.5">
      <c r="A1718" s="49" t="s">
        <v>4534</v>
      </c>
      <c r="B1718" s="54" t="s">
        <v>2395</v>
      </c>
      <c r="C1718" s="53">
        <v>45063</v>
      </c>
    </row>
    <row r="1719" spans="1:3" ht="22.5">
      <c r="A1719" s="49" t="s">
        <v>4535</v>
      </c>
      <c r="B1719" s="54" t="s">
        <v>2395</v>
      </c>
      <c r="C1719" s="53">
        <v>45064</v>
      </c>
    </row>
    <row r="1720" spans="1:3" ht="22.5">
      <c r="A1720" s="49" t="s">
        <v>4557</v>
      </c>
      <c r="B1720" s="54" t="s">
        <v>2395</v>
      </c>
      <c r="C1720" s="53">
        <v>45065</v>
      </c>
    </row>
    <row r="1721" spans="1:3" ht="22.5">
      <c r="A1721" s="49" t="s">
        <v>4561</v>
      </c>
      <c r="B1721" s="54" t="s">
        <v>2395</v>
      </c>
      <c r="C1721" s="53">
        <v>45063</v>
      </c>
    </row>
    <row r="1722" spans="1:3" ht="22.5">
      <c r="A1722" s="49" t="s">
        <v>4562</v>
      </c>
      <c r="B1722" s="54" t="s">
        <v>2395</v>
      </c>
      <c r="C1722" s="53">
        <v>45067</v>
      </c>
    </row>
    <row r="1723" spans="1:3" ht="22.5">
      <c r="A1723" s="49" t="s">
        <v>4564</v>
      </c>
      <c r="B1723" s="54" t="s">
        <v>2395</v>
      </c>
      <c r="C1723" s="53">
        <v>45067</v>
      </c>
    </row>
    <row r="1724" spans="1:3" ht="22.5">
      <c r="A1724" s="49" t="s">
        <v>4568</v>
      </c>
      <c r="B1724" s="54" t="s">
        <v>2395</v>
      </c>
      <c r="C1724" s="53">
        <v>45063</v>
      </c>
    </row>
    <row r="1725" spans="1:3" ht="22.5">
      <c r="A1725" s="49" t="s">
        <v>4590</v>
      </c>
      <c r="B1725" s="54" t="s">
        <v>2395</v>
      </c>
      <c r="C1725" s="53">
        <v>45065</v>
      </c>
    </row>
    <row r="1726" spans="1:3" ht="22.5">
      <c r="A1726" s="49" t="s">
        <v>4132</v>
      </c>
      <c r="B1726" s="54" t="s">
        <v>7064</v>
      </c>
      <c r="C1726" s="53">
        <v>45104</v>
      </c>
    </row>
    <row r="1727" spans="1:3" ht="22.5">
      <c r="A1727" s="49" t="s">
        <v>4922</v>
      </c>
      <c r="B1727" s="54" t="s">
        <v>7041</v>
      </c>
      <c r="C1727" s="53">
        <v>45085</v>
      </c>
    </row>
    <row r="1728" spans="1:3" ht="22.5">
      <c r="A1728" s="49" t="s">
        <v>4923</v>
      </c>
      <c r="B1728" s="54" t="s">
        <v>8509</v>
      </c>
      <c r="C1728" s="53">
        <v>45083</v>
      </c>
    </row>
    <row r="1729" spans="1:3" ht="22.5">
      <c r="A1729" s="49" t="s">
        <v>4928</v>
      </c>
      <c r="B1729" s="54" t="s">
        <v>7041</v>
      </c>
      <c r="C1729" s="53">
        <v>45083</v>
      </c>
    </row>
    <row r="1730" spans="1:3" ht="22.5">
      <c r="A1730" s="49" t="s">
        <v>4929</v>
      </c>
      <c r="B1730" s="54" t="s">
        <v>8509</v>
      </c>
      <c r="C1730" s="53">
        <v>45085</v>
      </c>
    </row>
    <row r="1731" spans="1:3" ht="22.5">
      <c r="A1731" s="49" t="s">
        <v>4930</v>
      </c>
      <c r="B1731" s="54" t="s">
        <v>7041</v>
      </c>
      <c r="C1731" s="53">
        <v>45081</v>
      </c>
    </row>
    <row r="1732" spans="1:3" ht="22.5">
      <c r="A1732" s="49" t="s">
        <v>4931</v>
      </c>
      <c r="B1732" s="54" t="s">
        <v>7041</v>
      </c>
      <c r="C1732" s="53">
        <v>45081</v>
      </c>
    </row>
    <row r="1733" spans="1:3" ht="22.5">
      <c r="A1733" s="49" t="s">
        <v>4932</v>
      </c>
      <c r="B1733" s="54" t="s">
        <v>8509</v>
      </c>
      <c r="C1733" s="53">
        <v>45080</v>
      </c>
    </row>
    <row r="1734" spans="1:3" ht="22.5">
      <c r="A1734" s="49" t="s">
        <v>4933</v>
      </c>
      <c r="B1734" s="54" t="s">
        <v>8509</v>
      </c>
      <c r="C1734" s="53">
        <v>45081</v>
      </c>
    </row>
    <row r="1735" spans="1:3" ht="22.5">
      <c r="A1735" s="49" t="s">
        <v>4934</v>
      </c>
      <c r="B1735" s="54" t="s">
        <v>8509</v>
      </c>
      <c r="C1735" s="53">
        <v>45079</v>
      </c>
    </row>
    <row r="1736" spans="1:3" ht="22.5">
      <c r="A1736" s="49" t="s">
        <v>4936</v>
      </c>
      <c r="B1736" s="54" t="s">
        <v>8509</v>
      </c>
      <c r="C1736" s="53">
        <v>45081</v>
      </c>
    </row>
    <row r="1737" spans="1:3" ht="22.5">
      <c r="A1737" s="49" t="s">
        <v>4937</v>
      </c>
      <c r="B1737" s="54" t="s">
        <v>8509</v>
      </c>
      <c r="C1737" s="53">
        <v>45081</v>
      </c>
    </row>
    <row r="1738" spans="1:3" ht="22.5">
      <c r="A1738" s="49" t="s">
        <v>4956</v>
      </c>
      <c r="B1738" s="54" t="s">
        <v>8509</v>
      </c>
      <c r="C1738" s="53">
        <v>45081</v>
      </c>
    </row>
    <row r="1739" spans="1:3" ht="22.5">
      <c r="A1739" s="49" t="s">
        <v>4962</v>
      </c>
      <c r="B1739" s="54" t="s">
        <v>8509</v>
      </c>
      <c r="C1739" s="53">
        <v>45084</v>
      </c>
    </row>
    <row r="1740" spans="1:3" ht="22.5">
      <c r="A1740" s="49" t="s">
        <v>4963</v>
      </c>
      <c r="B1740" s="54" t="s">
        <v>8509</v>
      </c>
      <c r="C1740" s="53">
        <v>45081</v>
      </c>
    </row>
    <row r="1741" spans="1:3" ht="22.5">
      <c r="A1741" s="49" t="s">
        <v>4967</v>
      </c>
      <c r="B1741" s="54" t="s">
        <v>7041</v>
      </c>
      <c r="C1741" s="53">
        <v>45081</v>
      </c>
    </row>
    <row r="1742" spans="1:3" ht="22.5">
      <c r="A1742" s="49" t="s">
        <v>4968</v>
      </c>
      <c r="B1742" s="54" t="s">
        <v>7041</v>
      </c>
      <c r="C1742" s="53">
        <v>45081</v>
      </c>
    </row>
    <row r="1743" spans="1:3" ht="22.5">
      <c r="A1743" s="49" t="s">
        <v>4969</v>
      </c>
      <c r="B1743" s="54" t="s">
        <v>8509</v>
      </c>
      <c r="C1743" s="53">
        <v>45081</v>
      </c>
    </row>
    <row r="1744" spans="1:3" ht="22.5">
      <c r="A1744" s="49" t="s">
        <v>5873</v>
      </c>
      <c r="B1744" s="54" t="s">
        <v>8509</v>
      </c>
      <c r="C1744" s="53">
        <v>45081</v>
      </c>
    </row>
    <row r="1745" spans="1:3" ht="22.5">
      <c r="A1745" s="49" t="s">
        <v>5874</v>
      </c>
      <c r="B1745" s="54" t="s">
        <v>8509</v>
      </c>
      <c r="C1745" s="53">
        <v>45080</v>
      </c>
    </row>
    <row r="1746" spans="1:3" ht="22.5">
      <c r="A1746" s="49" t="s">
        <v>5875</v>
      </c>
      <c r="B1746" s="54" t="s">
        <v>7041</v>
      </c>
      <c r="C1746" s="53">
        <v>45081</v>
      </c>
    </row>
    <row r="1747" spans="1:3" ht="22.5">
      <c r="A1747" s="49" t="s">
        <v>5879</v>
      </c>
      <c r="B1747" s="54" t="s">
        <v>8509</v>
      </c>
      <c r="C1747" s="53">
        <v>45081</v>
      </c>
    </row>
    <row r="1748" spans="1:3" ht="22.5">
      <c r="A1748" s="49" t="s">
        <v>5881</v>
      </c>
      <c r="B1748" s="54" t="s">
        <v>8509</v>
      </c>
      <c r="C1748" s="53">
        <v>45081</v>
      </c>
    </row>
    <row r="1749" spans="1:3" ht="22.5">
      <c r="A1749" s="49" t="s">
        <v>5882</v>
      </c>
      <c r="B1749" s="54" t="s">
        <v>8509</v>
      </c>
      <c r="C1749" s="53">
        <v>45080</v>
      </c>
    </row>
    <row r="1750" spans="1:3" ht="22.5">
      <c r="A1750" s="49" t="s">
        <v>5890</v>
      </c>
      <c r="B1750" s="54" t="s">
        <v>8509</v>
      </c>
      <c r="C1750" s="53">
        <v>45081</v>
      </c>
    </row>
    <row r="1751" spans="1:3" ht="22.5">
      <c r="A1751" s="49" t="s">
        <v>5891</v>
      </c>
      <c r="B1751" s="54" t="s">
        <v>8509</v>
      </c>
      <c r="C1751" s="53">
        <v>45080</v>
      </c>
    </row>
    <row r="1752" spans="1:3" ht="22.5">
      <c r="A1752" s="49" t="s">
        <v>5911</v>
      </c>
      <c r="B1752" s="54" t="s">
        <v>8509</v>
      </c>
      <c r="C1752" s="53">
        <v>45080</v>
      </c>
    </row>
    <row r="1753" spans="1:3" ht="22.5">
      <c r="A1753" s="49" t="s">
        <v>5912</v>
      </c>
      <c r="B1753" s="54" t="s">
        <v>8509</v>
      </c>
      <c r="C1753" s="53">
        <v>45079</v>
      </c>
    </row>
    <row r="1754" spans="1:3" ht="22.5">
      <c r="A1754" s="49" t="s">
        <v>5913</v>
      </c>
      <c r="B1754" s="54" t="s">
        <v>8509</v>
      </c>
      <c r="C1754" s="53">
        <v>45080</v>
      </c>
    </row>
    <row r="1755" spans="1:3" ht="22.5">
      <c r="A1755" s="49" t="s">
        <v>5914</v>
      </c>
      <c r="B1755" s="54" t="s">
        <v>8509</v>
      </c>
      <c r="C1755" s="53">
        <v>45081</v>
      </c>
    </row>
    <row r="1756" spans="1:3" ht="22.5">
      <c r="A1756" s="49" t="s">
        <v>5915</v>
      </c>
      <c r="B1756" s="54" t="s">
        <v>8509</v>
      </c>
      <c r="C1756" s="53">
        <v>45085</v>
      </c>
    </row>
    <row r="1757" spans="1:3" ht="22.5">
      <c r="A1757" s="49" t="s">
        <v>5942</v>
      </c>
      <c r="B1757" s="54" t="s">
        <v>8509</v>
      </c>
      <c r="C1757" s="53">
        <v>45080</v>
      </c>
    </row>
    <row r="1758" spans="1:3" ht="22.5">
      <c r="A1758" s="49" t="s">
        <v>5943</v>
      </c>
      <c r="B1758" s="54" t="s">
        <v>8509</v>
      </c>
      <c r="C1758" s="53">
        <v>45080</v>
      </c>
    </row>
    <row r="1759" spans="1:3" ht="22.5">
      <c r="A1759" s="49" t="s">
        <v>5945</v>
      </c>
      <c r="B1759" s="54" t="s">
        <v>7041</v>
      </c>
      <c r="C1759" s="53">
        <v>45085</v>
      </c>
    </row>
    <row r="1760" spans="1:3" ht="22.5">
      <c r="A1760" s="49" t="s">
        <v>6753</v>
      </c>
      <c r="B1760" s="54" t="s">
        <v>7041</v>
      </c>
      <c r="C1760" s="53">
        <v>45102</v>
      </c>
    </row>
    <row r="1761" spans="1:3" ht="22.5">
      <c r="A1761" s="49" t="s">
        <v>6754</v>
      </c>
      <c r="B1761" s="54" t="s">
        <v>8509</v>
      </c>
      <c r="C1761" s="53">
        <v>45102</v>
      </c>
    </row>
    <row r="1762" spans="1:3" ht="22.5">
      <c r="A1762" s="49" t="s">
        <v>6755</v>
      </c>
      <c r="B1762" s="54" t="s">
        <v>8510</v>
      </c>
      <c r="C1762" s="53">
        <v>45102</v>
      </c>
    </row>
    <row r="1763" spans="1:3" ht="22.5">
      <c r="A1763" s="49" t="s">
        <v>6782</v>
      </c>
      <c r="B1763" s="54" t="s">
        <v>8509</v>
      </c>
      <c r="C1763" s="53">
        <v>45102</v>
      </c>
    </row>
    <row r="1764" spans="1:3" ht="22.5">
      <c r="A1764" s="49" t="s">
        <v>6783</v>
      </c>
      <c r="B1764" s="54" t="s">
        <v>8509</v>
      </c>
      <c r="C1764" s="53">
        <v>45102</v>
      </c>
    </row>
    <row r="1765" spans="1:3" ht="22.5">
      <c r="A1765" s="49" t="s">
        <v>5485</v>
      </c>
      <c r="B1765" s="54" t="s">
        <v>2396</v>
      </c>
      <c r="C1765" s="53">
        <v>45092</v>
      </c>
    </row>
    <row r="1766" spans="1:3" ht="22.5">
      <c r="A1766" s="49" t="s">
        <v>5490</v>
      </c>
      <c r="B1766" s="54" t="s">
        <v>2396</v>
      </c>
      <c r="C1766" s="53">
        <v>45076</v>
      </c>
    </row>
    <row r="1767" spans="1:3" ht="22.5">
      <c r="A1767" s="49" t="s">
        <v>5529</v>
      </c>
      <c r="B1767" s="54" t="s">
        <v>2396</v>
      </c>
      <c r="C1767" s="53">
        <v>45078</v>
      </c>
    </row>
    <row r="1768" spans="1:3" ht="22.5">
      <c r="A1768" s="49" t="s">
        <v>5531</v>
      </c>
      <c r="B1768" s="54" t="s">
        <v>2396</v>
      </c>
      <c r="C1768" s="53">
        <v>45084</v>
      </c>
    </row>
    <row r="1769" spans="1:3" ht="22.5">
      <c r="A1769" s="49" t="s">
        <v>5533</v>
      </c>
      <c r="B1769" s="54" t="s">
        <v>2396</v>
      </c>
      <c r="C1769" s="53">
        <v>45080</v>
      </c>
    </row>
    <row r="1770" spans="1:3" ht="22.5">
      <c r="A1770" s="49" t="s">
        <v>5617</v>
      </c>
      <c r="B1770" s="54" t="s">
        <v>2396</v>
      </c>
      <c r="C1770" s="53">
        <v>45094</v>
      </c>
    </row>
    <row r="1771" spans="1:3" ht="22.5">
      <c r="A1771" s="49" t="s">
        <v>5622</v>
      </c>
      <c r="B1771" s="54" t="s">
        <v>2396</v>
      </c>
      <c r="C1771" s="53">
        <v>45078</v>
      </c>
    </row>
    <row r="1772" spans="1:3" ht="22.5">
      <c r="A1772" s="86" t="s">
        <v>2877</v>
      </c>
      <c r="B1772" s="54" t="s">
        <v>2396</v>
      </c>
      <c r="C1772" s="53">
        <v>45077</v>
      </c>
    </row>
    <row r="1773" spans="1:3" ht="22.5">
      <c r="A1773" s="86" t="s">
        <v>2878</v>
      </c>
      <c r="B1773" s="54" t="s">
        <v>2396</v>
      </c>
      <c r="C1773" s="53">
        <v>45084</v>
      </c>
    </row>
    <row r="1774" spans="1:3" ht="22.5">
      <c r="A1774" s="86" t="s">
        <v>2886</v>
      </c>
      <c r="B1774" s="54" t="s">
        <v>2396</v>
      </c>
      <c r="C1774" s="53">
        <v>45082</v>
      </c>
    </row>
    <row r="1775" spans="1:3" ht="22.5">
      <c r="A1775" s="49" t="s">
        <v>2896</v>
      </c>
      <c r="B1775" s="54" t="s">
        <v>2396</v>
      </c>
      <c r="C1775" s="53">
        <v>45084</v>
      </c>
    </row>
    <row r="1776" spans="1:3" ht="22.5">
      <c r="A1776" s="49" t="s">
        <v>2897</v>
      </c>
      <c r="B1776" s="54" t="s">
        <v>2396</v>
      </c>
      <c r="C1776" s="53">
        <v>45077</v>
      </c>
    </row>
    <row r="1777" spans="1:3" ht="22.5">
      <c r="A1777" s="49" t="s">
        <v>2908</v>
      </c>
      <c r="B1777" s="54" t="s">
        <v>2396</v>
      </c>
      <c r="C1777" s="53">
        <v>45070</v>
      </c>
    </row>
    <row r="1778" spans="1:3" ht="22.5">
      <c r="A1778" s="49" t="s">
        <v>2915</v>
      </c>
      <c r="B1778" s="54" t="s">
        <v>2396</v>
      </c>
      <c r="C1778" s="53">
        <v>45078</v>
      </c>
    </row>
    <row r="1779" spans="1:3" ht="22.5">
      <c r="A1779" s="49" t="s">
        <v>2918</v>
      </c>
      <c r="B1779" s="54" t="s">
        <v>2396</v>
      </c>
      <c r="C1779" s="53">
        <v>45077</v>
      </c>
    </row>
    <row r="1780" spans="1:3" ht="22.5">
      <c r="A1780" s="49" t="s">
        <v>2991</v>
      </c>
      <c r="B1780" s="54" t="s">
        <v>2396</v>
      </c>
      <c r="C1780" s="53">
        <v>45077</v>
      </c>
    </row>
    <row r="1781" spans="1:3" ht="22.5">
      <c r="A1781" s="49" t="s">
        <v>2993</v>
      </c>
      <c r="B1781" s="54" t="s">
        <v>2396</v>
      </c>
      <c r="C1781" s="53">
        <v>45076</v>
      </c>
    </row>
    <row r="1782" spans="1:3" ht="22.5">
      <c r="A1782" s="49" t="s">
        <v>2994</v>
      </c>
      <c r="B1782" s="54" t="s">
        <v>2396</v>
      </c>
      <c r="C1782" s="53">
        <v>45094</v>
      </c>
    </row>
    <row r="1783" spans="1:3" ht="22.5">
      <c r="A1783" s="49" t="s">
        <v>2995</v>
      </c>
      <c r="B1783" s="54" t="s">
        <v>2396</v>
      </c>
      <c r="C1783" s="53">
        <v>45076</v>
      </c>
    </row>
    <row r="1784" spans="1:3" ht="22.5">
      <c r="A1784" s="49" t="s">
        <v>3004</v>
      </c>
      <c r="B1784" s="54" t="s">
        <v>2396</v>
      </c>
      <c r="C1784" s="53">
        <v>45075</v>
      </c>
    </row>
    <row r="1785" spans="1:3" ht="22.5">
      <c r="A1785" s="49" t="s">
        <v>3006</v>
      </c>
      <c r="B1785" s="54" t="s">
        <v>2396</v>
      </c>
      <c r="C1785" s="53">
        <v>45085</v>
      </c>
    </row>
    <row r="1786" spans="1:3" ht="22.5">
      <c r="A1786" s="49" t="s">
        <v>3007</v>
      </c>
      <c r="B1786" s="54" t="s">
        <v>2396</v>
      </c>
      <c r="C1786" s="53">
        <v>45076</v>
      </c>
    </row>
    <row r="1787" spans="1:3" ht="22.5">
      <c r="A1787" s="49" t="s">
        <v>3008</v>
      </c>
      <c r="B1787" s="54" t="s">
        <v>2396</v>
      </c>
      <c r="C1787" s="53">
        <v>45087</v>
      </c>
    </row>
    <row r="1788" spans="1:3" ht="22.5">
      <c r="A1788" s="49" t="s">
        <v>3019</v>
      </c>
      <c r="B1788" s="54" t="s">
        <v>2396</v>
      </c>
      <c r="C1788" s="53">
        <v>45076</v>
      </c>
    </row>
    <row r="1789" spans="1:3" ht="22.5">
      <c r="A1789" s="49" t="s">
        <v>3020</v>
      </c>
      <c r="B1789" s="54" t="s">
        <v>2396</v>
      </c>
      <c r="C1789" s="53">
        <v>45069</v>
      </c>
    </row>
    <row r="1790" spans="1:3" ht="22.5">
      <c r="A1790" s="49" t="s">
        <v>3026</v>
      </c>
      <c r="B1790" s="54" t="s">
        <v>2396</v>
      </c>
      <c r="C1790" s="53">
        <v>45084</v>
      </c>
    </row>
    <row r="1791" spans="1:3" ht="22.5">
      <c r="A1791" s="49" t="s">
        <v>3027</v>
      </c>
      <c r="B1791" s="54" t="s">
        <v>2396</v>
      </c>
      <c r="C1791" s="53">
        <v>45076</v>
      </c>
    </row>
    <row r="1792" spans="1:3" ht="22.5">
      <c r="A1792" s="49" t="s">
        <v>3033</v>
      </c>
      <c r="B1792" s="54" t="s">
        <v>2396</v>
      </c>
      <c r="C1792" s="53">
        <v>45077</v>
      </c>
    </row>
    <row r="1793" spans="1:3" ht="22.5">
      <c r="A1793" s="49" t="s">
        <v>3040</v>
      </c>
      <c r="B1793" s="54" t="s">
        <v>2396</v>
      </c>
      <c r="C1793" s="53">
        <v>45077</v>
      </c>
    </row>
    <row r="1794" spans="1:3" ht="22.5">
      <c r="A1794" s="49" t="s">
        <v>3041</v>
      </c>
      <c r="B1794" s="54" t="s">
        <v>2396</v>
      </c>
      <c r="C1794" s="53">
        <v>45075</v>
      </c>
    </row>
    <row r="1795" spans="1:3" ht="22.5">
      <c r="A1795" s="49" t="s">
        <v>3042</v>
      </c>
      <c r="B1795" s="54" t="s">
        <v>2396</v>
      </c>
      <c r="C1795" s="53">
        <v>45087</v>
      </c>
    </row>
    <row r="1796" spans="1:3" ht="22.5">
      <c r="A1796" s="49" t="s">
        <v>3043</v>
      </c>
      <c r="B1796" s="54" t="s">
        <v>2396</v>
      </c>
      <c r="C1796" s="53">
        <v>45077</v>
      </c>
    </row>
    <row r="1797" spans="1:3" ht="22.5">
      <c r="A1797" s="49" t="s">
        <v>3048</v>
      </c>
      <c r="B1797" s="54" t="s">
        <v>2396</v>
      </c>
      <c r="C1797" s="53">
        <v>45084</v>
      </c>
    </row>
    <row r="1798" spans="1:3" ht="22.5">
      <c r="A1798" s="49" t="s">
        <v>3049</v>
      </c>
      <c r="B1798" s="54" t="s">
        <v>2396</v>
      </c>
      <c r="C1798" s="53">
        <v>45083</v>
      </c>
    </row>
    <row r="1799" spans="1:3" ht="22.5">
      <c r="A1799" s="49" t="s">
        <v>3050</v>
      </c>
      <c r="B1799" s="54" t="s">
        <v>2396</v>
      </c>
      <c r="C1799" s="53">
        <v>45083</v>
      </c>
    </row>
    <row r="1800" spans="1:3" ht="22.5">
      <c r="A1800" s="49" t="s">
        <v>3051</v>
      </c>
      <c r="B1800" s="54" t="s">
        <v>2396</v>
      </c>
      <c r="C1800" s="53">
        <v>45069</v>
      </c>
    </row>
    <row r="1801" spans="1:3" ht="22.5">
      <c r="A1801" s="49" t="s">
        <v>2944</v>
      </c>
      <c r="B1801" s="54" t="s">
        <v>2396</v>
      </c>
      <c r="C1801" s="53">
        <v>45082</v>
      </c>
    </row>
    <row r="1802" spans="1:3" ht="22.5">
      <c r="A1802" s="49" t="s">
        <v>2948</v>
      </c>
      <c r="B1802" s="54" t="s">
        <v>2396</v>
      </c>
      <c r="C1802" s="53">
        <v>45085</v>
      </c>
    </row>
    <row r="1803" spans="1:3" ht="22.5">
      <c r="A1803" s="49" t="s">
        <v>2983</v>
      </c>
      <c r="B1803" s="54" t="s">
        <v>2396</v>
      </c>
      <c r="C1803" s="53">
        <v>45077</v>
      </c>
    </row>
    <row r="1804" spans="1:3" ht="22.5">
      <c r="A1804" s="49" t="s">
        <v>5642</v>
      </c>
      <c r="B1804" s="54" t="s">
        <v>2396</v>
      </c>
      <c r="C1804" s="53">
        <v>45082</v>
      </c>
    </row>
    <row r="1805" spans="1:3" ht="22.5">
      <c r="A1805" s="49" t="s">
        <v>3377</v>
      </c>
      <c r="B1805" s="54" t="s">
        <v>2396</v>
      </c>
      <c r="C1805" s="53">
        <v>45060</v>
      </c>
    </row>
    <row r="1806" spans="1:3" ht="22.5">
      <c r="A1806" s="49" t="s">
        <v>3378</v>
      </c>
      <c r="B1806" s="54" t="s">
        <v>2396</v>
      </c>
      <c r="C1806" s="53">
        <v>45073</v>
      </c>
    </row>
    <row r="1807" spans="1:3" ht="22.5">
      <c r="A1807" s="49" t="s">
        <v>3379</v>
      </c>
      <c r="B1807" s="54" t="s">
        <v>2396</v>
      </c>
      <c r="C1807" s="53">
        <v>45059</v>
      </c>
    </row>
    <row r="1808" spans="1:3" ht="22.5">
      <c r="A1808" s="49" t="s">
        <v>3380</v>
      </c>
      <c r="B1808" s="54" t="s">
        <v>2396</v>
      </c>
      <c r="C1808" s="53">
        <v>45059</v>
      </c>
    </row>
    <row r="1809" spans="1:3" ht="22.5">
      <c r="A1809" s="49" t="s">
        <v>3381</v>
      </c>
      <c r="B1809" s="54" t="s">
        <v>2396</v>
      </c>
      <c r="C1809" s="53">
        <v>45045</v>
      </c>
    </row>
    <row r="1810" spans="1:3" ht="22.5">
      <c r="A1810" s="49" t="s">
        <v>3382</v>
      </c>
      <c r="B1810" s="54" t="s">
        <v>2396</v>
      </c>
      <c r="C1810" s="53">
        <v>45061</v>
      </c>
    </row>
    <row r="1811" spans="1:3" ht="22.5">
      <c r="A1811" s="49" t="s">
        <v>3383</v>
      </c>
      <c r="B1811" s="54" t="s">
        <v>2396</v>
      </c>
      <c r="C1811" s="53">
        <v>45062</v>
      </c>
    </row>
    <row r="1812" spans="1:3" ht="22.5">
      <c r="A1812" s="49" t="s">
        <v>3387</v>
      </c>
      <c r="B1812" s="54" t="s">
        <v>2396</v>
      </c>
      <c r="C1812" s="53">
        <v>45061</v>
      </c>
    </row>
    <row r="1813" spans="1:3" ht="22.5">
      <c r="A1813" s="49" t="s">
        <v>3408</v>
      </c>
      <c r="B1813" s="54" t="s">
        <v>2396</v>
      </c>
      <c r="C1813" s="53">
        <v>45060</v>
      </c>
    </row>
    <row r="1814" spans="1:3" ht="22.5">
      <c r="A1814" s="49" t="s">
        <v>3409</v>
      </c>
      <c r="B1814" s="54" t="s">
        <v>2396</v>
      </c>
      <c r="C1814" s="53">
        <v>45045</v>
      </c>
    </row>
    <row r="1815" spans="1:3" ht="22.5">
      <c r="A1815" s="49" t="s">
        <v>3410</v>
      </c>
      <c r="B1815" s="54" t="s">
        <v>2396</v>
      </c>
      <c r="C1815" s="53">
        <v>45062</v>
      </c>
    </row>
    <row r="1816" spans="1:3" ht="22.5">
      <c r="A1816" s="49" t="s">
        <v>3411</v>
      </c>
      <c r="B1816" s="54" t="s">
        <v>2396</v>
      </c>
      <c r="C1816" s="53">
        <v>45061</v>
      </c>
    </row>
    <row r="1817" spans="1:3" ht="22.5">
      <c r="A1817" s="49" t="s">
        <v>3415</v>
      </c>
      <c r="B1817" s="54" t="s">
        <v>2396</v>
      </c>
      <c r="C1817" s="53">
        <v>45061</v>
      </c>
    </row>
    <row r="1818" spans="1:3" ht="22.5">
      <c r="A1818" s="49" t="s">
        <v>3543</v>
      </c>
      <c r="B1818" s="54" t="s">
        <v>2396</v>
      </c>
      <c r="C1818" s="53">
        <v>45071</v>
      </c>
    </row>
    <row r="1819" spans="1:3" ht="22.5">
      <c r="A1819" s="49" t="s">
        <v>3762</v>
      </c>
      <c r="B1819" s="54" t="s">
        <v>2396</v>
      </c>
      <c r="C1819" s="53">
        <v>45077</v>
      </c>
    </row>
    <row r="1820" spans="1:3" ht="22.5">
      <c r="A1820" s="49" t="s">
        <v>3772</v>
      </c>
      <c r="B1820" s="54" t="s">
        <v>2396</v>
      </c>
      <c r="C1820" s="53">
        <v>45076</v>
      </c>
    </row>
    <row r="1821" spans="1:3" ht="22.5">
      <c r="A1821" s="49" t="s">
        <v>3809</v>
      </c>
      <c r="B1821" s="54" t="s">
        <v>2396</v>
      </c>
      <c r="C1821" s="53">
        <v>45076</v>
      </c>
    </row>
    <row r="1822" spans="1:3" ht="22.5">
      <c r="A1822" s="49" t="s">
        <v>3816</v>
      </c>
      <c r="B1822" s="54" t="s">
        <v>2396</v>
      </c>
      <c r="C1822" s="53">
        <v>45075</v>
      </c>
    </row>
    <row r="1823" spans="1:3" ht="22.5">
      <c r="A1823" s="49" t="s">
        <v>4073</v>
      </c>
      <c r="B1823" s="54" t="s">
        <v>2396</v>
      </c>
      <c r="C1823" s="53">
        <v>45084</v>
      </c>
    </row>
    <row r="1824" spans="1:3" ht="22.5">
      <c r="A1824" s="49" t="s">
        <v>4085</v>
      </c>
      <c r="B1824" s="54" t="s">
        <v>2396</v>
      </c>
      <c r="C1824" s="53">
        <v>45083</v>
      </c>
    </row>
    <row r="1825" spans="1:3" ht="22.5">
      <c r="A1825" s="49" t="s">
        <v>4086</v>
      </c>
      <c r="B1825" s="54" t="s">
        <v>2396</v>
      </c>
      <c r="C1825" s="53">
        <v>45083</v>
      </c>
    </row>
    <row r="1826" spans="1:3" ht="22.5">
      <c r="A1826" s="49" t="s">
        <v>4099</v>
      </c>
      <c r="B1826" s="54" t="s">
        <v>2396</v>
      </c>
      <c r="C1826" s="53">
        <v>45083</v>
      </c>
    </row>
    <row r="1827" spans="1:3" ht="22.5">
      <c r="A1827" s="49" t="s">
        <v>4327</v>
      </c>
      <c r="B1827" s="54" t="s">
        <v>2396</v>
      </c>
      <c r="C1827" s="53">
        <v>45079</v>
      </c>
    </row>
    <row r="1828" spans="1:3" ht="22.5">
      <c r="A1828" s="49" t="s">
        <v>4330</v>
      </c>
      <c r="B1828" s="54" t="s">
        <v>2396</v>
      </c>
      <c r="C1828" s="53">
        <v>45080</v>
      </c>
    </row>
    <row r="1829" spans="1:3" ht="22.5">
      <c r="A1829" s="49" t="s">
        <v>4332</v>
      </c>
      <c r="B1829" s="54" t="s">
        <v>2396</v>
      </c>
      <c r="C1829" s="53">
        <v>45080</v>
      </c>
    </row>
    <row r="1830" spans="1:3" ht="22.5">
      <c r="A1830" s="49" t="s">
        <v>4341</v>
      </c>
      <c r="B1830" s="54" t="s">
        <v>2396</v>
      </c>
      <c r="C1830" s="53">
        <v>45080</v>
      </c>
    </row>
    <row r="1831" spans="1:3" ht="22.5">
      <c r="A1831" s="49" t="s">
        <v>4352</v>
      </c>
      <c r="B1831" s="54" t="s">
        <v>2396</v>
      </c>
      <c r="C1831" s="53">
        <v>45084</v>
      </c>
    </row>
    <row r="1832" spans="1:3" ht="22.5">
      <c r="A1832" s="49" t="s">
        <v>4366</v>
      </c>
      <c r="B1832" s="54" t="s">
        <v>2396</v>
      </c>
      <c r="C1832" s="53">
        <v>45081</v>
      </c>
    </row>
    <row r="1833" spans="1:3" ht="22.5">
      <c r="A1833" s="49" t="s">
        <v>4419</v>
      </c>
      <c r="B1833" s="54" t="s">
        <v>2396</v>
      </c>
      <c r="C1833" s="53">
        <v>45081</v>
      </c>
    </row>
    <row r="1834" spans="1:3" ht="22.5">
      <c r="A1834" s="49" t="s">
        <v>4420</v>
      </c>
      <c r="B1834" s="54" t="s">
        <v>2396</v>
      </c>
      <c r="C1834" s="53">
        <v>45079</v>
      </c>
    </row>
    <row r="1835" spans="1:3" ht="22.5">
      <c r="A1835" s="49" t="s">
        <v>4421</v>
      </c>
      <c r="B1835" s="54" t="s">
        <v>2396</v>
      </c>
      <c r="C1835" s="53">
        <v>45079</v>
      </c>
    </row>
    <row r="1836" spans="1:3" ht="22.5">
      <c r="A1836" s="49" t="s">
        <v>4457</v>
      </c>
      <c r="B1836" s="54" t="s">
        <v>2396</v>
      </c>
      <c r="C1836" s="53">
        <v>45084</v>
      </c>
    </row>
    <row r="1837" spans="1:3" ht="22.5">
      <c r="A1837" s="49" t="s">
        <v>4477</v>
      </c>
      <c r="B1837" s="54" t="s">
        <v>2396</v>
      </c>
      <c r="C1837" s="53">
        <v>45075</v>
      </c>
    </row>
    <row r="1838" spans="1:3" ht="22.5">
      <c r="A1838" s="49" t="s">
        <v>4486</v>
      </c>
      <c r="B1838" s="54" t="s">
        <v>2396</v>
      </c>
      <c r="C1838" s="53">
        <v>45075</v>
      </c>
    </row>
    <row r="1839" spans="1:3" ht="22.5">
      <c r="A1839" s="49" t="s">
        <v>4525</v>
      </c>
      <c r="B1839" s="54" t="s">
        <v>2396</v>
      </c>
      <c r="C1839" s="53">
        <v>45076</v>
      </c>
    </row>
    <row r="1840" spans="1:3" ht="22.5">
      <c r="A1840" s="49" t="s">
        <v>4594</v>
      </c>
      <c r="B1840" s="54" t="s">
        <v>2396</v>
      </c>
      <c r="C1840" s="53">
        <v>45082</v>
      </c>
    </row>
    <row r="1841" spans="1:3" ht="22.5">
      <c r="A1841" s="49" t="s">
        <v>4600</v>
      </c>
      <c r="B1841" s="54" t="s">
        <v>2396</v>
      </c>
      <c r="C1841" s="53">
        <v>45080</v>
      </c>
    </row>
    <row r="1842" spans="1:3" ht="22.5">
      <c r="A1842" s="49" t="s">
        <v>4601</v>
      </c>
      <c r="B1842" s="54" t="s">
        <v>2396</v>
      </c>
      <c r="C1842" s="53">
        <v>45083</v>
      </c>
    </row>
    <row r="1843" spans="1:3" ht="22.5">
      <c r="A1843" s="49" t="s">
        <v>4618</v>
      </c>
      <c r="B1843" s="54" t="s">
        <v>2396</v>
      </c>
      <c r="C1843" s="53">
        <v>45079</v>
      </c>
    </row>
    <row r="1844" spans="1:3" ht="22.5">
      <c r="A1844" s="49" t="s">
        <v>4619</v>
      </c>
      <c r="B1844" s="54" t="s">
        <v>2396</v>
      </c>
      <c r="C1844" s="53">
        <v>45082</v>
      </c>
    </row>
    <row r="1845" spans="1:3" ht="22.5">
      <c r="A1845" s="49" t="s">
        <v>4853</v>
      </c>
      <c r="B1845" s="54" t="s">
        <v>2396</v>
      </c>
      <c r="C1845" s="53">
        <v>45081</v>
      </c>
    </row>
    <row r="1846" spans="1:3" ht="22.5">
      <c r="A1846" s="49" t="s">
        <v>4863</v>
      </c>
      <c r="B1846" s="54" t="s">
        <v>2396</v>
      </c>
      <c r="C1846" s="53">
        <v>45082</v>
      </c>
    </row>
    <row r="1847" spans="1:3" ht="22.5">
      <c r="A1847" s="49" t="s">
        <v>4864</v>
      </c>
      <c r="B1847" s="54" t="s">
        <v>2396</v>
      </c>
      <c r="C1847" s="53">
        <v>45081</v>
      </c>
    </row>
    <row r="1848" spans="1:3" ht="22.5">
      <c r="A1848" s="49" t="s">
        <v>4865</v>
      </c>
      <c r="B1848" s="54" t="s">
        <v>2396</v>
      </c>
      <c r="C1848" s="53">
        <v>45079</v>
      </c>
    </row>
    <row r="1849" spans="1:3" ht="22.5">
      <c r="A1849" s="49" t="s">
        <v>4866</v>
      </c>
      <c r="B1849" s="54" t="s">
        <v>2396</v>
      </c>
      <c r="C1849" s="53">
        <v>45081</v>
      </c>
    </row>
    <row r="1850" spans="1:3" ht="22.5">
      <c r="A1850" s="49" t="s">
        <v>4867</v>
      </c>
      <c r="B1850" s="54" t="s">
        <v>2396</v>
      </c>
      <c r="C1850" s="53">
        <v>45083</v>
      </c>
    </row>
    <row r="1851" spans="1:3" ht="22.5">
      <c r="A1851" s="49" t="s">
        <v>4868</v>
      </c>
      <c r="B1851" s="54" t="s">
        <v>2396</v>
      </c>
      <c r="C1851" s="53">
        <v>45082</v>
      </c>
    </row>
    <row r="1852" spans="1:3" ht="22.5">
      <c r="A1852" s="49" t="s">
        <v>4869</v>
      </c>
      <c r="B1852" s="54" t="s">
        <v>2396</v>
      </c>
      <c r="C1852" s="53">
        <v>45082</v>
      </c>
    </row>
    <row r="1853" spans="1:3" ht="22.5">
      <c r="A1853" s="49" t="s">
        <v>4894</v>
      </c>
      <c r="B1853" s="54" t="s">
        <v>2396</v>
      </c>
      <c r="C1853" s="53">
        <v>45080</v>
      </c>
    </row>
    <row r="1854" spans="1:3" ht="22.5">
      <c r="A1854" s="49" t="s">
        <v>4895</v>
      </c>
      <c r="B1854" s="54" t="s">
        <v>2396</v>
      </c>
      <c r="C1854" s="53">
        <v>45082</v>
      </c>
    </row>
    <row r="1855" spans="1:3" ht="22.5">
      <c r="A1855" s="49" t="s">
        <v>4899</v>
      </c>
      <c r="B1855" s="54" t="s">
        <v>2396</v>
      </c>
      <c r="C1855" s="53">
        <v>45082</v>
      </c>
    </row>
    <row r="1856" spans="1:3" ht="22.5">
      <c r="A1856" s="49" t="s">
        <v>4900</v>
      </c>
      <c r="B1856" s="54" t="s">
        <v>2396</v>
      </c>
      <c r="C1856" s="53">
        <v>45080</v>
      </c>
    </row>
    <row r="1857" spans="1:3" ht="22.5">
      <c r="A1857" s="49" t="s">
        <v>4902</v>
      </c>
      <c r="B1857" s="54" t="s">
        <v>2396</v>
      </c>
      <c r="C1857" s="53">
        <v>45082</v>
      </c>
    </row>
    <row r="1858" spans="1:3" ht="22.5">
      <c r="A1858" s="49" t="s">
        <v>4903</v>
      </c>
      <c r="B1858" s="54" t="s">
        <v>2396</v>
      </c>
      <c r="C1858" s="53">
        <v>45079</v>
      </c>
    </row>
    <row r="1859" spans="1:3" ht="22.5">
      <c r="A1859" s="49" t="s">
        <v>4914</v>
      </c>
      <c r="B1859" s="54" t="s">
        <v>2396</v>
      </c>
      <c r="C1859" s="53">
        <v>45080</v>
      </c>
    </row>
    <row r="1860" spans="1:3" ht="22.5">
      <c r="A1860" s="49" t="s">
        <v>4916</v>
      </c>
      <c r="B1860" s="54" t="s">
        <v>2396</v>
      </c>
      <c r="C1860" s="53">
        <v>45081</v>
      </c>
    </row>
    <row r="1861" spans="1:3" ht="22.5">
      <c r="A1861" s="49" t="s">
        <v>4939</v>
      </c>
      <c r="B1861" s="54" t="s">
        <v>2396</v>
      </c>
      <c r="C1861" s="53">
        <v>45080</v>
      </c>
    </row>
    <row r="1862" spans="1:3" ht="22.5">
      <c r="A1862" s="49" t="s">
        <v>4940</v>
      </c>
      <c r="B1862" s="54" t="s">
        <v>2396</v>
      </c>
      <c r="C1862" s="53">
        <v>45084</v>
      </c>
    </row>
    <row r="1863" spans="1:3" ht="22.5">
      <c r="A1863" s="49" t="s">
        <v>4941</v>
      </c>
      <c r="B1863" s="54" t="s">
        <v>2396</v>
      </c>
      <c r="C1863" s="53">
        <v>45085</v>
      </c>
    </row>
    <row r="1864" spans="1:3" ht="22.5">
      <c r="A1864" s="49" t="s">
        <v>4945</v>
      </c>
      <c r="B1864" s="54" t="s">
        <v>2396</v>
      </c>
      <c r="C1864" s="53">
        <v>45081</v>
      </c>
    </row>
    <row r="1865" spans="1:3" ht="22.5">
      <c r="A1865" s="87" t="s">
        <v>8546</v>
      </c>
      <c r="B1865" s="54" t="s">
        <v>2396</v>
      </c>
      <c r="C1865" s="53">
        <v>45080</v>
      </c>
    </row>
    <row r="1866" spans="1:3" ht="22.5">
      <c r="A1866" s="49" t="s">
        <v>4970</v>
      </c>
      <c r="B1866" s="54" t="s">
        <v>2396</v>
      </c>
      <c r="C1866" s="53">
        <v>45081</v>
      </c>
    </row>
    <row r="1867" spans="1:3" ht="22.5">
      <c r="A1867" s="49" t="s">
        <v>4971</v>
      </c>
      <c r="B1867" s="54" t="s">
        <v>2396</v>
      </c>
      <c r="C1867" s="53">
        <v>45080</v>
      </c>
    </row>
    <row r="1868" spans="1:3" ht="22.5">
      <c r="A1868" s="49" t="s">
        <v>4972</v>
      </c>
      <c r="B1868" s="54" t="s">
        <v>2396</v>
      </c>
      <c r="C1868" s="53">
        <v>45080</v>
      </c>
    </row>
    <row r="1869" spans="1:3" ht="22.5">
      <c r="A1869" s="49" t="s">
        <v>4974</v>
      </c>
      <c r="B1869" s="54" t="s">
        <v>2396</v>
      </c>
      <c r="C1869" s="53">
        <v>45081</v>
      </c>
    </row>
    <row r="1870" spans="1:3" ht="22.5">
      <c r="A1870" s="49" t="s">
        <v>4975</v>
      </c>
      <c r="B1870" s="54" t="s">
        <v>2396</v>
      </c>
      <c r="C1870" s="53">
        <v>45084</v>
      </c>
    </row>
    <row r="1871" spans="1:3" ht="22.5">
      <c r="A1871" s="49" t="s">
        <v>4976</v>
      </c>
      <c r="B1871" s="54" t="s">
        <v>2396</v>
      </c>
      <c r="C1871" s="53">
        <v>45083</v>
      </c>
    </row>
    <row r="1872" spans="1:3" ht="22.5">
      <c r="A1872" s="49" t="s">
        <v>5074</v>
      </c>
      <c r="B1872" s="54" t="s">
        <v>2396</v>
      </c>
      <c r="C1872" s="53">
        <v>45105</v>
      </c>
    </row>
    <row r="1873" spans="1:3" ht="22.5">
      <c r="A1873" s="49" t="s">
        <v>6830</v>
      </c>
      <c r="B1873" s="54" t="s">
        <v>2396</v>
      </c>
      <c r="C1873" s="53">
        <v>45105</v>
      </c>
    </row>
    <row r="1874" spans="1:3" ht="22.5">
      <c r="A1874" s="49" t="s">
        <v>5637</v>
      </c>
      <c r="B1874" s="54" t="s">
        <v>7063</v>
      </c>
      <c r="C1874" s="53">
        <v>45066</v>
      </c>
    </row>
    <row r="1875" spans="1:3" ht="22.5">
      <c r="A1875" s="49" t="s">
        <v>6097</v>
      </c>
      <c r="B1875" s="54" t="s">
        <v>8507</v>
      </c>
      <c r="C1875" s="53">
        <v>45098</v>
      </c>
    </row>
    <row r="1876" spans="1:3" ht="22.5">
      <c r="A1876" s="49" t="s">
        <v>6099</v>
      </c>
      <c r="B1876" s="54" t="s">
        <v>8507</v>
      </c>
      <c r="C1876" s="53">
        <v>45103</v>
      </c>
    </row>
    <row r="1877" spans="1:3" ht="22.5">
      <c r="A1877" s="49" t="s">
        <v>6101</v>
      </c>
      <c r="B1877" s="54" t="s">
        <v>8508</v>
      </c>
      <c r="C1877" s="53">
        <v>45098</v>
      </c>
    </row>
    <row r="1878" spans="1:3" ht="22.5">
      <c r="A1878" s="49" t="s">
        <v>6106</v>
      </c>
      <c r="B1878" s="54" t="s">
        <v>8507</v>
      </c>
      <c r="C1878" s="53">
        <v>45093</v>
      </c>
    </row>
    <row r="1879" spans="1:3" ht="22.5">
      <c r="A1879" s="49" t="s">
        <v>6108</v>
      </c>
      <c r="B1879" s="54" t="s">
        <v>8507</v>
      </c>
      <c r="C1879" s="53">
        <v>45101</v>
      </c>
    </row>
    <row r="1880" spans="1:3" ht="22.5">
      <c r="A1880" s="49" t="s">
        <v>6109</v>
      </c>
      <c r="B1880" s="54" t="s">
        <v>8507</v>
      </c>
      <c r="C1880" s="53">
        <v>45096</v>
      </c>
    </row>
    <row r="1881" spans="1:3" ht="22.5">
      <c r="A1881" s="49" t="s">
        <v>6110</v>
      </c>
      <c r="B1881" s="54" t="s">
        <v>8508</v>
      </c>
      <c r="C1881" s="53">
        <v>45096</v>
      </c>
    </row>
    <row r="1882" spans="1:3" ht="22.5">
      <c r="A1882" s="49" t="s">
        <v>6111</v>
      </c>
      <c r="B1882" s="54" t="s">
        <v>8508</v>
      </c>
      <c r="C1882" s="53">
        <v>45098</v>
      </c>
    </row>
    <row r="1883" spans="1:3" ht="22.5">
      <c r="A1883" s="49" t="s">
        <v>6114</v>
      </c>
      <c r="B1883" s="54" t="s">
        <v>8507</v>
      </c>
      <c r="C1883" s="53">
        <v>45093</v>
      </c>
    </row>
    <row r="1884" spans="1:3" ht="22.5">
      <c r="A1884" s="49" t="s">
        <v>6117</v>
      </c>
      <c r="B1884" s="54" t="s">
        <v>8508</v>
      </c>
      <c r="C1884" s="53">
        <v>45098</v>
      </c>
    </row>
    <row r="1885" spans="1:3" ht="22.5">
      <c r="A1885" s="49" t="s">
        <v>6118</v>
      </c>
      <c r="B1885" s="54" t="s">
        <v>8507</v>
      </c>
      <c r="C1885" s="53">
        <v>45096</v>
      </c>
    </row>
    <row r="1886" spans="1:3" ht="22.5">
      <c r="A1886" s="49" t="s">
        <v>6119</v>
      </c>
      <c r="B1886" s="54" t="s">
        <v>8507</v>
      </c>
      <c r="C1886" s="53">
        <v>45098</v>
      </c>
    </row>
    <row r="1887" spans="1:3" ht="22.5">
      <c r="A1887" s="49" t="s">
        <v>6121</v>
      </c>
      <c r="B1887" s="54" t="s">
        <v>8508</v>
      </c>
      <c r="C1887" s="53">
        <v>45097</v>
      </c>
    </row>
    <row r="1888" spans="1:3" ht="22.5">
      <c r="A1888" s="49" t="s">
        <v>6123</v>
      </c>
      <c r="B1888" s="54" t="s">
        <v>8508</v>
      </c>
      <c r="C1888" s="53">
        <v>45091</v>
      </c>
    </row>
    <row r="1889" spans="1:3" ht="22.5">
      <c r="A1889" s="49" t="s">
        <v>6124</v>
      </c>
      <c r="B1889" s="54" t="s">
        <v>8508</v>
      </c>
      <c r="C1889" s="53">
        <v>45096</v>
      </c>
    </row>
    <row r="1890" spans="1:3" ht="22.5">
      <c r="A1890" s="49" t="s">
        <v>6127</v>
      </c>
      <c r="B1890" s="54" t="s">
        <v>8508</v>
      </c>
      <c r="C1890" s="53">
        <v>45094</v>
      </c>
    </row>
    <row r="1891" spans="1:3" ht="22.5">
      <c r="A1891" s="49" t="s">
        <v>6128</v>
      </c>
      <c r="B1891" s="54" t="s">
        <v>8508</v>
      </c>
      <c r="C1891" s="53">
        <v>45098</v>
      </c>
    </row>
    <row r="1892" spans="1:3" ht="22.5">
      <c r="A1892" s="49" t="s">
        <v>6130</v>
      </c>
      <c r="B1892" s="54" t="s">
        <v>8508</v>
      </c>
      <c r="C1892" s="53">
        <v>45098</v>
      </c>
    </row>
    <row r="1893" spans="1:3" ht="22.5">
      <c r="A1893" s="49" t="s">
        <v>6134</v>
      </c>
      <c r="B1893" s="54" t="s">
        <v>8508</v>
      </c>
      <c r="C1893" s="53">
        <v>45089</v>
      </c>
    </row>
    <row r="1894" spans="1:3" ht="22.5">
      <c r="A1894" s="49" t="s">
        <v>6135</v>
      </c>
      <c r="B1894" s="54" t="s">
        <v>8508</v>
      </c>
      <c r="C1894" s="53">
        <v>45101</v>
      </c>
    </row>
    <row r="1895" spans="1:3" ht="22.5">
      <c r="A1895" s="49" t="s">
        <v>6136</v>
      </c>
      <c r="B1895" s="54" t="s">
        <v>8507</v>
      </c>
      <c r="C1895" s="53">
        <v>45096</v>
      </c>
    </row>
    <row r="1896" spans="1:3" ht="22.5">
      <c r="A1896" s="49" t="s">
        <v>6139</v>
      </c>
      <c r="B1896" s="54" t="s">
        <v>8507</v>
      </c>
      <c r="C1896" s="53">
        <v>45098</v>
      </c>
    </row>
    <row r="1897" spans="1:3" ht="22.5">
      <c r="A1897" s="49" t="s">
        <v>6140</v>
      </c>
      <c r="B1897" s="54" t="s">
        <v>8507</v>
      </c>
      <c r="C1897" s="53">
        <v>45091</v>
      </c>
    </row>
    <row r="1898" spans="1:3" ht="22.5">
      <c r="A1898" s="49" t="s">
        <v>6141</v>
      </c>
      <c r="B1898" s="54" t="s">
        <v>8507</v>
      </c>
      <c r="C1898" s="53">
        <v>45085</v>
      </c>
    </row>
    <row r="1899" spans="1:3" ht="22.5">
      <c r="A1899" s="49" t="s">
        <v>6143</v>
      </c>
      <c r="B1899" s="54" t="s">
        <v>8508</v>
      </c>
      <c r="C1899" s="53">
        <v>45084</v>
      </c>
    </row>
    <row r="1900" spans="1:3" ht="22.5">
      <c r="A1900" s="49" t="s">
        <v>6144</v>
      </c>
      <c r="B1900" s="54" t="s">
        <v>8508</v>
      </c>
      <c r="C1900" s="53">
        <v>45090</v>
      </c>
    </row>
    <row r="1901" spans="1:3" ht="22.5">
      <c r="A1901" s="49" t="s">
        <v>6146</v>
      </c>
      <c r="B1901" s="54" t="s">
        <v>8508</v>
      </c>
      <c r="C1901" s="53">
        <v>45096</v>
      </c>
    </row>
    <row r="1902" spans="1:3" ht="22.5">
      <c r="A1902" s="49" t="s">
        <v>6147</v>
      </c>
      <c r="B1902" s="54" t="s">
        <v>8508</v>
      </c>
      <c r="C1902" s="53">
        <v>45101</v>
      </c>
    </row>
    <row r="1903" spans="1:3" ht="22.5">
      <c r="A1903" s="49" t="s">
        <v>6149</v>
      </c>
      <c r="B1903" s="54" t="s">
        <v>8508</v>
      </c>
      <c r="C1903" s="53">
        <v>45085</v>
      </c>
    </row>
    <row r="1904" spans="1:3" ht="22.5">
      <c r="A1904" s="49" t="s">
        <v>6152</v>
      </c>
      <c r="B1904" s="54" t="s">
        <v>8508</v>
      </c>
      <c r="C1904" s="53">
        <v>45085</v>
      </c>
    </row>
    <row r="1905" spans="1:3" ht="22.5">
      <c r="A1905" s="49" t="s">
        <v>6153</v>
      </c>
      <c r="B1905" s="54" t="s">
        <v>8507</v>
      </c>
      <c r="C1905" s="53">
        <v>45089</v>
      </c>
    </row>
    <row r="1906" spans="1:3" ht="22.5">
      <c r="A1906" s="49" t="s">
        <v>6157</v>
      </c>
      <c r="B1906" s="54" t="s">
        <v>8507</v>
      </c>
      <c r="C1906" s="53">
        <v>45098</v>
      </c>
    </row>
    <row r="1907" spans="1:3" ht="22.5">
      <c r="A1907" s="49" t="s">
        <v>6384</v>
      </c>
      <c r="B1907" s="54" t="s">
        <v>8508</v>
      </c>
      <c r="C1907" s="53">
        <v>45091</v>
      </c>
    </row>
    <row r="1908" spans="1:3" ht="22.5">
      <c r="A1908" s="49" t="s">
        <v>5483</v>
      </c>
      <c r="B1908" s="54" t="s">
        <v>2400</v>
      </c>
      <c r="C1908" s="53">
        <v>45092</v>
      </c>
    </row>
    <row r="1909" spans="1:3" ht="22.5">
      <c r="A1909" s="49" t="s">
        <v>5494</v>
      </c>
      <c r="B1909" s="54" t="s">
        <v>2400</v>
      </c>
      <c r="C1909" s="53">
        <v>45104</v>
      </c>
    </row>
    <row r="1910" spans="1:3" ht="22.5">
      <c r="A1910" s="49" t="s">
        <v>5496</v>
      </c>
      <c r="B1910" s="54" t="s">
        <v>2400</v>
      </c>
      <c r="C1910" s="53">
        <v>45098</v>
      </c>
    </row>
    <row r="1911" spans="1:3" ht="22.5">
      <c r="A1911" s="49" t="s">
        <v>5509</v>
      </c>
      <c r="B1911" s="54" t="s">
        <v>2400</v>
      </c>
      <c r="C1911" s="53">
        <v>45093</v>
      </c>
    </row>
    <row r="1912" spans="1:3" ht="22.5">
      <c r="A1912" s="49" t="s">
        <v>5521</v>
      </c>
      <c r="B1912" s="54" t="s">
        <v>2400</v>
      </c>
      <c r="C1912" s="53">
        <v>45096</v>
      </c>
    </row>
    <row r="1913" spans="1:3" ht="22.5">
      <c r="A1913" s="49" t="s">
        <v>5638</v>
      </c>
      <c r="B1913" s="54" t="s">
        <v>2400</v>
      </c>
      <c r="C1913" s="53">
        <v>45096</v>
      </c>
    </row>
    <row r="1914" spans="1:3" ht="22.5">
      <c r="A1914" s="86" t="s">
        <v>2874</v>
      </c>
      <c r="B1914" s="54" t="s">
        <v>2400</v>
      </c>
      <c r="C1914" s="53">
        <v>45102</v>
      </c>
    </row>
    <row r="1915" spans="1:3" ht="22.5">
      <c r="A1915" s="86" t="s">
        <v>2875</v>
      </c>
      <c r="B1915" s="54" t="s">
        <v>2400</v>
      </c>
      <c r="C1915" s="53">
        <v>45103</v>
      </c>
    </row>
    <row r="1916" spans="1:3" ht="22.5">
      <c r="A1916" s="49" t="s">
        <v>2914</v>
      </c>
      <c r="B1916" s="54" t="s">
        <v>2400</v>
      </c>
      <c r="C1916" s="53">
        <v>45092</v>
      </c>
    </row>
    <row r="1917" spans="1:3" ht="22.5">
      <c r="A1917" s="49" t="s">
        <v>2916</v>
      </c>
      <c r="B1917" s="54" t="s">
        <v>2400</v>
      </c>
      <c r="C1917" s="53">
        <v>45097</v>
      </c>
    </row>
    <row r="1918" spans="1:3" ht="22.5">
      <c r="A1918" s="49" t="s">
        <v>3052</v>
      </c>
      <c r="B1918" s="54" t="s">
        <v>2400</v>
      </c>
      <c r="C1918" s="53">
        <v>45092</v>
      </c>
    </row>
    <row r="1919" spans="1:3" ht="22.5">
      <c r="A1919" s="49" t="s">
        <v>3384</v>
      </c>
      <c r="B1919" s="54" t="s">
        <v>2400</v>
      </c>
      <c r="C1919" s="53">
        <v>45076</v>
      </c>
    </row>
    <row r="1920" spans="1:3" ht="22.5">
      <c r="A1920" s="49" t="s">
        <v>3386</v>
      </c>
      <c r="B1920" s="54" t="s">
        <v>2400</v>
      </c>
      <c r="C1920" s="53">
        <v>45076</v>
      </c>
    </row>
    <row r="1921" spans="1:3" ht="22.5">
      <c r="A1921" s="49" t="s">
        <v>3388</v>
      </c>
      <c r="B1921" s="54" t="s">
        <v>2400</v>
      </c>
      <c r="C1921" s="53">
        <v>45076</v>
      </c>
    </row>
    <row r="1922" spans="1:3" ht="22.5">
      <c r="A1922" s="49" t="s">
        <v>3390</v>
      </c>
      <c r="B1922" s="54" t="s">
        <v>2400</v>
      </c>
      <c r="C1922" s="53">
        <v>45076</v>
      </c>
    </row>
    <row r="1923" spans="1:3" ht="22.5">
      <c r="A1923" s="49" t="s">
        <v>3391</v>
      </c>
      <c r="B1923" s="54" t="s">
        <v>2400</v>
      </c>
      <c r="C1923" s="53">
        <v>45076</v>
      </c>
    </row>
    <row r="1924" spans="1:3" ht="22.5">
      <c r="A1924" s="49" t="s">
        <v>3393</v>
      </c>
      <c r="B1924" s="54" t="s">
        <v>2400</v>
      </c>
      <c r="C1924" s="53">
        <v>45076</v>
      </c>
    </row>
    <row r="1925" spans="1:3" ht="22.5">
      <c r="A1925" s="49" t="s">
        <v>3394</v>
      </c>
      <c r="B1925" s="54" t="s">
        <v>2400</v>
      </c>
      <c r="C1925" s="53">
        <v>45076</v>
      </c>
    </row>
    <row r="1926" spans="1:3" ht="22.5">
      <c r="A1926" s="49" t="s">
        <v>3396</v>
      </c>
      <c r="B1926" s="54" t="s">
        <v>2400</v>
      </c>
      <c r="C1926" s="53">
        <v>45076</v>
      </c>
    </row>
    <row r="1927" spans="1:3" ht="22.5">
      <c r="A1927" s="49" t="s">
        <v>3397</v>
      </c>
      <c r="B1927" s="54" t="s">
        <v>2400</v>
      </c>
      <c r="C1927" s="53">
        <v>45076</v>
      </c>
    </row>
    <row r="1928" spans="1:3" ht="22.5">
      <c r="A1928" s="49" t="s">
        <v>3399</v>
      </c>
      <c r="B1928" s="54" t="s">
        <v>2400</v>
      </c>
      <c r="C1928" s="53">
        <v>45076</v>
      </c>
    </row>
    <row r="1929" spans="1:3" ht="22.5">
      <c r="A1929" s="49" t="s">
        <v>3400</v>
      </c>
      <c r="B1929" s="54" t="s">
        <v>2400</v>
      </c>
      <c r="C1929" s="53">
        <v>45076</v>
      </c>
    </row>
    <row r="1930" spans="1:3" ht="22.5">
      <c r="A1930" s="49" t="s">
        <v>3401</v>
      </c>
      <c r="B1930" s="54" t="s">
        <v>2400</v>
      </c>
      <c r="C1930" s="53">
        <v>45076</v>
      </c>
    </row>
    <row r="1931" spans="1:3" ht="22.5">
      <c r="A1931" s="49" t="s">
        <v>3402</v>
      </c>
      <c r="B1931" s="54" t="s">
        <v>2400</v>
      </c>
      <c r="C1931" s="53">
        <v>45076</v>
      </c>
    </row>
    <row r="1932" spans="1:3" ht="22.5">
      <c r="A1932" s="49" t="s">
        <v>3405</v>
      </c>
      <c r="B1932" s="54" t="s">
        <v>2400</v>
      </c>
      <c r="C1932" s="53">
        <v>45076</v>
      </c>
    </row>
    <row r="1933" spans="1:3" ht="22.5">
      <c r="A1933" s="49" t="s">
        <v>3406</v>
      </c>
      <c r="B1933" s="54" t="s">
        <v>2400</v>
      </c>
      <c r="C1933" s="53">
        <v>45076</v>
      </c>
    </row>
    <row r="1934" spans="1:3" ht="22.5">
      <c r="A1934" s="49" t="s">
        <v>3412</v>
      </c>
      <c r="B1934" s="54" t="s">
        <v>2400</v>
      </c>
      <c r="C1934" s="53">
        <v>45076</v>
      </c>
    </row>
    <row r="1935" spans="1:3" ht="22.5">
      <c r="A1935" s="49" t="s">
        <v>3414</v>
      </c>
      <c r="B1935" s="54" t="s">
        <v>2400</v>
      </c>
      <c r="C1935" s="53">
        <v>45076</v>
      </c>
    </row>
    <row r="1936" spans="1:3" ht="22.5">
      <c r="A1936" s="49" t="s">
        <v>3416</v>
      </c>
      <c r="B1936" s="54" t="s">
        <v>2400</v>
      </c>
      <c r="C1936" s="53">
        <v>45076</v>
      </c>
    </row>
    <row r="1937" spans="1:3" ht="22.5">
      <c r="A1937" s="49" t="s">
        <v>3418</v>
      </c>
      <c r="B1937" s="54" t="s">
        <v>2400</v>
      </c>
      <c r="C1937" s="53">
        <v>45076</v>
      </c>
    </row>
    <row r="1938" spans="1:3" ht="22.5">
      <c r="A1938" s="49" t="s">
        <v>3419</v>
      </c>
      <c r="B1938" s="54" t="s">
        <v>2400</v>
      </c>
      <c r="C1938" s="53">
        <v>45076</v>
      </c>
    </row>
    <row r="1939" spans="1:3" ht="22.5">
      <c r="A1939" s="49" t="s">
        <v>3421</v>
      </c>
      <c r="B1939" s="54" t="s">
        <v>2400</v>
      </c>
      <c r="C1939" s="53">
        <v>45076</v>
      </c>
    </row>
    <row r="1940" spans="1:3" ht="22.5">
      <c r="A1940" s="49" t="s">
        <v>3422</v>
      </c>
      <c r="B1940" s="54" t="s">
        <v>2400</v>
      </c>
      <c r="C1940" s="53">
        <v>45076</v>
      </c>
    </row>
    <row r="1941" spans="1:3" ht="22.5">
      <c r="A1941" s="49" t="s">
        <v>3424</v>
      </c>
      <c r="B1941" s="54" t="s">
        <v>2400</v>
      </c>
      <c r="C1941" s="53">
        <v>45058</v>
      </c>
    </row>
    <row r="1942" spans="1:3" ht="22.5">
      <c r="A1942" s="49" t="s">
        <v>3425</v>
      </c>
      <c r="B1942" s="54" t="s">
        <v>2400</v>
      </c>
      <c r="C1942" s="53">
        <v>45076</v>
      </c>
    </row>
    <row r="1943" spans="1:3" ht="22.5">
      <c r="A1943" s="49" t="s">
        <v>3427</v>
      </c>
      <c r="B1943" s="54" t="s">
        <v>2400</v>
      </c>
      <c r="C1943" s="53">
        <v>45076</v>
      </c>
    </row>
    <row r="1944" spans="1:3" ht="22.5">
      <c r="A1944" s="49" t="s">
        <v>3428</v>
      </c>
      <c r="B1944" s="54" t="s">
        <v>2400</v>
      </c>
      <c r="C1944" s="53">
        <v>45076</v>
      </c>
    </row>
    <row r="1945" spans="1:3" ht="22.5">
      <c r="A1945" s="49" t="s">
        <v>3429</v>
      </c>
      <c r="B1945" s="54" t="s">
        <v>2400</v>
      </c>
      <c r="C1945" s="53">
        <v>45076</v>
      </c>
    </row>
    <row r="1946" spans="1:3" ht="22.5">
      <c r="A1946" s="49" t="s">
        <v>3430</v>
      </c>
      <c r="B1946" s="54" t="s">
        <v>2400</v>
      </c>
      <c r="C1946" s="53">
        <v>45076</v>
      </c>
    </row>
    <row r="1947" spans="1:3" ht="22.5">
      <c r="A1947" s="49" t="s">
        <v>3433</v>
      </c>
      <c r="B1947" s="54" t="s">
        <v>2400</v>
      </c>
      <c r="C1947" s="53">
        <v>45076</v>
      </c>
    </row>
    <row r="1948" spans="1:3" ht="22.5">
      <c r="A1948" s="49" t="s">
        <v>3434</v>
      </c>
      <c r="B1948" s="54" t="s">
        <v>2400</v>
      </c>
      <c r="C1948" s="53">
        <v>45076</v>
      </c>
    </row>
    <row r="1949" spans="1:3" ht="22.5">
      <c r="A1949" s="49" t="s">
        <v>6096</v>
      </c>
      <c r="B1949" s="54" t="s">
        <v>2400</v>
      </c>
      <c r="C1949" s="53">
        <v>45107</v>
      </c>
    </row>
    <row r="1950" spans="1:3" ht="22.5">
      <c r="A1950" s="49" t="s">
        <v>6122</v>
      </c>
      <c r="B1950" s="54" t="s">
        <v>2400</v>
      </c>
      <c r="C1950" s="53">
        <v>45107</v>
      </c>
    </row>
    <row r="1951" spans="1:3" ht="22.5">
      <c r="A1951" s="49" t="s">
        <v>6131</v>
      </c>
      <c r="B1951" s="54" t="s">
        <v>2400</v>
      </c>
      <c r="C1951" s="53">
        <v>45104</v>
      </c>
    </row>
    <row r="1952" spans="1:3" ht="22.5">
      <c r="A1952" s="49" t="s">
        <v>6132</v>
      </c>
      <c r="B1952" s="54" t="s">
        <v>2400</v>
      </c>
      <c r="C1952" s="53">
        <v>45107</v>
      </c>
    </row>
    <row r="1953" spans="1:3" ht="22.5">
      <c r="A1953" s="49" t="s">
        <v>6148</v>
      </c>
      <c r="B1953" s="54" t="s">
        <v>2400</v>
      </c>
      <c r="C1953" s="53">
        <v>45082</v>
      </c>
    </row>
    <row r="1954" spans="1:3" ht="22.5">
      <c r="A1954" s="49" t="s">
        <v>4011</v>
      </c>
      <c r="B1954" s="54" t="s">
        <v>7036</v>
      </c>
      <c r="C1954" s="53">
        <v>45078</v>
      </c>
    </row>
    <row r="1955" spans="1:3" ht="22.5">
      <c r="A1955" s="49" t="s">
        <v>4049</v>
      </c>
      <c r="B1955" s="54" t="s">
        <v>7036</v>
      </c>
      <c r="C1955" s="53">
        <v>45078</v>
      </c>
    </row>
    <row r="1956" spans="1:3" ht="22.5">
      <c r="A1956" s="49" t="s">
        <v>8283</v>
      </c>
      <c r="B1956" s="54" t="s">
        <v>8547</v>
      </c>
      <c r="C1956" s="53">
        <v>45096</v>
      </c>
    </row>
    <row r="1957" spans="1:3" ht="22.5">
      <c r="A1957" s="49" t="s">
        <v>8284</v>
      </c>
      <c r="B1957" s="54" t="s">
        <v>8548</v>
      </c>
      <c r="C1957" s="53">
        <v>45096</v>
      </c>
    </row>
    <row r="1958" spans="1:3" ht="22.5">
      <c r="A1958" s="49" t="s">
        <v>8285</v>
      </c>
      <c r="B1958" s="54" t="s">
        <v>8547</v>
      </c>
      <c r="C1958" s="53">
        <v>45096</v>
      </c>
    </row>
    <row r="1959" spans="1:3" ht="22.5">
      <c r="A1959" s="49" t="s">
        <v>8286</v>
      </c>
      <c r="B1959" s="54" t="s">
        <v>8547</v>
      </c>
      <c r="C1959" s="53">
        <v>45093</v>
      </c>
    </row>
    <row r="1960" spans="1:3" ht="22.5">
      <c r="A1960" s="49" t="s">
        <v>8287</v>
      </c>
      <c r="B1960" s="54" t="s">
        <v>8547</v>
      </c>
      <c r="C1960" s="53">
        <v>45093</v>
      </c>
    </row>
    <row r="1961" spans="1:3" ht="22.5">
      <c r="A1961" s="49" t="s">
        <v>8288</v>
      </c>
      <c r="B1961" s="54" t="s">
        <v>8547</v>
      </c>
      <c r="C1961" s="53">
        <v>45093</v>
      </c>
    </row>
    <row r="1962" spans="1:3" ht="22.5">
      <c r="A1962" s="49" t="s">
        <v>8289</v>
      </c>
      <c r="B1962" s="54" t="s">
        <v>8547</v>
      </c>
      <c r="C1962" s="53">
        <v>45096</v>
      </c>
    </row>
    <row r="1963" spans="1:3" ht="22.5">
      <c r="A1963" s="49" t="s">
        <v>8290</v>
      </c>
      <c r="B1963" s="54" t="s">
        <v>8548</v>
      </c>
      <c r="C1963" s="53">
        <v>45096</v>
      </c>
    </row>
    <row r="1964" spans="1:3" ht="22.5">
      <c r="A1964" s="49" t="s">
        <v>8291</v>
      </c>
      <c r="B1964" s="54" t="s">
        <v>8547</v>
      </c>
      <c r="C1964" s="53">
        <v>45097</v>
      </c>
    </row>
    <row r="1965" spans="1:3" ht="22.5">
      <c r="A1965" s="49" t="s">
        <v>8292</v>
      </c>
      <c r="B1965" s="54" t="s">
        <v>8547</v>
      </c>
      <c r="C1965" s="53">
        <v>45097</v>
      </c>
    </row>
    <row r="1966" spans="1:3" ht="22.5">
      <c r="A1966" s="49" t="s">
        <v>8293</v>
      </c>
      <c r="B1966" s="54" t="s">
        <v>8547</v>
      </c>
      <c r="C1966" s="53">
        <v>45097</v>
      </c>
    </row>
    <row r="1967" spans="1:3" ht="22.5">
      <c r="A1967" s="49" t="s">
        <v>8294</v>
      </c>
      <c r="B1967" s="54" t="s">
        <v>8547</v>
      </c>
      <c r="C1967" s="53">
        <v>45097</v>
      </c>
    </row>
    <row r="1968" spans="1:3" ht="22.5">
      <c r="A1968" s="49" t="s">
        <v>8295</v>
      </c>
      <c r="B1968" s="54" t="s">
        <v>8547</v>
      </c>
      <c r="C1968" s="53">
        <v>45096</v>
      </c>
    </row>
    <row r="1969" spans="1:3" ht="22.5">
      <c r="A1969" s="49" t="s">
        <v>8296</v>
      </c>
      <c r="B1969" s="54" t="s">
        <v>8547</v>
      </c>
      <c r="C1969" s="53">
        <v>45097</v>
      </c>
    </row>
    <row r="1970" spans="1:3" ht="22.5">
      <c r="A1970" s="49" t="s">
        <v>8297</v>
      </c>
      <c r="B1970" s="54" t="s">
        <v>8547</v>
      </c>
      <c r="C1970" s="53">
        <v>45096</v>
      </c>
    </row>
    <row r="1971" spans="1:3" ht="22.5">
      <c r="A1971" s="49" t="s">
        <v>8298</v>
      </c>
      <c r="B1971" s="54" t="s">
        <v>8547</v>
      </c>
      <c r="C1971" s="53">
        <v>45093</v>
      </c>
    </row>
    <row r="1972" spans="1:3" ht="22.5">
      <c r="A1972" s="49" t="s">
        <v>8299</v>
      </c>
      <c r="B1972" s="54" t="s">
        <v>8548</v>
      </c>
      <c r="C1972" s="53">
        <v>45096</v>
      </c>
    </row>
    <row r="1973" spans="1:3" ht="22.5">
      <c r="A1973" s="49" t="s">
        <v>8300</v>
      </c>
      <c r="B1973" s="54" t="s">
        <v>8547</v>
      </c>
      <c r="C1973" s="53">
        <v>45096</v>
      </c>
    </row>
    <row r="1974" spans="1:3" ht="22.5">
      <c r="A1974" s="49" t="s">
        <v>8301</v>
      </c>
      <c r="B1974" s="54" t="s">
        <v>8548</v>
      </c>
      <c r="C1974" s="53">
        <v>45096</v>
      </c>
    </row>
    <row r="1975" spans="1:3" ht="22.5">
      <c r="A1975" s="49" t="s">
        <v>8302</v>
      </c>
      <c r="B1975" s="54" t="s">
        <v>8547</v>
      </c>
      <c r="C1975" s="53">
        <v>45097</v>
      </c>
    </row>
    <row r="1976" spans="1:3" ht="22.5">
      <c r="A1976" s="49" t="s">
        <v>8303</v>
      </c>
      <c r="B1976" s="54" t="s">
        <v>8547</v>
      </c>
      <c r="C1976" s="53">
        <v>45097</v>
      </c>
    </row>
    <row r="1977" spans="1:3" ht="22.5">
      <c r="A1977" s="49" t="s">
        <v>8304</v>
      </c>
      <c r="B1977" s="54" t="s">
        <v>8547</v>
      </c>
      <c r="C1977" s="53">
        <v>45097</v>
      </c>
    </row>
    <row r="1978" spans="1:3" ht="22.5">
      <c r="A1978" s="49" t="s">
        <v>8305</v>
      </c>
      <c r="B1978" s="54" t="s">
        <v>8547</v>
      </c>
      <c r="C1978" s="53">
        <v>45096</v>
      </c>
    </row>
    <row r="1979" spans="1:3" ht="22.5">
      <c r="A1979" s="49" t="s">
        <v>8306</v>
      </c>
      <c r="B1979" s="54" t="s">
        <v>8547</v>
      </c>
      <c r="C1979" s="53">
        <v>45096</v>
      </c>
    </row>
    <row r="1980" spans="1:3" ht="22.5">
      <c r="A1980" s="49" t="s">
        <v>8307</v>
      </c>
      <c r="B1980" s="54" t="s">
        <v>8547</v>
      </c>
      <c r="C1980" s="53">
        <v>45097</v>
      </c>
    </row>
    <row r="1981" spans="1:3" ht="22.5">
      <c r="A1981" s="49" t="s">
        <v>8308</v>
      </c>
      <c r="B1981" s="54" t="s">
        <v>8547</v>
      </c>
      <c r="C1981" s="53">
        <v>45096</v>
      </c>
    </row>
    <row r="1982" spans="1:3" ht="22.5">
      <c r="A1982" s="49" t="s">
        <v>8309</v>
      </c>
      <c r="B1982" s="54" t="s">
        <v>8548</v>
      </c>
      <c r="C1982" s="53">
        <v>45096</v>
      </c>
    </row>
    <row r="1983" spans="1:3" ht="22.5">
      <c r="A1983" s="49" t="s">
        <v>8310</v>
      </c>
      <c r="B1983" s="54" t="s">
        <v>8548</v>
      </c>
      <c r="C1983" s="53">
        <v>45098</v>
      </c>
    </row>
    <row r="1984" spans="1:3" ht="22.5">
      <c r="A1984" s="49" t="s">
        <v>8311</v>
      </c>
      <c r="B1984" s="54" t="s">
        <v>8547</v>
      </c>
      <c r="C1984" s="53">
        <v>45097</v>
      </c>
    </row>
    <row r="1985" spans="1:3" ht="22.5">
      <c r="A1985" s="49" t="s">
        <v>8312</v>
      </c>
      <c r="B1985" s="54" t="s">
        <v>8547</v>
      </c>
      <c r="C1985" s="53">
        <v>45097</v>
      </c>
    </row>
    <row r="1986" spans="1:3" ht="22.5">
      <c r="A1986" s="49" t="s">
        <v>8313</v>
      </c>
      <c r="B1986" s="54" t="s">
        <v>8547</v>
      </c>
      <c r="C1986" s="53">
        <v>45097</v>
      </c>
    </row>
    <row r="1987" spans="1:3" ht="22.5">
      <c r="A1987" s="49" t="s">
        <v>8314</v>
      </c>
      <c r="B1987" s="54" t="s">
        <v>8548</v>
      </c>
      <c r="C1987" s="53">
        <v>45093</v>
      </c>
    </row>
    <row r="1988" spans="1:3" ht="22.5">
      <c r="A1988" s="49" t="s">
        <v>8315</v>
      </c>
      <c r="B1988" s="54" t="s">
        <v>8547</v>
      </c>
      <c r="C1988" s="53">
        <v>45093</v>
      </c>
    </row>
    <row r="1989" spans="1:3" ht="22.5">
      <c r="A1989" s="49" t="s">
        <v>8316</v>
      </c>
      <c r="B1989" s="54" t="s">
        <v>8547</v>
      </c>
      <c r="C1989" s="53">
        <v>45093</v>
      </c>
    </row>
    <row r="1990" spans="1:3" ht="22.5">
      <c r="A1990" s="49" t="s">
        <v>8317</v>
      </c>
      <c r="B1990" s="54" t="s">
        <v>8547</v>
      </c>
      <c r="C1990" s="53">
        <v>45096</v>
      </c>
    </row>
    <row r="1991" spans="1:3" ht="22.5">
      <c r="A1991" s="49" t="s">
        <v>8318</v>
      </c>
      <c r="B1991" s="54" t="s">
        <v>8547</v>
      </c>
      <c r="C1991" s="53">
        <v>45097</v>
      </c>
    </row>
    <row r="1992" spans="1:3" ht="22.5">
      <c r="A1992" s="49" t="s">
        <v>8319</v>
      </c>
      <c r="B1992" s="54" t="s">
        <v>8547</v>
      </c>
      <c r="C1992" s="53">
        <v>45097</v>
      </c>
    </row>
    <row r="1993" spans="1:3" ht="22.5">
      <c r="A1993" s="49" t="s">
        <v>8320</v>
      </c>
      <c r="B1993" s="54" t="s">
        <v>8547</v>
      </c>
      <c r="C1993" s="53">
        <v>45097</v>
      </c>
    </row>
    <row r="1994" spans="1:3" ht="22.5">
      <c r="A1994" s="49" t="s">
        <v>8321</v>
      </c>
      <c r="B1994" s="54" t="s">
        <v>8548</v>
      </c>
      <c r="C1994" s="53">
        <v>45097</v>
      </c>
    </row>
    <row r="1995" spans="1:3" ht="22.5">
      <c r="A1995" s="49" t="s">
        <v>8322</v>
      </c>
      <c r="B1995" s="54" t="s">
        <v>8547</v>
      </c>
      <c r="C1995" s="53">
        <v>45098</v>
      </c>
    </row>
    <row r="1996" spans="1:3" ht="22.5">
      <c r="A1996" s="49" t="s">
        <v>8323</v>
      </c>
      <c r="B1996" s="54" t="s">
        <v>8548</v>
      </c>
      <c r="C1996" s="53">
        <v>45098</v>
      </c>
    </row>
    <row r="1997" spans="1:3" ht="22.5">
      <c r="A1997" s="49" t="s">
        <v>8324</v>
      </c>
      <c r="B1997" s="54" t="s">
        <v>8547</v>
      </c>
      <c r="C1997" s="53">
        <v>45098</v>
      </c>
    </row>
    <row r="1998" spans="1:3" ht="22.5">
      <c r="A1998" s="49" t="s">
        <v>8325</v>
      </c>
      <c r="B1998" s="54" t="s">
        <v>8547</v>
      </c>
      <c r="C1998" s="53">
        <v>45096</v>
      </c>
    </row>
    <row r="1999" spans="1:3" ht="22.5">
      <c r="A1999" s="49" t="s">
        <v>8326</v>
      </c>
      <c r="B1999" s="54" t="s">
        <v>8548</v>
      </c>
      <c r="C1999" s="53">
        <v>45096</v>
      </c>
    </row>
    <row r="2000" spans="1:3" ht="22.5">
      <c r="A2000" s="49" t="s">
        <v>8327</v>
      </c>
      <c r="B2000" s="54" t="s">
        <v>8548</v>
      </c>
      <c r="C2000" s="53">
        <v>45097</v>
      </c>
    </row>
    <row r="2001" spans="1:3" ht="22.5">
      <c r="A2001" s="49" t="s">
        <v>8328</v>
      </c>
      <c r="B2001" s="54" t="s">
        <v>8547</v>
      </c>
      <c r="C2001" s="53">
        <v>45097</v>
      </c>
    </row>
    <row r="2002" spans="1:3" ht="22.5">
      <c r="A2002" s="49" t="s">
        <v>8329</v>
      </c>
      <c r="B2002" s="54" t="s">
        <v>8548</v>
      </c>
      <c r="C2002" s="53">
        <v>45093</v>
      </c>
    </row>
    <row r="2003" spans="1:3" ht="22.5">
      <c r="A2003" s="49" t="s">
        <v>8330</v>
      </c>
      <c r="B2003" s="54" t="s">
        <v>8547</v>
      </c>
      <c r="C2003" s="53">
        <v>45096</v>
      </c>
    </row>
    <row r="2004" spans="1:3" ht="22.5">
      <c r="A2004" s="49" t="s">
        <v>8331</v>
      </c>
      <c r="B2004" s="54" t="s">
        <v>8548</v>
      </c>
      <c r="C2004" s="53">
        <v>45093</v>
      </c>
    </row>
    <row r="2005" spans="1:3" ht="22.5">
      <c r="A2005" s="49" t="s">
        <v>8332</v>
      </c>
      <c r="B2005" s="54" t="s">
        <v>8547</v>
      </c>
      <c r="C2005" s="53">
        <v>45093</v>
      </c>
    </row>
    <row r="2006" spans="1:3" ht="22.5">
      <c r="A2006" s="49" t="s">
        <v>8333</v>
      </c>
      <c r="B2006" s="54" t="s">
        <v>8547</v>
      </c>
      <c r="C2006" s="53">
        <v>45097</v>
      </c>
    </row>
    <row r="2007" spans="1:3" ht="22.5">
      <c r="A2007" s="49" t="s">
        <v>8334</v>
      </c>
      <c r="B2007" s="54" t="s">
        <v>8547</v>
      </c>
      <c r="C2007" s="53">
        <v>45096</v>
      </c>
    </row>
    <row r="2008" spans="1:3" ht="22.5">
      <c r="A2008" s="49" t="s">
        <v>8335</v>
      </c>
      <c r="B2008" s="54" t="s">
        <v>8548</v>
      </c>
      <c r="C2008" s="53">
        <v>45096</v>
      </c>
    </row>
    <row r="2009" spans="1:3" ht="22.5">
      <c r="A2009" s="49" t="s">
        <v>8336</v>
      </c>
      <c r="B2009" s="54" t="s">
        <v>8547</v>
      </c>
      <c r="C2009" s="53">
        <v>45096</v>
      </c>
    </row>
    <row r="2010" spans="1:3" ht="22.5">
      <c r="A2010" s="49" t="s">
        <v>8337</v>
      </c>
      <c r="B2010" s="54" t="s">
        <v>8548</v>
      </c>
      <c r="C2010" s="53">
        <v>45099</v>
      </c>
    </row>
    <row r="2011" spans="1:3" ht="22.5">
      <c r="A2011" s="49" t="s">
        <v>8338</v>
      </c>
      <c r="B2011" s="54" t="s">
        <v>8548</v>
      </c>
      <c r="C2011" s="53">
        <v>45098</v>
      </c>
    </row>
    <row r="2012" spans="1:3" ht="22.5">
      <c r="A2012" s="49" t="s">
        <v>8339</v>
      </c>
      <c r="B2012" s="54" t="s">
        <v>8548</v>
      </c>
      <c r="C2012" s="53">
        <v>45098</v>
      </c>
    </row>
    <row r="2013" spans="1:3" ht="22.5">
      <c r="A2013" s="49" t="s">
        <v>8340</v>
      </c>
      <c r="B2013" s="54" t="s">
        <v>8547</v>
      </c>
      <c r="C2013" s="53">
        <v>45096</v>
      </c>
    </row>
    <row r="2014" spans="1:3" ht="22.5">
      <c r="A2014" s="49" t="s">
        <v>8341</v>
      </c>
      <c r="B2014" s="54" t="s">
        <v>8547</v>
      </c>
      <c r="C2014" s="53">
        <v>45093</v>
      </c>
    </row>
    <row r="2015" spans="1:3" ht="22.5">
      <c r="A2015" s="49" t="s">
        <v>8342</v>
      </c>
      <c r="B2015" s="54" t="s">
        <v>8548</v>
      </c>
      <c r="C2015" s="53">
        <v>45093</v>
      </c>
    </row>
    <row r="2016" spans="1:3" ht="22.5">
      <c r="A2016" s="49" t="s">
        <v>8343</v>
      </c>
      <c r="B2016" s="54" t="s">
        <v>8547</v>
      </c>
      <c r="C2016" s="53">
        <v>45097</v>
      </c>
    </row>
    <row r="2017" spans="1:3" ht="22.5">
      <c r="A2017" s="49" t="s">
        <v>8344</v>
      </c>
      <c r="B2017" s="54" t="s">
        <v>8547</v>
      </c>
      <c r="C2017" s="53">
        <v>45093</v>
      </c>
    </row>
    <row r="2018" spans="1:3" ht="22.5">
      <c r="A2018" s="49" t="s">
        <v>8345</v>
      </c>
      <c r="B2018" s="54" t="s">
        <v>8547</v>
      </c>
      <c r="C2018" s="53">
        <v>45096</v>
      </c>
    </row>
    <row r="2019" spans="1:3" ht="22.5">
      <c r="A2019" s="49" t="s">
        <v>8346</v>
      </c>
      <c r="B2019" s="54" t="s">
        <v>8547</v>
      </c>
      <c r="C2019" s="53">
        <v>45093</v>
      </c>
    </row>
    <row r="2020" spans="1:3" ht="22.5">
      <c r="A2020" s="49" t="s">
        <v>8347</v>
      </c>
      <c r="B2020" s="54" t="s">
        <v>8547</v>
      </c>
      <c r="C2020" s="53">
        <v>45097</v>
      </c>
    </row>
    <row r="2021" spans="1:3" ht="22.5">
      <c r="A2021" s="49" t="s">
        <v>8348</v>
      </c>
      <c r="B2021" s="54" t="s">
        <v>8547</v>
      </c>
      <c r="C2021" s="53">
        <v>45097</v>
      </c>
    </row>
    <row r="2022" spans="1:3" ht="22.5">
      <c r="A2022" s="49" t="s">
        <v>8349</v>
      </c>
      <c r="B2022" s="54" t="s">
        <v>8547</v>
      </c>
      <c r="C2022" s="53">
        <v>45098</v>
      </c>
    </row>
    <row r="2023" spans="1:3" ht="22.5">
      <c r="A2023" s="49" t="s">
        <v>8350</v>
      </c>
      <c r="B2023" s="54" t="s">
        <v>8548</v>
      </c>
      <c r="C2023" s="53">
        <v>45096</v>
      </c>
    </row>
    <row r="2024" spans="1:3" ht="22.5">
      <c r="A2024" s="49" t="s">
        <v>8351</v>
      </c>
      <c r="B2024" s="54" t="s">
        <v>8547</v>
      </c>
      <c r="C2024" s="53">
        <v>45093</v>
      </c>
    </row>
    <row r="2025" spans="1:3" ht="22.5">
      <c r="A2025" s="49" t="s">
        <v>8352</v>
      </c>
      <c r="B2025" s="54" t="s">
        <v>8547</v>
      </c>
      <c r="C2025" s="53">
        <v>45093</v>
      </c>
    </row>
    <row r="2026" spans="1:3" ht="22.5">
      <c r="A2026" s="49" t="s">
        <v>8353</v>
      </c>
      <c r="B2026" s="54" t="s">
        <v>8548</v>
      </c>
      <c r="C2026" s="53">
        <v>45097</v>
      </c>
    </row>
    <row r="2027" spans="1:3" ht="22.5">
      <c r="A2027" s="49" t="s">
        <v>8354</v>
      </c>
      <c r="B2027" s="54" t="s">
        <v>8548</v>
      </c>
      <c r="C2027" s="53">
        <v>45096</v>
      </c>
    </row>
    <row r="2028" spans="1:3" ht="22.5">
      <c r="A2028" s="49" t="s">
        <v>8355</v>
      </c>
      <c r="B2028" s="54" t="s">
        <v>8547</v>
      </c>
      <c r="C2028" s="53">
        <v>45097</v>
      </c>
    </row>
    <row r="2029" spans="1:3" ht="22.5">
      <c r="A2029" s="49" t="s">
        <v>8356</v>
      </c>
      <c r="B2029" s="54" t="s">
        <v>8547</v>
      </c>
      <c r="C2029" s="53">
        <v>45098</v>
      </c>
    </row>
    <row r="2030" spans="1:3" ht="22.5">
      <c r="A2030" s="49" t="s">
        <v>8357</v>
      </c>
      <c r="B2030" s="54" t="s">
        <v>8547</v>
      </c>
      <c r="C2030" s="53">
        <v>45097</v>
      </c>
    </row>
    <row r="2031" spans="1:3" ht="22.5">
      <c r="A2031" s="49" t="s">
        <v>8358</v>
      </c>
      <c r="B2031" s="54" t="s">
        <v>8548</v>
      </c>
      <c r="C2031" s="53">
        <v>45097</v>
      </c>
    </row>
  </sheetData>
  <autoFilter ref="A1:C2031">
    <sortState ref="A2:C5669">
      <sortCondition descending="1" ref="B1:B5669"/>
    </sortState>
  </autoFilter>
  <phoneticPr fontId="7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42"/>
  <sheetViews>
    <sheetView workbookViewId="0">
      <selection activeCell="A13" sqref="A13"/>
    </sheetView>
  </sheetViews>
  <sheetFormatPr defaultRowHeight="15"/>
  <sheetData>
    <row r="1" spans="1:3">
      <c r="A1" s="83" t="s">
        <v>2397</v>
      </c>
      <c r="B1" s="83" t="s">
        <v>2398</v>
      </c>
      <c r="C1" s="83" t="s">
        <v>7067</v>
      </c>
    </row>
    <row r="2" spans="1:3" ht="21">
      <c r="A2" s="84" t="s">
        <v>3424</v>
      </c>
      <c r="B2" s="85">
        <v>45058</v>
      </c>
      <c r="C2" s="84" t="s">
        <v>7068</v>
      </c>
    </row>
    <row r="3" spans="1:3" ht="21">
      <c r="A3" s="84" t="s">
        <v>1440</v>
      </c>
      <c r="B3" s="85">
        <v>45075</v>
      </c>
      <c r="C3" s="84" t="s">
        <v>7069</v>
      </c>
    </row>
    <row r="4" spans="1:3" ht="21">
      <c r="A4" s="84" t="s">
        <v>1799</v>
      </c>
      <c r="B4" s="85">
        <v>45069</v>
      </c>
      <c r="C4" s="84" t="s">
        <v>7069</v>
      </c>
    </row>
    <row r="5" spans="1:3" ht="21">
      <c r="A5" s="84" t="s">
        <v>1792</v>
      </c>
      <c r="B5" s="85">
        <v>45076</v>
      </c>
      <c r="C5" s="84" t="s">
        <v>7069</v>
      </c>
    </row>
    <row r="6" spans="1:3" ht="21">
      <c r="A6" s="84" t="s">
        <v>1471</v>
      </c>
      <c r="B6" s="85">
        <v>45070</v>
      </c>
      <c r="C6" s="84" t="s">
        <v>7069</v>
      </c>
    </row>
    <row r="7" spans="1:3" ht="21">
      <c r="A7" s="84" t="s">
        <v>1484</v>
      </c>
      <c r="B7" s="85">
        <v>45069</v>
      </c>
      <c r="C7" s="84" t="s">
        <v>7069</v>
      </c>
    </row>
    <row r="8" spans="1:3" ht="21">
      <c r="A8" s="84" t="s">
        <v>861</v>
      </c>
      <c r="B8" s="85">
        <v>45076</v>
      </c>
      <c r="C8" s="84" t="s">
        <v>7070</v>
      </c>
    </row>
    <row r="9" spans="1:3" ht="21">
      <c r="A9" s="84" t="s">
        <v>858</v>
      </c>
      <c r="B9" s="85">
        <v>45076</v>
      </c>
      <c r="C9" s="84" t="s">
        <v>7069</v>
      </c>
    </row>
    <row r="10" spans="1:3" ht="21">
      <c r="A10" s="84" t="s">
        <v>1513</v>
      </c>
      <c r="B10" s="85">
        <v>45076</v>
      </c>
      <c r="C10" s="84" t="s">
        <v>7070</v>
      </c>
    </row>
    <row r="11" spans="1:3" ht="21">
      <c r="A11" s="84" t="s">
        <v>1630</v>
      </c>
      <c r="B11" s="85">
        <v>45076</v>
      </c>
      <c r="C11" s="84" t="s">
        <v>7070</v>
      </c>
    </row>
    <row r="12" spans="1:3" ht="21">
      <c r="A12" s="84" t="s">
        <v>1514</v>
      </c>
      <c r="B12" s="85">
        <v>45076</v>
      </c>
      <c r="C12" s="84" t="s">
        <v>7070</v>
      </c>
    </row>
    <row r="13" spans="1:3" ht="21">
      <c r="A13" s="84" t="s">
        <v>712</v>
      </c>
      <c r="B13" s="85">
        <v>45075</v>
      </c>
      <c r="C13" s="84" t="s">
        <v>7070</v>
      </c>
    </row>
    <row r="14" spans="1:3" ht="21">
      <c r="A14" s="84" t="s">
        <v>860</v>
      </c>
      <c r="B14" s="85">
        <v>45075</v>
      </c>
      <c r="C14" s="84" t="s">
        <v>7070</v>
      </c>
    </row>
    <row r="15" spans="1:3" ht="21">
      <c r="A15" s="84" t="s">
        <v>1500</v>
      </c>
      <c r="B15" s="85">
        <v>45075</v>
      </c>
      <c r="C15" s="84" t="s">
        <v>7069</v>
      </c>
    </row>
    <row r="16" spans="1:3" ht="21">
      <c r="A16" s="84" t="s">
        <v>1503</v>
      </c>
      <c r="B16" s="85">
        <v>45075</v>
      </c>
      <c r="C16" s="84" t="s">
        <v>7069</v>
      </c>
    </row>
    <row r="17" spans="1:3" ht="21">
      <c r="A17" s="84" t="s">
        <v>3543</v>
      </c>
      <c r="B17" s="85">
        <v>45071</v>
      </c>
      <c r="C17" s="84" t="s">
        <v>7070</v>
      </c>
    </row>
    <row r="18" spans="1:3" ht="21">
      <c r="A18" s="84" t="s">
        <v>1510</v>
      </c>
      <c r="B18" s="85">
        <v>45070</v>
      </c>
      <c r="C18" s="84" t="s">
        <v>7070</v>
      </c>
    </row>
    <row r="19" spans="1:3" ht="21">
      <c r="A19" s="84" t="s">
        <v>2908</v>
      </c>
      <c r="B19" s="85">
        <v>45070</v>
      </c>
      <c r="C19" s="84" t="s">
        <v>7069</v>
      </c>
    </row>
    <row r="20" spans="1:3" ht="21">
      <c r="A20" s="84" t="s">
        <v>1498</v>
      </c>
      <c r="B20" s="85">
        <v>45069</v>
      </c>
      <c r="C20" s="84" t="s">
        <v>7069</v>
      </c>
    </row>
    <row r="21" spans="1:3" ht="21">
      <c r="A21" s="84" t="s">
        <v>1544</v>
      </c>
      <c r="B21" s="85">
        <v>45069</v>
      </c>
      <c r="C21" s="84" t="s">
        <v>7070</v>
      </c>
    </row>
    <row r="22" spans="1:3" ht="21">
      <c r="A22" s="84" t="s">
        <v>3051</v>
      </c>
      <c r="B22" s="85">
        <v>45069</v>
      </c>
      <c r="C22" s="84" t="s">
        <v>7070</v>
      </c>
    </row>
    <row r="23" spans="1:3" ht="21">
      <c r="A23" s="84" t="s">
        <v>3020</v>
      </c>
      <c r="B23" s="85">
        <v>45069</v>
      </c>
      <c r="C23" s="84" t="s">
        <v>7069</v>
      </c>
    </row>
    <row r="24" spans="1:3" ht="21">
      <c r="A24" s="84" t="s">
        <v>3383</v>
      </c>
      <c r="B24" s="85">
        <v>45062</v>
      </c>
      <c r="C24" s="84" t="s">
        <v>7070</v>
      </c>
    </row>
    <row r="25" spans="1:3" ht="21">
      <c r="A25" s="84" t="s">
        <v>3410</v>
      </c>
      <c r="B25" s="85">
        <v>45062</v>
      </c>
      <c r="C25" s="84" t="s">
        <v>7069</v>
      </c>
    </row>
    <row r="26" spans="1:3" ht="21">
      <c r="A26" s="84" t="s">
        <v>3411</v>
      </c>
      <c r="B26" s="85">
        <v>45061</v>
      </c>
      <c r="C26" s="84" t="s">
        <v>7069</v>
      </c>
    </row>
    <row r="27" spans="1:3" ht="21">
      <c r="A27" s="84" t="s">
        <v>3415</v>
      </c>
      <c r="B27" s="85">
        <v>45061</v>
      </c>
      <c r="C27" s="84" t="s">
        <v>7069</v>
      </c>
    </row>
    <row r="28" spans="1:3" ht="21">
      <c r="A28" s="84" t="s">
        <v>3387</v>
      </c>
      <c r="B28" s="85">
        <v>45061</v>
      </c>
      <c r="C28" s="84" t="s">
        <v>7069</v>
      </c>
    </row>
    <row r="29" spans="1:3" ht="21">
      <c r="A29" s="84" t="s">
        <v>3382</v>
      </c>
      <c r="B29" s="85">
        <v>45061</v>
      </c>
      <c r="C29" s="84" t="s">
        <v>7070</v>
      </c>
    </row>
    <row r="30" spans="1:3" ht="21">
      <c r="A30" s="84" t="s">
        <v>3408</v>
      </c>
      <c r="B30" s="85">
        <v>45060</v>
      </c>
      <c r="C30" s="84" t="s">
        <v>7070</v>
      </c>
    </row>
    <row r="31" spans="1:3" ht="21">
      <c r="A31" s="84" t="s">
        <v>3377</v>
      </c>
      <c r="B31" s="85">
        <v>45060</v>
      </c>
      <c r="C31" s="84" t="s">
        <v>7069</v>
      </c>
    </row>
    <row r="32" spans="1:3" ht="21">
      <c r="A32" s="84" t="s">
        <v>3380</v>
      </c>
      <c r="B32" s="85">
        <v>45059</v>
      </c>
      <c r="C32" s="84" t="s">
        <v>7070</v>
      </c>
    </row>
    <row r="33" spans="1:3" ht="21">
      <c r="A33" s="84" t="s">
        <v>3379</v>
      </c>
      <c r="B33" s="85">
        <v>45059</v>
      </c>
      <c r="C33" s="84" t="s">
        <v>7070</v>
      </c>
    </row>
    <row r="34" spans="1:3" ht="21">
      <c r="A34" s="84" t="s">
        <v>3381</v>
      </c>
      <c r="B34" s="85">
        <v>45045</v>
      </c>
      <c r="C34" s="84" t="s">
        <v>7069</v>
      </c>
    </row>
    <row r="35" spans="1:3" ht="21">
      <c r="A35" s="84" t="s">
        <v>3409</v>
      </c>
      <c r="B35" s="85">
        <v>45045</v>
      </c>
      <c r="C35" s="84" t="s">
        <v>7069</v>
      </c>
    </row>
    <row r="36" spans="1:3" ht="21">
      <c r="A36" s="84" t="s">
        <v>1171</v>
      </c>
      <c r="B36" s="85">
        <v>45073</v>
      </c>
      <c r="C36" s="84" t="s">
        <v>7071</v>
      </c>
    </row>
    <row r="37" spans="1:3" ht="21">
      <c r="A37" s="84" t="s">
        <v>1148</v>
      </c>
      <c r="B37" s="85">
        <v>45067</v>
      </c>
      <c r="C37" s="84" t="s">
        <v>7071</v>
      </c>
    </row>
    <row r="38" spans="1:3" ht="21">
      <c r="A38" s="84" t="s">
        <v>1190</v>
      </c>
      <c r="B38" s="85">
        <v>45066</v>
      </c>
      <c r="C38" s="84" t="s">
        <v>7072</v>
      </c>
    </row>
    <row r="39" spans="1:3" ht="21">
      <c r="A39" s="84" t="s">
        <v>1177</v>
      </c>
      <c r="B39" s="85">
        <v>45063</v>
      </c>
      <c r="C39" s="84" t="s">
        <v>7073</v>
      </c>
    </row>
    <row r="40" spans="1:3" ht="21">
      <c r="A40" s="84" t="s">
        <v>1158</v>
      </c>
      <c r="B40" s="85">
        <v>45024</v>
      </c>
      <c r="C40" s="84" t="s">
        <v>7073</v>
      </c>
    </row>
    <row r="41" spans="1:3" ht="21">
      <c r="A41" s="84" t="s">
        <v>1187</v>
      </c>
      <c r="B41" s="85">
        <v>45023</v>
      </c>
      <c r="C41" s="84" t="s">
        <v>7073</v>
      </c>
    </row>
    <row r="42" spans="1:3" ht="21">
      <c r="A42" s="84" t="s">
        <v>1193</v>
      </c>
      <c r="B42" s="85">
        <v>45023</v>
      </c>
      <c r="C42" s="84" t="s">
        <v>7072</v>
      </c>
    </row>
    <row r="43" spans="1:3" ht="21">
      <c r="A43" s="84" t="s">
        <v>1162</v>
      </c>
      <c r="B43" s="85">
        <v>45021</v>
      </c>
      <c r="C43" s="84" t="s">
        <v>7072</v>
      </c>
    </row>
    <row r="44" spans="1:3" ht="21">
      <c r="A44" s="84" t="s">
        <v>1156</v>
      </c>
      <c r="B44" s="85">
        <v>45011</v>
      </c>
      <c r="C44" s="84" t="s">
        <v>7072</v>
      </c>
    </row>
    <row r="45" spans="1:3" ht="21">
      <c r="A45" s="84" t="s">
        <v>823</v>
      </c>
      <c r="B45" s="85">
        <v>45044</v>
      </c>
      <c r="C45" s="84" t="s">
        <v>7074</v>
      </c>
    </row>
    <row r="46" spans="1:3" ht="21">
      <c r="A46" s="84" t="s">
        <v>810</v>
      </c>
      <c r="B46" s="85">
        <v>45044</v>
      </c>
      <c r="C46" s="84" t="s">
        <v>7074</v>
      </c>
    </row>
    <row r="47" spans="1:3" ht="21">
      <c r="A47" s="84" t="s">
        <v>582</v>
      </c>
      <c r="B47" s="85">
        <v>45030</v>
      </c>
      <c r="C47" s="84" t="s">
        <v>7074</v>
      </c>
    </row>
    <row r="48" spans="1:3" ht="21">
      <c r="A48" s="84" t="s">
        <v>772</v>
      </c>
      <c r="B48" s="85">
        <v>45044</v>
      </c>
      <c r="C48" s="84" t="s">
        <v>7074</v>
      </c>
    </row>
    <row r="49" spans="1:3" ht="21">
      <c r="A49" s="84" t="s">
        <v>605</v>
      </c>
      <c r="B49" s="85">
        <v>45020</v>
      </c>
      <c r="C49" s="84" t="s">
        <v>7075</v>
      </c>
    </row>
    <row r="50" spans="1:3" ht="21">
      <c r="A50" s="84" t="s">
        <v>588</v>
      </c>
      <c r="B50" s="85">
        <v>45029</v>
      </c>
      <c r="C50" s="84" t="s">
        <v>7075</v>
      </c>
    </row>
    <row r="51" spans="1:3" ht="21">
      <c r="A51" s="84" t="s">
        <v>566</v>
      </c>
      <c r="B51" s="85">
        <v>45020</v>
      </c>
      <c r="C51" s="84" t="s">
        <v>7075</v>
      </c>
    </row>
    <row r="52" spans="1:3" ht="21">
      <c r="A52" s="84" t="s">
        <v>784</v>
      </c>
      <c r="B52" s="85">
        <v>45044</v>
      </c>
      <c r="C52" s="84" t="s">
        <v>7074</v>
      </c>
    </row>
    <row r="53" spans="1:3" ht="21">
      <c r="A53" s="84" t="s">
        <v>603</v>
      </c>
      <c r="B53" s="85">
        <v>45020</v>
      </c>
      <c r="C53" s="84" t="s">
        <v>7074</v>
      </c>
    </row>
    <row r="54" spans="1:3" ht="21">
      <c r="A54" s="84" t="s">
        <v>3373</v>
      </c>
      <c r="B54" s="85">
        <v>45071</v>
      </c>
      <c r="C54" s="84" t="s">
        <v>7075</v>
      </c>
    </row>
    <row r="55" spans="1:3" ht="21">
      <c r="A55" s="84" t="s">
        <v>4194</v>
      </c>
      <c r="B55" s="85">
        <v>45071</v>
      </c>
      <c r="C55" s="84" t="s">
        <v>7075</v>
      </c>
    </row>
    <row r="56" spans="1:3" ht="21">
      <c r="A56" s="84" t="s">
        <v>2970</v>
      </c>
      <c r="B56" s="85">
        <v>45071</v>
      </c>
      <c r="C56" s="84" t="s">
        <v>7075</v>
      </c>
    </row>
    <row r="57" spans="1:3" ht="21">
      <c r="A57" s="84" t="s">
        <v>5652</v>
      </c>
      <c r="B57" s="85">
        <v>45070</v>
      </c>
      <c r="C57" s="84" t="s">
        <v>7074</v>
      </c>
    </row>
    <row r="58" spans="1:3" ht="21">
      <c r="A58" s="84" t="s">
        <v>4174</v>
      </c>
      <c r="B58" s="85">
        <v>45070</v>
      </c>
      <c r="C58" s="84" t="s">
        <v>7075</v>
      </c>
    </row>
    <row r="59" spans="1:3" ht="21">
      <c r="A59" s="84" t="s">
        <v>4135</v>
      </c>
      <c r="B59" s="85">
        <v>45070</v>
      </c>
      <c r="C59" s="84" t="s">
        <v>7075</v>
      </c>
    </row>
    <row r="60" spans="1:3" ht="21">
      <c r="A60" s="84" t="s">
        <v>4137</v>
      </c>
      <c r="B60" s="85">
        <v>45070</v>
      </c>
      <c r="C60" s="84" t="s">
        <v>7075</v>
      </c>
    </row>
    <row r="61" spans="1:3" ht="21">
      <c r="A61" s="84" t="s">
        <v>3186</v>
      </c>
      <c r="B61" s="85">
        <v>45070</v>
      </c>
      <c r="C61" s="84" t="s">
        <v>7075</v>
      </c>
    </row>
    <row r="62" spans="1:3" ht="21">
      <c r="A62" s="84" t="s">
        <v>4152</v>
      </c>
      <c r="B62" s="85">
        <v>45070</v>
      </c>
      <c r="C62" s="84" t="s">
        <v>7075</v>
      </c>
    </row>
    <row r="63" spans="1:3" ht="21">
      <c r="A63" s="84" t="s">
        <v>4162</v>
      </c>
      <c r="B63" s="85">
        <v>45070</v>
      </c>
      <c r="C63" s="84" t="s">
        <v>7075</v>
      </c>
    </row>
    <row r="64" spans="1:3" ht="21">
      <c r="A64" s="84" t="s">
        <v>4156</v>
      </c>
      <c r="B64" s="85">
        <v>45069</v>
      </c>
      <c r="C64" s="84" t="s">
        <v>7074</v>
      </c>
    </row>
    <row r="65" spans="1:3" ht="21">
      <c r="A65" s="84" t="s">
        <v>4193</v>
      </c>
      <c r="B65" s="85">
        <v>45069</v>
      </c>
      <c r="C65" s="84" t="s">
        <v>7075</v>
      </c>
    </row>
    <row r="66" spans="1:3" ht="21">
      <c r="A66" s="84" t="s">
        <v>4075</v>
      </c>
      <c r="B66" s="85">
        <v>45069</v>
      </c>
      <c r="C66" s="84" t="s">
        <v>7074</v>
      </c>
    </row>
    <row r="67" spans="1:3" ht="21">
      <c r="A67" s="84" t="s">
        <v>3359</v>
      </c>
      <c r="B67" s="85">
        <v>45069</v>
      </c>
      <c r="C67" s="84" t="s">
        <v>7075</v>
      </c>
    </row>
    <row r="68" spans="1:3" ht="21">
      <c r="A68" s="84" t="s">
        <v>4175</v>
      </c>
      <c r="B68" s="85">
        <v>45069</v>
      </c>
      <c r="C68" s="84" t="s">
        <v>7074</v>
      </c>
    </row>
    <row r="69" spans="1:3" ht="21">
      <c r="A69" s="84" t="s">
        <v>3154</v>
      </c>
      <c r="B69" s="85">
        <v>45069</v>
      </c>
      <c r="C69" s="84" t="s">
        <v>7075</v>
      </c>
    </row>
    <row r="70" spans="1:3" ht="21">
      <c r="A70" s="84" t="s">
        <v>4102</v>
      </c>
      <c r="B70" s="85">
        <v>45069</v>
      </c>
      <c r="C70" s="84" t="s">
        <v>7075</v>
      </c>
    </row>
    <row r="71" spans="1:3" ht="21">
      <c r="A71" s="84" t="s">
        <v>4101</v>
      </c>
      <c r="B71" s="85">
        <v>45069</v>
      </c>
      <c r="C71" s="84" t="s">
        <v>7074</v>
      </c>
    </row>
    <row r="72" spans="1:3" ht="21">
      <c r="A72" s="84" t="s">
        <v>1360</v>
      </c>
      <c r="B72" s="85">
        <v>45065</v>
      </c>
      <c r="C72" s="84" t="s">
        <v>7075</v>
      </c>
    </row>
    <row r="73" spans="1:3" ht="21">
      <c r="A73" s="84" t="s">
        <v>1389</v>
      </c>
      <c r="B73" s="85">
        <v>45064</v>
      </c>
      <c r="C73" s="84" t="s">
        <v>7075</v>
      </c>
    </row>
    <row r="74" spans="1:3" ht="21">
      <c r="A74" s="84" t="s">
        <v>1411</v>
      </c>
      <c r="B74" s="85">
        <v>45064</v>
      </c>
      <c r="C74" s="84" t="s">
        <v>7075</v>
      </c>
    </row>
    <row r="75" spans="1:3" ht="21">
      <c r="A75" s="84" t="s">
        <v>1392</v>
      </c>
      <c r="B75" s="85">
        <v>45064</v>
      </c>
      <c r="C75" s="84" t="s">
        <v>7075</v>
      </c>
    </row>
    <row r="76" spans="1:3" ht="21">
      <c r="A76" s="84" t="s">
        <v>1364</v>
      </c>
      <c r="B76" s="85">
        <v>45064</v>
      </c>
      <c r="C76" s="84" t="s">
        <v>7074</v>
      </c>
    </row>
    <row r="77" spans="1:3" ht="21">
      <c r="A77" s="84" t="s">
        <v>3182</v>
      </c>
      <c r="B77" s="85">
        <v>45064</v>
      </c>
      <c r="C77" s="84" t="s">
        <v>7075</v>
      </c>
    </row>
    <row r="78" spans="1:3" ht="21">
      <c r="A78" s="84" t="s">
        <v>3181</v>
      </c>
      <c r="B78" s="85">
        <v>45064</v>
      </c>
      <c r="C78" s="84" t="s">
        <v>7075</v>
      </c>
    </row>
    <row r="79" spans="1:3" ht="21">
      <c r="A79" s="84" t="s">
        <v>3147</v>
      </c>
      <c r="B79" s="85">
        <v>45064</v>
      </c>
      <c r="C79" s="84" t="s">
        <v>7075</v>
      </c>
    </row>
    <row r="80" spans="1:3" ht="21">
      <c r="A80" s="84" t="s">
        <v>1356</v>
      </c>
      <c r="B80" s="85">
        <v>45063</v>
      </c>
      <c r="C80" s="84" t="s">
        <v>7074</v>
      </c>
    </row>
    <row r="81" spans="1:3" ht="21">
      <c r="A81" s="84" t="s">
        <v>4138</v>
      </c>
      <c r="B81" s="85">
        <v>45063</v>
      </c>
      <c r="C81" s="84" t="s">
        <v>7074</v>
      </c>
    </row>
    <row r="82" spans="1:3" ht="21">
      <c r="A82" s="84" t="s">
        <v>3914</v>
      </c>
      <c r="B82" s="85">
        <v>45063</v>
      </c>
      <c r="C82" s="84" t="s">
        <v>7075</v>
      </c>
    </row>
    <row r="83" spans="1:3" ht="21">
      <c r="A83" s="84" t="s">
        <v>3913</v>
      </c>
      <c r="B83" s="85">
        <v>45063</v>
      </c>
      <c r="C83" s="84" t="s">
        <v>7074</v>
      </c>
    </row>
    <row r="84" spans="1:3" ht="21">
      <c r="A84" s="84" t="s">
        <v>4176</v>
      </c>
      <c r="B84" s="85">
        <v>45063</v>
      </c>
      <c r="C84" s="84" t="s">
        <v>7075</v>
      </c>
    </row>
    <row r="85" spans="1:3" ht="21">
      <c r="A85" s="84" t="s">
        <v>1410</v>
      </c>
      <c r="B85" s="85">
        <v>45062</v>
      </c>
      <c r="C85" s="84" t="s">
        <v>7075</v>
      </c>
    </row>
    <row r="86" spans="1:3" ht="21">
      <c r="A86" s="84" t="s">
        <v>1355</v>
      </c>
      <c r="B86" s="85">
        <v>45061</v>
      </c>
      <c r="C86" s="84" t="s">
        <v>7074</v>
      </c>
    </row>
    <row r="87" spans="1:3" ht="21">
      <c r="A87" s="84" t="s">
        <v>1381</v>
      </c>
      <c r="B87" s="85">
        <v>45061</v>
      </c>
      <c r="C87" s="84" t="s">
        <v>7075</v>
      </c>
    </row>
    <row r="88" spans="1:3" ht="21">
      <c r="A88" s="84" t="s">
        <v>1362</v>
      </c>
      <c r="B88" s="85">
        <v>45060</v>
      </c>
      <c r="C88" s="84" t="s">
        <v>7074</v>
      </c>
    </row>
    <row r="89" spans="1:3" ht="21">
      <c r="A89" s="84" t="s">
        <v>1399</v>
      </c>
      <c r="B89" s="85">
        <v>45060</v>
      </c>
      <c r="C89" s="84" t="s">
        <v>7075</v>
      </c>
    </row>
    <row r="90" spans="1:3" ht="21">
      <c r="A90" s="84" t="s">
        <v>1358</v>
      </c>
      <c r="B90" s="85">
        <v>45060</v>
      </c>
      <c r="C90" s="84" t="s">
        <v>7075</v>
      </c>
    </row>
    <row r="91" spans="1:3" ht="21">
      <c r="A91" s="84" t="s">
        <v>1398</v>
      </c>
      <c r="B91" s="85">
        <v>45060</v>
      </c>
      <c r="C91" s="84" t="s">
        <v>7074</v>
      </c>
    </row>
    <row r="92" spans="1:3" ht="21">
      <c r="A92" s="84" t="s">
        <v>1405</v>
      </c>
      <c r="B92" s="85">
        <v>45060</v>
      </c>
      <c r="C92" s="84" t="s">
        <v>7075</v>
      </c>
    </row>
    <row r="93" spans="1:3" ht="21">
      <c r="A93" s="84" t="s">
        <v>1384</v>
      </c>
      <c r="B93" s="85">
        <v>45059</v>
      </c>
      <c r="C93" s="84" t="s">
        <v>7075</v>
      </c>
    </row>
    <row r="94" spans="1:3" ht="21">
      <c r="A94" s="84" t="s">
        <v>3899</v>
      </c>
      <c r="B94" s="85">
        <v>45059</v>
      </c>
      <c r="C94" s="84" t="s">
        <v>7074</v>
      </c>
    </row>
    <row r="95" spans="1:3" ht="21">
      <c r="A95" s="84" t="s">
        <v>3898</v>
      </c>
      <c r="B95" s="85">
        <v>45059</v>
      </c>
      <c r="C95" s="84" t="s">
        <v>7074</v>
      </c>
    </row>
    <row r="96" spans="1:3" ht="21">
      <c r="A96" s="84" t="s">
        <v>1369</v>
      </c>
      <c r="B96" s="85">
        <v>45058</v>
      </c>
      <c r="C96" s="84" t="s">
        <v>7075</v>
      </c>
    </row>
    <row r="97" spans="1:3" ht="21">
      <c r="A97" s="84" t="s">
        <v>1363</v>
      </c>
      <c r="B97" s="85">
        <v>45058</v>
      </c>
      <c r="C97" s="84" t="s">
        <v>7075</v>
      </c>
    </row>
    <row r="98" spans="1:3" ht="21">
      <c r="A98" s="84" t="s">
        <v>1393</v>
      </c>
      <c r="B98" s="85">
        <v>45058</v>
      </c>
      <c r="C98" s="84" t="s">
        <v>7075</v>
      </c>
    </row>
    <row r="99" spans="1:3" ht="21">
      <c r="A99" s="84" t="s">
        <v>3896</v>
      </c>
      <c r="B99" s="85">
        <v>45058</v>
      </c>
      <c r="C99" s="84" t="s">
        <v>7075</v>
      </c>
    </row>
    <row r="100" spans="1:3" ht="21">
      <c r="A100" s="84" t="s">
        <v>1365</v>
      </c>
      <c r="B100" s="85">
        <v>45057</v>
      </c>
      <c r="C100" s="84" t="s">
        <v>7075</v>
      </c>
    </row>
    <row r="101" spans="1:3" ht="21">
      <c r="A101" s="84" t="s">
        <v>1400</v>
      </c>
      <c r="B101" s="85">
        <v>45057</v>
      </c>
      <c r="C101" s="84" t="s">
        <v>7075</v>
      </c>
    </row>
    <row r="102" spans="1:3" ht="21">
      <c r="A102" s="84" t="s">
        <v>1353</v>
      </c>
      <c r="B102" s="85">
        <v>45057</v>
      </c>
      <c r="C102" s="84" t="s">
        <v>7075</v>
      </c>
    </row>
    <row r="103" spans="1:3" ht="21">
      <c r="A103" s="84" t="s">
        <v>1371</v>
      </c>
      <c r="B103" s="85">
        <v>45056</v>
      </c>
      <c r="C103" s="84" t="s">
        <v>7075</v>
      </c>
    </row>
    <row r="104" spans="1:3" ht="21">
      <c r="A104" s="84" t="s">
        <v>1408</v>
      </c>
      <c r="B104" s="85">
        <v>45056</v>
      </c>
      <c r="C104" s="84" t="s">
        <v>7074</v>
      </c>
    </row>
    <row r="105" spans="1:3" ht="21">
      <c r="A105" s="84" t="s">
        <v>1374</v>
      </c>
      <c r="B105" s="85">
        <v>45056</v>
      </c>
      <c r="C105" s="84" t="s">
        <v>7075</v>
      </c>
    </row>
    <row r="106" spans="1:3" ht="21">
      <c r="A106" s="84" t="s">
        <v>1373</v>
      </c>
      <c r="B106" s="85">
        <v>45056</v>
      </c>
      <c r="C106" s="84" t="s">
        <v>7074</v>
      </c>
    </row>
    <row r="107" spans="1:3" ht="21">
      <c r="A107" s="84" t="s">
        <v>1379</v>
      </c>
      <c r="B107" s="85">
        <v>45056</v>
      </c>
      <c r="C107" s="84" t="s">
        <v>7075</v>
      </c>
    </row>
    <row r="108" spans="1:3" ht="21">
      <c r="A108" s="84" t="s">
        <v>1391</v>
      </c>
      <c r="B108" s="85">
        <v>45056</v>
      </c>
      <c r="C108" s="84" t="s">
        <v>7074</v>
      </c>
    </row>
    <row r="109" spans="1:3" ht="21">
      <c r="A109" s="84" t="s">
        <v>1383</v>
      </c>
      <c r="B109" s="85">
        <v>45056</v>
      </c>
      <c r="C109" s="84" t="s">
        <v>7075</v>
      </c>
    </row>
    <row r="110" spans="1:3" ht="21">
      <c r="A110" s="84" t="s">
        <v>1397</v>
      </c>
      <c r="B110" s="85">
        <v>45055</v>
      </c>
      <c r="C110" s="84" t="s">
        <v>7074</v>
      </c>
    </row>
    <row r="111" spans="1:3" ht="21">
      <c r="A111" s="84" t="s">
        <v>1370</v>
      </c>
      <c r="B111" s="85">
        <v>45055</v>
      </c>
      <c r="C111" s="84" t="s">
        <v>7074</v>
      </c>
    </row>
    <row r="112" spans="1:3" ht="21">
      <c r="A112" s="84" t="s">
        <v>1378</v>
      </c>
      <c r="B112" s="85">
        <v>45055</v>
      </c>
      <c r="C112" s="84" t="s">
        <v>7075</v>
      </c>
    </row>
    <row r="113" spans="1:3" ht="21">
      <c r="A113" s="84" t="s">
        <v>1372</v>
      </c>
      <c r="B113" s="85">
        <v>45055</v>
      </c>
      <c r="C113" s="84" t="s">
        <v>7075</v>
      </c>
    </row>
    <row r="114" spans="1:3" ht="21">
      <c r="A114" s="84" t="s">
        <v>1396</v>
      </c>
      <c r="B114" s="85">
        <v>45055</v>
      </c>
      <c r="C114" s="84" t="s">
        <v>7075</v>
      </c>
    </row>
    <row r="115" spans="1:3" ht="21">
      <c r="A115" s="84" t="s">
        <v>1395</v>
      </c>
      <c r="B115" s="85">
        <v>45055</v>
      </c>
      <c r="C115" s="84" t="s">
        <v>7074</v>
      </c>
    </row>
    <row r="116" spans="1:3" ht="21">
      <c r="A116" s="84" t="s">
        <v>1377</v>
      </c>
      <c r="B116" s="85">
        <v>45055</v>
      </c>
      <c r="C116" s="84" t="s">
        <v>7074</v>
      </c>
    </row>
    <row r="117" spans="1:3" ht="21">
      <c r="A117" s="84" t="s">
        <v>1402</v>
      </c>
      <c r="B117" s="85">
        <v>45055</v>
      </c>
      <c r="C117" s="84" t="s">
        <v>7075</v>
      </c>
    </row>
    <row r="118" spans="1:3" ht="21">
      <c r="A118" s="84" t="s">
        <v>1357</v>
      </c>
      <c r="B118" s="85">
        <v>45055</v>
      </c>
      <c r="C118" s="84" t="s">
        <v>7075</v>
      </c>
    </row>
    <row r="119" spans="1:3" ht="21">
      <c r="A119" s="84" t="s">
        <v>809</v>
      </c>
      <c r="B119" s="85">
        <v>45045</v>
      </c>
      <c r="C119" s="84" t="s">
        <v>7075</v>
      </c>
    </row>
    <row r="120" spans="1:3" ht="21">
      <c r="A120" s="84" t="s">
        <v>785</v>
      </c>
      <c r="B120" s="85">
        <v>45045</v>
      </c>
      <c r="C120" s="84" t="s">
        <v>7075</v>
      </c>
    </row>
    <row r="121" spans="1:3" ht="21">
      <c r="A121" s="84" t="s">
        <v>797</v>
      </c>
      <c r="B121" s="85">
        <v>45045</v>
      </c>
      <c r="C121" s="84" t="s">
        <v>7075</v>
      </c>
    </row>
    <row r="122" spans="1:3" ht="21">
      <c r="A122" s="84" t="s">
        <v>764</v>
      </c>
      <c r="B122" s="85">
        <v>45045</v>
      </c>
      <c r="C122" s="84" t="s">
        <v>7075</v>
      </c>
    </row>
    <row r="123" spans="1:3" ht="21">
      <c r="A123" s="84" t="s">
        <v>821</v>
      </c>
      <c r="B123" s="85">
        <v>45045</v>
      </c>
      <c r="C123" s="84" t="s">
        <v>7075</v>
      </c>
    </row>
    <row r="124" spans="1:3" ht="21">
      <c r="A124" s="84" t="s">
        <v>794</v>
      </c>
      <c r="B124" s="85">
        <v>45045</v>
      </c>
      <c r="C124" s="84" t="s">
        <v>7074</v>
      </c>
    </row>
    <row r="125" spans="1:3" ht="21">
      <c r="A125" s="84" t="s">
        <v>763</v>
      </c>
      <c r="B125" s="85">
        <v>45044</v>
      </c>
      <c r="C125" s="84" t="s">
        <v>7074</v>
      </c>
    </row>
    <row r="126" spans="1:3" ht="21">
      <c r="A126" s="84" t="s">
        <v>801</v>
      </c>
      <c r="B126" s="85">
        <v>45044</v>
      </c>
      <c r="C126" s="84" t="s">
        <v>7074</v>
      </c>
    </row>
    <row r="127" spans="1:3" ht="21">
      <c r="A127" s="84" t="s">
        <v>800</v>
      </c>
      <c r="B127" s="85">
        <v>45044</v>
      </c>
      <c r="C127" s="84" t="s">
        <v>7075</v>
      </c>
    </row>
    <row r="128" spans="1:3" ht="21">
      <c r="A128" s="84" t="s">
        <v>773</v>
      </c>
      <c r="B128" s="85">
        <v>45044</v>
      </c>
      <c r="C128" s="84" t="s">
        <v>7075</v>
      </c>
    </row>
    <row r="129" spans="1:3" ht="21">
      <c r="A129" s="84" t="s">
        <v>822</v>
      </c>
      <c r="B129" s="85">
        <v>45044</v>
      </c>
      <c r="C129" s="84" t="s">
        <v>7074</v>
      </c>
    </row>
    <row r="130" spans="1:3" ht="21">
      <c r="A130" s="84" t="s">
        <v>824</v>
      </c>
      <c r="B130" s="85">
        <v>45044</v>
      </c>
      <c r="C130" s="84" t="s">
        <v>7075</v>
      </c>
    </row>
    <row r="131" spans="1:3" ht="21">
      <c r="A131" s="84" t="s">
        <v>759</v>
      </c>
      <c r="B131" s="85">
        <v>45044</v>
      </c>
      <c r="C131" s="84" t="s">
        <v>7074</v>
      </c>
    </row>
    <row r="132" spans="1:3" ht="21">
      <c r="A132" s="84" t="s">
        <v>786</v>
      </c>
      <c r="B132" s="85">
        <v>45044</v>
      </c>
      <c r="C132" s="84" t="s">
        <v>7074</v>
      </c>
    </row>
    <row r="133" spans="1:3" ht="21">
      <c r="A133" s="84" t="s">
        <v>777</v>
      </c>
      <c r="B133" s="85">
        <v>45044</v>
      </c>
      <c r="C133" s="84" t="s">
        <v>7075</v>
      </c>
    </row>
    <row r="134" spans="1:3" ht="21">
      <c r="A134" s="84" t="s">
        <v>617</v>
      </c>
      <c r="B134" s="85">
        <v>45017</v>
      </c>
      <c r="C134" s="84" t="s">
        <v>7075</v>
      </c>
    </row>
    <row r="135" spans="1:3" ht="21">
      <c r="A135" s="84" t="s">
        <v>594</v>
      </c>
      <c r="B135" s="85">
        <v>45016</v>
      </c>
      <c r="C135" s="84" t="s">
        <v>7074</v>
      </c>
    </row>
    <row r="136" spans="1:3" ht="21">
      <c r="A136" s="84" t="s">
        <v>606</v>
      </c>
      <c r="B136" s="85">
        <v>45016</v>
      </c>
      <c r="C136" s="84" t="s">
        <v>7075</v>
      </c>
    </row>
    <row r="137" spans="1:3" ht="21">
      <c r="A137" s="84" t="s">
        <v>579</v>
      </c>
      <c r="B137" s="85">
        <v>45015</v>
      </c>
      <c r="C137" s="84" t="s">
        <v>7075</v>
      </c>
    </row>
    <row r="138" spans="1:3" ht="21">
      <c r="A138" s="84" t="s">
        <v>615</v>
      </c>
      <c r="B138" s="85">
        <v>45015</v>
      </c>
      <c r="C138" s="84" t="s">
        <v>7075</v>
      </c>
    </row>
    <row r="139" spans="1:3" ht="21">
      <c r="A139" s="84" t="s">
        <v>578</v>
      </c>
      <c r="B139" s="85">
        <v>45015</v>
      </c>
      <c r="C139" s="84" t="s">
        <v>7074</v>
      </c>
    </row>
    <row r="140" spans="1:3" ht="21">
      <c r="A140" s="84" t="s">
        <v>616</v>
      </c>
      <c r="B140" s="85">
        <v>45015</v>
      </c>
      <c r="C140" s="84" t="s">
        <v>7074</v>
      </c>
    </row>
    <row r="141" spans="1:3" ht="21">
      <c r="A141" s="84" t="s">
        <v>609</v>
      </c>
      <c r="B141" s="85">
        <v>45014</v>
      </c>
      <c r="C141" s="84" t="s">
        <v>7075</v>
      </c>
    </row>
    <row r="142" spans="1:3" ht="21">
      <c r="A142" s="84" t="s">
        <v>602</v>
      </c>
      <c r="B142" s="85">
        <v>45014</v>
      </c>
      <c r="C142" s="84" t="s">
        <v>7075</v>
      </c>
    </row>
    <row r="143" spans="1:3" ht="21">
      <c r="A143" s="84" t="s">
        <v>577</v>
      </c>
      <c r="B143" s="85">
        <v>45014</v>
      </c>
      <c r="C143" s="84" t="s">
        <v>7074</v>
      </c>
    </row>
    <row r="144" spans="1:3" ht="21">
      <c r="A144" s="84" t="s">
        <v>598</v>
      </c>
      <c r="B144" s="85">
        <v>45014</v>
      </c>
      <c r="C144" s="84" t="s">
        <v>7074</v>
      </c>
    </row>
    <row r="145" spans="1:3" ht="21">
      <c r="A145" s="84" t="s">
        <v>614</v>
      </c>
      <c r="B145" s="85">
        <v>45014</v>
      </c>
      <c r="C145" s="84" t="s">
        <v>7075</v>
      </c>
    </row>
    <row r="146" spans="1:3" ht="21">
      <c r="A146" s="84" t="s">
        <v>596</v>
      </c>
      <c r="B146" s="85">
        <v>45014</v>
      </c>
      <c r="C146" s="84" t="s">
        <v>7075</v>
      </c>
    </row>
    <row r="147" spans="1:3" ht="21">
      <c r="A147" s="84" t="s">
        <v>575</v>
      </c>
      <c r="B147" s="85">
        <v>45014</v>
      </c>
      <c r="C147" s="84" t="s">
        <v>7074</v>
      </c>
    </row>
    <row r="148" spans="1:3" ht="21">
      <c r="A148" s="84" t="s">
        <v>590</v>
      </c>
      <c r="B148" s="85">
        <v>45014</v>
      </c>
      <c r="C148" s="84" t="s">
        <v>7075</v>
      </c>
    </row>
    <row r="149" spans="1:3" ht="21">
      <c r="A149" s="84" t="s">
        <v>595</v>
      </c>
      <c r="B149" s="85">
        <v>45014</v>
      </c>
      <c r="C149" s="84" t="s">
        <v>7075</v>
      </c>
    </row>
    <row r="150" spans="1:3" ht="21">
      <c r="A150" s="84" t="s">
        <v>580</v>
      </c>
      <c r="B150" s="85">
        <v>45014</v>
      </c>
      <c r="C150" s="84" t="s">
        <v>7075</v>
      </c>
    </row>
    <row r="151" spans="1:3" ht="21">
      <c r="A151" s="84" t="s">
        <v>572</v>
      </c>
      <c r="B151" s="85">
        <v>45014</v>
      </c>
      <c r="C151" s="84" t="s">
        <v>7075</v>
      </c>
    </row>
    <row r="152" spans="1:3" ht="21">
      <c r="A152" s="84" t="s">
        <v>480</v>
      </c>
      <c r="B152" s="85">
        <v>45043</v>
      </c>
      <c r="C152" s="84" t="s">
        <v>7076</v>
      </c>
    </row>
    <row r="153" spans="1:3" ht="21">
      <c r="A153" s="84" t="s">
        <v>1992</v>
      </c>
      <c r="B153" s="85">
        <v>45065</v>
      </c>
      <c r="C153" s="84" t="s">
        <v>7076</v>
      </c>
    </row>
    <row r="154" spans="1:3" ht="21">
      <c r="A154" s="84" t="s">
        <v>2092</v>
      </c>
      <c r="B154" s="85">
        <v>45070</v>
      </c>
      <c r="C154" s="84" t="s">
        <v>7076</v>
      </c>
    </row>
    <row r="155" spans="1:3" ht="21">
      <c r="A155" s="84" t="s">
        <v>1219</v>
      </c>
      <c r="B155" s="85">
        <v>45057</v>
      </c>
      <c r="C155" s="84" t="s">
        <v>7076</v>
      </c>
    </row>
    <row r="156" spans="1:3" ht="21">
      <c r="A156" s="84" t="s">
        <v>457</v>
      </c>
      <c r="B156" s="85">
        <v>45048</v>
      </c>
      <c r="C156" s="84" t="s">
        <v>7077</v>
      </c>
    </row>
    <row r="157" spans="1:3" ht="21">
      <c r="A157" s="84" t="s">
        <v>581</v>
      </c>
      <c r="B157" s="85">
        <v>45017</v>
      </c>
      <c r="C157" s="84" t="s">
        <v>7077</v>
      </c>
    </row>
    <row r="158" spans="1:3" ht="21">
      <c r="A158" s="84" t="s">
        <v>1427</v>
      </c>
      <c r="B158" s="85">
        <v>45070</v>
      </c>
      <c r="C158" s="84" t="s">
        <v>7078</v>
      </c>
    </row>
    <row r="159" spans="1:3" ht="21">
      <c r="A159" s="84" t="s">
        <v>829</v>
      </c>
      <c r="B159" s="85">
        <v>45040</v>
      </c>
      <c r="C159" s="84" t="s">
        <v>7077</v>
      </c>
    </row>
    <row r="160" spans="1:3" ht="21">
      <c r="A160" s="84" t="s">
        <v>1864</v>
      </c>
      <c r="B160" s="85">
        <v>45041</v>
      </c>
      <c r="C160" s="84" t="s">
        <v>7077</v>
      </c>
    </row>
    <row r="161" spans="1:3" ht="21">
      <c r="A161" s="84" t="s">
        <v>1969</v>
      </c>
      <c r="B161" s="85">
        <v>45049</v>
      </c>
      <c r="C161" s="84" t="s">
        <v>7077</v>
      </c>
    </row>
    <row r="162" spans="1:3" ht="21">
      <c r="A162" s="84" t="s">
        <v>2303</v>
      </c>
      <c r="B162" s="85">
        <v>45056</v>
      </c>
      <c r="C162" s="84" t="s">
        <v>7077</v>
      </c>
    </row>
    <row r="163" spans="1:3" ht="21">
      <c r="A163" s="84" t="s">
        <v>1021</v>
      </c>
      <c r="B163" s="85">
        <v>45048</v>
      </c>
      <c r="C163" s="84" t="s">
        <v>7077</v>
      </c>
    </row>
    <row r="164" spans="1:3" ht="21">
      <c r="A164" s="84" t="s">
        <v>427</v>
      </c>
      <c r="B164" s="85">
        <v>45048</v>
      </c>
      <c r="C164" s="84" t="s">
        <v>7077</v>
      </c>
    </row>
    <row r="165" spans="1:3" ht="21">
      <c r="A165" s="84" t="s">
        <v>1040</v>
      </c>
      <c r="B165" s="85">
        <v>45023</v>
      </c>
      <c r="C165" s="84" t="s">
        <v>7078</v>
      </c>
    </row>
    <row r="166" spans="1:3" ht="21">
      <c r="A166" s="84" t="s">
        <v>1075</v>
      </c>
      <c r="B166" s="85">
        <v>45026</v>
      </c>
      <c r="C166" s="84" t="s">
        <v>7078</v>
      </c>
    </row>
    <row r="167" spans="1:3" ht="21">
      <c r="A167" s="84" t="s">
        <v>460</v>
      </c>
      <c r="B167" s="85">
        <v>45048</v>
      </c>
      <c r="C167" s="84" t="s">
        <v>7078</v>
      </c>
    </row>
    <row r="168" spans="1:3" ht="21">
      <c r="A168" s="84" t="s">
        <v>437</v>
      </c>
      <c r="B168" s="85">
        <v>45048</v>
      </c>
      <c r="C168" s="84" t="s">
        <v>7077</v>
      </c>
    </row>
    <row r="169" spans="1:3" ht="21">
      <c r="A169" s="84" t="s">
        <v>476</v>
      </c>
      <c r="B169" s="85">
        <v>45049</v>
      </c>
      <c r="C169" s="84" t="s">
        <v>7078</v>
      </c>
    </row>
    <row r="170" spans="1:3" ht="21">
      <c r="A170" s="84" t="s">
        <v>477</v>
      </c>
      <c r="B170" s="85">
        <v>45049</v>
      </c>
      <c r="C170" s="84" t="s">
        <v>7077</v>
      </c>
    </row>
    <row r="171" spans="1:3" ht="21">
      <c r="A171" s="84" t="s">
        <v>828</v>
      </c>
      <c r="B171" s="85">
        <v>45052</v>
      </c>
      <c r="C171" s="84" t="s">
        <v>7077</v>
      </c>
    </row>
    <row r="172" spans="1:3" ht="21">
      <c r="A172" s="84" t="s">
        <v>441</v>
      </c>
      <c r="B172" s="85">
        <v>45049</v>
      </c>
      <c r="C172" s="84" t="s">
        <v>7078</v>
      </c>
    </row>
    <row r="173" spans="1:3" ht="21">
      <c r="A173" s="84" t="s">
        <v>440</v>
      </c>
      <c r="B173" s="85">
        <v>45049</v>
      </c>
      <c r="C173" s="84" t="s">
        <v>7077</v>
      </c>
    </row>
    <row r="174" spans="1:3" ht="21">
      <c r="A174" s="84" t="s">
        <v>612</v>
      </c>
      <c r="B174" s="85">
        <v>45022</v>
      </c>
      <c r="C174" s="84" t="s">
        <v>7077</v>
      </c>
    </row>
    <row r="175" spans="1:3" ht="21">
      <c r="A175" s="84" t="s">
        <v>1947</v>
      </c>
      <c r="B175" s="85">
        <v>45053</v>
      </c>
      <c r="C175" s="84" t="s">
        <v>7078</v>
      </c>
    </row>
    <row r="176" spans="1:3" ht="21">
      <c r="A176" s="84" t="s">
        <v>561</v>
      </c>
      <c r="B176" s="85">
        <v>45016</v>
      </c>
      <c r="C176" s="84" t="s">
        <v>7078</v>
      </c>
    </row>
    <row r="177" spans="1:3" ht="21">
      <c r="A177" s="84" t="s">
        <v>1828</v>
      </c>
      <c r="B177" s="85">
        <v>45049</v>
      </c>
      <c r="C177" s="84" t="s">
        <v>7078</v>
      </c>
    </row>
    <row r="178" spans="1:3" ht="21">
      <c r="A178" s="84" t="s">
        <v>586</v>
      </c>
      <c r="B178" s="85">
        <v>45028</v>
      </c>
      <c r="C178" s="84" t="s">
        <v>7078</v>
      </c>
    </row>
    <row r="179" spans="1:3" ht="21">
      <c r="A179" s="84" t="s">
        <v>472</v>
      </c>
      <c r="B179" s="85">
        <v>45049</v>
      </c>
      <c r="C179" s="84" t="s">
        <v>7077</v>
      </c>
    </row>
    <row r="180" spans="1:3" ht="21">
      <c r="A180" s="84" t="s">
        <v>817</v>
      </c>
      <c r="B180" s="85">
        <v>45039</v>
      </c>
      <c r="C180" s="84" t="s">
        <v>7078</v>
      </c>
    </row>
    <row r="181" spans="1:3" ht="21">
      <c r="A181" s="84" t="s">
        <v>1827</v>
      </c>
      <c r="B181" s="85">
        <v>45049</v>
      </c>
      <c r="C181" s="84" t="s">
        <v>7078</v>
      </c>
    </row>
    <row r="182" spans="1:3" ht="21">
      <c r="A182" s="84" t="s">
        <v>620</v>
      </c>
      <c r="B182" s="85">
        <v>45045</v>
      </c>
      <c r="C182" s="84" t="s">
        <v>7077</v>
      </c>
    </row>
    <row r="183" spans="1:3" ht="21">
      <c r="A183" s="84" t="s">
        <v>1491</v>
      </c>
      <c r="B183" s="85">
        <v>45070</v>
      </c>
      <c r="C183" s="84" t="s">
        <v>7078</v>
      </c>
    </row>
    <row r="184" spans="1:3" ht="21">
      <c r="A184" s="84" t="s">
        <v>475</v>
      </c>
      <c r="B184" s="85">
        <v>45053</v>
      </c>
      <c r="C184" s="84" t="s">
        <v>7078</v>
      </c>
    </row>
    <row r="185" spans="1:3" ht="21">
      <c r="A185" s="84" t="s">
        <v>1855</v>
      </c>
      <c r="B185" s="85">
        <v>45054</v>
      </c>
      <c r="C185" s="84" t="s">
        <v>7078</v>
      </c>
    </row>
    <row r="186" spans="1:3" ht="21">
      <c r="A186" s="84" t="s">
        <v>573</v>
      </c>
      <c r="B186" s="85">
        <v>45028</v>
      </c>
      <c r="C186" s="84" t="s">
        <v>7078</v>
      </c>
    </row>
    <row r="187" spans="1:3" ht="21">
      <c r="A187" s="84" t="s">
        <v>576</v>
      </c>
      <c r="B187" s="85">
        <v>45015</v>
      </c>
      <c r="C187" s="84" t="s">
        <v>7078</v>
      </c>
    </row>
    <row r="188" spans="1:3" ht="21">
      <c r="A188" s="84" t="s">
        <v>426</v>
      </c>
      <c r="B188" s="85">
        <v>45049</v>
      </c>
      <c r="C188" s="84" t="s">
        <v>7077</v>
      </c>
    </row>
    <row r="189" spans="1:3" ht="21">
      <c r="A189" s="84" t="s">
        <v>423</v>
      </c>
      <c r="B189" s="85">
        <v>45048</v>
      </c>
      <c r="C189" s="84" t="s">
        <v>7077</v>
      </c>
    </row>
    <row r="190" spans="1:3" ht="21">
      <c r="A190" s="84" t="s">
        <v>1020</v>
      </c>
      <c r="B190" s="85">
        <v>45027</v>
      </c>
      <c r="C190" s="84" t="s">
        <v>7077</v>
      </c>
    </row>
    <row r="191" spans="1:3" ht="21">
      <c r="A191" s="84" t="s">
        <v>765</v>
      </c>
      <c r="B191" s="85">
        <v>45039</v>
      </c>
      <c r="C191" s="84" t="s">
        <v>7077</v>
      </c>
    </row>
    <row r="192" spans="1:3" ht="21">
      <c r="A192" s="84" t="s">
        <v>819</v>
      </c>
      <c r="B192" s="85">
        <v>45040</v>
      </c>
      <c r="C192" s="84" t="s">
        <v>7077</v>
      </c>
    </row>
    <row r="193" spans="1:3" ht="21">
      <c r="A193" s="84" t="s">
        <v>2304</v>
      </c>
      <c r="B193" s="85">
        <v>45052</v>
      </c>
      <c r="C193" s="84" t="s">
        <v>7077</v>
      </c>
    </row>
    <row r="194" spans="1:3" ht="21">
      <c r="A194" s="84" t="s">
        <v>1058</v>
      </c>
      <c r="B194" s="85">
        <v>45023</v>
      </c>
      <c r="C194" s="84" t="s">
        <v>7077</v>
      </c>
    </row>
    <row r="195" spans="1:3" ht="21">
      <c r="A195" s="84" t="s">
        <v>418</v>
      </c>
      <c r="B195" s="85">
        <v>45048</v>
      </c>
      <c r="C195" s="84" t="s">
        <v>7077</v>
      </c>
    </row>
    <row r="196" spans="1:3" ht="21">
      <c r="A196" s="84" t="s">
        <v>827</v>
      </c>
      <c r="B196" s="85">
        <v>45039</v>
      </c>
      <c r="C196" s="84" t="s">
        <v>7078</v>
      </c>
    </row>
    <row r="197" spans="1:3" ht="21">
      <c r="A197" s="84" t="s">
        <v>798</v>
      </c>
      <c r="B197" s="85">
        <v>45040</v>
      </c>
      <c r="C197" s="84" t="s">
        <v>7078</v>
      </c>
    </row>
    <row r="198" spans="1:3" ht="21">
      <c r="A198" s="84" t="s">
        <v>2251</v>
      </c>
      <c r="B198" s="85">
        <v>45041</v>
      </c>
      <c r="C198" s="84" t="s">
        <v>7078</v>
      </c>
    </row>
    <row r="199" spans="1:3" ht="21">
      <c r="A199" s="84" t="s">
        <v>1027</v>
      </c>
      <c r="B199" s="85">
        <v>45027</v>
      </c>
      <c r="C199" s="84" t="s">
        <v>7077</v>
      </c>
    </row>
    <row r="200" spans="1:3" ht="21">
      <c r="A200" s="84" t="s">
        <v>2211</v>
      </c>
      <c r="B200" s="85">
        <v>45041</v>
      </c>
      <c r="C200" s="84" t="s">
        <v>7077</v>
      </c>
    </row>
    <row r="201" spans="1:3" ht="21">
      <c r="A201" s="84" t="s">
        <v>1866</v>
      </c>
      <c r="B201" s="85">
        <v>45049</v>
      </c>
      <c r="C201" s="84" t="s">
        <v>7078</v>
      </c>
    </row>
    <row r="202" spans="1:3" ht="21">
      <c r="A202" s="84" t="s">
        <v>1028</v>
      </c>
      <c r="B202" s="85">
        <v>45028</v>
      </c>
      <c r="C202" s="84" t="s">
        <v>7078</v>
      </c>
    </row>
    <row r="203" spans="1:3" ht="21">
      <c r="A203" s="84" t="s">
        <v>803</v>
      </c>
      <c r="B203" s="85">
        <v>45040</v>
      </c>
      <c r="C203" s="84" t="s">
        <v>7077</v>
      </c>
    </row>
    <row r="204" spans="1:3" ht="21">
      <c r="A204" s="84" t="s">
        <v>466</v>
      </c>
      <c r="B204" s="85">
        <v>45050</v>
      </c>
      <c r="C204" s="84" t="s">
        <v>7077</v>
      </c>
    </row>
    <row r="205" spans="1:3" ht="21">
      <c r="A205" s="84" t="s">
        <v>790</v>
      </c>
      <c r="B205" s="85">
        <v>45037</v>
      </c>
      <c r="C205" s="84" t="s">
        <v>7077</v>
      </c>
    </row>
    <row r="206" spans="1:3" ht="21">
      <c r="A206" s="84" t="s">
        <v>2292</v>
      </c>
      <c r="B206" s="85">
        <v>45056</v>
      </c>
      <c r="C206" s="84" t="s">
        <v>7077</v>
      </c>
    </row>
    <row r="207" spans="1:3" ht="21">
      <c r="A207" s="84" t="s">
        <v>802</v>
      </c>
      <c r="B207" s="85">
        <v>45039</v>
      </c>
      <c r="C207" s="84" t="s">
        <v>7077</v>
      </c>
    </row>
    <row r="208" spans="1:3" ht="21">
      <c r="A208" s="84" t="s">
        <v>767</v>
      </c>
      <c r="B208" s="85">
        <v>45051</v>
      </c>
      <c r="C208" s="84" t="s">
        <v>7077</v>
      </c>
    </row>
    <row r="209" spans="1:3" ht="21">
      <c r="A209" s="84" t="s">
        <v>1073</v>
      </c>
      <c r="B209" s="85">
        <v>45030</v>
      </c>
      <c r="C209" s="84" t="s">
        <v>7077</v>
      </c>
    </row>
    <row r="210" spans="1:3" ht="21">
      <c r="A210" s="84" t="s">
        <v>826</v>
      </c>
      <c r="B210" s="85">
        <v>45039</v>
      </c>
      <c r="C210" s="84" t="s">
        <v>7078</v>
      </c>
    </row>
    <row r="211" spans="1:3" ht="21">
      <c r="A211" s="84" t="s">
        <v>1068</v>
      </c>
      <c r="B211" s="85">
        <v>45028</v>
      </c>
      <c r="C211" s="84" t="s">
        <v>7078</v>
      </c>
    </row>
    <row r="212" spans="1:3" ht="21">
      <c r="A212" s="84" t="s">
        <v>445</v>
      </c>
      <c r="B212" s="85">
        <v>45048</v>
      </c>
      <c r="C212" s="84" t="s">
        <v>7077</v>
      </c>
    </row>
    <row r="213" spans="1:3" ht="21">
      <c r="A213" s="84" t="s">
        <v>766</v>
      </c>
      <c r="B213" s="85">
        <v>45039</v>
      </c>
      <c r="C213" s="84" t="s">
        <v>7077</v>
      </c>
    </row>
    <row r="214" spans="1:3" ht="21">
      <c r="A214" s="84" t="s">
        <v>420</v>
      </c>
      <c r="B214" s="85">
        <v>45049</v>
      </c>
      <c r="C214" s="84" t="s">
        <v>7077</v>
      </c>
    </row>
    <row r="215" spans="1:3" ht="21">
      <c r="A215" s="84" t="s">
        <v>813</v>
      </c>
      <c r="B215" s="85">
        <v>45040</v>
      </c>
      <c r="C215" s="84" t="s">
        <v>7078</v>
      </c>
    </row>
    <row r="216" spans="1:3" ht="21">
      <c r="A216" s="84" t="s">
        <v>787</v>
      </c>
      <c r="B216" s="85">
        <v>45040</v>
      </c>
      <c r="C216" s="84" t="s">
        <v>7077</v>
      </c>
    </row>
    <row r="217" spans="1:3" ht="21">
      <c r="A217" s="84" t="s">
        <v>769</v>
      </c>
      <c r="B217" s="85">
        <v>45051</v>
      </c>
      <c r="C217" s="84" t="s">
        <v>7077</v>
      </c>
    </row>
    <row r="218" spans="1:3" ht="21">
      <c r="A218" s="84" t="s">
        <v>1974</v>
      </c>
      <c r="B218" s="85">
        <v>45056</v>
      </c>
      <c r="C218" s="84" t="s">
        <v>7077</v>
      </c>
    </row>
    <row r="219" spans="1:3" ht="21">
      <c r="A219" s="84" t="s">
        <v>1042</v>
      </c>
      <c r="B219" s="85">
        <v>45029</v>
      </c>
      <c r="C219" s="84" t="s">
        <v>7077</v>
      </c>
    </row>
    <row r="220" spans="1:3" ht="21">
      <c r="A220" s="84" t="s">
        <v>1029</v>
      </c>
      <c r="B220" s="85">
        <v>45023</v>
      </c>
      <c r="C220" s="84" t="s">
        <v>7077</v>
      </c>
    </row>
    <row r="221" spans="1:3" ht="21">
      <c r="A221" s="84" t="s">
        <v>1066</v>
      </c>
      <c r="B221" s="85">
        <v>45027</v>
      </c>
      <c r="C221" s="84" t="s">
        <v>7077</v>
      </c>
    </row>
    <row r="222" spans="1:3" ht="21">
      <c r="A222" s="84" t="s">
        <v>1810</v>
      </c>
      <c r="B222" s="85">
        <v>45056</v>
      </c>
      <c r="C222" s="84" t="s">
        <v>7078</v>
      </c>
    </row>
    <row r="223" spans="1:3" ht="21">
      <c r="A223" s="84" t="s">
        <v>832</v>
      </c>
      <c r="B223" s="85">
        <v>45037</v>
      </c>
      <c r="C223" s="84" t="s">
        <v>7077</v>
      </c>
    </row>
    <row r="224" spans="1:3" ht="21">
      <c r="A224" s="84" t="s">
        <v>780</v>
      </c>
      <c r="B224" s="85">
        <v>45052</v>
      </c>
      <c r="C224" s="84" t="s">
        <v>7078</v>
      </c>
    </row>
    <row r="225" spans="1:3" ht="21">
      <c r="A225" s="84" t="s">
        <v>811</v>
      </c>
      <c r="B225" s="85">
        <v>45040</v>
      </c>
      <c r="C225" s="84" t="s">
        <v>7077</v>
      </c>
    </row>
    <row r="226" spans="1:3" ht="21">
      <c r="A226" s="84" t="s">
        <v>2291</v>
      </c>
      <c r="B226" s="85">
        <v>45056</v>
      </c>
      <c r="C226" s="84" t="s">
        <v>7078</v>
      </c>
    </row>
    <row r="227" spans="1:3" ht="21">
      <c r="A227" s="84" t="s">
        <v>424</v>
      </c>
      <c r="B227" s="85">
        <v>45048</v>
      </c>
      <c r="C227" s="84" t="s">
        <v>7077</v>
      </c>
    </row>
    <row r="228" spans="1:3" ht="21">
      <c r="A228" s="84" t="s">
        <v>2298</v>
      </c>
      <c r="B228" s="85">
        <v>45057</v>
      </c>
      <c r="C228" s="84" t="s">
        <v>7077</v>
      </c>
    </row>
    <row r="229" spans="1:3" ht="21">
      <c r="A229" s="84" t="s">
        <v>857</v>
      </c>
      <c r="B229" s="85">
        <v>45077</v>
      </c>
      <c r="C229" s="84" t="s">
        <v>7078</v>
      </c>
    </row>
    <row r="230" spans="1:3" ht="21">
      <c r="A230" s="84" t="s">
        <v>1501</v>
      </c>
      <c r="B230" s="85">
        <v>45076</v>
      </c>
      <c r="C230" s="84" t="s">
        <v>7077</v>
      </c>
    </row>
    <row r="231" spans="1:3" ht="21">
      <c r="A231" s="84" t="s">
        <v>1921</v>
      </c>
      <c r="B231" s="85">
        <v>45073</v>
      </c>
      <c r="C231" s="84" t="s">
        <v>7077</v>
      </c>
    </row>
    <row r="232" spans="1:3" ht="21">
      <c r="A232" s="84" t="s">
        <v>1914</v>
      </c>
      <c r="B232" s="85">
        <v>45072</v>
      </c>
      <c r="C232" s="84" t="s">
        <v>7077</v>
      </c>
    </row>
    <row r="233" spans="1:3" ht="21">
      <c r="A233" s="84" t="s">
        <v>2696</v>
      </c>
      <c r="B233" s="85">
        <v>45071</v>
      </c>
      <c r="C233" s="84" t="s">
        <v>7077</v>
      </c>
    </row>
    <row r="234" spans="1:3" ht="21">
      <c r="A234" s="84" t="s">
        <v>2707</v>
      </c>
      <c r="B234" s="85">
        <v>45071</v>
      </c>
      <c r="C234" s="84" t="s">
        <v>7077</v>
      </c>
    </row>
    <row r="235" spans="1:3" ht="21">
      <c r="A235" s="84" t="s">
        <v>2682</v>
      </c>
      <c r="B235" s="85">
        <v>45071</v>
      </c>
      <c r="C235" s="84" t="s">
        <v>7077</v>
      </c>
    </row>
    <row r="236" spans="1:3" ht="21">
      <c r="A236" s="84" t="s">
        <v>2702</v>
      </c>
      <c r="B236" s="85">
        <v>45071</v>
      </c>
      <c r="C236" s="84" t="s">
        <v>7077</v>
      </c>
    </row>
    <row r="237" spans="1:3" ht="21">
      <c r="A237" s="84" t="s">
        <v>2693</v>
      </c>
      <c r="B237" s="85">
        <v>45071</v>
      </c>
      <c r="C237" s="84" t="s">
        <v>7077</v>
      </c>
    </row>
    <row r="238" spans="1:3" ht="21">
      <c r="A238" s="84" t="s">
        <v>2681</v>
      </c>
      <c r="B238" s="85">
        <v>45071</v>
      </c>
      <c r="C238" s="84" t="s">
        <v>7078</v>
      </c>
    </row>
    <row r="239" spans="1:3" ht="21">
      <c r="A239" s="84" t="s">
        <v>2662</v>
      </c>
      <c r="B239" s="85">
        <v>45071</v>
      </c>
      <c r="C239" s="84" t="s">
        <v>7078</v>
      </c>
    </row>
    <row r="240" spans="1:3" ht="21">
      <c r="A240" s="84" t="s">
        <v>1626</v>
      </c>
      <c r="B240" s="85">
        <v>45069</v>
      </c>
      <c r="C240" s="84" t="s">
        <v>7078</v>
      </c>
    </row>
    <row r="241" spans="1:3" ht="21">
      <c r="A241" s="84" t="s">
        <v>1415</v>
      </c>
      <c r="B241" s="85">
        <v>45069</v>
      </c>
      <c r="C241" s="84" t="s">
        <v>7078</v>
      </c>
    </row>
    <row r="242" spans="1:3" ht="21">
      <c r="A242" s="84" t="s">
        <v>1582</v>
      </c>
      <c r="B242" s="85">
        <v>45069</v>
      </c>
      <c r="C242" s="84" t="s">
        <v>7078</v>
      </c>
    </row>
    <row r="243" spans="1:3" ht="21">
      <c r="A243" s="84" t="s">
        <v>2350</v>
      </c>
      <c r="B243" s="85">
        <v>45069</v>
      </c>
      <c r="C243" s="84" t="s">
        <v>7078</v>
      </c>
    </row>
    <row r="244" spans="1:3" ht="21">
      <c r="A244" s="84" t="s">
        <v>2373</v>
      </c>
      <c r="B244" s="85">
        <v>45069</v>
      </c>
      <c r="C244" s="84" t="s">
        <v>7078</v>
      </c>
    </row>
    <row r="245" spans="1:3" ht="21">
      <c r="A245" s="84" t="s">
        <v>2371</v>
      </c>
      <c r="B245" s="85">
        <v>45069</v>
      </c>
      <c r="C245" s="84" t="s">
        <v>7078</v>
      </c>
    </row>
    <row r="246" spans="1:3" ht="21">
      <c r="A246" s="84" t="s">
        <v>2338</v>
      </c>
      <c r="B246" s="85">
        <v>45069</v>
      </c>
      <c r="C246" s="84" t="s">
        <v>7078</v>
      </c>
    </row>
    <row r="247" spans="1:3" ht="21">
      <c r="A247" s="84" t="s">
        <v>2328</v>
      </c>
      <c r="B247" s="85">
        <v>45069</v>
      </c>
      <c r="C247" s="84" t="s">
        <v>7078</v>
      </c>
    </row>
    <row r="248" spans="1:3" ht="21">
      <c r="A248" s="84" t="s">
        <v>2334</v>
      </c>
      <c r="B248" s="85">
        <v>45069</v>
      </c>
      <c r="C248" s="84" t="s">
        <v>7078</v>
      </c>
    </row>
    <row r="249" spans="1:3" ht="21">
      <c r="A249" s="84" t="s">
        <v>2379</v>
      </c>
      <c r="B249" s="85">
        <v>45069</v>
      </c>
      <c r="C249" s="84" t="s">
        <v>7077</v>
      </c>
    </row>
    <row r="250" spans="1:3" ht="21">
      <c r="A250" s="84" t="s">
        <v>2360</v>
      </c>
      <c r="B250" s="85">
        <v>45069</v>
      </c>
      <c r="C250" s="84" t="s">
        <v>7077</v>
      </c>
    </row>
    <row r="251" spans="1:3" ht="21">
      <c r="A251" s="84" t="s">
        <v>2340</v>
      </c>
      <c r="B251" s="85">
        <v>45069</v>
      </c>
      <c r="C251" s="84" t="s">
        <v>7078</v>
      </c>
    </row>
    <row r="252" spans="1:3" ht="21">
      <c r="A252" s="84" t="s">
        <v>2363</v>
      </c>
      <c r="B252" s="85">
        <v>45069</v>
      </c>
      <c r="C252" s="84" t="s">
        <v>7077</v>
      </c>
    </row>
    <row r="253" spans="1:3" ht="21">
      <c r="A253" s="84" t="s">
        <v>2356</v>
      </c>
      <c r="B253" s="85">
        <v>45068</v>
      </c>
      <c r="C253" s="84" t="s">
        <v>7077</v>
      </c>
    </row>
    <row r="254" spans="1:3" ht="21">
      <c r="A254" s="84" t="s">
        <v>2339</v>
      </c>
      <c r="B254" s="85">
        <v>45068</v>
      </c>
      <c r="C254" s="84" t="s">
        <v>7078</v>
      </c>
    </row>
    <row r="255" spans="1:3" ht="21">
      <c r="A255" s="84" t="s">
        <v>2254</v>
      </c>
      <c r="B255" s="85">
        <v>45068</v>
      </c>
      <c r="C255" s="84" t="s">
        <v>7078</v>
      </c>
    </row>
    <row r="256" spans="1:3" ht="21">
      <c r="A256" s="84" t="s">
        <v>2329</v>
      </c>
      <c r="B256" s="85">
        <v>45068</v>
      </c>
      <c r="C256" s="84" t="s">
        <v>7077</v>
      </c>
    </row>
    <row r="257" spans="1:3" ht="21">
      <c r="A257" s="84" t="s">
        <v>2368</v>
      </c>
      <c r="B257" s="85">
        <v>45068</v>
      </c>
      <c r="C257" s="84" t="s">
        <v>7077</v>
      </c>
    </row>
    <row r="258" spans="1:3" ht="21">
      <c r="A258" s="84" t="s">
        <v>2389</v>
      </c>
      <c r="B258" s="85">
        <v>45068</v>
      </c>
      <c r="C258" s="84" t="s">
        <v>7077</v>
      </c>
    </row>
    <row r="259" spans="1:3" ht="21">
      <c r="A259" s="84" t="s">
        <v>2380</v>
      </c>
      <c r="B259" s="85">
        <v>45068</v>
      </c>
      <c r="C259" s="84" t="s">
        <v>7077</v>
      </c>
    </row>
    <row r="260" spans="1:3" ht="21">
      <c r="A260" s="84" t="s">
        <v>2336</v>
      </c>
      <c r="B260" s="85">
        <v>45068</v>
      </c>
      <c r="C260" s="84" t="s">
        <v>7078</v>
      </c>
    </row>
    <row r="261" spans="1:3" ht="21">
      <c r="A261" s="84" t="s">
        <v>2482</v>
      </c>
      <c r="B261" s="85">
        <v>45068</v>
      </c>
      <c r="C261" s="84" t="s">
        <v>7077</v>
      </c>
    </row>
    <row r="262" spans="1:3" ht="21">
      <c r="A262" s="84" t="s">
        <v>2387</v>
      </c>
      <c r="B262" s="85">
        <v>45068</v>
      </c>
      <c r="C262" s="84" t="s">
        <v>7077</v>
      </c>
    </row>
    <row r="263" spans="1:3" ht="21">
      <c r="A263" s="84" t="s">
        <v>2378</v>
      </c>
      <c r="B263" s="85">
        <v>45068</v>
      </c>
      <c r="C263" s="84" t="s">
        <v>7077</v>
      </c>
    </row>
    <row r="264" spans="1:3" ht="21">
      <c r="A264" s="84" t="s">
        <v>2358</v>
      </c>
      <c r="B264" s="85">
        <v>45068</v>
      </c>
      <c r="C264" s="84" t="s">
        <v>7078</v>
      </c>
    </row>
    <row r="265" spans="1:3" ht="21">
      <c r="A265" s="84" t="s">
        <v>2374</v>
      </c>
      <c r="B265" s="85">
        <v>45068</v>
      </c>
      <c r="C265" s="84" t="s">
        <v>7077</v>
      </c>
    </row>
    <row r="266" spans="1:3" ht="21">
      <c r="A266" s="84" t="s">
        <v>3903</v>
      </c>
      <c r="B266" s="85">
        <v>45068</v>
      </c>
      <c r="C266" s="84" t="s">
        <v>7078</v>
      </c>
    </row>
    <row r="267" spans="1:3" ht="21">
      <c r="A267" s="84" t="s">
        <v>771</v>
      </c>
      <c r="B267" s="85">
        <v>45067</v>
      </c>
      <c r="C267" s="84" t="s">
        <v>7077</v>
      </c>
    </row>
    <row r="268" spans="1:3" ht="21">
      <c r="A268" s="84" t="s">
        <v>808</v>
      </c>
      <c r="B268" s="85">
        <v>45067</v>
      </c>
      <c r="C268" s="84" t="s">
        <v>7078</v>
      </c>
    </row>
    <row r="269" spans="1:3" ht="21">
      <c r="A269" s="84" t="s">
        <v>2513</v>
      </c>
      <c r="B269" s="85">
        <v>45067</v>
      </c>
      <c r="C269" s="84" t="s">
        <v>7077</v>
      </c>
    </row>
    <row r="270" spans="1:3" ht="21">
      <c r="A270" s="84" t="s">
        <v>2359</v>
      </c>
      <c r="B270" s="85">
        <v>45067</v>
      </c>
      <c r="C270" s="84" t="s">
        <v>7077</v>
      </c>
    </row>
    <row r="271" spans="1:3" ht="21">
      <c r="A271" s="84" t="s">
        <v>2490</v>
      </c>
      <c r="B271" s="85">
        <v>45067</v>
      </c>
      <c r="C271" s="84" t="s">
        <v>7078</v>
      </c>
    </row>
    <row r="272" spans="1:3" ht="21">
      <c r="A272" s="84" t="s">
        <v>2364</v>
      </c>
      <c r="B272" s="85">
        <v>45067</v>
      </c>
      <c r="C272" s="84" t="s">
        <v>7077</v>
      </c>
    </row>
    <row r="273" spans="1:3" ht="21">
      <c r="A273" s="84" t="s">
        <v>2370</v>
      </c>
      <c r="B273" s="85">
        <v>45067</v>
      </c>
      <c r="C273" s="84" t="s">
        <v>7077</v>
      </c>
    </row>
    <row r="274" spans="1:3" ht="21">
      <c r="A274" s="84" t="s">
        <v>2386</v>
      </c>
      <c r="B274" s="85">
        <v>45067</v>
      </c>
      <c r="C274" s="84" t="s">
        <v>7077</v>
      </c>
    </row>
    <row r="275" spans="1:3" ht="21">
      <c r="A275" s="84" t="s">
        <v>2503</v>
      </c>
      <c r="B275" s="85">
        <v>45067</v>
      </c>
      <c r="C275" s="84" t="s">
        <v>7078</v>
      </c>
    </row>
    <row r="276" spans="1:3" ht="21">
      <c r="A276" s="84" t="s">
        <v>2483</v>
      </c>
      <c r="B276" s="85">
        <v>45067</v>
      </c>
      <c r="C276" s="84" t="s">
        <v>7077</v>
      </c>
    </row>
    <row r="277" spans="1:3" ht="21">
      <c r="A277" s="84" t="s">
        <v>2361</v>
      </c>
      <c r="B277" s="85">
        <v>45067</v>
      </c>
      <c r="C277" s="84" t="s">
        <v>7077</v>
      </c>
    </row>
    <row r="278" spans="1:3" ht="21">
      <c r="A278" s="84" t="s">
        <v>2335</v>
      </c>
      <c r="B278" s="85">
        <v>45067</v>
      </c>
      <c r="C278" s="84" t="s">
        <v>7078</v>
      </c>
    </row>
    <row r="279" spans="1:3" ht="21">
      <c r="A279" s="84" t="s">
        <v>2330</v>
      </c>
      <c r="B279" s="85">
        <v>45067</v>
      </c>
      <c r="C279" s="84" t="s">
        <v>7077</v>
      </c>
    </row>
    <row r="280" spans="1:3" ht="21">
      <c r="A280" s="84" t="s">
        <v>2376</v>
      </c>
      <c r="B280" s="85">
        <v>45067</v>
      </c>
      <c r="C280" s="84" t="s">
        <v>7077</v>
      </c>
    </row>
    <row r="281" spans="1:3" ht="21">
      <c r="A281" s="84" t="s">
        <v>2492</v>
      </c>
      <c r="B281" s="85">
        <v>45066</v>
      </c>
      <c r="C281" s="84" t="s">
        <v>7077</v>
      </c>
    </row>
    <row r="282" spans="1:3" ht="21">
      <c r="A282" s="84" t="s">
        <v>2489</v>
      </c>
      <c r="B282" s="85">
        <v>45066</v>
      </c>
      <c r="C282" s="84" t="s">
        <v>7077</v>
      </c>
    </row>
    <row r="283" spans="1:3" ht="21">
      <c r="A283" s="84" t="s">
        <v>2500</v>
      </c>
      <c r="B283" s="85">
        <v>45066</v>
      </c>
      <c r="C283" s="84" t="s">
        <v>7078</v>
      </c>
    </row>
    <row r="284" spans="1:3" ht="21">
      <c r="A284" s="84" t="s">
        <v>2512</v>
      </c>
      <c r="B284" s="85">
        <v>45066</v>
      </c>
      <c r="C284" s="84" t="s">
        <v>7077</v>
      </c>
    </row>
    <row r="285" spans="1:3" ht="21">
      <c r="A285" s="84" t="s">
        <v>2496</v>
      </c>
      <c r="B285" s="85">
        <v>45066</v>
      </c>
      <c r="C285" s="84" t="s">
        <v>7077</v>
      </c>
    </row>
    <row r="286" spans="1:3" ht="21">
      <c r="A286" s="84" t="s">
        <v>2491</v>
      </c>
      <c r="B286" s="85">
        <v>45066</v>
      </c>
      <c r="C286" s="84" t="s">
        <v>7078</v>
      </c>
    </row>
    <row r="287" spans="1:3" ht="21">
      <c r="A287" s="84" t="s">
        <v>2516</v>
      </c>
      <c r="B287" s="85">
        <v>45066</v>
      </c>
      <c r="C287" s="84" t="s">
        <v>7077</v>
      </c>
    </row>
    <row r="288" spans="1:3" ht="21">
      <c r="A288" s="84" t="s">
        <v>2487</v>
      </c>
      <c r="B288" s="85">
        <v>45066</v>
      </c>
      <c r="C288" s="84" t="s">
        <v>7077</v>
      </c>
    </row>
    <row r="289" spans="1:3" ht="21">
      <c r="A289" s="84" t="s">
        <v>3582</v>
      </c>
      <c r="B289" s="85">
        <v>45065</v>
      </c>
      <c r="C289" s="84" t="s">
        <v>7077</v>
      </c>
    </row>
    <row r="290" spans="1:3" ht="21">
      <c r="A290" s="84" t="s">
        <v>3583</v>
      </c>
      <c r="B290" s="85">
        <v>45065</v>
      </c>
      <c r="C290" s="84" t="s">
        <v>7077</v>
      </c>
    </row>
    <row r="291" spans="1:3" ht="21">
      <c r="A291" s="84" t="s">
        <v>2333</v>
      </c>
      <c r="B291" s="85">
        <v>45065</v>
      </c>
      <c r="C291" s="84" t="s">
        <v>7078</v>
      </c>
    </row>
    <row r="292" spans="1:3" ht="21">
      <c r="A292" s="84" t="s">
        <v>4091</v>
      </c>
      <c r="B292" s="85">
        <v>45065</v>
      </c>
      <c r="C292" s="84" t="s">
        <v>7078</v>
      </c>
    </row>
    <row r="293" spans="1:3" ht="21">
      <c r="A293" s="84" t="s">
        <v>2354</v>
      </c>
      <c r="B293" s="85">
        <v>45065</v>
      </c>
      <c r="C293" s="84" t="s">
        <v>7078</v>
      </c>
    </row>
    <row r="294" spans="1:3" ht="21">
      <c r="A294" s="84" t="s">
        <v>2345</v>
      </c>
      <c r="B294" s="85">
        <v>45065</v>
      </c>
      <c r="C294" s="84" t="s">
        <v>7077</v>
      </c>
    </row>
    <row r="295" spans="1:3" ht="21">
      <c r="A295" s="84" t="s">
        <v>2355</v>
      </c>
      <c r="B295" s="85">
        <v>45065</v>
      </c>
      <c r="C295" s="84" t="s">
        <v>7078</v>
      </c>
    </row>
    <row r="296" spans="1:3" ht="21">
      <c r="A296" s="84" t="s">
        <v>2377</v>
      </c>
      <c r="B296" s="85">
        <v>45065</v>
      </c>
      <c r="C296" s="84" t="s">
        <v>7077</v>
      </c>
    </row>
    <row r="297" spans="1:3" ht="21">
      <c r="A297" s="84" t="s">
        <v>2385</v>
      </c>
      <c r="B297" s="85">
        <v>45065</v>
      </c>
      <c r="C297" s="84" t="s">
        <v>7077</v>
      </c>
    </row>
    <row r="298" spans="1:3" ht="21">
      <c r="A298" s="84" t="s">
        <v>3389</v>
      </c>
      <c r="B298" s="85">
        <v>45063</v>
      </c>
      <c r="C298" s="84" t="s">
        <v>7077</v>
      </c>
    </row>
    <row r="299" spans="1:3" ht="21">
      <c r="A299" s="84" t="s">
        <v>3395</v>
      </c>
      <c r="B299" s="85">
        <v>45063</v>
      </c>
      <c r="C299" s="84" t="s">
        <v>7077</v>
      </c>
    </row>
    <row r="300" spans="1:3" ht="21">
      <c r="A300" s="84" t="s">
        <v>3385</v>
      </c>
      <c r="B300" s="85">
        <v>45063</v>
      </c>
      <c r="C300" s="84" t="s">
        <v>7078</v>
      </c>
    </row>
    <row r="301" spans="1:3" ht="21">
      <c r="A301" s="84" t="s">
        <v>3426</v>
      </c>
      <c r="B301" s="85">
        <v>45063</v>
      </c>
      <c r="C301" s="84" t="s">
        <v>7077</v>
      </c>
    </row>
    <row r="302" spans="1:3" ht="21">
      <c r="A302" s="84" t="s">
        <v>3423</v>
      </c>
      <c r="B302" s="85">
        <v>45063</v>
      </c>
      <c r="C302" s="84" t="s">
        <v>7077</v>
      </c>
    </row>
    <row r="303" spans="1:3" ht="21">
      <c r="A303" s="84" t="s">
        <v>3398</v>
      </c>
      <c r="B303" s="85">
        <v>45063</v>
      </c>
      <c r="C303" s="84" t="s">
        <v>7077</v>
      </c>
    </row>
    <row r="304" spans="1:3" ht="21">
      <c r="A304" s="84" t="s">
        <v>1627</v>
      </c>
      <c r="B304" s="85">
        <v>45062</v>
      </c>
      <c r="C304" s="84" t="s">
        <v>7077</v>
      </c>
    </row>
    <row r="305" spans="1:3" ht="21">
      <c r="A305" s="84" t="s">
        <v>2300</v>
      </c>
      <c r="B305" s="85">
        <v>45057</v>
      </c>
      <c r="C305" s="84" t="s">
        <v>7078</v>
      </c>
    </row>
    <row r="306" spans="1:3" ht="21">
      <c r="A306" s="84" t="s">
        <v>2273</v>
      </c>
      <c r="B306" s="85">
        <v>45057</v>
      </c>
      <c r="C306" s="84" t="s">
        <v>7078</v>
      </c>
    </row>
    <row r="307" spans="1:3" ht="21">
      <c r="A307" s="84" t="s">
        <v>1833</v>
      </c>
      <c r="B307" s="85">
        <v>45057</v>
      </c>
      <c r="C307" s="84" t="s">
        <v>7078</v>
      </c>
    </row>
    <row r="308" spans="1:3" ht="21">
      <c r="A308" s="84" t="s">
        <v>2288</v>
      </c>
      <c r="B308" s="85">
        <v>45057</v>
      </c>
      <c r="C308" s="84" t="s">
        <v>7078</v>
      </c>
    </row>
    <row r="309" spans="1:3" ht="21">
      <c r="A309" s="84" t="s">
        <v>2296</v>
      </c>
      <c r="B309" s="85">
        <v>45057</v>
      </c>
      <c r="C309" s="84" t="s">
        <v>7078</v>
      </c>
    </row>
    <row r="310" spans="1:3" ht="21">
      <c r="A310" s="84" t="s">
        <v>2302</v>
      </c>
      <c r="B310" s="85">
        <v>45057</v>
      </c>
      <c r="C310" s="84" t="s">
        <v>7078</v>
      </c>
    </row>
    <row r="311" spans="1:3" ht="21">
      <c r="A311" s="84" t="s">
        <v>2271</v>
      </c>
      <c r="B311" s="85">
        <v>45057</v>
      </c>
      <c r="C311" s="84" t="s">
        <v>7077</v>
      </c>
    </row>
    <row r="312" spans="1:3" ht="21">
      <c r="A312" s="84" t="s">
        <v>2268</v>
      </c>
      <c r="B312" s="85">
        <v>45057</v>
      </c>
      <c r="C312" s="84" t="s">
        <v>7078</v>
      </c>
    </row>
    <row r="313" spans="1:3" ht="21">
      <c r="A313" s="84" t="s">
        <v>2325</v>
      </c>
      <c r="B313" s="85">
        <v>45057</v>
      </c>
      <c r="C313" s="84" t="s">
        <v>7077</v>
      </c>
    </row>
    <row r="314" spans="1:3" ht="21">
      <c r="A314" s="84" t="s">
        <v>2277</v>
      </c>
      <c r="B314" s="85">
        <v>45057</v>
      </c>
      <c r="C314" s="84" t="s">
        <v>7077</v>
      </c>
    </row>
    <row r="315" spans="1:3" ht="21">
      <c r="A315" s="84" t="s">
        <v>1946</v>
      </c>
      <c r="B315" s="85">
        <v>45056</v>
      </c>
      <c r="C315" s="84" t="s">
        <v>7077</v>
      </c>
    </row>
    <row r="316" spans="1:3" ht="21">
      <c r="A316" s="84" t="s">
        <v>1978</v>
      </c>
      <c r="B316" s="85">
        <v>45056</v>
      </c>
      <c r="C316" s="84" t="s">
        <v>7077</v>
      </c>
    </row>
    <row r="317" spans="1:3" ht="21">
      <c r="A317" s="84" t="s">
        <v>2319</v>
      </c>
      <c r="B317" s="85">
        <v>45056</v>
      </c>
      <c r="C317" s="84" t="s">
        <v>7077</v>
      </c>
    </row>
    <row r="318" spans="1:3" ht="21">
      <c r="A318" s="84" t="s">
        <v>2315</v>
      </c>
      <c r="B318" s="85">
        <v>45056</v>
      </c>
      <c r="C318" s="84" t="s">
        <v>7078</v>
      </c>
    </row>
    <row r="319" spans="1:3" ht="21">
      <c r="A319" s="84" t="s">
        <v>1825</v>
      </c>
      <c r="B319" s="85">
        <v>45056</v>
      </c>
      <c r="C319" s="84" t="s">
        <v>7077</v>
      </c>
    </row>
    <row r="320" spans="1:3" ht="21">
      <c r="A320" s="84" t="s">
        <v>2289</v>
      </c>
      <c r="B320" s="85">
        <v>45056</v>
      </c>
      <c r="C320" s="84" t="s">
        <v>7077</v>
      </c>
    </row>
    <row r="321" spans="1:3" ht="21">
      <c r="A321" s="84" t="s">
        <v>1872</v>
      </c>
      <c r="B321" s="85">
        <v>45056</v>
      </c>
      <c r="C321" s="84" t="s">
        <v>7078</v>
      </c>
    </row>
    <row r="322" spans="1:3" ht="21">
      <c r="A322" s="84" t="s">
        <v>2295</v>
      </c>
      <c r="B322" s="85">
        <v>45056</v>
      </c>
      <c r="C322" s="84" t="s">
        <v>7078</v>
      </c>
    </row>
    <row r="323" spans="1:3" ht="21">
      <c r="A323" s="84" t="s">
        <v>2316</v>
      </c>
      <c r="B323" s="85">
        <v>45056</v>
      </c>
      <c r="C323" s="84" t="s">
        <v>7078</v>
      </c>
    </row>
    <row r="324" spans="1:3" ht="21">
      <c r="A324" s="84" t="s">
        <v>2281</v>
      </c>
      <c r="B324" s="85">
        <v>45056</v>
      </c>
      <c r="C324" s="84" t="s">
        <v>7078</v>
      </c>
    </row>
    <row r="325" spans="1:3" ht="21">
      <c r="A325" s="84" t="s">
        <v>2297</v>
      </c>
      <c r="B325" s="85">
        <v>45056</v>
      </c>
      <c r="C325" s="84" t="s">
        <v>7078</v>
      </c>
    </row>
    <row r="326" spans="1:3" ht="21">
      <c r="A326" s="84" t="s">
        <v>2285</v>
      </c>
      <c r="B326" s="85">
        <v>45056</v>
      </c>
      <c r="C326" s="84" t="s">
        <v>7078</v>
      </c>
    </row>
    <row r="327" spans="1:3" ht="21">
      <c r="A327" s="84" t="s">
        <v>2278</v>
      </c>
      <c r="B327" s="85">
        <v>45056</v>
      </c>
      <c r="C327" s="84" t="s">
        <v>7078</v>
      </c>
    </row>
    <row r="328" spans="1:3" ht="21">
      <c r="A328" s="84" t="s">
        <v>2311</v>
      </c>
      <c r="B328" s="85">
        <v>45056</v>
      </c>
      <c r="C328" s="84" t="s">
        <v>7077</v>
      </c>
    </row>
    <row r="329" spans="1:3" ht="21">
      <c r="A329" s="84" t="s">
        <v>2327</v>
      </c>
      <c r="B329" s="85">
        <v>45056</v>
      </c>
      <c r="C329" s="84" t="s">
        <v>7077</v>
      </c>
    </row>
    <row r="330" spans="1:3" ht="21">
      <c r="A330" s="84" t="s">
        <v>2312</v>
      </c>
      <c r="B330" s="85">
        <v>45056</v>
      </c>
      <c r="C330" s="84" t="s">
        <v>7078</v>
      </c>
    </row>
    <row r="331" spans="1:3" ht="21">
      <c r="A331" s="84" t="s">
        <v>1870</v>
      </c>
      <c r="B331" s="85">
        <v>45056</v>
      </c>
      <c r="C331" s="84" t="s">
        <v>7078</v>
      </c>
    </row>
    <row r="332" spans="1:3" ht="21">
      <c r="A332" s="84" t="s">
        <v>1807</v>
      </c>
      <c r="B332" s="85">
        <v>45056</v>
      </c>
      <c r="C332" s="84" t="s">
        <v>7078</v>
      </c>
    </row>
    <row r="333" spans="1:3" ht="21">
      <c r="A333" s="84" t="s">
        <v>2309</v>
      </c>
      <c r="B333" s="85">
        <v>45056</v>
      </c>
      <c r="C333" s="84" t="s">
        <v>7078</v>
      </c>
    </row>
    <row r="334" spans="1:3" ht="21">
      <c r="A334" s="84" t="s">
        <v>2326</v>
      </c>
      <c r="B334" s="85">
        <v>45056</v>
      </c>
      <c r="C334" s="84" t="s">
        <v>7077</v>
      </c>
    </row>
    <row r="335" spans="1:3" ht="21">
      <c r="A335" s="84" t="s">
        <v>2317</v>
      </c>
      <c r="B335" s="85">
        <v>45056</v>
      </c>
      <c r="C335" s="84" t="s">
        <v>7077</v>
      </c>
    </row>
    <row r="336" spans="1:3" ht="21">
      <c r="A336" s="84" t="s">
        <v>2267</v>
      </c>
      <c r="B336" s="85">
        <v>45056</v>
      </c>
      <c r="C336" s="84" t="s">
        <v>7077</v>
      </c>
    </row>
    <row r="337" spans="1:3" ht="21">
      <c r="A337" s="84" t="s">
        <v>1834</v>
      </c>
      <c r="B337" s="85">
        <v>45056</v>
      </c>
      <c r="C337" s="84" t="s">
        <v>7077</v>
      </c>
    </row>
    <row r="338" spans="1:3" ht="21">
      <c r="A338" s="84" t="s">
        <v>2305</v>
      </c>
      <c r="B338" s="85">
        <v>45056</v>
      </c>
      <c r="C338" s="84" t="s">
        <v>7077</v>
      </c>
    </row>
    <row r="339" spans="1:3" ht="21">
      <c r="A339" s="84" t="s">
        <v>2275</v>
      </c>
      <c r="B339" s="85">
        <v>45056</v>
      </c>
      <c r="C339" s="84" t="s">
        <v>7077</v>
      </c>
    </row>
    <row r="340" spans="1:3" ht="21">
      <c r="A340" s="84" t="s">
        <v>2290</v>
      </c>
      <c r="B340" s="85">
        <v>45056</v>
      </c>
      <c r="C340" s="84" t="s">
        <v>7077</v>
      </c>
    </row>
    <row r="341" spans="1:3" ht="21">
      <c r="A341" s="84" t="s">
        <v>2321</v>
      </c>
      <c r="B341" s="85">
        <v>45056</v>
      </c>
      <c r="C341" s="84" t="s">
        <v>7077</v>
      </c>
    </row>
    <row r="342" spans="1:3" ht="21">
      <c r="A342" s="84" t="s">
        <v>1867</v>
      </c>
      <c r="B342" s="85">
        <v>45056</v>
      </c>
      <c r="C342" s="84" t="s">
        <v>7078</v>
      </c>
    </row>
    <row r="343" spans="1:3" ht="21">
      <c r="A343" s="84" t="s">
        <v>2307</v>
      </c>
      <c r="B343" s="85">
        <v>45056</v>
      </c>
      <c r="C343" s="84" t="s">
        <v>7078</v>
      </c>
    </row>
    <row r="344" spans="1:3" ht="21">
      <c r="A344" s="84" t="s">
        <v>1835</v>
      </c>
      <c r="B344" s="85">
        <v>45056</v>
      </c>
      <c r="C344" s="84" t="s">
        <v>7078</v>
      </c>
    </row>
    <row r="345" spans="1:3" ht="21">
      <c r="A345" s="84" t="s">
        <v>2314</v>
      </c>
      <c r="B345" s="85">
        <v>45056</v>
      </c>
      <c r="C345" s="84" t="s">
        <v>7077</v>
      </c>
    </row>
    <row r="346" spans="1:3" ht="21">
      <c r="A346" s="84" t="s">
        <v>2280</v>
      </c>
      <c r="B346" s="85">
        <v>45056</v>
      </c>
      <c r="C346" s="84" t="s">
        <v>7077</v>
      </c>
    </row>
    <row r="347" spans="1:3" ht="21">
      <c r="A347" s="84" t="s">
        <v>2282</v>
      </c>
      <c r="B347" s="85">
        <v>45056</v>
      </c>
      <c r="C347" s="84" t="s">
        <v>7078</v>
      </c>
    </row>
    <row r="348" spans="1:3" ht="21">
      <c r="A348" s="84" t="s">
        <v>1861</v>
      </c>
      <c r="B348" s="85">
        <v>45055</v>
      </c>
      <c r="C348" s="84" t="s">
        <v>7078</v>
      </c>
    </row>
    <row r="349" spans="1:3" ht="21">
      <c r="A349" s="84" t="s">
        <v>1832</v>
      </c>
      <c r="B349" s="85">
        <v>45055</v>
      </c>
      <c r="C349" s="84" t="s">
        <v>7077</v>
      </c>
    </row>
    <row r="350" spans="1:3" ht="21">
      <c r="A350" s="84" t="s">
        <v>2284</v>
      </c>
      <c r="B350" s="85">
        <v>45055</v>
      </c>
      <c r="C350" s="84" t="s">
        <v>7077</v>
      </c>
    </row>
    <row r="351" spans="1:3" ht="21">
      <c r="A351" s="84" t="s">
        <v>2286</v>
      </c>
      <c r="B351" s="85">
        <v>45055</v>
      </c>
      <c r="C351" s="84" t="s">
        <v>7077</v>
      </c>
    </row>
    <row r="352" spans="1:3" ht="21">
      <c r="A352" s="84" t="s">
        <v>1852</v>
      </c>
      <c r="B352" s="85">
        <v>45055</v>
      </c>
      <c r="C352" s="84" t="s">
        <v>7077</v>
      </c>
    </row>
    <row r="353" spans="1:3" ht="21">
      <c r="A353" s="84" t="s">
        <v>1857</v>
      </c>
      <c r="B353" s="85">
        <v>45055</v>
      </c>
      <c r="C353" s="84" t="s">
        <v>7077</v>
      </c>
    </row>
    <row r="354" spans="1:3" ht="21">
      <c r="A354" s="84" t="s">
        <v>1819</v>
      </c>
      <c r="B354" s="85">
        <v>45055</v>
      </c>
      <c r="C354" s="84" t="s">
        <v>7077</v>
      </c>
    </row>
    <row r="355" spans="1:3" ht="21">
      <c r="A355" s="84" t="s">
        <v>1808</v>
      </c>
      <c r="B355" s="85">
        <v>45055</v>
      </c>
      <c r="C355" s="84" t="s">
        <v>7078</v>
      </c>
    </row>
    <row r="356" spans="1:3" ht="21">
      <c r="A356" s="84" t="s">
        <v>1803</v>
      </c>
      <c r="B356" s="85">
        <v>45055</v>
      </c>
      <c r="C356" s="84" t="s">
        <v>7078</v>
      </c>
    </row>
    <row r="357" spans="1:3" ht="21">
      <c r="A357" s="84" t="s">
        <v>1836</v>
      </c>
      <c r="B357" s="85">
        <v>45055</v>
      </c>
      <c r="C357" s="84" t="s">
        <v>7078</v>
      </c>
    </row>
    <row r="358" spans="1:3" ht="21">
      <c r="A358" s="84" t="s">
        <v>1868</v>
      </c>
      <c r="B358" s="85">
        <v>45055</v>
      </c>
      <c r="C358" s="84" t="s">
        <v>7077</v>
      </c>
    </row>
    <row r="359" spans="1:3" ht="21">
      <c r="A359" s="84" t="s">
        <v>425</v>
      </c>
      <c r="B359" s="85">
        <v>45054</v>
      </c>
      <c r="C359" s="84" t="s">
        <v>7077</v>
      </c>
    </row>
    <row r="360" spans="1:3" ht="21">
      <c r="A360" s="84" t="s">
        <v>814</v>
      </c>
      <c r="B360" s="85">
        <v>45054</v>
      </c>
      <c r="C360" s="84" t="s">
        <v>7077</v>
      </c>
    </row>
    <row r="361" spans="1:3" ht="21">
      <c r="A361" s="84" t="s">
        <v>1806</v>
      </c>
      <c r="B361" s="85">
        <v>45054</v>
      </c>
      <c r="C361" s="84" t="s">
        <v>7078</v>
      </c>
    </row>
    <row r="362" spans="1:3" ht="21">
      <c r="A362" s="84" t="s">
        <v>1843</v>
      </c>
      <c r="B362" s="85">
        <v>45054</v>
      </c>
      <c r="C362" s="84" t="s">
        <v>7077</v>
      </c>
    </row>
    <row r="363" spans="1:3" ht="21">
      <c r="A363" s="84" t="s">
        <v>1804</v>
      </c>
      <c r="B363" s="85">
        <v>45054</v>
      </c>
      <c r="C363" s="84" t="s">
        <v>7077</v>
      </c>
    </row>
    <row r="364" spans="1:3" ht="21">
      <c r="A364" s="84" t="s">
        <v>435</v>
      </c>
      <c r="B364" s="85">
        <v>45053</v>
      </c>
      <c r="C364" s="84" t="s">
        <v>7078</v>
      </c>
    </row>
    <row r="365" spans="1:3" ht="21">
      <c r="A365" s="84" t="s">
        <v>428</v>
      </c>
      <c r="B365" s="85">
        <v>45053</v>
      </c>
      <c r="C365" s="84" t="s">
        <v>7077</v>
      </c>
    </row>
    <row r="366" spans="1:3" ht="21">
      <c r="A366" s="84" t="s">
        <v>450</v>
      </c>
      <c r="B366" s="85">
        <v>45053</v>
      </c>
      <c r="C366" s="84" t="s">
        <v>7077</v>
      </c>
    </row>
    <row r="367" spans="1:3" ht="21">
      <c r="A367" s="84" t="s">
        <v>446</v>
      </c>
      <c r="B367" s="85">
        <v>45053</v>
      </c>
      <c r="C367" s="84" t="s">
        <v>7077</v>
      </c>
    </row>
    <row r="368" spans="1:3" ht="21">
      <c r="A368" s="84" t="s">
        <v>451</v>
      </c>
      <c r="B368" s="85">
        <v>45053</v>
      </c>
      <c r="C368" s="84" t="s">
        <v>7078</v>
      </c>
    </row>
    <row r="369" spans="1:3" ht="21">
      <c r="A369" s="84" t="s">
        <v>830</v>
      </c>
      <c r="B369" s="85">
        <v>45053</v>
      </c>
      <c r="C369" s="84" t="s">
        <v>7077</v>
      </c>
    </row>
    <row r="370" spans="1:3" ht="21">
      <c r="A370" s="84" t="s">
        <v>1979</v>
      </c>
      <c r="B370" s="85">
        <v>45053</v>
      </c>
      <c r="C370" s="84" t="s">
        <v>7077</v>
      </c>
    </row>
    <row r="371" spans="1:3" ht="21">
      <c r="A371" s="84" t="s">
        <v>1822</v>
      </c>
      <c r="B371" s="85">
        <v>45053</v>
      </c>
      <c r="C371" s="84" t="s">
        <v>7077</v>
      </c>
    </row>
    <row r="372" spans="1:3" ht="21">
      <c r="A372" s="84" t="s">
        <v>1854</v>
      </c>
      <c r="B372" s="85">
        <v>45053</v>
      </c>
      <c r="C372" s="84" t="s">
        <v>7077</v>
      </c>
    </row>
    <row r="373" spans="1:3" ht="21">
      <c r="A373" s="84" t="s">
        <v>1802</v>
      </c>
      <c r="B373" s="85">
        <v>45053</v>
      </c>
      <c r="C373" s="84" t="s">
        <v>7078</v>
      </c>
    </row>
    <row r="374" spans="1:3" ht="21">
      <c r="A374" s="84" t="s">
        <v>805</v>
      </c>
      <c r="B374" s="85">
        <v>45052</v>
      </c>
      <c r="C374" s="84" t="s">
        <v>7077</v>
      </c>
    </row>
    <row r="375" spans="1:3" ht="21">
      <c r="A375" s="84" t="s">
        <v>799</v>
      </c>
      <c r="B375" s="85">
        <v>45052</v>
      </c>
      <c r="C375" s="84" t="s">
        <v>7077</v>
      </c>
    </row>
    <row r="376" spans="1:3" ht="21">
      <c r="A376" s="84" t="s">
        <v>781</v>
      </c>
      <c r="B376" s="85">
        <v>45052</v>
      </c>
      <c r="C376" s="84" t="s">
        <v>7077</v>
      </c>
    </row>
    <row r="377" spans="1:3" ht="21">
      <c r="A377" s="84" t="s">
        <v>768</v>
      </c>
      <c r="B377" s="85">
        <v>45052</v>
      </c>
      <c r="C377" s="84" t="s">
        <v>7077</v>
      </c>
    </row>
    <row r="378" spans="1:3" ht="21">
      <c r="A378" s="84" t="s">
        <v>804</v>
      </c>
      <c r="B378" s="85">
        <v>45051</v>
      </c>
      <c r="C378" s="84" t="s">
        <v>7077</v>
      </c>
    </row>
    <row r="379" spans="1:3" ht="21">
      <c r="A379" s="84" t="s">
        <v>806</v>
      </c>
      <c r="B379" s="85">
        <v>45051</v>
      </c>
      <c r="C379" s="84" t="s">
        <v>7077</v>
      </c>
    </row>
    <row r="380" spans="1:3" ht="21">
      <c r="A380" s="84" t="s">
        <v>2301</v>
      </c>
      <c r="B380" s="85">
        <v>45051</v>
      </c>
      <c r="C380" s="84" t="s">
        <v>7077</v>
      </c>
    </row>
    <row r="381" spans="1:3" ht="21">
      <c r="A381" s="84" t="s">
        <v>422</v>
      </c>
      <c r="B381" s="85">
        <v>45050</v>
      </c>
      <c r="C381" s="84" t="s">
        <v>7078</v>
      </c>
    </row>
    <row r="382" spans="1:3" ht="21">
      <c r="A382" s="84" t="s">
        <v>465</v>
      </c>
      <c r="B382" s="85">
        <v>45050</v>
      </c>
      <c r="C382" s="84" t="s">
        <v>7077</v>
      </c>
    </row>
    <row r="383" spans="1:3" ht="21">
      <c r="A383" s="84" t="s">
        <v>444</v>
      </c>
      <c r="B383" s="85">
        <v>45050</v>
      </c>
      <c r="C383" s="84" t="s">
        <v>7078</v>
      </c>
    </row>
    <row r="384" spans="1:3" ht="21">
      <c r="A384" s="84" t="s">
        <v>1850</v>
      </c>
      <c r="B384" s="85">
        <v>45050</v>
      </c>
      <c r="C384" s="84" t="s">
        <v>7077</v>
      </c>
    </row>
    <row r="385" spans="1:3" ht="21">
      <c r="A385" s="84" t="s">
        <v>1865</v>
      </c>
      <c r="B385" s="85">
        <v>45050</v>
      </c>
      <c r="C385" s="84" t="s">
        <v>7078</v>
      </c>
    </row>
    <row r="386" spans="1:3" ht="21">
      <c r="A386" s="84" t="s">
        <v>467</v>
      </c>
      <c r="B386" s="85">
        <v>45049</v>
      </c>
      <c r="C386" s="84" t="s">
        <v>7077</v>
      </c>
    </row>
    <row r="387" spans="1:3" ht="21">
      <c r="A387" s="84" t="s">
        <v>442</v>
      </c>
      <c r="B387" s="85">
        <v>45049</v>
      </c>
      <c r="C387" s="84" t="s">
        <v>7078</v>
      </c>
    </row>
    <row r="388" spans="1:3" ht="21">
      <c r="A388" s="84" t="s">
        <v>421</v>
      </c>
      <c r="B388" s="85">
        <v>45049</v>
      </c>
      <c r="C388" s="84" t="s">
        <v>7078</v>
      </c>
    </row>
    <row r="389" spans="1:3" ht="21">
      <c r="A389" s="84" t="s">
        <v>439</v>
      </c>
      <c r="B389" s="85">
        <v>45049</v>
      </c>
      <c r="C389" s="84" t="s">
        <v>7077</v>
      </c>
    </row>
    <row r="390" spans="1:3" ht="21">
      <c r="A390" s="84" t="s">
        <v>471</v>
      </c>
      <c r="B390" s="85">
        <v>45049</v>
      </c>
      <c r="C390" s="84" t="s">
        <v>7077</v>
      </c>
    </row>
    <row r="391" spans="1:3" ht="21">
      <c r="A391" s="84" t="s">
        <v>470</v>
      </c>
      <c r="B391" s="85">
        <v>45049</v>
      </c>
      <c r="C391" s="84" t="s">
        <v>7078</v>
      </c>
    </row>
    <row r="392" spans="1:3" ht="21">
      <c r="A392" s="84" t="s">
        <v>1995</v>
      </c>
      <c r="B392" s="85">
        <v>45049</v>
      </c>
      <c r="C392" s="84" t="s">
        <v>7078</v>
      </c>
    </row>
    <row r="393" spans="1:3" ht="21">
      <c r="A393" s="84" t="s">
        <v>1970</v>
      </c>
      <c r="B393" s="85">
        <v>45049</v>
      </c>
      <c r="C393" s="84" t="s">
        <v>7077</v>
      </c>
    </row>
    <row r="394" spans="1:3" ht="21">
      <c r="A394" s="84" t="s">
        <v>1971</v>
      </c>
      <c r="B394" s="85">
        <v>45049</v>
      </c>
      <c r="C394" s="84" t="s">
        <v>7077</v>
      </c>
    </row>
    <row r="395" spans="1:3" ht="21">
      <c r="A395" s="84" t="s">
        <v>1022</v>
      </c>
      <c r="B395" s="85">
        <v>45048</v>
      </c>
      <c r="C395" s="84" t="s">
        <v>7078</v>
      </c>
    </row>
    <row r="396" spans="1:3" ht="21">
      <c r="A396" s="84" t="s">
        <v>464</v>
      </c>
      <c r="B396" s="85">
        <v>45048</v>
      </c>
      <c r="C396" s="84" t="s">
        <v>7078</v>
      </c>
    </row>
    <row r="397" spans="1:3" ht="21">
      <c r="A397" s="84" t="s">
        <v>454</v>
      </c>
      <c r="B397" s="85">
        <v>45048</v>
      </c>
      <c r="C397" s="84" t="s">
        <v>7077</v>
      </c>
    </row>
    <row r="398" spans="1:3" ht="21">
      <c r="A398" s="84" t="s">
        <v>468</v>
      </c>
      <c r="B398" s="85">
        <v>45048</v>
      </c>
      <c r="C398" s="84" t="s">
        <v>7077</v>
      </c>
    </row>
    <row r="399" spans="1:3" ht="21">
      <c r="A399" s="84" t="s">
        <v>1943</v>
      </c>
      <c r="B399" s="85">
        <v>45048</v>
      </c>
      <c r="C399" s="84" t="s">
        <v>7077</v>
      </c>
    </row>
    <row r="400" spans="1:3" ht="21">
      <c r="A400" s="84" t="s">
        <v>1944</v>
      </c>
      <c r="B400" s="85">
        <v>45048</v>
      </c>
      <c r="C400" s="84" t="s">
        <v>7078</v>
      </c>
    </row>
    <row r="401" spans="1:3" ht="21">
      <c r="A401" s="84" t="s">
        <v>613</v>
      </c>
      <c r="B401" s="85">
        <v>45044</v>
      </c>
      <c r="C401" s="84" t="s">
        <v>7078</v>
      </c>
    </row>
    <row r="402" spans="1:3" ht="21">
      <c r="A402" s="84" t="s">
        <v>2232</v>
      </c>
      <c r="B402" s="85">
        <v>45044</v>
      </c>
      <c r="C402" s="84" t="s">
        <v>7078</v>
      </c>
    </row>
    <row r="403" spans="1:3" ht="21">
      <c r="A403" s="84" t="s">
        <v>2262</v>
      </c>
      <c r="B403" s="85">
        <v>45044</v>
      </c>
      <c r="C403" s="84" t="s">
        <v>7077</v>
      </c>
    </row>
    <row r="404" spans="1:3" ht="21">
      <c r="A404" s="84" t="s">
        <v>1069</v>
      </c>
      <c r="B404" s="85">
        <v>45041</v>
      </c>
      <c r="C404" s="84" t="s">
        <v>7077</v>
      </c>
    </row>
    <row r="405" spans="1:3" ht="21">
      <c r="A405" s="84" t="s">
        <v>2223</v>
      </c>
      <c r="B405" s="85">
        <v>45041</v>
      </c>
      <c r="C405" s="84" t="s">
        <v>7077</v>
      </c>
    </row>
    <row r="406" spans="1:3" ht="21">
      <c r="A406" s="84" t="s">
        <v>2208</v>
      </c>
      <c r="B406" s="85">
        <v>45041</v>
      </c>
      <c r="C406" s="84" t="s">
        <v>7077</v>
      </c>
    </row>
    <row r="407" spans="1:3" ht="21">
      <c r="A407" s="84" t="s">
        <v>2250</v>
      </c>
      <c r="B407" s="85">
        <v>45041</v>
      </c>
      <c r="C407" s="84" t="s">
        <v>7077</v>
      </c>
    </row>
    <row r="408" spans="1:3" ht="21">
      <c r="A408" s="84" t="s">
        <v>1805</v>
      </c>
      <c r="B408" s="85">
        <v>45041</v>
      </c>
      <c r="C408" s="84" t="s">
        <v>7077</v>
      </c>
    </row>
    <row r="409" spans="1:3" ht="21">
      <c r="A409" s="84" t="s">
        <v>2249</v>
      </c>
      <c r="B409" s="85">
        <v>45041</v>
      </c>
      <c r="C409" s="84" t="s">
        <v>7077</v>
      </c>
    </row>
    <row r="410" spans="1:3" ht="21">
      <c r="A410" s="84" t="s">
        <v>431</v>
      </c>
      <c r="B410" s="85">
        <v>45040</v>
      </c>
      <c r="C410" s="84" t="s">
        <v>7078</v>
      </c>
    </row>
    <row r="411" spans="1:3" ht="21">
      <c r="A411" s="84" t="s">
        <v>761</v>
      </c>
      <c r="B411" s="85">
        <v>45040</v>
      </c>
      <c r="C411" s="84" t="s">
        <v>7077</v>
      </c>
    </row>
    <row r="412" spans="1:3" ht="21">
      <c r="A412" s="84" t="s">
        <v>831</v>
      </c>
      <c r="B412" s="85">
        <v>45040</v>
      </c>
      <c r="C412" s="84" t="s">
        <v>7077</v>
      </c>
    </row>
    <row r="413" spans="1:3" ht="21">
      <c r="A413" s="84" t="s">
        <v>825</v>
      </c>
      <c r="B413" s="85">
        <v>45040</v>
      </c>
      <c r="C413" s="84" t="s">
        <v>7078</v>
      </c>
    </row>
    <row r="414" spans="1:3" ht="21">
      <c r="A414" s="84" t="s">
        <v>816</v>
      </c>
      <c r="B414" s="85">
        <v>45040</v>
      </c>
      <c r="C414" s="84" t="s">
        <v>7077</v>
      </c>
    </row>
    <row r="415" spans="1:3" ht="21">
      <c r="A415" s="84" t="s">
        <v>776</v>
      </c>
      <c r="B415" s="85">
        <v>45040</v>
      </c>
      <c r="C415" s="84" t="s">
        <v>7077</v>
      </c>
    </row>
    <row r="416" spans="1:3" ht="21">
      <c r="A416" s="84" t="s">
        <v>788</v>
      </c>
      <c r="B416" s="85">
        <v>45040</v>
      </c>
      <c r="C416" s="84" t="s">
        <v>7077</v>
      </c>
    </row>
    <row r="417" spans="1:3" ht="21">
      <c r="A417" s="84" t="s">
        <v>820</v>
      </c>
      <c r="B417" s="85">
        <v>45040</v>
      </c>
      <c r="C417" s="84" t="s">
        <v>7077</v>
      </c>
    </row>
    <row r="418" spans="1:3" ht="21">
      <c r="A418" s="84" t="s">
        <v>782</v>
      </c>
      <c r="B418" s="85">
        <v>45040</v>
      </c>
      <c r="C418" s="84" t="s">
        <v>7077</v>
      </c>
    </row>
    <row r="419" spans="1:3" ht="21">
      <c r="A419" s="84" t="s">
        <v>778</v>
      </c>
      <c r="B419" s="85">
        <v>45040</v>
      </c>
      <c r="C419" s="84" t="s">
        <v>7077</v>
      </c>
    </row>
    <row r="420" spans="1:3" ht="21">
      <c r="A420" s="84" t="s">
        <v>791</v>
      </c>
      <c r="B420" s="85">
        <v>45040</v>
      </c>
      <c r="C420" s="84" t="s">
        <v>7078</v>
      </c>
    </row>
    <row r="421" spans="1:3" ht="21">
      <c r="A421" s="84" t="s">
        <v>758</v>
      </c>
      <c r="B421" s="85">
        <v>45040</v>
      </c>
      <c r="C421" s="84" t="s">
        <v>7078</v>
      </c>
    </row>
    <row r="422" spans="1:3" ht="21">
      <c r="A422" s="84" t="s">
        <v>812</v>
      </c>
      <c r="B422" s="85">
        <v>45040</v>
      </c>
      <c r="C422" s="84" t="s">
        <v>7078</v>
      </c>
    </row>
    <row r="423" spans="1:3" ht="21">
      <c r="A423" s="84" t="s">
        <v>779</v>
      </c>
      <c r="B423" s="85">
        <v>45040</v>
      </c>
      <c r="C423" s="84" t="s">
        <v>7077</v>
      </c>
    </row>
    <row r="424" spans="1:3" ht="21">
      <c r="A424" s="84" t="s">
        <v>1842</v>
      </c>
      <c r="B424" s="85">
        <v>45040</v>
      </c>
      <c r="C424" s="84" t="s">
        <v>7078</v>
      </c>
    </row>
    <row r="425" spans="1:3" ht="21">
      <c r="A425" s="84" t="s">
        <v>1809</v>
      </c>
      <c r="B425" s="85">
        <v>45040</v>
      </c>
      <c r="C425" s="84" t="s">
        <v>7077</v>
      </c>
    </row>
    <row r="426" spans="1:3" ht="21">
      <c r="A426" s="84" t="s">
        <v>789</v>
      </c>
      <c r="B426" s="85">
        <v>45039</v>
      </c>
      <c r="C426" s="84" t="s">
        <v>7077</v>
      </c>
    </row>
    <row r="427" spans="1:3" ht="21">
      <c r="A427" s="84" t="s">
        <v>793</v>
      </c>
      <c r="B427" s="85">
        <v>45039</v>
      </c>
      <c r="C427" s="84" t="s">
        <v>7078</v>
      </c>
    </row>
    <row r="428" spans="1:3" ht="21">
      <c r="A428" s="84" t="s">
        <v>792</v>
      </c>
      <c r="B428" s="85">
        <v>45039</v>
      </c>
      <c r="C428" s="84" t="s">
        <v>7078</v>
      </c>
    </row>
    <row r="429" spans="1:3" ht="21">
      <c r="A429" s="84" t="s">
        <v>815</v>
      </c>
      <c r="B429" s="85">
        <v>45039</v>
      </c>
      <c r="C429" s="84" t="s">
        <v>7078</v>
      </c>
    </row>
    <row r="430" spans="1:3" ht="21">
      <c r="A430" s="84" t="s">
        <v>783</v>
      </c>
      <c r="B430" s="85">
        <v>45039</v>
      </c>
      <c r="C430" s="84" t="s">
        <v>7078</v>
      </c>
    </row>
    <row r="431" spans="1:3" ht="21">
      <c r="A431" s="84" t="s">
        <v>774</v>
      </c>
      <c r="B431" s="85">
        <v>45039</v>
      </c>
      <c r="C431" s="84" t="s">
        <v>7078</v>
      </c>
    </row>
    <row r="432" spans="1:3" ht="21">
      <c r="A432" s="84" t="s">
        <v>818</v>
      </c>
      <c r="B432" s="85">
        <v>45039</v>
      </c>
      <c r="C432" s="84" t="s">
        <v>7078</v>
      </c>
    </row>
    <row r="433" spans="1:3" ht="21">
      <c r="A433" s="84" t="s">
        <v>762</v>
      </c>
      <c r="B433" s="85">
        <v>45039</v>
      </c>
      <c r="C433" s="84" t="s">
        <v>7078</v>
      </c>
    </row>
    <row r="434" spans="1:3" ht="21">
      <c r="A434" s="84" t="s">
        <v>796</v>
      </c>
      <c r="B434" s="85">
        <v>45039</v>
      </c>
      <c r="C434" s="84" t="s">
        <v>7077</v>
      </c>
    </row>
    <row r="435" spans="1:3" ht="21">
      <c r="A435" s="84" t="s">
        <v>775</v>
      </c>
      <c r="B435" s="85">
        <v>45039</v>
      </c>
      <c r="C435" s="84" t="s">
        <v>7077</v>
      </c>
    </row>
    <row r="436" spans="1:3" ht="21">
      <c r="A436" s="84" t="s">
        <v>1846</v>
      </c>
      <c r="B436" s="85">
        <v>45039</v>
      </c>
      <c r="C436" s="84" t="s">
        <v>7078</v>
      </c>
    </row>
    <row r="437" spans="1:3" ht="21">
      <c r="A437" s="84" t="s">
        <v>795</v>
      </c>
      <c r="B437" s="85">
        <v>45037</v>
      </c>
      <c r="C437" s="84" t="s">
        <v>7078</v>
      </c>
    </row>
    <row r="438" spans="1:3" ht="21">
      <c r="A438" s="84" t="s">
        <v>1056</v>
      </c>
      <c r="B438" s="85">
        <v>45032</v>
      </c>
      <c r="C438" s="84" t="s">
        <v>7078</v>
      </c>
    </row>
    <row r="439" spans="1:3" ht="21">
      <c r="A439" s="84" t="s">
        <v>1063</v>
      </c>
      <c r="B439" s="85">
        <v>45031</v>
      </c>
      <c r="C439" s="84" t="s">
        <v>7077</v>
      </c>
    </row>
    <row r="440" spans="1:3" ht="21">
      <c r="A440" s="84" t="s">
        <v>1033</v>
      </c>
      <c r="B440" s="85">
        <v>45030</v>
      </c>
      <c r="C440" s="84" t="s">
        <v>7078</v>
      </c>
    </row>
    <row r="441" spans="1:3" ht="21">
      <c r="A441" s="84" t="s">
        <v>1055</v>
      </c>
      <c r="B441" s="85">
        <v>45029</v>
      </c>
      <c r="C441" s="84" t="s">
        <v>7078</v>
      </c>
    </row>
    <row r="442" spans="1:3" ht="21">
      <c r="A442" s="84" t="s">
        <v>1024</v>
      </c>
      <c r="B442" s="85">
        <v>45029</v>
      </c>
      <c r="C442" s="84" t="s">
        <v>7077</v>
      </c>
    </row>
    <row r="443" spans="1:3" ht="21">
      <c r="A443" s="84" t="s">
        <v>1018</v>
      </c>
      <c r="B443" s="85">
        <v>45029</v>
      </c>
      <c r="C443" s="84" t="s">
        <v>7077</v>
      </c>
    </row>
    <row r="444" spans="1:3" ht="21">
      <c r="A444" s="84" t="s">
        <v>478</v>
      </c>
      <c r="B444" s="85">
        <v>45029</v>
      </c>
      <c r="C444" s="84" t="s">
        <v>7078</v>
      </c>
    </row>
    <row r="445" spans="1:3" ht="21">
      <c r="A445" s="84" t="s">
        <v>1071</v>
      </c>
      <c r="B445" s="85">
        <v>45029</v>
      </c>
      <c r="C445" s="84" t="s">
        <v>7077</v>
      </c>
    </row>
    <row r="446" spans="1:3" ht="21">
      <c r="A446" s="84" t="s">
        <v>1048</v>
      </c>
      <c r="B446" s="85">
        <v>45029</v>
      </c>
      <c r="C446" s="84" t="s">
        <v>7077</v>
      </c>
    </row>
    <row r="447" spans="1:3" ht="21">
      <c r="A447" s="84" t="s">
        <v>1019</v>
      </c>
      <c r="B447" s="85">
        <v>45029</v>
      </c>
      <c r="C447" s="84" t="s">
        <v>7077</v>
      </c>
    </row>
    <row r="448" spans="1:3" ht="21">
      <c r="A448" s="84" t="s">
        <v>1057</v>
      </c>
      <c r="B448" s="85">
        <v>45028</v>
      </c>
      <c r="C448" s="84" t="s">
        <v>7078</v>
      </c>
    </row>
    <row r="449" spans="1:3" ht="21">
      <c r="A449" s="84" t="s">
        <v>1026</v>
      </c>
      <c r="B449" s="85">
        <v>45028</v>
      </c>
      <c r="C449" s="84" t="s">
        <v>7077</v>
      </c>
    </row>
    <row r="450" spans="1:3" ht="21">
      <c r="A450" s="84" t="s">
        <v>1047</v>
      </c>
      <c r="B450" s="85">
        <v>45028</v>
      </c>
      <c r="C450" s="84" t="s">
        <v>7077</v>
      </c>
    </row>
    <row r="451" spans="1:3" ht="21">
      <c r="A451" s="84" t="s">
        <v>1037</v>
      </c>
      <c r="B451" s="85">
        <v>45028</v>
      </c>
      <c r="C451" s="84" t="s">
        <v>7077</v>
      </c>
    </row>
    <row r="452" spans="1:3" ht="21">
      <c r="A452" s="84" t="s">
        <v>1072</v>
      </c>
      <c r="B452" s="85">
        <v>45028</v>
      </c>
      <c r="C452" s="84" t="s">
        <v>7078</v>
      </c>
    </row>
    <row r="453" spans="1:3" ht="21">
      <c r="A453" s="84" t="s">
        <v>1039</v>
      </c>
      <c r="B453" s="85">
        <v>45028</v>
      </c>
      <c r="C453" s="84" t="s">
        <v>7078</v>
      </c>
    </row>
    <row r="454" spans="1:3" ht="21">
      <c r="A454" s="84" t="s">
        <v>1074</v>
      </c>
      <c r="B454" s="85">
        <v>45028</v>
      </c>
      <c r="C454" s="84" t="s">
        <v>7077</v>
      </c>
    </row>
    <row r="455" spans="1:3" ht="21">
      <c r="A455" s="84" t="s">
        <v>1031</v>
      </c>
      <c r="B455" s="85">
        <v>45028</v>
      </c>
      <c r="C455" s="84" t="s">
        <v>7078</v>
      </c>
    </row>
    <row r="456" spans="1:3" ht="21">
      <c r="A456" s="84" t="s">
        <v>1052</v>
      </c>
      <c r="B456" s="85">
        <v>45028</v>
      </c>
      <c r="C456" s="84" t="s">
        <v>7078</v>
      </c>
    </row>
    <row r="457" spans="1:3" ht="21">
      <c r="A457" s="84" t="s">
        <v>1045</v>
      </c>
      <c r="B457" s="85">
        <v>45028</v>
      </c>
      <c r="C457" s="84" t="s">
        <v>7078</v>
      </c>
    </row>
    <row r="458" spans="1:3" ht="21">
      <c r="A458" s="84" t="s">
        <v>1054</v>
      </c>
      <c r="B458" s="85">
        <v>45028</v>
      </c>
      <c r="C458" s="84" t="s">
        <v>7078</v>
      </c>
    </row>
    <row r="459" spans="1:3" ht="21">
      <c r="A459" s="84" t="s">
        <v>1060</v>
      </c>
      <c r="B459" s="85">
        <v>45028</v>
      </c>
      <c r="C459" s="84" t="s">
        <v>7078</v>
      </c>
    </row>
    <row r="460" spans="1:3" ht="21">
      <c r="A460" s="84" t="s">
        <v>1070</v>
      </c>
      <c r="B460" s="85">
        <v>45028</v>
      </c>
      <c r="C460" s="84" t="s">
        <v>7078</v>
      </c>
    </row>
    <row r="461" spans="1:3" ht="21">
      <c r="A461" s="84" t="s">
        <v>1061</v>
      </c>
      <c r="B461" s="85">
        <v>45028</v>
      </c>
      <c r="C461" s="84" t="s">
        <v>7078</v>
      </c>
    </row>
    <row r="462" spans="1:3" ht="21">
      <c r="A462" s="84" t="s">
        <v>1032</v>
      </c>
      <c r="B462" s="85">
        <v>45028</v>
      </c>
      <c r="C462" s="84" t="s">
        <v>7078</v>
      </c>
    </row>
    <row r="463" spans="1:3" ht="21">
      <c r="A463" s="84" t="s">
        <v>610</v>
      </c>
      <c r="B463" s="85">
        <v>45028</v>
      </c>
      <c r="C463" s="84" t="s">
        <v>7078</v>
      </c>
    </row>
    <row r="464" spans="1:3" ht="21">
      <c r="A464" s="84" t="s">
        <v>1077</v>
      </c>
      <c r="B464" s="85">
        <v>45027</v>
      </c>
      <c r="C464" s="84" t="s">
        <v>7078</v>
      </c>
    </row>
    <row r="465" spans="1:3" ht="21">
      <c r="A465" s="84" t="s">
        <v>1076</v>
      </c>
      <c r="B465" s="85">
        <v>45027</v>
      </c>
      <c r="C465" s="84" t="s">
        <v>7078</v>
      </c>
    </row>
    <row r="466" spans="1:3" ht="21">
      <c r="A466" s="84" t="s">
        <v>1053</v>
      </c>
      <c r="B466" s="85">
        <v>45027</v>
      </c>
      <c r="C466" s="84" t="s">
        <v>7078</v>
      </c>
    </row>
    <row r="467" spans="1:3" ht="21">
      <c r="A467" s="84" t="s">
        <v>1030</v>
      </c>
      <c r="B467" s="85">
        <v>45027</v>
      </c>
      <c r="C467" s="84" t="s">
        <v>7077</v>
      </c>
    </row>
    <row r="468" spans="1:3" ht="21">
      <c r="A468" s="84" t="s">
        <v>1064</v>
      </c>
      <c r="B468" s="85">
        <v>45027</v>
      </c>
      <c r="C468" s="84" t="s">
        <v>7077</v>
      </c>
    </row>
    <row r="469" spans="1:3" ht="21">
      <c r="A469" s="84" t="s">
        <v>1050</v>
      </c>
      <c r="B469" s="85">
        <v>45027</v>
      </c>
      <c r="C469" s="84" t="s">
        <v>7077</v>
      </c>
    </row>
    <row r="470" spans="1:3" ht="21">
      <c r="A470" s="84" t="s">
        <v>1035</v>
      </c>
      <c r="B470" s="85">
        <v>45027</v>
      </c>
      <c r="C470" s="84" t="s">
        <v>7077</v>
      </c>
    </row>
    <row r="471" spans="1:3" ht="21">
      <c r="A471" s="84" t="s">
        <v>1062</v>
      </c>
      <c r="B471" s="85">
        <v>45027</v>
      </c>
      <c r="C471" s="84" t="s">
        <v>7078</v>
      </c>
    </row>
    <row r="472" spans="1:3" ht="21">
      <c r="A472" s="84" t="s">
        <v>589</v>
      </c>
      <c r="B472" s="85">
        <v>45027</v>
      </c>
      <c r="C472" s="84" t="s">
        <v>7077</v>
      </c>
    </row>
    <row r="473" spans="1:3" ht="21">
      <c r="A473" s="84" t="s">
        <v>1043</v>
      </c>
      <c r="B473" s="85">
        <v>45026</v>
      </c>
      <c r="C473" s="84" t="s">
        <v>7078</v>
      </c>
    </row>
    <row r="474" spans="1:3" ht="21">
      <c r="A474" s="84" t="s">
        <v>1036</v>
      </c>
      <c r="B474" s="85">
        <v>45026</v>
      </c>
      <c r="C474" s="84" t="s">
        <v>7078</v>
      </c>
    </row>
    <row r="475" spans="1:3" ht="21">
      <c r="A475" s="84" t="s">
        <v>1038</v>
      </c>
      <c r="B475" s="85">
        <v>45026</v>
      </c>
      <c r="C475" s="84" t="s">
        <v>7077</v>
      </c>
    </row>
    <row r="476" spans="1:3" ht="21">
      <c r="A476" s="84" t="s">
        <v>1051</v>
      </c>
      <c r="B476" s="85">
        <v>45026</v>
      </c>
      <c r="C476" s="84" t="s">
        <v>7077</v>
      </c>
    </row>
    <row r="477" spans="1:3" ht="21">
      <c r="A477" s="84" t="s">
        <v>1046</v>
      </c>
      <c r="B477" s="85">
        <v>45026</v>
      </c>
      <c r="C477" s="84" t="s">
        <v>7078</v>
      </c>
    </row>
    <row r="478" spans="1:3" ht="21">
      <c r="A478" s="84" t="s">
        <v>1044</v>
      </c>
      <c r="B478" s="85">
        <v>45025</v>
      </c>
      <c r="C478" s="84" t="s">
        <v>7077</v>
      </c>
    </row>
    <row r="479" spans="1:3" ht="21">
      <c r="A479" s="84" t="s">
        <v>1049</v>
      </c>
      <c r="B479" s="85">
        <v>45025</v>
      </c>
      <c r="C479" s="84" t="s">
        <v>7077</v>
      </c>
    </row>
    <row r="480" spans="1:3" ht="21">
      <c r="A480" s="84" t="s">
        <v>1025</v>
      </c>
      <c r="B480" s="85">
        <v>45024</v>
      </c>
      <c r="C480" s="84" t="s">
        <v>7077</v>
      </c>
    </row>
    <row r="481" spans="1:3" ht="21">
      <c r="A481" s="84" t="s">
        <v>1023</v>
      </c>
      <c r="B481" s="85">
        <v>45024</v>
      </c>
      <c r="C481" s="84" t="s">
        <v>7078</v>
      </c>
    </row>
    <row r="482" spans="1:3" ht="21">
      <c r="A482" s="84" t="s">
        <v>1067</v>
      </c>
      <c r="B482" s="85">
        <v>45024</v>
      </c>
      <c r="C482" s="84" t="s">
        <v>7077</v>
      </c>
    </row>
    <row r="483" spans="1:3" ht="21">
      <c r="A483" s="84" t="s">
        <v>1034</v>
      </c>
      <c r="B483" s="85">
        <v>45023</v>
      </c>
      <c r="C483" s="84" t="s">
        <v>7078</v>
      </c>
    </row>
    <row r="484" spans="1:3" ht="21">
      <c r="A484" s="84" t="s">
        <v>1059</v>
      </c>
      <c r="B484" s="85">
        <v>45023</v>
      </c>
      <c r="C484" s="84" t="s">
        <v>7077</v>
      </c>
    </row>
    <row r="485" spans="1:3" ht="21">
      <c r="A485" s="84" t="s">
        <v>565</v>
      </c>
      <c r="B485" s="85">
        <v>45021</v>
      </c>
      <c r="C485" s="84" t="s">
        <v>7078</v>
      </c>
    </row>
    <row r="486" spans="1:3" ht="21">
      <c r="A486" s="84" t="s">
        <v>563</v>
      </c>
      <c r="B486" s="85">
        <v>45020</v>
      </c>
      <c r="C486" s="84" t="s">
        <v>7077</v>
      </c>
    </row>
    <row r="487" spans="1:3" ht="21">
      <c r="A487" s="84" t="s">
        <v>611</v>
      </c>
      <c r="B487" s="85">
        <v>45017</v>
      </c>
      <c r="C487" s="84" t="s">
        <v>7078</v>
      </c>
    </row>
    <row r="488" spans="1:3" ht="21">
      <c r="A488" s="84" t="s">
        <v>600</v>
      </c>
      <c r="B488" s="85">
        <v>45017</v>
      </c>
      <c r="C488" s="84" t="s">
        <v>7078</v>
      </c>
    </row>
    <row r="489" spans="1:3" ht="21">
      <c r="A489" s="84" t="s">
        <v>562</v>
      </c>
      <c r="B489" s="85">
        <v>45016</v>
      </c>
      <c r="C489" s="84" t="s">
        <v>7077</v>
      </c>
    </row>
    <row r="490" spans="1:3" ht="21">
      <c r="A490" s="84" t="s">
        <v>619</v>
      </c>
      <c r="B490" s="85">
        <v>45015</v>
      </c>
      <c r="C490" s="84" t="s">
        <v>7077</v>
      </c>
    </row>
    <row r="491" spans="1:3" ht="21">
      <c r="A491" s="84" t="s">
        <v>474</v>
      </c>
      <c r="B491" s="85">
        <v>45039</v>
      </c>
      <c r="C491" s="84" t="s">
        <v>7079</v>
      </c>
    </row>
    <row r="492" spans="1:3" ht="21">
      <c r="A492" s="84" t="s">
        <v>604</v>
      </c>
      <c r="B492" s="85">
        <v>45015</v>
      </c>
      <c r="C492" s="84" t="s">
        <v>7080</v>
      </c>
    </row>
    <row r="493" spans="1:3" ht="21">
      <c r="A493" s="84" t="s">
        <v>3253</v>
      </c>
      <c r="B493" s="85">
        <v>45049</v>
      </c>
      <c r="C493" s="84" t="s">
        <v>7079</v>
      </c>
    </row>
    <row r="494" spans="1:3" ht="21">
      <c r="A494" s="84" t="s">
        <v>430</v>
      </c>
      <c r="B494" s="85">
        <v>45039</v>
      </c>
      <c r="C494" s="84" t="s">
        <v>7079</v>
      </c>
    </row>
    <row r="495" spans="1:3" ht="21">
      <c r="A495" s="84" t="s">
        <v>1227</v>
      </c>
      <c r="B495" s="85">
        <v>45026</v>
      </c>
      <c r="C495" s="84" t="s">
        <v>7079</v>
      </c>
    </row>
    <row r="496" spans="1:3" ht="21">
      <c r="A496" s="84" t="s">
        <v>1412</v>
      </c>
      <c r="B496" s="85">
        <v>45049</v>
      </c>
      <c r="C496" s="84" t="s">
        <v>7080</v>
      </c>
    </row>
    <row r="497" spans="1:3" ht="21">
      <c r="A497" s="84" t="s">
        <v>447</v>
      </c>
      <c r="B497" s="85">
        <v>45040</v>
      </c>
      <c r="C497" s="84" t="s">
        <v>7080</v>
      </c>
    </row>
    <row r="498" spans="1:3" ht="21">
      <c r="A498" s="84" t="s">
        <v>599</v>
      </c>
      <c r="B498" s="85">
        <v>45017</v>
      </c>
      <c r="C498" s="84" t="s">
        <v>7080</v>
      </c>
    </row>
    <row r="499" spans="1:3" ht="21">
      <c r="A499" s="84" t="s">
        <v>1231</v>
      </c>
      <c r="B499" s="85">
        <v>45028</v>
      </c>
      <c r="C499" s="84" t="s">
        <v>7079</v>
      </c>
    </row>
    <row r="500" spans="1:3" ht="21">
      <c r="A500" s="84" t="s">
        <v>433</v>
      </c>
      <c r="B500" s="85">
        <v>45039</v>
      </c>
      <c r="C500" s="84" t="s">
        <v>7079</v>
      </c>
    </row>
    <row r="501" spans="1:3" ht="21">
      <c r="A501" s="84" t="s">
        <v>452</v>
      </c>
      <c r="B501" s="85">
        <v>45037</v>
      </c>
      <c r="C501" s="84" t="s">
        <v>7080</v>
      </c>
    </row>
    <row r="502" spans="1:3" ht="21">
      <c r="A502" s="84" t="s">
        <v>3235</v>
      </c>
      <c r="B502" s="85">
        <v>45052</v>
      </c>
      <c r="C502" s="84" t="s">
        <v>7080</v>
      </c>
    </row>
    <row r="503" spans="1:3" ht="21">
      <c r="A503" s="84" t="s">
        <v>1516</v>
      </c>
      <c r="B503" s="85">
        <v>45051</v>
      </c>
      <c r="C503" s="84" t="s">
        <v>7079</v>
      </c>
    </row>
    <row r="504" spans="1:3" ht="21">
      <c r="A504" s="84" t="s">
        <v>3209</v>
      </c>
      <c r="B504" s="85">
        <v>45049</v>
      </c>
      <c r="C504" s="84" t="s">
        <v>7080</v>
      </c>
    </row>
    <row r="505" spans="1:3" ht="21">
      <c r="A505" s="84" t="s">
        <v>429</v>
      </c>
      <c r="B505" s="85">
        <v>45039</v>
      </c>
      <c r="C505" s="84" t="s">
        <v>7080</v>
      </c>
    </row>
    <row r="506" spans="1:3" ht="21">
      <c r="A506" s="84" t="s">
        <v>567</v>
      </c>
      <c r="B506" s="85">
        <v>45016</v>
      </c>
      <c r="C506" s="84" t="s">
        <v>7080</v>
      </c>
    </row>
    <row r="507" spans="1:3" ht="21">
      <c r="A507" s="84" t="s">
        <v>3254</v>
      </c>
      <c r="B507" s="85">
        <v>45054</v>
      </c>
      <c r="C507" s="84" t="s">
        <v>7079</v>
      </c>
    </row>
    <row r="508" spans="1:3" ht="21">
      <c r="A508" s="84" t="s">
        <v>1253</v>
      </c>
      <c r="B508" s="85">
        <v>45046</v>
      </c>
      <c r="C508" s="84" t="s">
        <v>7079</v>
      </c>
    </row>
    <row r="509" spans="1:3" ht="21">
      <c r="A509" s="84" t="s">
        <v>3217</v>
      </c>
      <c r="B509" s="85">
        <v>45051</v>
      </c>
      <c r="C509" s="84" t="s">
        <v>7079</v>
      </c>
    </row>
    <row r="510" spans="1:3" ht="21">
      <c r="A510" s="84" t="s">
        <v>458</v>
      </c>
      <c r="B510" s="85">
        <v>45040</v>
      </c>
      <c r="C510" s="84" t="s">
        <v>7080</v>
      </c>
    </row>
    <row r="511" spans="1:3" ht="21">
      <c r="A511" s="84" t="s">
        <v>1519</v>
      </c>
      <c r="B511" s="85">
        <v>45049</v>
      </c>
      <c r="C511" s="84" t="s">
        <v>7079</v>
      </c>
    </row>
    <row r="512" spans="1:3" ht="21">
      <c r="A512" s="84" t="s">
        <v>1246</v>
      </c>
      <c r="B512" s="85">
        <v>45076</v>
      </c>
      <c r="C512" s="84" t="s">
        <v>7080</v>
      </c>
    </row>
    <row r="513" spans="1:3" ht="21">
      <c r="A513" s="84" t="s">
        <v>836</v>
      </c>
      <c r="B513" s="85">
        <v>45076</v>
      </c>
      <c r="C513" s="84" t="s">
        <v>7080</v>
      </c>
    </row>
    <row r="514" spans="1:3" ht="21">
      <c r="A514" s="84" t="s">
        <v>1622</v>
      </c>
      <c r="B514" s="85">
        <v>45076</v>
      </c>
      <c r="C514" s="84" t="s">
        <v>7079</v>
      </c>
    </row>
    <row r="515" spans="1:3" ht="21">
      <c r="A515" s="84" t="s">
        <v>1948</v>
      </c>
      <c r="B515" s="85">
        <v>45076</v>
      </c>
      <c r="C515" s="84" t="s">
        <v>7079</v>
      </c>
    </row>
    <row r="516" spans="1:3" ht="21">
      <c r="A516" s="84" t="s">
        <v>1615</v>
      </c>
      <c r="B516" s="85">
        <v>45076</v>
      </c>
      <c r="C516" s="84" t="s">
        <v>7079</v>
      </c>
    </row>
    <row r="517" spans="1:3" ht="21">
      <c r="A517" s="84" t="s">
        <v>1590</v>
      </c>
      <c r="B517" s="85">
        <v>45076</v>
      </c>
      <c r="C517" s="84" t="s">
        <v>7079</v>
      </c>
    </row>
    <row r="518" spans="1:3" ht="21">
      <c r="A518" s="84" t="s">
        <v>1608</v>
      </c>
      <c r="B518" s="85">
        <v>45076</v>
      </c>
      <c r="C518" s="84" t="s">
        <v>7079</v>
      </c>
    </row>
    <row r="519" spans="1:3" ht="21">
      <c r="A519" s="84" t="s">
        <v>1607</v>
      </c>
      <c r="B519" s="85">
        <v>45076</v>
      </c>
      <c r="C519" s="84" t="s">
        <v>7079</v>
      </c>
    </row>
    <row r="520" spans="1:3" ht="21">
      <c r="A520" s="84" t="s">
        <v>1249</v>
      </c>
      <c r="B520" s="85">
        <v>45075</v>
      </c>
      <c r="C520" s="84" t="s">
        <v>7079</v>
      </c>
    </row>
    <row r="521" spans="1:3" ht="21">
      <c r="A521" s="84" t="s">
        <v>1998</v>
      </c>
      <c r="B521" s="85">
        <v>45075</v>
      </c>
      <c r="C521" s="84" t="s">
        <v>7079</v>
      </c>
    </row>
    <row r="522" spans="1:3" ht="21">
      <c r="A522" s="84" t="s">
        <v>1578</v>
      </c>
      <c r="B522" s="85">
        <v>45075</v>
      </c>
      <c r="C522" s="84" t="s">
        <v>7079</v>
      </c>
    </row>
    <row r="523" spans="1:3" ht="21">
      <c r="A523" s="84" t="s">
        <v>1573</v>
      </c>
      <c r="B523" s="85">
        <v>45075</v>
      </c>
      <c r="C523" s="84" t="s">
        <v>7079</v>
      </c>
    </row>
    <row r="524" spans="1:3" ht="21">
      <c r="A524" s="84" t="s">
        <v>1595</v>
      </c>
      <c r="B524" s="85">
        <v>45075</v>
      </c>
      <c r="C524" s="84" t="s">
        <v>7079</v>
      </c>
    </row>
    <row r="525" spans="1:3" ht="21">
      <c r="A525" s="84" t="s">
        <v>1559</v>
      </c>
      <c r="B525" s="85">
        <v>45075</v>
      </c>
      <c r="C525" s="84" t="s">
        <v>7080</v>
      </c>
    </row>
    <row r="526" spans="1:3" ht="21">
      <c r="A526" s="84" t="s">
        <v>1609</v>
      </c>
      <c r="B526" s="85">
        <v>45075</v>
      </c>
      <c r="C526" s="84" t="s">
        <v>7080</v>
      </c>
    </row>
    <row r="527" spans="1:3" ht="21">
      <c r="A527" s="84" t="s">
        <v>1217</v>
      </c>
      <c r="B527" s="85">
        <v>45074</v>
      </c>
      <c r="C527" s="84" t="s">
        <v>7080</v>
      </c>
    </row>
    <row r="528" spans="1:3" ht="21">
      <c r="A528" s="84" t="s">
        <v>1199</v>
      </c>
      <c r="B528" s="85">
        <v>45074</v>
      </c>
      <c r="C528" s="84" t="s">
        <v>7080</v>
      </c>
    </row>
    <row r="529" spans="1:3" ht="21">
      <c r="A529" s="84" t="s">
        <v>1625</v>
      </c>
      <c r="B529" s="85">
        <v>45074</v>
      </c>
      <c r="C529" s="84" t="s">
        <v>7079</v>
      </c>
    </row>
    <row r="530" spans="1:3" ht="21">
      <c r="A530" s="84" t="s">
        <v>1575</v>
      </c>
      <c r="B530" s="85">
        <v>45074</v>
      </c>
      <c r="C530" s="84" t="s">
        <v>7080</v>
      </c>
    </row>
    <row r="531" spans="1:3" ht="21">
      <c r="A531" s="84" t="s">
        <v>1577</v>
      </c>
      <c r="B531" s="85">
        <v>45074</v>
      </c>
      <c r="C531" s="84" t="s">
        <v>7079</v>
      </c>
    </row>
    <row r="532" spans="1:3" ht="21">
      <c r="A532" s="84" t="s">
        <v>1599</v>
      </c>
      <c r="B532" s="85">
        <v>45074</v>
      </c>
      <c r="C532" s="84" t="s">
        <v>7079</v>
      </c>
    </row>
    <row r="533" spans="1:3" ht="21">
      <c r="A533" s="84" t="s">
        <v>1556</v>
      </c>
      <c r="B533" s="85">
        <v>45074</v>
      </c>
      <c r="C533" s="84" t="s">
        <v>7080</v>
      </c>
    </row>
    <row r="534" spans="1:3" ht="21">
      <c r="A534" s="84" t="s">
        <v>1592</v>
      </c>
      <c r="B534" s="85">
        <v>45074</v>
      </c>
      <c r="C534" s="84" t="s">
        <v>7080</v>
      </c>
    </row>
    <row r="535" spans="1:3" ht="21">
      <c r="A535" s="84" t="s">
        <v>1606</v>
      </c>
      <c r="B535" s="85">
        <v>45074</v>
      </c>
      <c r="C535" s="84" t="s">
        <v>7080</v>
      </c>
    </row>
    <row r="536" spans="1:3" ht="21">
      <c r="A536" s="84" t="s">
        <v>1610</v>
      </c>
      <c r="B536" s="85">
        <v>45074</v>
      </c>
      <c r="C536" s="84" t="s">
        <v>7080</v>
      </c>
    </row>
    <row r="537" spans="1:3" ht="21">
      <c r="A537" s="84" t="s">
        <v>1576</v>
      </c>
      <c r="B537" s="85">
        <v>45074</v>
      </c>
      <c r="C537" s="84" t="s">
        <v>7080</v>
      </c>
    </row>
    <row r="538" spans="1:3" ht="21">
      <c r="A538" s="84" t="s">
        <v>1226</v>
      </c>
      <c r="B538" s="85">
        <v>45073</v>
      </c>
      <c r="C538" s="84" t="s">
        <v>7079</v>
      </c>
    </row>
    <row r="539" spans="1:3" ht="21">
      <c r="A539" s="84" t="s">
        <v>1216</v>
      </c>
      <c r="B539" s="85">
        <v>45073</v>
      </c>
      <c r="C539" s="84" t="s">
        <v>7079</v>
      </c>
    </row>
    <row r="540" spans="1:3" ht="21">
      <c r="A540" s="84" t="s">
        <v>1623</v>
      </c>
      <c r="B540" s="85">
        <v>45073</v>
      </c>
      <c r="C540" s="84" t="s">
        <v>7079</v>
      </c>
    </row>
    <row r="541" spans="1:3" ht="21">
      <c r="A541" s="84" t="s">
        <v>1562</v>
      </c>
      <c r="B541" s="85">
        <v>45073</v>
      </c>
      <c r="C541" s="84" t="s">
        <v>7079</v>
      </c>
    </row>
    <row r="542" spans="1:3" ht="21">
      <c r="A542" s="84" t="s">
        <v>1574</v>
      </c>
      <c r="B542" s="85">
        <v>45073</v>
      </c>
      <c r="C542" s="84" t="s">
        <v>7080</v>
      </c>
    </row>
    <row r="543" spans="1:3" ht="21">
      <c r="A543" s="84" t="s">
        <v>1221</v>
      </c>
      <c r="B543" s="85">
        <v>45072</v>
      </c>
      <c r="C543" s="84" t="s">
        <v>7080</v>
      </c>
    </row>
    <row r="544" spans="1:3" ht="21">
      <c r="A544" s="84" t="s">
        <v>1968</v>
      </c>
      <c r="B544" s="85">
        <v>45072</v>
      </c>
      <c r="C544" s="84" t="s">
        <v>7079</v>
      </c>
    </row>
    <row r="545" spans="1:3" ht="21">
      <c r="A545" s="84" t="s">
        <v>1598</v>
      </c>
      <c r="B545" s="85">
        <v>45072</v>
      </c>
      <c r="C545" s="84" t="s">
        <v>7080</v>
      </c>
    </row>
    <row r="546" spans="1:3" ht="21">
      <c r="A546" s="84" t="s">
        <v>1564</v>
      </c>
      <c r="B546" s="85">
        <v>45072</v>
      </c>
      <c r="C546" s="84" t="s">
        <v>7079</v>
      </c>
    </row>
    <row r="547" spans="1:3" ht="21">
      <c r="A547" s="84" t="s">
        <v>1245</v>
      </c>
      <c r="B547" s="85">
        <v>45071</v>
      </c>
      <c r="C547" s="84" t="s">
        <v>7079</v>
      </c>
    </row>
    <row r="548" spans="1:3" ht="21">
      <c r="A548" s="84" t="s">
        <v>1247</v>
      </c>
      <c r="B548" s="85">
        <v>45071</v>
      </c>
      <c r="C548" s="84" t="s">
        <v>7080</v>
      </c>
    </row>
    <row r="549" spans="1:3" ht="21">
      <c r="A549" s="84" t="s">
        <v>1195</v>
      </c>
      <c r="B549" s="85">
        <v>45071</v>
      </c>
      <c r="C549" s="84" t="s">
        <v>7080</v>
      </c>
    </row>
    <row r="550" spans="1:3" ht="21">
      <c r="A550" s="84" t="s">
        <v>1201</v>
      </c>
      <c r="B550" s="85">
        <v>45071</v>
      </c>
      <c r="C550" s="84" t="s">
        <v>7079</v>
      </c>
    </row>
    <row r="551" spans="1:3" ht="21">
      <c r="A551" s="84" t="s">
        <v>1252</v>
      </c>
      <c r="B551" s="85">
        <v>45071</v>
      </c>
      <c r="C551" s="84" t="s">
        <v>7080</v>
      </c>
    </row>
    <row r="552" spans="1:3" ht="21">
      <c r="A552" s="84" t="s">
        <v>1196</v>
      </c>
      <c r="B552" s="85">
        <v>45071</v>
      </c>
      <c r="C552" s="84" t="s">
        <v>7080</v>
      </c>
    </row>
    <row r="553" spans="1:3" ht="21">
      <c r="A553" s="84" t="s">
        <v>2247</v>
      </c>
      <c r="B553" s="85">
        <v>45071</v>
      </c>
      <c r="C553" s="84" t="s">
        <v>7080</v>
      </c>
    </row>
    <row r="554" spans="1:3" ht="21">
      <c r="A554" s="84" t="s">
        <v>2212</v>
      </c>
      <c r="B554" s="85">
        <v>45071</v>
      </c>
      <c r="C554" s="84" t="s">
        <v>7079</v>
      </c>
    </row>
    <row r="555" spans="1:3" ht="21">
      <c r="A555" s="84" t="s">
        <v>2228</v>
      </c>
      <c r="B555" s="85">
        <v>45071</v>
      </c>
      <c r="C555" s="84" t="s">
        <v>7079</v>
      </c>
    </row>
    <row r="556" spans="1:3" ht="21">
      <c r="A556" s="84" t="s">
        <v>2216</v>
      </c>
      <c r="B556" s="85">
        <v>45071</v>
      </c>
      <c r="C556" s="84" t="s">
        <v>7080</v>
      </c>
    </row>
    <row r="557" spans="1:3" ht="21">
      <c r="A557" s="84" t="s">
        <v>2245</v>
      </c>
      <c r="B557" s="85">
        <v>45071</v>
      </c>
      <c r="C557" s="84" t="s">
        <v>7080</v>
      </c>
    </row>
    <row r="558" spans="1:3" ht="21">
      <c r="A558" s="84" t="s">
        <v>3246</v>
      </c>
      <c r="B558" s="85">
        <v>45071</v>
      </c>
      <c r="C558" s="84" t="s">
        <v>7079</v>
      </c>
    </row>
    <row r="559" spans="1:3" ht="21">
      <c r="A559" s="84" t="s">
        <v>2243</v>
      </c>
      <c r="B559" s="85">
        <v>45071</v>
      </c>
      <c r="C559" s="84" t="s">
        <v>7080</v>
      </c>
    </row>
    <row r="560" spans="1:3" ht="21">
      <c r="A560" s="84" t="s">
        <v>2230</v>
      </c>
      <c r="B560" s="85">
        <v>45071</v>
      </c>
      <c r="C560" s="84" t="s">
        <v>7079</v>
      </c>
    </row>
    <row r="561" spans="1:3" ht="21">
      <c r="A561" s="84" t="s">
        <v>3245</v>
      </c>
      <c r="B561" s="85">
        <v>45071</v>
      </c>
      <c r="C561" s="84" t="s">
        <v>7080</v>
      </c>
    </row>
    <row r="562" spans="1:3" ht="21">
      <c r="A562" s="84" t="s">
        <v>3234</v>
      </c>
      <c r="B562" s="85">
        <v>45071</v>
      </c>
      <c r="C562" s="84" t="s">
        <v>7080</v>
      </c>
    </row>
    <row r="563" spans="1:3" ht="21">
      <c r="A563" s="84" t="s">
        <v>2214</v>
      </c>
      <c r="B563" s="85">
        <v>45071</v>
      </c>
      <c r="C563" s="84" t="s">
        <v>7080</v>
      </c>
    </row>
    <row r="564" spans="1:3" ht="21">
      <c r="A564" s="84" t="s">
        <v>3214</v>
      </c>
      <c r="B564" s="85">
        <v>45071</v>
      </c>
      <c r="C564" s="84" t="s">
        <v>7080</v>
      </c>
    </row>
    <row r="565" spans="1:3" ht="21">
      <c r="A565" s="84" t="s">
        <v>2261</v>
      </c>
      <c r="B565" s="85">
        <v>45071</v>
      </c>
      <c r="C565" s="84" t="s">
        <v>7080</v>
      </c>
    </row>
    <row r="566" spans="1:3" ht="21">
      <c r="A566" s="84" t="s">
        <v>2260</v>
      </c>
      <c r="B566" s="85">
        <v>45071</v>
      </c>
      <c r="C566" s="84" t="s">
        <v>7080</v>
      </c>
    </row>
    <row r="567" spans="1:3" ht="21">
      <c r="A567" s="84" t="s">
        <v>2712</v>
      </c>
      <c r="B567" s="85">
        <v>45071</v>
      </c>
      <c r="C567" s="84" t="s">
        <v>7079</v>
      </c>
    </row>
    <row r="568" spans="1:3" ht="21">
      <c r="A568" s="84" t="s">
        <v>3332</v>
      </c>
      <c r="B568" s="85">
        <v>45071</v>
      </c>
      <c r="C568" s="84" t="s">
        <v>7080</v>
      </c>
    </row>
    <row r="569" spans="1:3" ht="21">
      <c r="A569" s="84" t="s">
        <v>3327</v>
      </c>
      <c r="B569" s="85">
        <v>45071</v>
      </c>
      <c r="C569" s="84" t="s">
        <v>7080</v>
      </c>
    </row>
    <row r="570" spans="1:3" ht="21">
      <c r="A570" s="84" t="s">
        <v>3346</v>
      </c>
      <c r="B570" s="85">
        <v>45071</v>
      </c>
      <c r="C570" s="84" t="s">
        <v>7080</v>
      </c>
    </row>
    <row r="571" spans="1:3" ht="21">
      <c r="A571" s="84" t="s">
        <v>2239</v>
      </c>
      <c r="B571" s="85">
        <v>45071</v>
      </c>
      <c r="C571" s="84" t="s">
        <v>7080</v>
      </c>
    </row>
    <row r="572" spans="1:3" ht="21">
      <c r="A572" s="84" t="s">
        <v>2244</v>
      </c>
      <c r="B572" s="85">
        <v>45071</v>
      </c>
      <c r="C572" s="84" t="s">
        <v>7080</v>
      </c>
    </row>
    <row r="573" spans="1:3" ht="21">
      <c r="A573" s="84" t="s">
        <v>3249</v>
      </c>
      <c r="B573" s="85">
        <v>45071</v>
      </c>
      <c r="C573" s="84" t="s">
        <v>7079</v>
      </c>
    </row>
    <row r="574" spans="1:3" ht="21">
      <c r="A574" s="84" t="s">
        <v>2231</v>
      </c>
      <c r="B574" s="85">
        <v>45071</v>
      </c>
      <c r="C574" s="84" t="s">
        <v>7079</v>
      </c>
    </row>
    <row r="575" spans="1:3" ht="21">
      <c r="A575" s="84" t="s">
        <v>2258</v>
      </c>
      <c r="B575" s="85">
        <v>45071</v>
      </c>
      <c r="C575" s="84" t="s">
        <v>7080</v>
      </c>
    </row>
    <row r="576" spans="1:3" ht="21">
      <c r="A576" s="84" t="s">
        <v>1241</v>
      </c>
      <c r="B576" s="85">
        <v>45070</v>
      </c>
      <c r="C576" s="84" t="s">
        <v>7080</v>
      </c>
    </row>
    <row r="577" spans="1:3" ht="21">
      <c r="A577" s="84" t="s">
        <v>2210</v>
      </c>
      <c r="B577" s="85">
        <v>45070</v>
      </c>
      <c r="C577" s="84" t="s">
        <v>7080</v>
      </c>
    </row>
    <row r="578" spans="1:3" ht="21">
      <c r="A578" s="84" t="s">
        <v>3244</v>
      </c>
      <c r="B578" s="85">
        <v>45070</v>
      </c>
      <c r="C578" s="84" t="s">
        <v>7080</v>
      </c>
    </row>
    <row r="579" spans="1:3" ht="21">
      <c r="A579" s="84" t="s">
        <v>1670</v>
      </c>
      <c r="B579" s="85">
        <v>45070</v>
      </c>
      <c r="C579" s="84" t="s">
        <v>7080</v>
      </c>
    </row>
    <row r="580" spans="1:3" ht="21">
      <c r="A580" s="84" t="s">
        <v>4074</v>
      </c>
      <c r="B580" s="85">
        <v>45070</v>
      </c>
      <c r="C580" s="84" t="s">
        <v>7080</v>
      </c>
    </row>
    <row r="581" spans="1:3" ht="21">
      <c r="A581" s="84" t="s">
        <v>1711</v>
      </c>
      <c r="B581" s="85">
        <v>45070</v>
      </c>
      <c r="C581" s="84" t="s">
        <v>7080</v>
      </c>
    </row>
    <row r="582" spans="1:3" ht="21">
      <c r="A582" s="84" t="s">
        <v>3202</v>
      </c>
      <c r="B582" s="85">
        <v>45070</v>
      </c>
      <c r="C582" s="84" t="s">
        <v>7080</v>
      </c>
    </row>
    <row r="583" spans="1:3" ht="21">
      <c r="A583" s="84" t="s">
        <v>3237</v>
      </c>
      <c r="B583" s="85">
        <v>45070</v>
      </c>
      <c r="C583" s="84" t="s">
        <v>7079</v>
      </c>
    </row>
    <row r="584" spans="1:3" ht="21">
      <c r="A584" s="84" t="s">
        <v>4100</v>
      </c>
      <c r="B584" s="85">
        <v>45070</v>
      </c>
      <c r="C584" s="84" t="s">
        <v>7080</v>
      </c>
    </row>
    <row r="585" spans="1:3" ht="21">
      <c r="A585" s="84" t="s">
        <v>3356</v>
      </c>
      <c r="B585" s="85">
        <v>45070</v>
      </c>
      <c r="C585" s="84" t="s">
        <v>7080</v>
      </c>
    </row>
    <row r="586" spans="1:3" ht="21">
      <c r="A586" s="84" t="s">
        <v>3329</v>
      </c>
      <c r="B586" s="85">
        <v>45070</v>
      </c>
      <c r="C586" s="84" t="s">
        <v>7080</v>
      </c>
    </row>
    <row r="587" spans="1:3" ht="21">
      <c r="A587" s="84" t="s">
        <v>3321</v>
      </c>
      <c r="B587" s="85">
        <v>45070</v>
      </c>
      <c r="C587" s="84" t="s">
        <v>7080</v>
      </c>
    </row>
    <row r="588" spans="1:3" ht="21">
      <c r="A588" s="84" t="s">
        <v>2238</v>
      </c>
      <c r="B588" s="85">
        <v>45070</v>
      </c>
      <c r="C588" s="84" t="s">
        <v>7080</v>
      </c>
    </row>
    <row r="589" spans="1:3" ht="21">
      <c r="A589" s="84" t="s">
        <v>1714</v>
      </c>
      <c r="B589" s="85">
        <v>45070</v>
      </c>
      <c r="C589" s="84" t="s">
        <v>7080</v>
      </c>
    </row>
    <row r="590" spans="1:3" ht="21">
      <c r="A590" s="84" t="s">
        <v>1658</v>
      </c>
      <c r="B590" s="85">
        <v>45070</v>
      </c>
      <c r="C590" s="84" t="s">
        <v>7080</v>
      </c>
    </row>
    <row r="591" spans="1:3" ht="21">
      <c r="A591" s="84" t="s">
        <v>3224</v>
      </c>
      <c r="B591" s="85">
        <v>45070</v>
      </c>
      <c r="C591" s="84" t="s">
        <v>7080</v>
      </c>
    </row>
    <row r="592" spans="1:3" ht="21">
      <c r="A592" s="84" t="s">
        <v>1234</v>
      </c>
      <c r="B592" s="85">
        <v>45069</v>
      </c>
      <c r="C592" s="84" t="s">
        <v>7079</v>
      </c>
    </row>
    <row r="593" spans="1:3" ht="21">
      <c r="A593" s="84" t="s">
        <v>1242</v>
      </c>
      <c r="B593" s="85">
        <v>45069</v>
      </c>
      <c r="C593" s="84" t="s">
        <v>7079</v>
      </c>
    </row>
    <row r="594" spans="1:3" ht="21">
      <c r="A594" s="84" t="s">
        <v>622</v>
      </c>
      <c r="B594" s="85">
        <v>45069</v>
      </c>
      <c r="C594" s="84" t="s">
        <v>7079</v>
      </c>
    </row>
    <row r="595" spans="1:3" ht="21">
      <c r="A595" s="84" t="s">
        <v>592</v>
      </c>
      <c r="B595" s="85">
        <v>45069</v>
      </c>
      <c r="C595" s="84" t="s">
        <v>7079</v>
      </c>
    </row>
    <row r="596" spans="1:3" ht="21">
      <c r="A596" s="84" t="s">
        <v>3351</v>
      </c>
      <c r="B596" s="85">
        <v>45069</v>
      </c>
      <c r="C596" s="84" t="s">
        <v>7080</v>
      </c>
    </row>
    <row r="597" spans="1:3" ht="21">
      <c r="A597" s="84" t="s">
        <v>3213</v>
      </c>
      <c r="B597" s="85">
        <v>45069</v>
      </c>
      <c r="C597" s="84" t="s">
        <v>7079</v>
      </c>
    </row>
    <row r="598" spans="1:3" ht="21">
      <c r="A598" s="84" t="s">
        <v>3357</v>
      </c>
      <c r="B598" s="85">
        <v>45069</v>
      </c>
      <c r="C598" s="84" t="s">
        <v>7080</v>
      </c>
    </row>
    <row r="599" spans="1:3" ht="21">
      <c r="A599" s="84" t="s">
        <v>3320</v>
      </c>
      <c r="B599" s="85">
        <v>45069</v>
      </c>
      <c r="C599" s="84" t="s">
        <v>7080</v>
      </c>
    </row>
    <row r="600" spans="1:3" ht="21">
      <c r="A600" s="84" t="s">
        <v>3331</v>
      </c>
      <c r="B600" s="85">
        <v>45069</v>
      </c>
      <c r="C600" s="84" t="s">
        <v>7080</v>
      </c>
    </row>
    <row r="601" spans="1:3" ht="21">
      <c r="A601" s="84" t="s">
        <v>3355</v>
      </c>
      <c r="B601" s="85">
        <v>45069</v>
      </c>
      <c r="C601" s="84" t="s">
        <v>7079</v>
      </c>
    </row>
    <row r="602" spans="1:3" ht="21">
      <c r="A602" s="84" t="s">
        <v>3325</v>
      </c>
      <c r="B602" s="85">
        <v>45069</v>
      </c>
      <c r="C602" s="84" t="s">
        <v>7079</v>
      </c>
    </row>
    <row r="603" spans="1:3" ht="21">
      <c r="A603" s="84" t="s">
        <v>3354</v>
      </c>
      <c r="B603" s="85">
        <v>45069</v>
      </c>
      <c r="C603" s="84" t="s">
        <v>7080</v>
      </c>
    </row>
    <row r="604" spans="1:3" ht="21">
      <c r="A604" s="84" t="s">
        <v>2965</v>
      </c>
      <c r="B604" s="85">
        <v>45069</v>
      </c>
      <c r="C604" s="84" t="s">
        <v>7079</v>
      </c>
    </row>
    <row r="605" spans="1:3" ht="21">
      <c r="A605" s="84" t="s">
        <v>3322</v>
      </c>
      <c r="B605" s="85">
        <v>45069</v>
      </c>
      <c r="C605" s="84" t="s">
        <v>7079</v>
      </c>
    </row>
    <row r="606" spans="1:3" ht="21">
      <c r="A606" s="84" t="s">
        <v>3317</v>
      </c>
      <c r="B606" s="85">
        <v>45069</v>
      </c>
      <c r="C606" s="84" t="s">
        <v>7079</v>
      </c>
    </row>
    <row r="607" spans="1:3" ht="21">
      <c r="A607" s="84" t="s">
        <v>3326</v>
      </c>
      <c r="B607" s="85">
        <v>45069</v>
      </c>
      <c r="C607" s="84" t="s">
        <v>7079</v>
      </c>
    </row>
    <row r="608" spans="1:3" ht="21">
      <c r="A608" s="84" t="s">
        <v>3339</v>
      </c>
      <c r="B608" s="85">
        <v>45069</v>
      </c>
      <c r="C608" s="84" t="s">
        <v>7079</v>
      </c>
    </row>
    <row r="609" spans="1:3" ht="21">
      <c r="A609" s="84" t="s">
        <v>3336</v>
      </c>
      <c r="B609" s="85">
        <v>45069</v>
      </c>
      <c r="C609" s="84" t="s">
        <v>7080</v>
      </c>
    </row>
    <row r="610" spans="1:3" ht="21">
      <c r="A610" s="84" t="s">
        <v>3216</v>
      </c>
      <c r="B610" s="85">
        <v>45069</v>
      </c>
      <c r="C610" s="84" t="s">
        <v>7080</v>
      </c>
    </row>
    <row r="611" spans="1:3" ht="21">
      <c r="A611" s="84" t="s">
        <v>3358</v>
      </c>
      <c r="B611" s="85">
        <v>45068</v>
      </c>
      <c r="C611" s="84" t="s">
        <v>7080</v>
      </c>
    </row>
    <row r="612" spans="1:3" ht="21">
      <c r="A612" s="84" t="s">
        <v>3344</v>
      </c>
      <c r="B612" s="85">
        <v>45068</v>
      </c>
      <c r="C612" s="84" t="s">
        <v>7080</v>
      </c>
    </row>
    <row r="613" spans="1:3" ht="21">
      <c r="A613" s="84" t="s">
        <v>3345</v>
      </c>
      <c r="B613" s="85">
        <v>45068</v>
      </c>
      <c r="C613" s="84" t="s">
        <v>7080</v>
      </c>
    </row>
    <row r="614" spans="1:3" ht="21">
      <c r="A614" s="84" t="s">
        <v>2964</v>
      </c>
      <c r="B614" s="85">
        <v>45068</v>
      </c>
      <c r="C614" s="84" t="s">
        <v>7080</v>
      </c>
    </row>
    <row r="615" spans="1:3" ht="21">
      <c r="A615" s="84" t="s">
        <v>3348</v>
      </c>
      <c r="B615" s="85">
        <v>45068</v>
      </c>
      <c r="C615" s="84" t="s">
        <v>7080</v>
      </c>
    </row>
    <row r="616" spans="1:3" ht="21">
      <c r="A616" s="84" t="s">
        <v>3333</v>
      </c>
      <c r="B616" s="85">
        <v>45068</v>
      </c>
      <c r="C616" s="84" t="s">
        <v>7080</v>
      </c>
    </row>
    <row r="617" spans="1:3" ht="21">
      <c r="A617" s="84" t="s">
        <v>3330</v>
      </c>
      <c r="B617" s="85">
        <v>45068</v>
      </c>
      <c r="C617" s="84" t="s">
        <v>7080</v>
      </c>
    </row>
    <row r="618" spans="1:3" ht="21">
      <c r="A618" s="84" t="s">
        <v>3340</v>
      </c>
      <c r="B618" s="85">
        <v>45068</v>
      </c>
      <c r="C618" s="84" t="s">
        <v>7080</v>
      </c>
    </row>
    <row r="619" spans="1:3" ht="21">
      <c r="A619" s="84" t="s">
        <v>3337</v>
      </c>
      <c r="B619" s="85">
        <v>45068</v>
      </c>
      <c r="C619" s="84" t="s">
        <v>7079</v>
      </c>
    </row>
    <row r="620" spans="1:3" ht="21">
      <c r="A620" s="84" t="s">
        <v>1218</v>
      </c>
      <c r="B620" s="85">
        <v>45067</v>
      </c>
      <c r="C620" s="84" t="s">
        <v>7080</v>
      </c>
    </row>
    <row r="621" spans="1:3" ht="21">
      <c r="A621" s="84" t="s">
        <v>853</v>
      </c>
      <c r="B621" s="85">
        <v>45067</v>
      </c>
      <c r="C621" s="84" t="s">
        <v>7080</v>
      </c>
    </row>
    <row r="622" spans="1:3" ht="21">
      <c r="A622" s="84" t="s">
        <v>574</v>
      </c>
      <c r="B622" s="85">
        <v>45067</v>
      </c>
      <c r="C622" s="84" t="s">
        <v>7080</v>
      </c>
    </row>
    <row r="623" spans="1:3" ht="21">
      <c r="A623" s="84" t="s">
        <v>3338</v>
      </c>
      <c r="B623" s="85">
        <v>45067</v>
      </c>
      <c r="C623" s="84" t="s">
        <v>7080</v>
      </c>
    </row>
    <row r="624" spans="1:3" ht="21">
      <c r="A624" s="84" t="s">
        <v>3316</v>
      </c>
      <c r="B624" s="85">
        <v>45067</v>
      </c>
      <c r="C624" s="84" t="s">
        <v>7079</v>
      </c>
    </row>
    <row r="625" spans="1:3" ht="21">
      <c r="A625" s="84" t="s">
        <v>3350</v>
      </c>
      <c r="B625" s="85">
        <v>45067</v>
      </c>
      <c r="C625" s="84" t="s">
        <v>7080</v>
      </c>
    </row>
    <row r="626" spans="1:3" ht="21">
      <c r="A626" s="84" t="s">
        <v>3318</v>
      </c>
      <c r="B626" s="85">
        <v>45067</v>
      </c>
      <c r="C626" s="84" t="s">
        <v>7079</v>
      </c>
    </row>
    <row r="627" spans="1:3" ht="21">
      <c r="A627" s="84" t="s">
        <v>3343</v>
      </c>
      <c r="B627" s="85">
        <v>45067</v>
      </c>
      <c r="C627" s="84" t="s">
        <v>7080</v>
      </c>
    </row>
    <row r="628" spans="1:3" ht="21">
      <c r="A628" s="84" t="s">
        <v>1209</v>
      </c>
      <c r="B628" s="85">
        <v>45066</v>
      </c>
      <c r="C628" s="84" t="s">
        <v>7080</v>
      </c>
    </row>
    <row r="629" spans="1:3" ht="21">
      <c r="A629" s="84" t="s">
        <v>3323</v>
      </c>
      <c r="B629" s="85">
        <v>45066</v>
      </c>
      <c r="C629" s="84" t="s">
        <v>7080</v>
      </c>
    </row>
    <row r="630" spans="1:3" ht="21">
      <c r="A630" s="84" t="s">
        <v>2219</v>
      </c>
      <c r="B630" s="85">
        <v>45066</v>
      </c>
      <c r="C630" s="84" t="s">
        <v>7080</v>
      </c>
    </row>
    <row r="631" spans="1:3" ht="21">
      <c r="A631" s="84" t="s">
        <v>3342</v>
      </c>
      <c r="B631" s="85">
        <v>45066</v>
      </c>
      <c r="C631" s="84" t="s">
        <v>7079</v>
      </c>
    </row>
    <row r="632" spans="1:3" ht="21">
      <c r="A632" s="84" t="s">
        <v>2252</v>
      </c>
      <c r="B632" s="85">
        <v>45066</v>
      </c>
      <c r="C632" s="84" t="s">
        <v>7079</v>
      </c>
    </row>
    <row r="633" spans="1:3" ht="21">
      <c r="A633" s="84" t="s">
        <v>2233</v>
      </c>
      <c r="B633" s="85">
        <v>45066</v>
      </c>
      <c r="C633" s="84" t="s">
        <v>7080</v>
      </c>
    </row>
    <row r="634" spans="1:3" ht="21">
      <c r="A634" s="84" t="s">
        <v>3334</v>
      </c>
      <c r="B634" s="85">
        <v>45066</v>
      </c>
      <c r="C634" s="84" t="s">
        <v>7080</v>
      </c>
    </row>
    <row r="635" spans="1:3" ht="21">
      <c r="A635" s="84" t="s">
        <v>2926</v>
      </c>
      <c r="B635" s="85">
        <v>45066</v>
      </c>
      <c r="C635" s="84" t="s">
        <v>7080</v>
      </c>
    </row>
    <row r="636" spans="1:3" ht="21">
      <c r="A636" s="84" t="s">
        <v>2207</v>
      </c>
      <c r="B636" s="85">
        <v>45066</v>
      </c>
      <c r="C636" s="84" t="s">
        <v>7079</v>
      </c>
    </row>
    <row r="637" spans="1:3" ht="21">
      <c r="A637" s="84" t="s">
        <v>3218</v>
      </c>
      <c r="B637" s="85">
        <v>45066</v>
      </c>
      <c r="C637" s="84" t="s">
        <v>7079</v>
      </c>
    </row>
    <row r="638" spans="1:3" ht="21">
      <c r="A638" s="84" t="s">
        <v>3328</v>
      </c>
      <c r="B638" s="85">
        <v>45066</v>
      </c>
      <c r="C638" s="84" t="s">
        <v>7080</v>
      </c>
    </row>
    <row r="639" spans="1:3" ht="21">
      <c r="A639" s="84" t="s">
        <v>3203</v>
      </c>
      <c r="B639" s="85">
        <v>45066</v>
      </c>
      <c r="C639" s="84" t="s">
        <v>7080</v>
      </c>
    </row>
    <row r="640" spans="1:3" ht="21">
      <c r="A640" s="84" t="s">
        <v>2220</v>
      </c>
      <c r="B640" s="85">
        <v>45066</v>
      </c>
      <c r="C640" s="84" t="s">
        <v>7080</v>
      </c>
    </row>
    <row r="641" spans="1:3" ht="21">
      <c r="A641" s="84" t="s">
        <v>2226</v>
      </c>
      <c r="B641" s="85">
        <v>45066</v>
      </c>
      <c r="C641" s="84" t="s">
        <v>7080</v>
      </c>
    </row>
    <row r="642" spans="1:3" ht="21">
      <c r="A642" s="84" t="s">
        <v>3319</v>
      </c>
      <c r="B642" s="85">
        <v>45066</v>
      </c>
      <c r="C642" s="84" t="s">
        <v>7080</v>
      </c>
    </row>
    <row r="643" spans="1:3" ht="21">
      <c r="A643" s="84" t="s">
        <v>2225</v>
      </c>
      <c r="B643" s="85">
        <v>45066</v>
      </c>
      <c r="C643" s="84" t="s">
        <v>7080</v>
      </c>
    </row>
    <row r="644" spans="1:3" ht="21">
      <c r="A644" s="84" t="s">
        <v>2241</v>
      </c>
      <c r="B644" s="85">
        <v>45066</v>
      </c>
      <c r="C644" s="84" t="s">
        <v>7080</v>
      </c>
    </row>
    <row r="645" spans="1:3" ht="21">
      <c r="A645" s="84" t="s">
        <v>2264</v>
      </c>
      <c r="B645" s="85">
        <v>45066</v>
      </c>
      <c r="C645" s="84" t="s">
        <v>7080</v>
      </c>
    </row>
    <row r="646" spans="1:3" ht="21">
      <c r="A646" s="84" t="s">
        <v>3335</v>
      </c>
      <c r="B646" s="85">
        <v>45066</v>
      </c>
      <c r="C646" s="84" t="s">
        <v>7080</v>
      </c>
    </row>
    <row r="647" spans="1:3" ht="21">
      <c r="A647" s="84" t="s">
        <v>2256</v>
      </c>
      <c r="B647" s="85">
        <v>45066</v>
      </c>
      <c r="C647" s="84" t="s">
        <v>7080</v>
      </c>
    </row>
    <row r="648" spans="1:3" ht="21">
      <c r="A648" s="84" t="s">
        <v>3349</v>
      </c>
      <c r="B648" s="85">
        <v>45066</v>
      </c>
      <c r="C648" s="84" t="s">
        <v>7079</v>
      </c>
    </row>
    <row r="649" spans="1:3" ht="21">
      <c r="A649" s="84" t="s">
        <v>2222</v>
      </c>
      <c r="B649" s="85">
        <v>45066</v>
      </c>
      <c r="C649" s="84" t="s">
        <v>7079</v>
      </c>
    </row>
    <row r="650" spans="1:3" ht="21">
      <c r="A650" s="84" t="s">
        <v>2265</v>
      </c>
      <c r="B650" s="85">
        <v>45065</v>
      </c>
      <c r="C650" s="84" t="s">
        <v>7079</v>
      </c>
    </row>
    <row r="651" spans="1:3" ht="21">
      <c r="A651" s="84" t="s">
        <v>1678</v>
      </c>
      <c r="B651" s="85">
        <v>45065</v>
      </c>
      <c r="C651" s="84" t="s">
        <v>7080</v>
      </c>
    </row>
    <row r="652" spans="1:3" ht="21">
      <c r="A652" s="84" t="s">
        <v>1223</v>
      </c>
      <c r="B652" s="85">
        <v>45064</v>
      </c>
      <c r="C652" s="84" t="s">
        <v>7080</v>
      </c>
    </row>
    <row r="653" spans="1:3" ht="21">
      <c r="A653" s="84" t="s">
        <v>569</v>
      </c>
      <c r="B653" s="85">
        <v>45064</v>
      </c>
      <c r="C653" s="84" t="s">
        <v>7080</v>
      </c>
    </row>
    <row r="654" spans="1:3" ht="21">
      <c r="A654" s="84" t="s">
        <v>3580</v>
      </c>
      <c r="B654" s="85">
        <v>45064</v>
      </c>
      <c r="C654" s="84" t="s">
        <v>7079</v>
      </c>
    </row>
    <row r="655" spans="1:3" ht="21">
      <c r="A655" s="84" t="s">
        <v>1212</v>
      </c>
      <c r="B655" s="85">
        <v>45063</v>
      </c>
      <c r="C655" s="84" t="s">
        <v>7080</v>
      </c>
    </row>
    <row r="656" spans="1:3" ht="21">
      <c r="A656" s="84" t="s">
        <v>583</v>
      </c>
      <c r="B656" s="85">
        <v>45063</v>
      </c>
      <c r="C656" s="84" t="s">
        <v>7080</v>
      </c>
    </row>
    <row r="657" spans="1:3" ht="21">
      <c r="A657" s="84" t="s">
        <v>1208</v>
      </c>
      <c r="B657" s="85">
        <v>45061</v>
      </c>
      <c r="C657" s="84" t="s">
        <v>7080</v>
      </c>
    </row>
    <row r="658" spans="1:3" ht="21">
      <c r="A658" s="84" t="s">
        <v>1222</v>
      </c>
      <c r="B658" s="85">
        <v>45061</v>
      </c>
      <c r="C658" s="84" t="s">
        <v>7080</v>
      </c>
    </row>
    <row r="659" spans="1:3" ht="21">
      <c r="A659" s="84" t="s">
        <v>1692</v>
      </c>
      <c r="B659" s="85">
        <v>45061</v>
      </c>
      <c r="C659" s="84" t="s">
        <v>7079</v>
      </c>
    </row>
    <row r="660" spans="1:3" ht="21">
      <c r="A660" s="84" t="s">
        <v>1725</v>
      </c>
      <c r="B660" s="85">
        <v>45061</v>
      </c>
      <c r="C660" s="84" t="s">
        <v>7079</v>
      </c>
    </row>
    <row r="661" spans="1:3" ht="21">
      <c r="A661" s="84" t="s">
        <v>1712</v>
      </c>
      <c r="B661" s="85">
        <v>45061</v>
      </c>
      <c r="C661" s="84" t="s">
        <v>7079</v>
      </c>
    </row>
    <row r="662" spans="1:3" ht="21">
      <c r="A662" s="84" t="s">
        <v>1686</v>
      </c>
      <c r="B662" s="85">
        <v>45061</v>
      </c>
      <c r="C662" s="84" t="s">
        <v>7079</v>
      </c>
    </row>
    <row r="663" spans="1:3" ht="21">
      <c r="A663" s="84" t="s">
        <v>1660</v>
      </c>
      <c r="B663" s="85">
        <v>45061</v>
      </c>
      <c r="C663" s="84" t="s">
        <v>7079</v>
      </c>
    </row>
    <row r="664" spans="1:3" ht="21">
      <c r="A664" s="84" t="s">
        <v>1232</v>
      </c>
      <c r="B664" s="85">
        <v>45060</v>
      </c>
      <c r="C664" s="84" t="s">
        <v>7079</v>
      </c>
    </row>
    <row r="665" spans="1:3" ht="21">
      <c r="A665" s="84" t="s">
        <v>1236</v>
      </c>
      <c r="B665" s="85">
        <v>45060</v>
      </c>
      <c r="C665" s="84" t="s">
        <v>7079</v>
      </c>
    </row>
    <row r="666" spans="1:3" ht="21">
      <c r="A666" s="84" t="s">
        <v>1211</v>
      </c>
      <c r="B666" s="85">
        <v>45060</v>
      </c>
      <c r="C666" s="84" t="s">
        <v>7079</v>
      </c>
    </row>
    <row r="667" spans="1:3" ht="21">
      <c r="A667" s="84" t="s">
        <v>1244</v>
      </c>
      <c r="B667" s="85">
        <v>45059</v>
      </c>
      <c r="C667" s="84" t="s">
        <v>7079</v>
      </c>
    </row>
    <row r="668" spans="1:3" ht="21">
      <c r="A668" s="84" t="s">
        <v>584</v>
      </c>
      <c r="B668" s="85">
        <v>45059</v>
      </c>
      <c r="C668" s="84" t="s">
        <v>7080</v>
      </c>
    </row>
    <row r="669" spans="1:3" ht="21">
      <c r="A669" s="84" t="s">
        <v>1679</v>
      </c>
      <c r="B669" s="85">
        <v>45059</v>
      </c>
      <c r="C669" s="84" t="s">
        <v>7080</v>
      </c>
    </row>
    <row r="670" spans="1:3" ht="21">
      <c r="A670" s="84" t="s">
        <v>1672</v>
      </c>
      <c r="B670" s="85">
        <v>45059</v>
      </c>
      <c r="C670" s="84" t="s">
        <v>7080</v>
      </c>
    </row>
    <row r="671" spans="1:3" ht="21">
      <c r="A671" s="84" t="s">
        <v>1726</v>
      </c>
      <c r="B671" s="85">
        <v>45059</v>
      </c>
      <c r="C671" s="84" t="s">
        <v>7079</v>
      </c>
    </row>
    <row r="672" spans="1:3" ht="21">
      <c r="A672" s="84" t="s">
        <v>1250</v>
      </c>
      <c r="B672" s="85">
        <v>45058</v>
      </c>
      <c r="C672" s="84" t="s">
        <v>7079</v>
      </c>
    </row>
    <row r="673" spans="1:3" ht="21">
      <c r="A673" s="84" t="s">
        <v>1240</v>
      </c>
      <c r="B673" s="85">
        <v>45058</v>
      </c>
      <c r="C673" s="84" t="s">
        <v>7080</v>
      </c>
    </row>
    <row r="674" spans="1:3" ht="21">
      <c r="A674" s="84" t="s">
        <v>1214</v>
      </c>
      <c r="B674" s="85">
        <v>45058</v>
      </c>
      <c r="C674" s="84" t="s">
        <v>7079</v>
      </c>
    </row>
    <row r="675" spans="1:3" ht="21">
      <c r="A675" s="84" t="s">
        <v>1239</v>
      </c>
      <c r="B675" s="85">
        <v>45058</v>
      </c>
      <c r="C675" s="84" t="s">
        <v>7079</v>
      </c>
    </row>
    <row r="676" spans="1:3" ht="21">
      <c r="A676" s="84" t="s">
        <v>1202</v>
      </c>
      <c r="B676" s="85">
        <v>45058</v>
      </c>
      <c r="C676" s="84" t="s">
        <v>7079</v>
      </c>
    </row>
    <row r="677" spans="1:3" ht="21">
      <c r="A677" s="84" t="s">
        <v>1655</v>
      </c>
      <c r="B677" s="85">
        <v>45058</v>
      </c>
      <c r="C677" s="84" t="s">
        <v>7079</v>
      </c>
    </row>
    <row r="678" spans="1:3" ht="21">
      <c r="A678" s="84" t="s">
        <v>1727</v>
      </c>
      <c r="B678" s="85">
        <v>45058</v>
      </c>
      <c r="C678" s="84" t="s">
        <v>7079</v>
      </c>
    </row>
    <row r="679" spans="1:3" ht="21">
      <c r="A679" s="84" t="s">
        <v>1657</v>
      </c>
      <c r="B679" s="85">
        <v>45058</v>
      </c>
      <c r="C679" s="84" t="s">
        <v>7080</v>
      </c>
    </row>
    <row r="680" spans="1:3" ht="21">
      <c r="A680" s="84" t="s">
        <v>1724</v>
      </c>
      <c r="B680" s="85">
        <v>45058</v>
      </c>
      <c r="C680" s="84" t="s">
        <v>7080</v>
      </c>
    </row>
    <row r="681" spans="1:3" ht="21">
      <c r="A681" s="84" t="s">
        <v>1664</v>
      </c>
      <c r="B681" s="85">
        <v>45058</v>
      </c>
      <c r="C681" s="84" t="s">
        <v>7080</v>
      </c>
    </row>
    <row r="682" spans="1:3" ht="21">
      <c r="A682" s="84" t="s">
        <v>1674</v>
      </c>
      <c r="B682" s="85">
        <v>45058</v>
      </c>
      <c r="C682" s="84" t="s">
        <v>7080</v>
      </c>
    </row>
    <row r="683" spans="1:3" ht="21">
      <c r="A683" s="84" t="s">
        <v>1715</v>
      </c>
      <c r="B683" s="85">
        <v>45058</v>
      </c>
      <c r="C683" s="84" t="s">
        <v>7080</v>
      </c>
    </row>
    <row r="684" spans="1:3" ht="21">
      <c r="A684" s="84" t="s">
        <v>1687</v>
      </c>
      <c r="B684" s="85">
        <v>45058</v>
      </c>
      <c r="C684" s="84" t="s">
        <v>7080</v>
      </c>
    </row>
    <row r="685" spans="1:3" ht="21">
      <c r="A685" s="84" t="s">
        <v>1197</v>
      </c>
      <c r="B685" s="85">
        <v>45057</v>
      </c>
      <c r="C685" s="84" t="s">
        <v>7080</v>
      </c>
    </row>
    <row r="686" spans="1:3" ht="21">
      <c r="A686" s="84" t="s">
        <v>1228</v>
      </c>
      <c r="B686" s="85">
        <v>45057</v>
      </c>
      <c r="C686" s="84" t="s">
        <v>7080</v>
      </c>
    </row>
    <row r="687" spans="1:3" ht="21">
      <c r="A687" s="84" t="s">
        <v>1203</v>
      </c>
      <c r="B687" s="85">
        <v>45057</v>
      </c>
      <c r="C687" s="84" t="s">
        <v>7079</v>
      </c>
    </row>
    <row r="688" spans="1:3" ht="21">
      <c r="A688" s="84" t="s">
        <v>1194</v>
      </c>
      <c r="B688" s="85">
        <v>45057</v>
      </c>
      <c r="C688" s="84" t="s">
        <v>7079</v>
      </c>
    </row>
    <row r="689" spans="1:3" ht="21">
      <c r="A689" s="84" t="s">
        <v>587</v>
      </c>
      <c r="B689" s="85">
        <v>45057</v>
      </c>
      <c r="C689" s="84" t="s">
        <v>7079</v>
      </c>
    </row>
    <row r="690" spans="1:3" ht="21">
      <c r="A690" s="84" t="s">
        <v>1675</v>
      </c>
      <c r="B690" s="85">
        <v>45057</v>
      </c>
      <c r="C690" s="84" t="s">
        <v>7080</v>
      </c>
    </row>
    <row r="691" spans="1:3" ht="21">
      <c r="A691" s="84" t="s">
        <v>3212</v>
      </c>
      <c r="B691" s="85">
        <v>45057</v>
      </c>
      <c r="C691" s="84" t="s">
        <v>7080</v>
      </c>
    </row>
    <row r="692" spans="1:3" ht="21">
      <c r="A692" s="84" t="s">
        <v>1708</v>
      </c>
      <c r="B692" s="85">
        <v>45057</v>
      </c>
      <c r="C692" s="84" t="s">
        <v>7079</v>
      </c>
    </row>
    <row r="693" spans="1:3" ht="21">
      <c r="A693" s="84" t="s">
        <v>3206</v>
      </c>
      <c r="B693" s="85">
        <v>45057</v>
      </c>
      <c r="C693" s="84" t="s">
        <v>7080</v>
      </c>
    </row>
    <row r="694" spans="1:3" ht="21">
      <c r="A694" s="84" t="s">
        <v>1676</v>
      </c>
      <c r="B694" s="85">
        <v>45057</v>
      </c>
      <c r="C694" s="84" t="s">
        <v>7080</v>
      </c>
    </row>
    <row r="695" spans="1:3" ht="21">
      <c r="A695" s="84" t="s">
        <v>1207</v>
      </c>
      <c r="B695" s="85">
        <v>45056</v>
      </c>
      <c r="C695" s="84" t="s">
        <v>7079</v>
      </c>
    </row>
    <row r="696" spans="1:3" ht="21">
      <c r="A696" s="84" t="s">
        <v>1213</v>
      </c>
      <c r="B696" s="85">
        <v>45056</v>
      </c>
      <c r="C696" s="84" t="s">
        <v>7080</v>
      </c>
    </row>
    <row r="697" spans="1:3" ht="21">
      <c r="A697" s="84" t="s">
        <v>1230</v>
      </c>
      <c r="B697" s="85">
        <v>45056</v>
      </c>
      <c r="C697" s="84" t="s">
        <v>7080</v>
      </c>
    </row>
    <row r="698" spans="1:3" ht="21">
      <c r="A698" s="84" t="s">
        <v>1238</v>
      </c>
      <c r="B698" s="85">
        <v>45056</v>
      </c>
      <c r="C698" s="84" t="s">
        <v>7079</v>
      </c>
    </row>
    <row r="699" spans="1:3" ht="21">
      <c r="A699" s="84" t="s">
        <v>1198</v>
      </c>
      <c r="B699" s="85">
        <v>45056</v>
      </c>
      <c r="C699" s="84" t="s">
        <v>7080</v>
      </c>
    </row>
    <row r="700" spans="1:3" ht="21">
      <c r="A700" s="84" t="s">
        <v>1220</v>
      </c>
      <c r="B700" s="85">
        <v>45055</v>
      </c>
      <c r="C700" s="84" t="s">
        <v>7080</v>
      </c>
    </row>
    <row r="701" spans="1:3" ht="21">
      <c r="A701" s="84" t="s">
        <v>1200</v>
      </c>
      <c r="B701" s="85">
        <v>45055</v>
      </c>
      <c r="C701" s="84" t="s">
        <v>7080</v>
      </c>
    </row>
    <row r="702" spans="1:3" ht="21">
      <c r="A702" s="84" t="s">
        <v>1243</v>
      </c>
      <c r="B702" s="85">
        <v>45055</v>
      </c>
      <c r="C702" s="84" t="s">
        <v>7079</v>
      </c>
    </row>
    <row r="703" spans="1:3" ht="21">
      <c r="A703" s="84" t="s">
        <v>1224</v>
      </c>
      <c r="B703" s="85">
        <v>45055</v>
      </c>
      <c r="C703" s="84" t="s">
        <v>7079</v>
      </c>
    </row>
    <row r="704" spans="1:3" ht="21">
      <c r="A704" s="84" t="s">
        <v>1205</v>
      </c>
      <c r="B704" s="85">
        <v>45055</v>
      </c>
      <c r="C704" s="84" t="s">
        <v>7080</v>
      </c>
    </row>
    <row r="705" spans="1:3" ht="21">
      <c r="A705" s="84" t="s">
        <v>1235</v>
      </c>
      <c r="B705" s="85">
        <v>45054</v>
      </c>
      <c r="C705" s="84" t="s">
        <v>7080</v>
      </c>
    </row>
    <row r="706" spans="1:3" ht="21">
      <c r="A706" s="84" t="s">
        <v>1255</v>
      </c>
      <c r="B706" s="85">
        <v>45054</v>
      </c>
      <c r="C706" s="84" t="s">
        <v>7079</v>
      </c>
    </row>
    <row r="707" spans="1:3" ht="21">
      <c r="A707" s="84" t="s">
        <v>1233</v>
      </c>
      <c r="B707" s="85">
        <v>45054</v>
      </c>
      <c r="C707" s="84" t="s">
        <v>7079</v>
      </c>
    </row>
    <row r="708" spans="1:3" ht="21">
      <c r="A708" s="84" t="s">
        <v>593</v>
      </c>
      <c r="B708" s="85">
        <v>45054</v>
      </c>
      <c r="C708" s="84" t="s">
        <v>7080</v>
      </c>
    </row>
    <row r="709" spans="1:3" ht="21">
      <c r="A709" s="84" t="s">
        <v>591</v>
      </c>
      <c r="B709" s="85">
        <v>45054</v>
      </c>
      <c r="C709" s="84" t="s">
        <v>7080</v>
      </c>
    </row>
    <row r="710" spans="1:3" ht="21">
      <c r="A710" s="84" t="s">
        <v>3211</v>
      </c>
      <c r="B710" s="85">
        <v>45054</v>
      </c>
      <c r="C710" s="84" t="s">
        <v>7079</v>
      </c>
    </row>
    <row r="711" spans="1:3" ht="21">
      <c r="A711" s="84" t="s">
        <v>3240</v>
      </c>
      <c r="B711" s="85">
        <v>45054</v>
      </c>
      <c r="C711" s="84" t="s">
        <v>7079</v>
      </c>
    </row>
    <row r="712" spans="1:3" ht="21">
      <c r="A712" s="84" t="s">
        <v>3230</v>
      </c>
      <c r="B712" s="85">
        <v>45054</v>
      </c>
      <c r="C712" s="84" t="s">
        <v>7079</v>
      </c>
    </row>
    <row r="713" spans="1:3" ht="21">
      <c r="A713" s="84" t="s">
        <v>1204</v>
      </c>
      <c r="B713" s="85">
        <v>45053</v>
      </c>
      <c r="C713" s="84" t="s">
        <v>7079</v>
      </c>
    </row>
    <row r="714" spans="1:3" ht="21">
      <c r="A714" s="84" t="s">
        <v>3248</v>
      </c>
      <c r="B714" s="85">
        <v>45053</v>
      </c>
      <c r="C714" s="84" t="s">
        <v>7079</v>
      </c>
    </row>
    <row r="715" spans="1:3" ht="21">
      <c r="A715" s="84" t="s">
        <v>1215</v>
      </c>
      <c r="B715" s="85">
        <v>45052</v>
      </c>
      <c r="C715" s="84" t="s">
        <v>7079</v>
      </c>
    </row>
    <row r="716" spans="1:3" ht="21">
      <c r="A716" s="84" t="s">
        <v>621</v>
      </c>
      <c r="B716" s="85">
        <v>45052</v>
      </c>
      <c r="C716" s="84" t="s">
        <v>7079</v>
      </c>
    </row>
    <row r="717" spans="1:3" ht="21">
      <c r="A717" s="84" t="s">
        <v>1508</v>
      </c>
      <c r="B717" s="85">
        <v>45052</v>
      </c>
      <c r="C717" s="84" t="s">
        <v>7079</v>
      </c>
    </row>
    <row r="718" spans="1:3" ht="21">
      <c r="A718" s="84" t="s">
        <v>1616</v>
      </c>
      <c r="B718" s="85">
        <v>45052</v>
      </c>
      <c r="C718" s="84" t="s">
        <v>7079</v>
      </c>
    </row>
    <row r="719" spans="1:3" ht="21">
      <c r="A719" s="84" t="s">
        <v>1524</v>
      </c>
      <c r="B719" s="85">
        <v>45051</v>
      </c>
      <c r="C719" s="84" t="s">
        <v>7080</v>
      </c>
    </row>
    <row r="720" spans="1:3" ht="21">
      <c r="A720" s="84" t="s">
        <v>1419</v>
      </c>
      <c r="B720" s="85">
        <v>45051</v>
      </c>
      <c r="C720" s="84" t="s">
        <v>7080</v>
      </c>
    </row>
    <row r="721" spans="1:3" ht="21">
      <c r="A721" s="84" t="s">
        <v>3239</v>
      </c>
      <c r="B721" s="85">
        <v>45051</v>
      </c>
      <c r="C721" s="84" t="s">
        <v>7079</v>
      </c>
    </row>
    <row r="722" spans="1:3" ht="21">
      <c r="A722" s="84" t="s">
        <v>1251</v>
      </c>
      <c r="B722" s="85">
        <v>45049</v>
      </c>
      <c r="C722" s="84" t="s">
        <v>7080</v>
      </c>
    </row>
    <row r="723" spans="1:3" ht="21">
      <c r="A723" s="84" t="s">
        <v>570</v>
      </c>
      <c r="B723" s="85">
        <v>45049</v>
      </c>
      <c r="C723" s="84" t="s">
        <v>7080</v>
      </c>
    </row>
    <row r="724" spans="1:3" ht="21">
      <c r="A724" s="84" t="s">
        <v>3228</v>
      </c>
      <c r="B724" s="85">
        <v>45048</v>
      </c>
      <c r="C724" s="84" t="s">
        <v>7079</v>
      </c>
    </row>
    <row r="725" spans="1:3" ht="21">
      <c r="A725" s="84" t="s">
        <v>1254</v>
      </c>
      <c r="B725" s="85">
        <v>45047</v>
      </c>
      <c r="C725" s="84" t="s">
        <v>7079</v>
      </c>
    </row>
    <row r="726" spans="1:3" ht="21">
      <c r="A726" s="84" t="s">
        <v>1237</v>
      </c>
      <c r="B726" s="85">
        <v>45047</v>
      </c>
      <c r="C726" s="84" t="s">
        <v>7080</v>
      </c>
    </row>
    <row r="727" spans="1:3" ht="21">
      <c r="A727" s="84" t="s">
        <v>3207</v>
      </c>
      <c r="B727" s="85">
        <v>45047</v>
      </c>
      <c r="C727" s="84" t="s">
        <v>7080</v>
      </c>
    </row>
    <row r="728" spans="1:3" ht="21">
      <c r="A728" s="84" t="s">
        <v>770</v>
      </c>
      <c r="B728" s="85">
        <v>45046</v>
      </c>
      <c r="C728" s="84" t="s">
        <v>7080</v>
      </c>
    </row>
    <row r="729" spans="1:3" ht="21">
      <c r="A729" s="84" t="s">
        <v>807</v>
      </c>
      <c r="B729" s="85">
        <v>45046</v>
      </c>
      <c r="C729" s="84" t="s">
        <v>7080</v>
      </c>
    </row>
    <row r="730" spans="1:3" ht="21">
      <c r="A730" s="84" t="s">
        <v>1536</v>
      </c>
      <c r="B730" s="85">
        <v>45045</v>
      </c>
      <c r="C730" s="84" t="s">
        <v>7079</v>
      </c>
    </row>
    <row r="731" spans="1:3" ht="21">
      <c r="A731" s="84" t="s">
        <v>1550</v>
      </c>
      <c r="B731" s="85">
        <v>45044</v>
      </c>
      <c r="C731" s="84" t="s">
        <v>7080</v>
      </c>
    </row>
    <row r="732" spans="1:3" ht="21">
      <c r="A732" s="84" t="s">
        <v>1552</v>
      </c>
      <c r="B732" s="85">
        <v>45043</v>
      </c>
      <c r="C732" s="84" t="s">
        <v>7080</v>
      </c>
    </row>
    <row r="733" spans="1:3" ht="21">
      <c r="A733" s="84" t="s">
        <v>1523</v>
      </c>
      <c r="B733" s="85">
        <v>45042</v>
      </c>
      <c r="C733" s="84" t="s">
        <v>7080</v>
      </c>
    </row>
    <row r="734" spans="1:3" ht="21">
      <c r="A734" s="84" t="s">
        <v>456</v>
      </c>
      <c r="B734" s="85">
        <v>45040</v>
      </c>
      <c r="C734" s="84" t="s">
        <v>7079</v>
      </c>
    </row>
    <row r="735" spans="1:3" ht="21">
      <c r="A735" s="84" t="s">
        <v>438</v>
      </c>
      <c r="B735" s="85">
        <v>45039</v>
      </c>
      <c r="C735" s="84" t="s">
        <v>7080</v>
      </c>
    </row>
    <row r="736" spans="1:3" ht="21">
      <c r="A736" s="84" t="s">
        <v>448</v>
      </c>
      <c r="B736" s="85">
        <v>45039</v>
      </c>
      <c r="C736" s="84" t="s">
        <v>7079</v>
      </c>
    </row>
    <row r="737" spans="1:3" ht="21">
      <c r="A737" s="84" t="s">
        <v>434</v>
      </c>
      <c r="B737" s="85">
        <v>45039</v>
      </c>
      <c r="C737" s="84" t="s">
        <v>7080</v>
      </c>
    </row>
    <row r="738" spans="1:3" ht="21">
      <c r="A738" s="84" t="s">
        <v>469</v>
      </c>
      <c r="B738" s="85">
        <v>45039</v>
      </c>
      <c r="C738" s="84" t="s">
        <v>7079</v>
      </c>
    </row>
    <row r="739" spans="1:3" ht="21">
      <c r="A739" s="84" t="s">
        <v>449</v>
      </c>
      <c r="B739" s="85">
        <v>45039</v>
      </c>
      <c r="C739" s="84" t="s">
        <v>7080</v>
      </c>
    </row>
    <row r="740" spans="1:3" ht="21">
      <c r="A740" s="84" t="s">
        <v>436</v>
      </c>
      <c r="B740" s="85">
        <v>45039</v>
      </c>
      <c r="C740" s="84" t="s">
        <v>7079</v>
      </c>
    </row>
    <row r="741" spans="1:3" ht="21">
      <c r="A741" s="84" t="s">
        <v>462</v>
      </c>
      <c r="B741" s="85">
        <v>45039</v>
      </c>
      <c r="C741" s="84" t="s">
        <v>7079</v>
      </c>
    </row>
    <row r="742" spans="1:3" ht="21">
      <c r="A742" s="84" t="s">
        <v>453</v>
      </c>
      <c r="B742" s="85">
        <v>45038</v>
      </c>
      <c r="C742" s="84" t="s">
        <v>7080</v>
      </c>
    </row>
    <row r="743" spans="1:3" ht="21">
      <c r="A743" s="84" t="s">
        <v>463</v>
      </c>
      <c r="B743" s="85">
        <v>45037</v>
      </c>
      <c r="C743" s="84" t="s">
        <v>7080</v>
      </c>
    </row>
    <row r="744" spans="1:3" ht="21">
      <c r="A744" s="84" t="s">
        <v>461</v>
      </c>
      <c r="B744" s="85">
        <v>45037</v>
      </c>
      <c r="C744" s="84" t="s">
        <v>7079</v>
      </c>
    </row>
    <row r="745" spans="1:3" ht="21">
      <c r="A745" s="84" t="s">
        <v>1229</v>
      </c>
      <c r="B745" s="85">
        <v>45026</v>
      </c>
      <c r="C745" s="84" t="s">
        <v>7080</v>
      </c>
    </row>
    <row r="746" spans="1:3" ht="21">
      <c r="A746" s="84" t="s">
        <v>618</v>
      </c>
      <c r="B746" s="85">
        <v>45017</v>
      </c>
      <c r="C746" s="84" t="s">
        <v>7079</v>
      </c>
    </row>
    <row r="747" spans="1:3" ht="21">
      <c r="A747" s="84" t="s">
        <v>568</v>
      </c>
      <c r="B747" s="85">
        <v>45017</v>
      </c>
      <c r="C747" s="84" t="s">
        <v>7079</v>
      </c>
    </row>
    <row r="748" spans="1:3" ht="21">
      <c r="A748" s="84" t="s">
        <v>597</v>
      </c>
      <c r="B748" s="85">
        <v>45015</v>
      </c>
      <c r="C748" s="84" t="s">
        <v>7079</v>
      </c>
    </row>
    <row r="749" spans="1:3" ht="21">
      <c r="A749" s="84" t="s">
        <v>585</v>
      </c>
      <c r="B749" s="85">
        <v>45014</v>
      </c>
      <c r="C749" s="84" t="s">
        <v>7080</v>
      </c>
    </row>
    <row r="750" spans="1:3" ht="21">
      <c r="A750" s="84" t="s">
        <v>607</v>
      </c>
      <c r="B750" s="85">
        <v>45013</v>
      </c>
      <c r="C750" s="84" t="s">
        <v>7080</v>
      </c>
    </row>
    <row r="751" spans="1:3" ht="21">
      <c r="A751" s="84" t="s">
        <v>1456</v>
      </c>
      <c r="B751" s="85">
        <v>45070</v>
      </c>
      <c r="C751" s="84" t="s">
        <v>7081</v>
      </c>
    </row>
    <row r="752" spans="1:3" ht="21">
      <c r="A752" s="84" t="s">
        <v>1468</v>
      </c>
      <c r="B752" s="85">
        <v>45073</v>
      </c>
      <c r="C752" s="84" t="s">
        <v>7082</v>
      </c>
    </row>
    <row r="753" spans="1:3" ht="21">
      <c r="A753" s="84" t="s">
        <v>1481</v>
      </c>
      <c r="B753" s="85">
        <v>45070</v>
      </c>
      <c r="C753" s="84" t="s">
        <v>7081</v>
      </c>
    </row>
    <row r="754" spans="1:3" ht="21">
      <c r="A754" s="84" t="s">
        <v>1448</v>
      </c>
      <c r="B754" s="85">
        <v>45076</v>
      </c>
      <c r="C754" s="84" t="s">
        <v>7081</v>
      </c>
    </row>
    <row r="755" spans="1:3" ht="21">
      <c r="A755" s="84" t="s">
        <v>1547</v>
      </c>
      <c r="B755" s="85">
        <v>45076</v>
      </c>
      <c r="C755" s="84" t="s">
        <v>7081</v>
      </c>
    </row>
    <row r="756" spans="1:3" ht="21">
      <c r="A756" s="84" t="s">
        <v>1539</v>
      </c>
      <c r="B756" s="85">
        <v>45075</v>
      </c>
      <c r="C756" s="84" t="s">
        <v>7081</v>
      </c>
    </row>
    <row r="757" spans="1:3" ht="21">
      <c r="A757" s="84" t="s">
        <v>1533</v>
      </c>
      <c r="B757" s="85">
        <v>45074</v>
      </c>
      <c r="C757" s="84" t="s">
        <v>7081</v>
      </c>
    </row>
    <row r="758" spans="1:3" ht="21">
      <c r="A758" s="84" t="s">
        <v>1632</v>
      </c>
      <c r="B758" s="85">
        <v>45073</v>
      </c>
      <c r="C758" s="84" t="s">
        <v>7081</v>
      </c>
    </row>
    <row r="759" spans="1:3" ht="21">
      <c r="A759" s="84" t="s">
        <v>1542</v>
      </c>
      <c r="B759" s="85">
        <v>45073</v>
      </c>
      <c r="C759" s="84" t="s">
        <v>7082</v>
      </c>
    </row>
    <row r="760" spans="1:3" ht="21">
      <c r="A760" s="84" t="s">
        <v>1499</v>
      </c>
      <c r="B760" s="85">
        <v>45073</v>
      </c>
      <c r="C760" s="84" t="s">
        <v>7081</v>
      </c>
    </row>
    <row r="761" spans="1:3" ht="21">
      <c r="A761" s="84" t="s">
        <v>1495</v>
      </c>
      <c r="B761" s="85">
        <v>45073</v>
      </c>
      <c r="C761" s="84" t="s">
        <v>7082</v>
      </c>
    </row>
    <row r="762" spans="1:3" ht="21">
      <c r="A762" s="84" t="s">
        <v>1512</v>
      </c>
      <c r="B762" s="85">
        <v>45070</v>
      </c>
      <c r="C762" s="84" t="s">
        <v>7081</v>
      </c>
    </row>
    <row r="763" spans="1:3" ht="21">
      <c r="A763" s="84" t="s">
        <v>1515</v>
      </c>
      <c r="B763" s="85">
        <v>45070</v>
      </c>
      <c r="C763" s="84" t="s">
        <v>7082</v>
      </c>
    </row>
    <row r="764" spans="1:3" ht="21">
      <c r="A764" s="84" t="s">
        <v>1517</v>
      </c>
      <c r="B764" s="85">
        <v>45070</v>
      </c>
      <c r="C764" s="84" t="s">
        <v>7081</v>
      </c>
    </row>
    <row r="765" spans="1:3" ht="21">
      <c r="A765" s="84" t="s">
        <v>1548</v>
      </c>
      <c r="B765" s="85">
        <v>45070</v>
      </c>
      <c r="C765" s="84" t="s">
        <v>7081</v>
      </c>
    </row>
    <row r="766" spans="1:3" ht="21">
      <c r="A766" s="84" t="s">
        <v>1506</v>
      </c>
      <c r="B766" s="85">
        <v>45070</v>
      </c>
      <c r="C766" s="84" t="s">
        <v>7081</v>
      </c>
    </row>
    <row r="767" spans="1:3" ht="21">
      <c r="A767" s="84" t="s">
        <v>1545</v>
      </c>
      <c r="B767" s="85">
        <v>45070</v>
      </c>
      <c r="C767" s="84" t="s">
        <v>7081</v>
      </c>
    </row>
    <row r="768" spans="1:3" ht="21">
      <c r="A768" s="84" t="s">
        <v>1522</v>
      </c>
      <c r="B768" s="85">
        <v>45070</v>
      </c>
      <c r="C768" s="84" t="s">
        <v>7081</v>
      </c>
    </row>
    <row r="769" spans="1:3" ht="21">
      <c r="A769" s="84" t="s">
        <v>1493</v>
      </c>
      <c r="B769" s="85">
        <v>45070</v>
      </c>
      <c r="C769" s="84" t="s">
        <v>7081</v>
      </c>
    </row>
    <row r="770" spans="1:3" ht="21">
      <c r="A770" s="84" t="s">
        <v>1420</v>
      </c>
      <c r="B770" s="85">
        <v>45070</v>
      </c>
      <c r="C770" s="84" t="s">
        <v>7081</v>
      </c>
    </row>
    <row r="771" spans="1:3" ht="21">
      <c r="A771" s="84" t="s">
        <v>1928</v>
      </c>
      <c r="B771" s="85">
        <v>45040</v>
      </c>
      <c r="C771" s="84" t="s">
        <v>7083</v>
      </c>
    </row>
    <row r="772" spans="1:3" ht="21">
      <c r="A772" s="84" t="s">
        <v>2114</v>
      </c>
      <c r="B772" s="85">
        <v>45030</v>
      </c>
      <c r="C772" s="84" t="s">
        <v>7083</v>
      </c>
    </row>
    <row r="773" spans="1:3" ht="21">
      <c r="A773" s="84" t="s">
        <v>1906</v>
      </c>
      <c r="B773" s="85">
        <v>45037</v>
      </c>
      <c r="C773" s="84" t="s">
        <v>7084</v>
      </c>
    </row>
    <row r="774" spans="1:3" ht="21">
      <c r="A774" s="84" t="s">
        <v>1976</v>
      </c>
      <c r="B774" s="85">
        <v>45035</v>
      </c>
      <c r="C774" s="84" t="s">
        <v>7083</v>
      </c>
    </row>
    <row r="775" spans="1:3" ht="21">
      <c r="A775" s="84" t="s">
        <v>1885</v>
      </c>
      <c r="B775" s="85">
        <v>45038</v>
      </c>
      <c r="C775" s="84" t="s">
        <v>7084</v>
      </c>
    </row>
    <row r="776" spans="1:3" ht="21">
      <c r="A776" s="84" t="s">
        <v>2117</v>
      </c>
      <c r="B776" s="85">
        <v>45030</v>
      </c>
      <c r="C776" s="84" t="s">
        <v>7084</v>
      </c>
    </row>
    <row r="777" spans="1:3" ht="21">
      <c r="A777" s="84" t="s">
        <v>2095</v>
      </c>
      <c r="B777" s="85">
        <v>45034</v>
      </c>
      <c r="C777" s="84" t="s">
        <v>7084</v>
      </c>
    </row>
    <row r="778" spans="1:3" ht="21">
      <c r="A778" s="84" t="s">
        <v>1899</v>
      </c>
      <c r="B778" s="85">
        <v>45039</v>
      </c>
      <c r="C778" s="84" t="s">
        <v>7084</v>
      </c>
    </row>
    <row r="779" spans="1:3" ht="21">
      <c r="A779" s="84" t="s">
        <v>1941</v>
      </c>
      <c r="B779" s="85">
        <v>45034</v>
      </c>
      <c r="C779" s="84" t="s">
        <v>7084</v>
      </c>
    </row>
    <row r="780" spans="1:3" ht="21">
      <c r="A780" s="84" t="s">
        <v>1886</v>
      </c>
      <c r="B780" s="85">
        <v>45040</v>
      </c>
      <c r="C780" s="84" t="s">
        <v>7084</v>
      </c>
    </row>
    <row r="781" spans="1:3" ht="21">
      <c r="A781" s="84" t="s">
        <v>1884</v>
      </c>
      <c r="B781" s="85">
        <v>45037</v>
      </c>
      <c r="C781" s="84" t="s">
        <v>7083</v>
      </c>
    </row>
    <row r="782" spans="1:3" ht="21">
      <c r="A782" s="84" t="s">
        <v>1888</v>
      </c>
      <c r="B782" s="85">
        <v>45041</v>
      </c>
      <c r="C782" s="84" t="s">
        <v>7084</v>
      </c>
    </row>
    <row r="783" spans="1:3" ht="21">
      <c r="A783" s="84" t="s">
        <v>1939</v>
      </c>
      <c r="B783" s="85">
        <v>45035</v>
      </c>
      <c r="C783" s="84" t="s">
        <v>7084</v>
      </c>
    </row>
    <row r="784" spans="1:3" ht="21">
      <c r="A784" s="84" t="s">
        <v>1878</v>
      </c>
      <c r="B784" s="85">
        <v>45040</v>
      </c>
      <c r="C784" s="84" t="s">
        <v>7083</v>
      </c>
    </row>
    <row r="785" spans="1:3" ht="21">
      <c r="A785" s="84" t="s">
        <v>1897</v>
      </c>
      <c r="B785" s="85">
        <v>45040</v>
      </c>
      <c r="C785" s="84" t="s">
        <v>7083</v>
      </c>
    </row>
    <row r="786" spans="1:3" ht="21">
      <c r="A786" s="84" t="s">
        <v>1489</v>
      </c>
      <c r="B786" s="85">
        <v>45059</v>
      </c>
      <c r="C786" s="84" t="s">
        <v>7084</v>
      </c>
    </row>
    <row r="787" spans="1:3" ht="21">
      <c r="A787" s="84" t="s">
        <v>1887</v>
      </c>
      <c r="B787" s="85">
        <v>45042</v>
      </c>
      <c r="C787" s="84" t="s">
        <v>7084</v>
      </c>
    </row>
    <row r="788" spans="1:3" ht="21">
      <c r="A788" s="84" t="s">
        <v>1893</v>
      </c>
      <c r="B788" s="85">
        <v>45038</v>
      </c>
      <c r="C788" s="84" t="s">
        <v>7084</v>
      </c>
    </row>
    <row r="789" spans="1:3" ht="21">
      <c r="A789" s="84" t="s">
        <v>1918</v>
      </c>
      <c r="B789" s="85">
        <v>45036</v>
      </c>
      <c r="C789" s="84" t="s">
        <v>7084</v>
      </c>
    </row>
    <row r="790" spans="1:3" ht="21">
      <c r="A790" s="84" t="s">
        <v>1905</v>
      </c>
      <c r="B790" s="85">
        <v>45041</v>
      </c>
      <c r="C790" s="84" t="s">
        <v>7084</v>
      </c>
    </row>
    <row r="791" spans="1:3" ht="21">
      <c r="A791" s="84" t="s">
        <v>1931</v>
      </c>
      <c r="B791" s="85">
        <v>45040</v>
      </c>
      <c r="C791" s="84" t="s">
        <v>7084</v>
      </c>
    </row>
    <row r="792" spans="1:3" ht="21">
      <c r="A792" s="84" t="s">
        <v>1889</v>
      </c>
      <c r="B792" s="85">
        <v>45037</v>
      </c>
      <c r="C792" s="84" t="s">
        <v>7084</v>
      </c>
    </row>
    <row r="793" spans="1:3" ht="21">
      <c r="A793" s="84" t="s">
        <v>1954</v>
      </c>
      <c r="B793" s="85">
        <v>45034</v>
      </c>
      <c r="C793" s="84" t="s">
        <v>7083</v>
      </c>
    </row>
    <row r="794" spans="1:3" ht="21">
      <c r="A794" s="84" t="s">
        <v>711</v>
      </c>
      <c r="B794" s="85">
        <v>45020</v>
      </c>
      <c r="C794" s="84" t="s">
        <v>7083</v>
      </c>
    </row>
    <row r="795" spans="1:3" ht="21">
      <c r="A795" s="84" t="s">
        <v>726</v>
      </c>
      <c r="B795" s="85">
        <v>45021</v>
      </c>
      <c r="C795" s="84" t="s">
        <v>7084</v>
      </c>
    </row>
    <row r="796" spans="1:3" ht="21">
      <c r="A796" s="84" t="s">
        <v>3150</v>
      </c>
      <c r="B796" s="85">
        <v>45071</v>
      </c>
      <c r="C796" s="84" t="s">
        <v>7084</v>
      </c>
    </row>
    <row r="797" spans="1:3" ht="21">
      <c r="A797" s="84" t="s">
        <v>4147</v>
      </c>
      <c r="B797" s="85">
        <v>45071</v>
      </c>
      <c r="C797" s="84" t="s">
        <v>7084</v>
      </c>
    </row>
    <row r="798" spans="1:3" ht="21">
      <c r="A798" s="84" t="s">
        <v>3148</v>
      </c>
      <c r="B798" s="85">
        <v>45071</v>
      </c>
      <c r="C798" s="84" t="s">
        <v>7083</v>
      </c>
    </row>
    <row r="799" spans="1:3" ht="21">
      <c r="A799" s="84" t="s">
        <v>5675</v>
      </c>
      <c r="B799" s="85">
        <v>45071</v>
      </c>
      <c r="C799" s="84" t="s">
        <v>7084</v>
      </c>
    </row>
    <row r="800" spans="1:3" ht="21">
      <c r="A800" s="84" t="s">
        <v>3179</v>
      </c>
      <c r="B800" s="85">
        <v>45071</v>
      </c>
      <c r="C800" s="84" t="s">
        <v>7084</v>
      </c>
    </row>
    <row r="801" spans="1:3" ht="21">
      <c r="A801" s="84" t="s">
        <v>3137</v>
      </c>
      <c r="B801" s="85">
        <v>45071</v>
      </c>
      <c r="C801" s="84" t="s">
        <v>7083</v>
      </c>
    </row>
    <row r="802" spans="1:3" ht="21">
      <c r="A802" s="84" t="s">
        <v>4183</v>
      </c>
      <c r="B802" s="85">
        <v>45071</v>
      </c>
      <c r="C802" s="84" t="s">
        <v>7084</v>
      </c>
    </row>
    <row r="803" spans="1:3" ht="21">
      <c r="A803" s="84" t="s">
        <v>3168</v>
      </c>
      <c r="B803" s="85">
        <v>45071</v>
      </c>
      <c r="C803" s="84" t="s">
        <v>7084</v>
      </c>
    </row>
    <row r="804" spans="1:3" ht="21">
      <c r="A804" s="84" t="s">
        <v>3149</v>
      </c>
      <c r="B804" s="85">
        <v>45071</v>
      </c>
      <c r="C804" s="84" t="s">
        <v>7084</v>
      </c>
    </row>
    <row r="805" spans="1:3" ht="21">
      <c r="A805" s="84" t="s">
        <v>2931</v>
      </c>
      <c r="B805" s="85">
        <v>45071</v>
      </c>
      <c r="C805" s="84" t="s">
        <v>7084</v>
      </c>
    </row>
    <row r="806" spans="1:3" ht="21">
      <c r="A806" s="84" t="s">
        <v>2930</v>
      </c>
      <c r="B806" s="85">
        <v>45071</v>
      </c>
      <c r="C806" s="84" t="s">
        <v>7083</v>
      </c>
    </row>
    <row r="807" spans="1:3" ht="21">
      <c r="A807" s="84" t="s">
        <v>3131</v>
      </c>
      <c r="B807" s="85">
        <v>45071</v>
      </c>
      <c r="C807" s="84" t="s">
        <v>7084</v>
      </c>
    </row>
    <row r="808" spans="1:3" ht="21">
      <c r="A808" s="84" t="s">
        <v>3542</v>
      </c>
      <c r="B808" s="85">
        <v>45071</v>
      </c>
      <c r="C808" s="84" t="s">
        <v>7084</v>
      </c>
    </row>
    <row r="809" spans="1:3" ht="21">
      <c r="A809" s="84" t="s">
        <v>5681</v>
      </c>
      <c r="B809" s="85">
        <v>45071</v>
      </c>
      <c r="C809" s="84" t="s">
        <v>7084</v>
      </c>
    </row>
    <row r="810" spans="1:3" ht="21">
      <c r="A810" s="84" t="s">
        <v>3185</v>
      </c>
      <c r="B810" s="85">
        <v>45071</v>
      </c>
      <c r="C810" s="84" t="s">
        <v>7084</v>
      </c>
    </row>
    <row r="811" spans="1:3" ht="21">
      <c r="A811" s="84" t="s">
        <v>3531</v>
      </c>
      <c r="B811" s="85">
        <v>45071</v>
      </c>
      <c r="C811" s="84" t="s">
        <v>7084</v>
      </c>
    </row>
    <row r="812" spans="1:3" ht="21">
      <c r="A812" s="84" t="s">
        <v>3364</v>
      </c>
      <c r="B812" s="85">
        <v>45071</v>
      </c>
      <c r="C812" s="84" t="s">
        <v>7083</v>
      </c>
    </row>
    <row r="813" spans="1:3" ht="21">
      <c r="A813" s="84" t="s">
        <v>3511</v>
      </c>
      <c r="B813" s="85">
        <v>45071</v>
      </c>
      <c r="C813" s="84" t="s">
        <v>7084</v>
      </c>
    </row>
    <row r="814" spans="1:3" ht="21">
      <c r="A814" s="84" t="s">
        <v>3485</v>
      </c>
      <c r="B814" s="85">
        <v>45070</v>
      </c>
      <c r="C814" s="84" t="s">
        <v>7084</v>
      </c>
    </row>
    <row r="815" spans="1:3" ht="21">
      <c r="A815" s="84" t="s">
        <v>3363</v>
      </c>
      <c r="B815" s="85">
        <v>45070</v>
      </c>
      <c r="C815" s="84" t="s">
        <v>7084</v>
      </c>
    </row>
    <row r="816" spans="1:3" ht="21">
      <c r="A816" s="84" t="s">
        <v>3134</v>
      </c>
      <c r="B816" s="85">
        <v>45070</v>
      </c>
      <c r="C816" s="84" t="s">
        <v>7084</v>
      </c>
    </row>
    <row r="817" spans="1:3" ht="21">
      <c r="A817" s="84" t="s">
        <v>3504</v>
      </c>
      <c r="B817" s="85">
        <v>45070</v>
      </c>
      <c r="C817" s="84" t="s">
        <v>7084</v>
      </c>
    </row>
    <row r="818" spans="1:3" ht="21">
      <c r="A818" s="84" t="s">
        <v>4146</v>
      </c>
      <c r="B818" s="85">
        <v>45070</v>
      </c>
      <c r="C818" s="84" t="s">
        <v>7084</v>
      </c>
    </row>
    <row r="819" spans="1:3" ht="21">
      <c r="A819" s="84" t="s">
        <v>5662</v>
      </c>
      <c r="B819" s="85">
        <v>45070</v>
      </c>
      <c r="C819" s="84" t="s">
        <v>7084</v>
      </c>
    </row>
    <row r="820" spans="1:3" ht="21">
      <c r="A820" s="84" t="s">
        <v>3173</v>
      </c>
      <c r="B820" s="85">
        <v>45070</v>
      </c>
      <c r="C820" s="84" t="s">
        <v>7083</v>
      </c>
    </row>
    <row r="821" spans="1:3" ht="21">
      <c r="A821" s="84" t="s">
        <v>3183</v>
      </c>
      <c r="B821" s="85">
        <v>45070</v>
      </c>
      <c r="C821" s="84" t="s">
        <v>7083</v>
      </c>
    </row>
    <row r="822" spans="1:3" ht="21">
      <c r="A822" s="84" t="s">
        <v>3530</v>
      </c>
      <c r="B822" s="85">
        <v>45070</v>
      </c>
      <c r="C822" s="84" t="s">
        <v>7083</v>
      </c>
    </row>
    <row r="823" spans="1:3" ht="21">
      <c r="A823" s="84" t="s">
        <v>3445</v>
      </c>
      <c r="B823" s="85">
        <v>45070</v>
      </c>
      <c r="C823" s="84" t="s">
        <v>7084</v>
      </c>
    </row>
    <row r="824" spans="1:3" ht="21">
      <c r="A824" s="84" t="s">
        <v>3362</v>
      </c>
      <c r="B824" s="85">
        <v>45070</v>
      </c>
      <c r="C824" s="84" t="s">
        <v>7083</v>
      </c>
    </row>
    <row r="825" spans="1:3" ht="21">
      <c r="A825" s="84" t="s">
        <v>4163</v>
      </c>
      <c r="B825" s="85">
        <v>45070</v>
      </c>
      <c r="C825" s="84" t="s">
        <v>7084</v>
      </c>
    </row>
    <row r="826" spans="1:3" ht="21">
      <c r="A826" s="84" t="s">
        <v>3449</v>
      </c>
      <c r="B826" s="85">
        <v>45070</v>
      </c>
      <c r="C826" s="84" t="s">
        <v>7084</v>
      </c>
    </row>
    <row r="827" spans="1:3" ht="21">
      <c r="A827" s="84" t="s">
        <v>2929</v>
      </c>
      <c r="B827" s="85">
        <v>45070</v>
      </c>
      <c r="C827" s="84" t="s">
        <v>7083</v>
      </c>
    </row>
    <row r="828" spans="1:3" ht="21">
      <c r="A828" s="84" t="s">
        <v>3465</v>
      </c>
      <c r="B828" s="85">
        <v>45070</v>
      </c>
      <c r="C828" s="84" t="s">
        <v>7084</v>
      </c>
    </row>
    <row r="829" spans="1:3" ht="21">
      <c r="A829" s="84" t="s">
        <v>4164</v>
      </c>
      <c r="B829" s="85">
        <v>45070</v>
      </c>
      <c r="C829" s="84" t="s">
        <v>7083</v>
      </c>
    </row>
    <row r="830" spans="1:3" ht="21">
      <c r="A830" s="84" t="s">
        <v>3483</v>
      </c>
      <c r="B830" s="85">
        <v>45070</v>
      </c>
      <c r="C830" s="84" t="s">
        <v>7083</v>
      </c>
    </row>
    <row r="831" spans="1:3" ht="21">
      <c r="A831" s="84" t="s">
        <v>3464</v>
      </c>
      <c r="B831" s="85">
        <v>45070</v>
      </c>
      <c r="C831" s="84" t="s">
        <v>7084</v>
      </c>
    </row>
    <row r="832" spans="1:3" ht="21">
      <c r="A832" s="84" t="s">
        <v>3447</v>
      </c>
      <c r="B832" s="85">
        <v>45070</v>
      </c>
      <c r="C832" s="84" t="s">
        <v>7084</v>
      </c>
    </row>
    <row r="833" spans="1:3" ht="21">
      <c r="A833" s="84" t="s">
        <v>3487</v>
      </c>
      <c r="B833" s="85">
        <v>45070</v>
      </c>
      <c r="C833" s="84" t="s">
        <v>7083</v>
      </c>
    </row>
    <row r="834" spans="1:3" ht="21">
      <c r="A834" s="84" t="s">
        <v>3446</v>
      </c>
      <c r="B834" s="85">
        <v>45070</v>
      </c>
      <c r="C834" s="84" t="s">
        <v>7083</v>
      </c>
    </row>
    <row r="835" spans="1:3" ht="21">
      <c r="A835" s="84" t="s">
        <v>4182</v>
      </c>
      <c r="B835" s="85">
        <v>45069</v>
      </c>
      <c r="C835" s="84" t="s">
        <v>7083</v>
      </c>
    </row>
    <row r="836" spans="1:3" ht="21">
      <c r="A836" s="84" t="s">
        <v>3566</v>
      </c>
      <c r="B836" s="85">
        <v>45069</v>
      </c>
      <c r="C836" s="84" t="s">
        <v>7084</v>
      </c>
    </row>
    <row r="837" spans="1:3" ht="21">
      <c r="A837" s="84" t="s">
        <v>3492</v>
      </c>
      <c r="B837" s="85">
        <v>45069</v>
      </c>
      <c r="C837" s="84" t="s">
        <v>7083</v>
      </c>
    </row>
    <row r="838" spans="1:3" ht="21">
      <c r="A838" s="84" t="s">
        <v>3453</v>
      </c>
      <c r="B838" s="85">
        <v>45069</v>
      </c>
      <c r="C838" s="84" t="s">
        <v>7083</v>
      </c>
    </row>
    <row r="839" spans="1:3" ht="21">
      <c r="A839" s="84" t="s">
        <v>4126</v>
      </c>
      <c r="B839" s="85">
        <v>45069</v>
      </c>
      <c r="C839" s="84" t="s">
        <v>7084</v>
      </c>
    </row>
    <row r="840" spans="1:3" ht="21">
      <c r="A840" s="84" t="s">
        <v>4125</v>
      </c>
      <c r="B840" s="85">
        <v>45069</v>
      </c>
      <c r="C840" s="84" t="s">
        <v>7084</v>
      </c>
    </row>
    <row r="841" spans="1:3" ht="21">
      <c r="A841" s="84" t="s">
        <v>3496</v>
      </c>
      <c r="B841" s="85">
        <v>45069</v>
      </c>
      <c r="C841" s="84" t="s">
        <v>7083</v>
      </c>
    </row>
    <row r="842" spans="1:3" ht="21">
      <c r="A842" s="84" t="s">
        <v>3452</v>
      </c>
      <c r="B842" s="85">
        <v>45069</v>
      </c>
      <c r="C842" s="84" t="s">
        <v>7084</v>
      </c>
    </row>
    <row r="843" spans="1:3" ht="21">
      <c r="A843" s="84" t="s">
        <v>3437</v>
      </c>
      <c r="B843" s="85">
        <v>45069</v>
      </c>
      <c r="C843" s="84" t="s">
        <v>7083</v>
      </c>
    </row>
    <row r="844" spans="1:3" ht="21">
      <c r="A844" s="84" t="s">
        <v>4165</v>
      </c>
      <c r="B844" s="85">
        <v>45069</v>
      </c>
      <c r="C844" s="84" t="s">
        <v>7084</v>
      </c>
    </row>
    <row r="845" spans="1:3" ht="21">
      <c r="A845" s="84" t="s">
        <v>4148</v>
      </c>
      <c r="B845" s="85">
        <v>45069</v>
      </c>
      <c r="C845" s="84" t="s">
        <v>7084</v>
      </c>
    </row>
    <row r="846" spans="1:3" ht="21">
      <c r="A846" s="84" t="s">
        <v>5683</v>
      </c>
      <c r="B846" s="85">
        <v>45069</v>
      </c>
      <c r="C846" s="84" t="s">
        <v>7084</v>
      </c>
    </row>
    <row r="847" spans="1:3" ht="21">
      <c r="A847" s="84" t="s">
        <v>3488</v>
      </c>
      <c r="B847" s="85">
        <v>45069</v>
      </c>
      <c r="C847" s="84" t="s">
        <v>7083</v>
      </c>
    </row>
    <row r="848" spans="1:3" ht="21">
      <c r="A848" s="84" t="s">
        <v>3476</v>
      </c>
      <c r="B848" s="85">
        <v>45069</v>
      </c>
      <c r="C848" s="84" t="s">
        <v>7083</v>
      </c>
    </row>
    <row r="849" spans="1:3" ht="21">
      <c r="A849" s="84" t="s">
        <v>3475</v>
      </c>
      <c r="B849" s="85">
        <v>45069</v>
      </c>
      <c r="C849" s="84" t="s">
        <v>7084</v>
      </c>
    </row>
    <row r="850" spans="1:3" ht="21">
      <c r="A850" s="84" t="s">
        <v>4124</v>
      </c>
      <c r="B850" s="85">
        <v>45069</v>
      </c>
      <c r="C850" s="84" t="s">
        <v>7083</v>
      </c>
    </row>
    <row r="851" spans="1:3" ht="21">
      <c r="A851" s="84" t="s">
        <v>3549</v>
      </c>
      <c r="B851" s="85">
        <v>45069</v>
      </c>
      <c r="C851" s="84" t="s">
        <v>7084</v>
      </c>
    </row>
    <row r="852" spans="1:3" ht="21">
      <c r="A852" s="84" t="s">
        <v>1830</v>
      </c>
      <c r="B852" s="85">
        <v>45069</v>
      </c>
      <c r="C852" s="84" t="s">
        <v>7084</v>
      </c>
    </row>
    <row r="853" spans="1:3" ht="21">
      <c r="A853" s="84" t="s">
        <v>3491</v>
      </c>
      <c r="B853" s="85">
        <v>45069</v>
      </c>
      <c r="C853" s="84" t="s">
        <v>7083</v>
      </c>
    </row>
    <row r="854" spans="1:3" ht="21">
      <c r="A854" s="84" t="s">
        <v>3477</v>
      </c>
      <c r="B854" s="85">
        <v>45069</v>
      </c>
      <c r="C854" s="84" t="s">
        <v>7084</v>
      </c>
    </row>
    <row r="855" spans="1:3" ht="21">
      <c r="A855" s="84" t="s">
        <v>1875</v>
      </c>
      <c r="B855" s="85">
        <v>45069</v>
      </c>
      <c r="C855" s="84" t="s">
        <v>7083</v>
      </c>
    </row>
    <row r="856" spans="1:3" ht="21">
      <c r="A856" s="84" t="s">
        <v>3498</v>
      </c>
      <c r="B856" s="85">
        <v>45069</v>
      </c>
      <c r="C856" s="84" t="s">
        <v>7084</v>
      </c>
    </row>
    <row r="857" spans="1:3" ht="21">
      <c r="A857" s="84" t="s">
        <v>3512</v>
      </c>
      <c r="B857" s="85">
        <v>45068</v>
      </c>
      <c r="C857" s="84" t="s">
        <v>7084</v>
      </c>
    </row>
    <row r="858" spans="1:3" ht="21">
      <c r="A858" s="84" t="s">
        <v>3438</v>
      </c>
      <c r="B858" s="85">
        <v>45068</v>
      </c>
      <c r="C858" s="84" t="s">
        <v>7083</v>
      </c>
    </row>
    <row r="859" spans="1:3" ht="21">
      <c r="A859" s="84" t="s">
        <v>3502</v>
      </c>
      <c r="B859" s="85">
        <v>45068</v>
      </c>
      <c r="C859" s="84" t="s">
        <v>7084</v>
      </c>
    </row>
    <row r="860" spans="1:3" ht="21">
      <c r="A860" s="84" t="s">
        <v>3499</v>
      </c>
      <c r="B860" s="85">
        <v>45068</v>
      </c>
      <c r="C860" s="84" t="s">
        <v>7084</v>
      </c>
    </row>
    <row r="861" spans="1:3" ht="21">
      <c r="A861" s="84" t="s">
        <v>3440</v>
      </c>
      <c r="B861" s="85">
        <v>45068</v>
      </c>
      <c r="C861" s="84" t="s">
        <v>7083</v>
      </c>
    </row>
    <row r="862" spans="1:3" ht="21">
      <c r="A862" s="84" t="s">
        <v>3459</v>
      </c>
      <c r="B862" s="85">
        <v>45068</v>
      </c>
      <c r="C862" s="84" t="s">
        <v>7083</v>
      </c>
    </row>
    <row r="863" spans="1:3" ht="21">
      <c r="A863" s="84" t="s">
        <v>3436</v>
      </c>
      <c r="B863" s="85">
        <v>45068</v>
      </c>
      <c r="C863" s="84" t="s">
        <v>7084</v>
      </c>
    </row>
    <row r="864" spans="1:3" ht="21">
      <c r="A864" s="84" t="s">
        <v>4145</v>
      </c>
      <c r="B864" s="85">
        <v>45068</v>
      </c>
      <c r="C864" s="84" t="s">
        <v>7084</v>
      </c>
    </row>
    <row r="865" spans="1:3" ht="21">
      <c r="A865" s="84" t="s">
        <v>3545</v>
      </c>
      <c r="B865" s="85">
        <v>45068</v>
      </c>
      <c r="C865" s="84" t="s">
        <v>7084</v>
      </c>
    </row>
    <row r="866" spans="1:3" ht="21">
      <c r="A866" s="84" t="s">
        <v>3361</v>
      </c>
      <c r="B866" s="85">
        <v>45068</v>
      </c>
      <c r="C866" s="84" t="s">
        <v>7084</v>
      </c>
    </row>
    <row r="867" spans="1:3" ht="21">
      <c r="A867" s="84" t="s">
        <v>3577</v>
      </c>
      <c r="B867" s="85">
        <v>45068</v>
      </c>
      <c r="C867" s="84" t="s">
        <v>7083</v>
      </c>
    </row>
    <row r="868" spans="1:3" ht="21">
      <c r="A868" s="84" t="s">
        <v>3442</v>
      </c>
      <c r="B868" s="85">
        <v>45068</v>
      </c>
      <c r="C868" s="84" t="s">
        <v>7084</v>
      </c>
    </row>
    <row r="869" spans="1:3" ht="21">
      <c r="A869" s="84" t="s">
        <v>3547</v>
      </c>
      <c r="B869" s="85">
        <v>45068</v>
      </c>
      <c r="C869" s="84" t="s">
        <v>7084</v>
      </c>
    </row>
    <row r="870" spans="1:3" ht="21">
      <c r="A870" s="84" t="s">
        <v>3480</v>
      </c>
      <c r="B870" s="85">
        <v>45068</v>
      </c>
      <c r="C870" s="84" t="s">
        <v>7084</v>
      </c>
    </row>
    <row r="871" spans="1:3" ht="21">
      <c r="A871" s="84" t="s">
        <v>3443</v>
      </c>
      <c r="B871" s="85">
        <v>45068</v>
      </c>
      <c r="C871" s="84" t="s">
        <v>7083</v>
      </c>
    </row>
    <row r="872" spans="1:3" ht="21">
      <c r="A872" s="84" t="s">
        <v>3565</v>
      </c>
      <c r="B872" s="85">
        <v>45068</v>
      </c>
      <c r="C872" s="84" t="s">
        <v>7084</v>
      </c>
    </row>
    <row r="873" spans="1:3" ht="21">
      <c r="A873" s="84" t="s">
        <v>3479</v>
      </c>
      <c r="B873" s="85">
        <v>45068</v>
      </c>
      <c r="C873" s="84" t="s">
        <v>7083</v>
      </c>
    </row>
    <row r="874" spans="1:3" ht="21">
      <c r="A874" s="84" t="s">
        <v>3494</v>
      </c>
      <c r="B874" s="85">
        <v>45068</v>
      </c>
      <c r="C874" s="84" t="s">
        <v>7084</v>
      </c>
    </row>
    <row r="875" spans="1:3" ht="21">
      <c r="A875" s="84" t="s">
        <v>3135</v>
      </c>
      <c r="B875" s="85">
        <v>45068</v>
      </c>
      <c r="C875" s="84" t="s">
        <v>7084</v>
      </c>
    </row>
    <row r="876" spans="1:3" ht="21">
      <c r="A876" s="84" t="s">
        <v>3474</v>
      </c>
      <c r="B876" s="85">
        <v>45068</v>
      </c>
      <c r="C876" s="84" t="s">
        <v>7084</v>
      </c>
    </row>
    <row r="877" spans="1:3" ht="21">
      <c r="A877" s="84" t="s">
        <v>3142</v>
      </c>
      <c r="B877" s="85">
        <v>45068</v>
      </c>
      <c r="C877" s="84" t="s">
        <v>7084</v>
      </c>
    </row>
    <row r="878" spans="1:3" ht="21">
      <c r="A878" s="84" t="s">
        <v>3497</v>
      </c>
      <c r="B878" s="85">
        <v>45068</v>
      </c>
      <c r="C878" s="84" t="s">
        <v>7083</v>
      </c>
    </row>
    <row r="879" spans="1:3" ht="21">
      <c r="A879" s="84" t="s">
        <v>3478</v>
      </c>
      <c r="B879" s="85">
        <v>45068</v>
      </c>
      <c r="C879" s="84" t="s">
        <v>7084</v>
      </c>
    </row>
    <row r="880" spans="1:3" ht="21">
      <c r="A880" s="84" t="s">
        <v>3458</v>
      </c>
      <c r="B880" s="85">
        <v>45068</v>
      </c>
      <c r="C880" s="84" t="s">
        <v>7083</v>
      </c>
    </row>
    <row r="881" spans="1:3" ht="21">
      <c r="A881" s="84" t="s">
        <v>3456</v>
      </c>
      <c r="B881" s="85">
        <v>45068</v>
      </c>
      <c r="C881" s="84" t="s">
        <v>7084</v>
      </c>
    </row>
    <row r="882" spans="1:3" ht="21">
      <c r="A882" s="84" t="s">
        <v>3439</v>
      </c>
      <c r="B882" s="85">
        <v>45068</v>
      </c>
      <c r="C882" s="84" t="s">
        <v>7083</v>
      </c>
    </row>
    <row r="883" spans="1:3" ht="21">
      <c r="A883" s="84" t="s">
        <v>3548</v>
      </c>
      <c r="B883" s="85">
        <v>45068</v>
      </c>
      <c r="C883" s="84" t="s">
        <v>7084</v>
      </c>
    </row>
    <row r="884" spans="1:3" ht="21">
      <c r="A884" s="84" t="s">
        <v>3544</v>
      </c>
      <c r="B884" s="85">
        <v>45068</v>
      </c>
      <c r="C884" s="84" t="s">
        <v>7084</v>
      </c>
    </row>
    <row r="885" spans="1:3" ht="21">
      <c r="A885" s="84" t="s">
        <v>3170</v>
      </c>
      <c r="B885" s="85">
        <v>45068</v>
      </c>
      <c r="C885" s="84" t="s">
        <v>7083</v>
      </c>
    </row>
    <row r="886" spans="1:3" ht="21">
      <c r="A886" s="84" t="s">
        <v>3166</v>
      </c>
      <c r="B886" s="85">
        <v>45068</v>
      </c>
      <c r="C886" s="84" t="s">
        <v>7084</v>
      </c>
    </row>
    <row r="887" spans="1:3" ht="21">
      <c r="A887" s="84" t="s">
        <v>3136</v>
      </c>
      <c r="B887" s="85">
        <v>45068</v>
      </c>
      <c r="C887" s="84" t="s">
        <v>7084</v>
      </c>
    </row>
    <row r="888" spans="1:3" ht="21">
      <c r="A888" s="84" t="s">
        <v>3457</v>
      </c>
      <c r="B888" s="85">
        <v>45068</v>
      </c>
      <c r="C888" s="84" t="s">
        <v>7084</v>
      </c>
    </row>
    <row r="889" spans="1:3" ht="21">
      <c r="A889" s="84" t="s">
        <v>3495</v>
      </c>
      <c r="B889" s="85">
        <v>45068</v>
      </c>
      <c r="C889" s="84" t="s">
        <v>7083</v>
      </c>
    </row>
    <row r="890" spans="1:3" ht="21">
      <c r="A890" s="84" t="s">
        <v>3578</v>
      </c>
      <c r="B890" s="85">
        <v>45068</v>
      </c>
      <c r="C890" s="84" t="s">
        <v>7084</v>
      </c>
    </row>
    <row r="891" spans="1:3" ht="21">
      <c r="A891" s="84" t="s">
        <v>3463</v>
      </c>
      <c r="B891" s="85">
        <v>45067</v>
      </c>
      <c r="C891" s="84" t="s">
        <v>7083</v>
      </c>
    </row>
    <row r="892" spans="1:3" ht="21">
      <c r="A892" s="84" t="s">
        <v>3454</v>
      </c>
      <c r="B892" s="85">
        <v>45067</v>
      </c>
      <c r="C892" s="84" t="s">
        <v>7084</v>
      </c>
    </row>
    <row r="893" spans="1:3" ht="21">
      <c r="A893" s="84" t="s">
        <v>3165</v>
      </c>
      <c r="B893" s="85">
        <v>45067</v>
      </c>
      <c r="C893" s="84" t="s">
        <v>7084</v>
      </c>
    </row>
    <row r="894" spans="1:3" ht="21">
      <c r="A894" s="84" t="s">
        <v>3167</v>
      </c>
      <c r="B894" s="85">
        <v>45067</v>
      </c>
      <c r="C894" s="84" t="s">
        <v>7084</v>
      </c>
    </row>
    <row r="895" spans="1:3" ht="21">
      <c r="A895" s="84" t="s">
        <v>3493</v>
      </c>
      <c r="B895" s="85">
        <v>45067</v>
      </c>
      <c r="C895" s="84" t="s">
        <v>7084</v>
      </c>
    </row>
    <row r="896" spans="1:3" ht="21">
      <c r="A896" s="84" t="s">
        <v>3501</v>
      </c>
      <c r="B896" s="85">
        <v>45067</v>
      </c>
      <c r="C896" s="84" t="s">
        <v>7084</v>
      </c>
    </row>
    <row r="897" spans="1:3" ht="21">
      <c r="A897" s="84" t="s">
        <v>3455</v>
      </c>
      <c r="B897" s="85">
        <v>45067</v>
      </c>
      <c r="C897" s="84" t="s">
        <v>7083</v>
      </c>
    </row>
    <row r="898" spans="1:3" ht="21">
      <c r="A898" s="84" t="s">
        <v>3462</v>
      </c>
      <c r="B898" s="85">
        <v>45067</v>
      </c>
      <c r="C898" s="84" t="s">
        <v>7084</v>
      </c>
    </row>
    <row r="899" spans="1:3" ht="21">
      <c r="A899" s="84" t="s">
        <v>1859</v>
      </c>
      <c r="B899" s="85">
        <v>45066</v>
      </c>
      <c r="C899" s="84" t="s">
        <v>7084</v>
      </c>
    </row>
    <row r="900" spans="1:3" ht="21">
      <c r="A900" s="84" t="s">
        <v>3484</v>
      </c>
      <c r="B900" s="85">
        <v>45066</v>
      </c>
      <c r="C900" s="84" t="s">
        <v>7084</v>
      </c>
    </row>
    <row r="901" spans="1:3" ht="21">
      <c r="A901" s="84" t="s">
        <v>3448</v>
      </c>
      <c r="B901" s="85">
        <v>45066</v>
      </c>
      <c r="C901" s="84" t="s">
        <v>7084</v>
      </c>
    </row>
    <row r="902" spans="1:3" ht="21">
      <c r="A902" s="84" t="s">
        <v>1800</v>
      </c>
      <c r="B902" s="85">
        <v>45063</v>
      </c>
      <c r="C902" s="84" t="s">
        <v>7083</v>
      </c>
    </row>
    <row r="903" spans="1:3" ht="21">
      <c r="A903" s="84" t="s">
        <v>1994</v>
      </c>
      <c r="B903" s="85">
        <v>45062</v>
      </c>
      <c r="C903" s="84" t="s">
        <v>7084</v>
      </c>
    </row>
    <row r="904" spans="1:3" ht="21">
      <c r="A904" s="84" t="s">
        <v>1821</v>
      </c>
      <c r="B904" s="85">
        <v>45062</v>
      </c>
      <c r="C904" s="84" t="s">
        <v>7084</v>
      </c>
    </row>
    <row r="905" spans="1:3" ht="21">
      <c r="A905" s="84" t="s">
        <v>1871</v>
      </c>
      <c r="B905" s="85">
        <v>45062</v>
      </c>
      <c r="C905" s="84" t="s">
        <v>7084</v>
      </c>
    </row>
    <row r="906" spans="1:3" ht="21">
      <c r="A906" s="84" t="s">
        <v>1801</v>
      </c>
      <c r="B906" s="85">
        <v>45061</v>
      </c>
      <c r="C906" s="84" t="s">
        <v>7084</v>
      </c>
    </row>
    <row r="907" spans="1:3" ht="21">
      <c r="A907" s="84" t="s">
        <v>1869</v>
      </c>
      <c r="B907" s="85">
        <v>45061</v>
      </c>
      <c r="C907" s="84" t="s">
        <v>7084</v>
      </c>
    </row>
    <row r="908" spans="1:3" ht="21">
      <c r="A908" s="84" t="s">
        <v>3372</v>
      </c>
      <c r="B908" s="85">
        <v>45060</v>
      </c>
      <c r="C908" s="84" t="s">
        <v>7084</v>
      </c>
    </row>
    <row r="909" spans="1:3" ht="21">
      <c r="A909" s="84" t="s">
        <v>3162</v>
      </c>
      <c r="B909" s="85">
        <v>45060</v>
      </c>
      <c r="C909" s="84" t="s">
        <v>7084</v>
      </c>
    </row>
    <row r="910" spans="1:3" ht="21">
      <c r="A910" s="84" t="s">
        <v>2967</v>
      </c>
      <c r="B910" s="85">
        <v>45060</v>
      </c>
      <c r="C910" s="84" t="s">
        <v>7083</v>
      </c>
    </row>
    <row r="911" spans="1:3" ht="21">
      <c r="A911" s="84" t="s">
        <v>3151</v>
      </c>
      <c r="B911" s="85">
        <v>45060</v>
      </c>
      <c r="C911" s="84" t="s">
        <v>7084</v>
      </c>
    </row>
    <row r="912" spans="1:3" ht="21">
      <c r="A912" s="84" t="s">
        <v>2969</v>
      </c>
      <c r="B912" s="85">
        <v>45060</v>
      </c>
      <c r="C912" s="84" t="s">
        <v>7084</v>
      </c>
    </row>
    <row r="913" spans="1:3" ht="21">
      <c r="A913" s="84" t="s">
        <v>3180</v>
      </c>
      <c r="B913" s="85">
        <v>45060</v>
      </c>
      <c r="C913" s="84" t="s">
        <v>7084</v>
      </c>
    </row>
    <row r="914" spans="1:3" ht="21">
      <c r="A914" s="84" t="s">
        <v>2137</v>
      </c>
      <c r="B914" s="85">
        <v>45056</v>
      </c>
      <c r="C914" s="84" t="s">
        <v>7084</v>
      </c>
    </row>
    <row r="915" spans="1:3" ht="21">
      <c r="A915" s="84" t="s">
        <v>2139</v>
      </c>
      <c r="B915" s="85">
        <v>45056</v>
      </c>
      <c r="C915" s="84" t="s">
        <v>7083</v>
      </c>
    </row>
    <row r="916" spans="1:3" ht="21">
      <c r="A916" s="84" t="s">
        <v>2147</v>
      </c>
      <c r="B916" s="85">
        <v>45056</v>
      </c>
      <c r="C916" s="84" t="s">
        <v>7084</v>
      </c>
    </row>
    <row r="917" spans="1:3" ht="21">
      <c r="A917" s="84" t="s">
        <v>2088</v>
      </c>
      <c r="B917" s="85">
        <v>45054</v>
      </c>
      <c r="C917" s="84" t="s">
        <v>7084</v>
      </c>
    </row>
    <row r="918" spans="1:3" ht="21">
      <c r="A918" s="84" t="s">
        <v>2094</v>
      </c>
      <c r="B918" s="85">
        <v>45054</v>
      </c>
      <c r="C918" s="84" t="s">
        <v>7084</v>
      </c>
    </row>
    <row r="919" spans="1:3" ht="21">
      <c r="A919" s="84" t="s">
        <v>2129</v>
      </c>
      <c r="B919" s="85">
        <v>45054</v>
      </c>
      <c r="C919" s="84" t="s">
        <v>7084</v>
      </c>
    </row>
    <row r="920" spans="1:3" ht="21">
      <c r="A920" s="84" t="s">
        <v>2123</v>
      </c>
      <c r="B920" s="85">
        <v>45054</v>
      </c>
      <c r="C920" s="84" t="s">
        <v>7083</v>
      </c>
    </row>
    <row r="921" spans="1:3" ht="21">
      <c r="A921" s="84" t="s">
        <v>2098</v>
      </c>
      <c r="B921" s="85">
        <v>45054</v>
      </c>
      <c r="C921" s="84" t="s">
        <v>7084</v>
      </c>
    </row>
    <row r="922" spans="1:3" ht="21">
      <c r="A922" s="84" t="s">
        <v>2109</v>
      </c>
      <c r="B922" s="85">
        <v>45053</v>
      </c>
      <c r="C922" s="84" t="s">
        <v>7083</v>
      </c>
    </row>
    <row r="923" spans="1:3" ht="21">
      <c r="A923" s="84" t="s">
        <v>2209</v>
      </c>
      <c r="B923" s="85">
        <v>45048</v>
      </c>
      <c r="C923" s="84" t="s">
        <v>7084</v>
      </c>
    </row>
    <row r="924" spans="1:3" ht="21">
      <c r="A924" s="84" t="s">
        <v>2237</v>
      </c>
      <c r="B924" s="85">
        <v>45048</v>
      </c>
      <c r="C924" s="84" t="s">
        <v>7084</v>
      </c>
    </row>
    <row r="925" spans="1:3" ht="21">
      <c r="A925" s="84" t="s">
        <v>2248</v>
      </c>
      <c r="B925" s="85">
        <v>45045</v>
      </c>
      <c r="C925" s="84" t="s">
        <v>7084</v>
      </c>
    </row>
    <row r="926" spans="1:3" ht="21">
      <c r="A926" s="84" t="s">
        <v>2259</v>
      </c>
      <c r="B926" s="85">
        <v>45045</v>
      </c>
      <c r="C926" s="84" t="s">
        <v>7083</v>
      </c>
    </row>
    <row r="927" spans="1:3" ht="21">
      <c r="A927" s="84" t="s">
        <v>2126</v>
      </c>
      <c r="B927" s="85">
        <v>45043</v>
      </c>
      <c r="C927" s="84" t="s">
        <v>7083</v>
      </c>
    </row>
    <row r="928" spans="1:3" ht="21">
      <c r="A928" s="84" t="s">
        <v>1901</v>
      </c>
      <c r="B928" s="85">
        <v>45042</v>
      </c>
      <c r="C928" s="84" t="s">
        <v>7083</v>
      </c>
    </row>
    <row r="929" spans="1:3" ht="21">
      <c r="A929" s="84" t="s">
        <v>2105</v>
      </c>
      <c r="B929" s="85">
        <v>45042</v>
      </c>
      <c r="C929" s="84" t="s">
        <v>7083</v>
      </c>
    </row>
    <row r="930" spans="1:3" ht="21">
      <c r="A930" s="84" t="s">
        <v>2141</v>
      </c>
      <c r="B930" s="85">
        <v>45042</v>
      </c>
      <c r="C930" s="84" t="s">
        <v>7084</v>
      </c>
    </row>
    <row r="931" spans="1:3" ht="21">
      <c r="A931" s="84" t="s">
        <v>1919</v>
      </c>
      <c r="B931" s="85">
        <v>45041</v>
      </c>
      <c r="C931" s="84" t="s">
        <v>7084</v>
      </c>
    </row>
    <row r="932" spans="1:3" ht="21">
      <c r="A932" s="84" t="s">
        <v>1925</v>
      </c>
      <c r="B932" s="85">
        <v>45041</v>
      </c>
      <c r="C932" s="84" t="s">
        <v>7083</v>
      </c>
    </row>
    <row r="933" spans="1:3" ht="21">
      <c r="A933" s="84" t="s">
        <v>1882</v>
      </c>
      <c r="B933" s="85">
        <v>45041</v>
      </c>
      <c r="C933" s="84" t="s">
        <v>7084</v>
      </c>
    </row>
    <row r="934" spans="1:3" ht="21">
      <c r="A934" s="84" t="s">
        <v>1930</v>
      </c>
      <c r="B934" s="85">
        <v>45041</v>
      </c>
      <c r="C934" s="84" t="s">
        <v>7083</v>
      </c>
    </row>
    <row r="935" spans="1:3" ht="21">
      <c r="A935" s="84" t="s">
        <v>1900</v>
      </c>
      <c r="B935" s="85">
        <v>45040</v>
      </c>
      <c r="C935" s="84" t="s">
        <v>7084</v>
      </c>
    </row>
    <row r="936" spans="1:3" ht="21">
      <c r="A936" s="84" t="s">
        <v>1891</v>
      </c>
      <c r="B936" s="85">
        <v>45040</v>
      </c>
      <c r="C936" s="84" t="s">
        <v>7084</v>
      </c>
    </row>
    <row r="937" spans="1:3" ht="21">
      <c r="A937" s="84" t="s">
        <v>1892</v>
      </c>
      <c r="B937" s="85">
        <v>45040</v>
      </c>
      <c r="C937" s="84" t="s">
        <v>7083</v>
      </c>
    </row>
    <row r="938" spans="1:3" ht="21">
      <c r="A938" s="84" t="s">
        <v>1932</v>
      </c>
      <c r="B938" s="85">
        <v>45040</v>
      </c>
      <c r="C938" s="84" t="s">
        <v>7084</v>
      </c>
    </row>
    <row r="939" spans="1:3" ht="21">
      <c r="A939" s="84" t="s">
        <v>1923</v>
      </c>
      <c r="B939" s="85">
        <v>45040</v>
      </c>
      <c r="C939" s="84" t="s">
        <v>7083</v>
      </c>
    </row>
    <row r="940" spans="1:3" ht="21">
      <c r="A940" s="84" t="s">
        <v>1916</v>
      </c>
      <c r="B940" s="85">
        <v>45040</v>
      </c>
      <c r="C940" s="84" t="s">
        <v>7083</v>
      </c>
    </row>
    <row r="941" spans="1:3" ht="21">
      <c r="A941" s="84" t="s">
        <v>1879</v>
      </c>
      <c r="B941" s="85">
        <v>45040</v>
      </c>
      <c r="C941" s="84" t="s">
        <v>7084</v>
      </c>
    </row>
    <row r="942" spans="1:3" ht="21">
      <c r="A942" s="84" t="s">
        <v>1890</v>
      </c>
      <c r="B942" s="85">
        <v>45040</v>
      </c>
      <c r="C942" s="84" t="s">
        <v>7083</v>
      </c>
    </row>
    <row r="943" spans="1:3" ht="21">
      <c r="A943" s="84" t="s">
        <v>1904</v>
      </c>
      <c r="B943" s="85">
        <v>45040</v>
      </c>
      <c r="C943" s="84" t="s">
        <v>7083</v>
      </c>
    </row>
    <row r="944" spans="1:3" ht="21">
      <c r="A944" s="84" t="s">
        <v>1922</v>
      </c>
      <c r="B944" s="85">
        <v>45040</v>
      </c>
      <c r="C944" s="84" t="s">
        <v>7084</v>
      </c>
    </row>
    <row r="945" spans="1:3" ht="21">
      <c r="A945" s="84" t="s">
        <v>2110</v>
      </c>
      <c r="B945" s="85">
        <v>45040</v>
      </c>
      <c r="C945" s="84" t="s">
        <v>7084</v>
      </c>
    </row>
    <row r="946" spans="1:3" ht="21">
      <c r="A946" s="84" t="s">
        <v>1903</v>
      </c>
      <c r="B946" s="85">
        <v>45039</v>
      </c>
      <c r="C946" s="84" t="s">
        <v>7084</v>
      </c>
    </row>
    <row r="947" spans="1:3" ht="21">
      <c r="A947" s="84" t="s">
        <v>1876</v>
      </c>
      <c r="B947" s="85">
        <v>45039</v>
      </c>
      <c r="C947" s="84" t="s">
        <v>7084</v>
      </c>
    </row>
    <row r="948" spans="1:3" ht="21">
      <c r="A948" s="84" t="s">
        <v>1924</v>
      </c>
      <c r="B948" s="85">
        <v>45038</v>
      </c>
      <c r="C948" s="84" t="s">
        <v>7084</v>
      </c>
    </row>
    <row r="949" spans="1:3" ht="21">
      <c r="A949" s="84" t="s">
        <v>1917</v>
      </c>
      <c r="B949" s="85">
        <v>45038</v>
      </c>
      <c r="C949" s="84" t="s">
        <v>7083</v>
      </c>
    </row>
    <row r="950" spans="1:3" ht="21">
      <c r="A950" s="84" t="s">
        <v>1908</v>
      </c>
      <c r="B950" s="85">
        <v>45038</v>
      </c>
      <c r="C950" s="84" t="s">
        <v>7083</v>
      </c>
    </row>
    <row r="951" spans="1:3" ht="21">
      <c r="A951" s="84" t="s">
        <v>2096</v>
      </c>
      <c r="B951" s="85">
        <v>45038</v>
      </c>
      <c r="C951" s="84" t="s">
        <v>7083</v>
      </c>
    </row>
    <row r="952" spans="1:3" ht="21">
      <c r="A952" s="84" t="s">
        <v>1935</v>
      </c>
      <c r="B952" s="85">
        <v>45037</v>
      </c>
      <c r="C952" s="84" t="s">
        <v>7084</v>
      </c>
    </row>
    <row r="953" spans="1:3" ht="21">
      <c r="A953" s="84" t="s">
        <v>1929</v>
      </c>
      <c r="B953" s="85">
        <v>45037</v>
      </c>
      <c r="C953" s="84" t="s">
        <v>7083</v>
      </c>
    </row>
    <row r="954" spans="1:3" ht="21">
      <c r="A954" s="84" t="s">
        <v>1896</v>
      </c>
      <c r="B954" s="85">
        <v>45037</v>
      </c>
      <c r="C954" s="84" t="s">
        <v>7084</v>
      </c>
    </row>
    <row r="955" spans="1:3" ht="21">
      <c r="A955" s="84" t="s">
        <v>1902</v>
      </c>
      <c r="B955" s="85">
        <v>45037</v>
      </c>
      <c r="C955" s="84" t="s">
        <v>7083</v>
      </c>
    </row>
    <row r="956" spans="1:3" ht="21">
      <c r="A956" s="84" t="s">
        <v>1898</v>
      </c>
      <c r="B956" s="85">
        <v>45037</v>
      </c>
      <c r="C956" s="84" t="s">
        <v>7084</v>
      </c>
    </row>
    <row r="957" spans="1:3" ht="21">
      <c r="A957" s="84" t="s">
        <v>1907</v>
      </c>
      <c r="B957" s="85">
        <v>45037</v>
      </c>
      <c r="C957" s="84" t="s">
        <v>7083</v>
      </c>
    </row>
    <row r="958" spans="1:3" ht="21">
      <c r="A958" s="84" t="s">
        <v>1913</v>
      </c>
      <c r="B958" s="85">
        <v>45037</v>
      </c>
      <c r="C958" s="84" t="s">
        <v>7083</v>
      </c>
    </row>
    <row r="959" spans="1:3" ht="21">
      <c r="A959" s="84" t="s">
        <v>2134</v>
      </c>
      <c r="B959" s="85">
        <v>45037</v>
      </c>
      <c r="C959" s="84" t="s">
        <v>7084</v>
      </c>
    </row>
    <row r="960" spans="1:3" ht="21">
      <c r="A960" s="84" t="s">
        <v>1877</v>
      </c>
      <c r="B960" s="85">
        <v>45036</v>
      </c>
      <c r="C960" s="84" t="s">
        <v>7083</v>
      </c>
    </row>
    <row r="961" spans="1:3" ht="21">
      <c r="A961" s="84" t="s">
        <v>1894</v>
      </c>
      <c r="B961" s="85">
        <v>45036</v>
      </c>
      <c r="C961" s="84" t="s">
        <v>7083</v>
      </c>
    </row>
    <row r="962" spans="1:3" ht="21">
      <c r="A962" s="84" t="s">
        <v>1937</v>
      </c>
      <c r="B962" s="85">
        <v>45036</v>
      </c>
      <c r="C962" s="84" t="s">
        <v>7083</v>
      </c>
    </row>
    <row r="963" spans="1:3" ht="21">
      <c r="A963" s="84" t="s">
        <v>1881</v>
      </c>
      <c r="B963" s="85">
        <v>45036</v>
      </c>
      <c r="C963" s="84" t="s">
        <v>7083</v>
      </c>
    </row>
    <row r="964" spans="1:3" ht="21">
      <c r="A964" s="84" t="s">
        <v>1951</v>
      </c>
      <c r="B964" s="85">
        <v>45035</v>
      </c>
      <c r="C964" s="84" t="s">
        <v>7083</v>
      </c>
    </row>
    <row r="965" spans="1:3" ht="21">
      <c r="A965" s="84" t="s">
        <v>1938</v>
      </c>
      <c r="B965" s="85">
        <v>45035</v>
      </c>
      <c r="C965" s="84" t="s">
        <v>7083</v>
      </c>
    </row>
    <row r="966" spans="1:3" ht="21">
      <c r="A966" s="84" t="s">
        <v>1964</v>
      </c>
      <c r="B966" s="85">
        <v>45035</v>
      </c>
      <c r="C966" s="84" t="s">
        <v>7083</v>
      </c>
    </row>
    <row r="967" spans="1:3" ht="21">
      <c r="A967" s="84" t="s">
        <v>1975</v>
      </c>
      <c r="B967" s="85">
        <v>45035</v>
      </c>
      <c r="C967" s="84" t="s">
        <v>7083</v>
      </c>
    </row>
    <row r="968" spans="1:3" ht="21">
      <c r="A968" s="84" t="s">
        <v>1972</v>
      </c>
      <c r="B968" s="85">
        <v>45035</v>
      </c>
      <c r="C968" s="84" t="s">
        <v>7083</v>
      </c>
    </row>
    <row r="969" spans="1:3" ht="21">
      <c r="A969" s="84" t="s">
        <v>1960</v>
      </c>
      <c r="B969" s="85">
        <v>45035</v>
      </c>
      <c r="C969" s="84" t="s">
        <v>7083</v>
      </c>
    </row>
    <row r="970" spans="1:3" ht="21">
      <c r="A970" s="84" t="s">
        <v>1953</v>
      </c>
      <c r="B970" s="85">
        <v>45035</v>
      </c>
      <c r="C970" s="84" t="s">
        <v>7083</v>
      </c>
    </row>
    <row r="971" spans="1:3" ht="21">
      <c r="A971" s="84" t="s">
        <v>1961</v>
      </c>
      <c r="B971" s="85">
        <v>45035</v>
      </c>
      <c r="C971" s="84" t="s">
        <v>7083</v>
      </c>
    </row>
    <row r="972" spans="1:3" ht="21">
      <c r="A972" s="84" t="s">
        <v>1558</v>
      </c>
      <c r="B972" s="85">
        <v>45035</v>
      </c>
      <c r="C972" s="84" t="s">
        <v>7083</v>
      </c>
    </row>
    <row r="973" spans="1:3" ht="21">
      <c r="A973" s="84" t="s">
        <v>2113</v>
      </c>
      <c r="B973" s="85">
        <v>45035</v>
      </c>
      <c r="C973" s="84" t="s">
        <v>7083</v>
      </c>
    </row>
    <row r="974" spans="1:3" ht="21">
      <c r="A974" s="84" t="s">
        <v>2143</v>
      </c>
      <c r="B974" s="85">
        <v>45035</v>
      </c>
      <c r="C974" s="84" t="s">
        <v>7083</v>
      </c>
    </row>
    <row r="975" spans="1:3" ht="21">
      <c r="A975" s="84" t="s">
        <v>1959</v>
      </c>
      <c r="B975" s="85">
        <v>45034</v>
      </c>
      <c r="C975" s="84" t="s">
        <v>7083</v>
      </c>
    </row>
    <row r="976" spans="1:3" ht="21">
      <c r="A976" s="84" t="s">
        <v>1990</v>
      </c>
      <c r="B976" s="85">
        <v>45034</v>
      </c>
      <c r="C976" s="84" t="s">
        <v>7083</v>
      </c>
    </row>
    <row r="977" spans="1:3" ht="21">
      <c r="A977" s="84" t="s">
        <v>1942</v>
      </c>
      <c r="B977" s="85">
        <v>45034</v>
      </c>
      <c r="C977" s="84" t="s">
        <v>7083</v>
      </c>
    </row>
    <row r="978" spans="1:3" ht="21">
      <c r="A978" s="84" t="s">
        <v>2104</v>
      </c>
      <c r="B978" s="85">
        <v>45034</v>
      </c>
      <c r="C978" s="84" t="s">
        <v>7083</v>
      </c>
    </row>
    <row r="979" spans="1:3" ht="21">
      <c r="A979" s="84" t="s">
        <v>459</v>
      </c>
      <c r="B979" s="85">
        <v>45032</v>
      </c>
      <c r="C979" s="84" t="s">
        <v>7083</v>
      </c>
    </row>
    <row r="980" spans="1:3" ht="21">
      <c r="A980" s="84" t="s">
        <v>432</v>
      </c>
      <c r="B980" s="85">
        <v>45032</v>
      </c>
      <c r="C980" s="84" t="s">
        <v>7083</v>
      </c>
    </row>
    <row r="981" spans="1:3" ht="21">
      <c r="A981" s="84" t="s">
        <v>473</v>
      </c>
      <c r="B981" s="85">
        <v>45032</v>
      </c>
      <c r="C981" s="84" t="s">
        <v>7083</v>
      </c>
    </row>
    <row r="982" spans="1:3" ht="21">
      <c r="A982" s="84" t="s">
        <v>455</v>
      </c>
      <c r="B982" s="85">
        <v>45032</v>
      </c>
      <c r="C982" s="84" t="s">
        <v>7083</v>
      </c>
    </row>
    <row r="983" spans="1:3" ht="21">
      <c r="A983" s="84" t="s">
        <v>1977</v>
      </c>
      <c r="B983" s="85">
        <v>45032</v>
      </c>
      <c r="C983" s="84" t="s">
        <v>7083</v>
      </c>
    </row>
    <row r="984" spans="1:3" ht="21">
      <c r="A984" s="84" t="s">
        <v>1982</v>
      </c>
      <c r="B984" s="85">
        <v>45032</v>
      </c>
      <c r="C984" s="84" t="s">
        <v>7083</v>
      </c>
    </row>
    <row r="985" spans="1:3" ht="21">
      <c r="A985" s="84" t="s">
        <v>1956</v>
      </c>
      <c r="B985" s="85">
        <v>45032</v>
      </c>
      <c r="C985" s="84" t="s">
        <v>7083</v>
      </c>
    </row>
    <row r="986" spans="1:3" ht="21">
      <c r="A986" s="84" t="s">
        <v>1950</v>
      </c>
      <c r="B986" s="85">
        <v>45032</v>
      </c>
      <c r="C986" s="84" t="s">
        <v>7083</v>
      </c>
    </row>
    <row r="987" spans="1:3" ht="21">
      <c r="A987" s="84" t="s">
        <v>1957</v>
      </c>
      <c r="B987" s="85">
        <v>45032</v>
      </c>
      <c r="C987" s="84" t="s">
        <v>7083</v>
      </c>
    </row>
    <row r="988" spans="1:3" ht="21">
      <c r="A988" s="84" t="s">
        <v>1996</v>
      </c>
      <c r="B988" s="85">
        <v>45032</v>
      </c>
      <c r="C988" s="84" t="s">
        <v>7083</v>
      </c>
    </row>
    <row r="989" spans="1:3" ht="21">
      <c r="A989" s="84" t="s">
        <v>1973</v>
      </c>
      <c r="B989" s="85">
        <v>45032</v>
      </c>
      <c r="C989" s="84" t="s">
        <v>7083</v>
      </c>
    </row>
    <row r="990" spans="1:3" ht="21">
      <c r="A990" s="84" t="s">
        <v>1991</v>
      </c>
      <c r="B990" s="85">
        <v>45032</v>
      </c>
      <c r="C990" s="84" t="s">
        <v>7083</v>
      </c>
    </row>
    <row r="991" spans="1:3" ht="21">
      <c r="A991" s="84" t="s">
        <v>1940</v>
      </c>
      <c r="B991" s="85">
        <v>45032</v>
      </c>
      <c r="C991" s="84" t="s">
        <v>7083</v>
      </c>
    </row>
    <row r="992" spans="1:3" ht="21">
      <c r="A992" s="84" t="s">
        <v>1983</v>
      </c>
      <c r="B992" s="85">
        <v>45032</v>
      </c>
      <c r="C992" s="84" t="s">
        <v>7083</v>
      </c>
    </row>
    <row r="993" spans="1:3" ht="21">
      <c r="A993" s="84" t="s">
        <v>443</v>
      </c>
      <c r="B993" s="85">
        <v>45031</v>
      </c>
      <c r="C993" s="84" t="s">
        <v>7083</v>
      </c>
    </row>
    <row r="994" spans="1:3" ht="21">
      <c r="A994" s="84" t="s">
        <v>417</v>
      </c>
      <c r="B994" s="85">
        <v>45031</v>
      </c>
      <c r="C994" s="84" t="s">
        <v>7083</v>
      </c>
    </row>
    <row r="995" spans="1:3" ht="21">
      <c r="A995" s="84" t="s">
        <v>1985</v>
      </c>
      <c r="B995" s="85">
        <v>45031</v>
      </c>
      <c r="C995" s="84" t="s">
        <v>7083</v>
      </c>
    </row>
    <row r="996" spans="1:3" ht="21">
      <c r="A996" s="84" t="s">
        <v>1955</v>
      </c>
      <c r="B996" s="85">
        <v>45031</v>
      </c>
      <c r="C996" s="84" t="s">
        <v>7083</v>
      </c>
    </row>
    <row r="997" spans="1:3" ht="21">
      <c r="A997" s="84" t="s">
        <v>1984</v>
      </c>
      <c r="B997" s="85">
        <v>45031</v>
      </c>
      <c r="C997" s="84" t="s">
        <v>7083</v>
      </c>
    </row>
    <row r="998" spans="1:3" ht="21">
      <c r="A998" s="84" t="s">
        <v>1958</v>
      </c>
      <c r="B998" s="85">
        <v>45031</v>
      </c>
      <c r="C998" s="84" t="s">
        <v>7083</v>
      </c>
    </row>
    <row r="999" spans="1:3" ht="21">
      <c r="A999" s="84" t="s">
        <v>1988</v>
      </c>
      <c r="B999" s="85">
        <v>45031</v>
      </c>
      <c r="C999" s="84" t="s">
        <v>7083</v>
      </c>
    </row>
    <row r="1000" spans="1:3" ht="21">
      <c r="A1000" s="84" t="s">
        <v>1962</v>
      </c>
      <c r="B1000" s="85">
        <v>45031</v>
      </c>
      <c r="C1000" s="84" t="s">
        <v>7083</v>
      </c>
    </row>
    <row r="1001" spans="1:3" ht="21">
      <c r="A1001" s="84" t="s">
        <v>1986</v>
      </c>
      <c r="B1001" s="85">
        <v>45031</v>
      </c>
      <c r="C1001" s="84" t="s">
        <v>7085</v>
      </c>
    </row>
    <row r="1002" spans="1:3" ht="21">
      <c r="A1002" s="84" t="s">
        <v>1993</v>
      </c>
      <c r="B1002" s="85">
        <v>45031</v>
      </c>
      <c r="C1002" s="84" t="s">
        <v>7083</v>
      </c>
    </row>
    <row r="1003" spans="1:3" ht="21">
      <c r="A1003" s="84" t="s">
        <v>1989</v>
      </c>
      <c r="B1003" s="85">
        <v>45031</v>
      </c>
      <c r="C1003" s="84" t="s">
        <v>7083</v>
      </c>
    </row>
    <row r="1004" spans="1:3" ht="21">
      <c r="A1004" s="84" t="s">
        <v>1987</v>
      </c>
      <c r="B1004" s="85">
        <v>45031</v>
      </c>
      <c r="C1004" s="84" t="s">
        <v>7083</v>
      </c>
    </row>
    <row r="1005" spans="1:3" ht="21">
      <c r="A1005" s="84" t="s">
        <v>1965</v>
      </c>
      <c r="B1005" s="85">
        <v>45031</v>
      </c>
      <c r="C1005" s="84" t="s">
        <v>7083</v>
      </c>
    </row>
    <row r="1006" spans="1:3" ht="21">
      <c r="A1006" s="84" t="s">
        <v>1966</v>
      </c>
      <c r="B1006" s="85">
        <v>45031</v>
      </c>
      <c r="C1006" s="84" t="s">
        <v>7083</v>
      </c>
    </row>
    <row r="1007" spans="1:3" ht="21">
      <c r="A1007" s="84" t="s">
        <v>1967</v>
      </c>
      <c r="B1007" s="85">
        <v>45031</v>
      </c>
      <c r="C1007" s="84" t="s">
        <v>7083</v>
      </c>
    </row>
    <row r="1008" spans="1:3" ht="21">
      <c r="A1008" s="84" t="s">
        <v>738</v>
      </c>
      <c r="B1008" s="85">
        <v>45030</v>
      </c>
      <c r="C1008" s="84" t="s">
        <v>7083</v>
      </c>
    </row>
    <row r="1009" spans="1:3" ht="21">
      <c r="A1009" s="84" t="s">
        <v>752</v>
      </c>
      <c r="B1009" s="85">
        <v>45030</v>
      </c>
      <c r="C1009" s="84" t="s">
        <v>7083</v>
      </c>
    </row>
    <row r="1010" spans="1:3" ht="21">
      <c r="A1010" s="84" t="s">
        <v>734</v>
      </c>
      <c r="B1010" s="85">
        <v>45030</v>
      </c>
      <c r="C1010" s="84" t="s">
        <v>7083</v>
      </c>
    </row>
    <row r="1011" spans="1:3" ht="21">
      <c r="A1011" s="84" t="s">
        <v>2121</v>
      </c>
      <c r="B1011" s="85">
        <v>45030</v>
      </c>
      <c r="C1011" s="84" t="s">
        <v>7083</v>
      </c>
    </row>
    <row r="1012" spans="1:3" ht="21">
      <c r="A1012" s="84" t="s">
        <v>2132</v>
      </c>
      <c r="B1012" s="85">
        <v>45030</v>
      </c>
      <c r="C1012" s="84" t="s">
        <v>7083</v>
      </c>
    </row>
    <row r="1013" spans="1:3" ht="21">
      <c r="A1013" s="84" t="s">
        <v>2124</v>
      </c>
      <c r="B1013" s="85">
        <v>45028</v>
      </c>
      <c r="C1013" s="84" t="s">
        <v>7083</v>
      </c>
    </row>
    <row r="1014" spans="1:3" ht="21">
      <c r="A1014" s="84" t="s">
        <v>2135</v>
      </c>
      <c r="B1014" s="85">
        <v>45026</v>
      </c>
      <c r="C1014" s="84" t="s">
        <v>7083</v>
      </c>
    </row>
    <row r="1015" spans="1:3" ht="21">
      <c r="A1015" s="84" t="s">
        <v>747</v>
      </c>
      <c r="B1015" s="85">
        <v>45021</v>
      </c>
      <c r="C1015" s="84" t="s">
        <v>7083</v>
      </c>
    </row>
    <row r="1016" spans="1:3" ht="21">
      <c r="A1016" s="84" t="s">
        <v>751</v>
      </c>
      <c r="B1016" s="85">
        <v>45021</v>
      </c>
      <c r="C1016" s="84" t="s">
        <v>7083</v>
      </c>
    </row>
    <row r="1017" spans="1:3" ht="21">
      <c r="A1017" s="84" t="s">
        <v>754</v>
      </c>
      <c r="B1017" s="85">
        <v>45021</v>
      </c>
      <c r="C1017" s="84" t="s">
        <v>7083</v>
      </c>
    </row>
    <row r="1018" spans="1:3" ht="21">
      <c r="A1018" s="84" t="s">
        <v>706</v>
      </c>
      <c r="B1018" s="85">
        <v>45021</v>
      </c>
      <c r="C1018" s="84" t="s">
        <v>7083</v>
      </c>
    </row>
    <row r="1019" spans="1:3" ht="21">
      <c r="A1019" s="84" t="s">
        <v>744</v>
      </c>
      <c r="B1019" s="85">
        <v>45021</v>
      </c>
      <c r="C1019" s="84" t="s">
        <v>7083</v>
      </c>
    </row>
    <row r="1020" spans="1:3" ht="21">
      <c r="A1020" s="84" t="s">
        <v>740</v>
      </c>
      <c r="B1020" s="85">
        <v>45021</v>
      </c>
      <c r="C1020" s="84" t="s">
        <v>7083</v>
      </c>
    </row>
    <row r="1021" spans="1:3" ht="21">
      <c r="A1021" s="84" t="s">
        <v>750</v>
      </c>
      <c r="B1021" s="85">
        <v>45021</v>
      </c>
      <c r="C1021" s="84" t="s">
        <v>7083</v>
      </c>
    </row>
    <row r="1022" spans="1:3" ht="21">
      <c r="A1022" s="84" t="s">
        <v>749</v>
      </c>
      <c r="B1022" s="85">
        <v>45021</v>
      </c>
      <c r="C1022" s="84" t="s">
        <v>7083</v>
      </c>
    </row>
    <row r="1023" spans="1:3" ht="21">
      <c r="A1023" s="84" t="s">
        <v>756</v>
      </c>
      <c r="B1023" s="85">
        <v>45021</v>
      </c>
      <c r="C1023" s="84" t="s">
        <v>7083</v>
      </c>
    </row>
    <row r="1024" spans="1:3" ht="21">
      <c r="A1024" s="84" t="s">
        <v>755</v>
      </c>
      <c r="B1024" s="85">
        <v>45021</v>
      </c>
      <c r="C1024" s="84" t="s">
        <v>7083</v>
      </c>
    </row>
    <row r="1025" spans="1:3" ht="21">
      <c r="A1025" s="84" t="s">
        <v>743</v>
      </c>
      <c r="B1025" s="85">
        <v>45021</v>
      </c>
      <c r="C1025" s="84" t="s">
        <v>7083</v>
      </c>
    </row>
    <row r="1026" spans="1:3" ht="21">
      <c r="A1026" s="84" t="s">
        <v>710</v>
      </c>
      <c r="B1026" s="85">
        <v>45020</v>
      </c>
      <c r="C1026" s="84" t="s">
        <v>7083</v>
      </c>
    </row>
    <row r="1027" spans="1:3" ht="21">
      <c r="A1027" s="84" t="s">
        <v>745</v>
      </c>
      <c r="B1027" s="85">
        <v>45020</v>
      </c>
      <c r="C1027" s="84" t="s">
        <v>7083</v>
      </c>
    </row>
    <row r="1028" spans="1:3" ht="21">
      <c r="A1028" s="84" t="s">
        <v>757</v>
      </c>
      <c r="B1028" s="85">
        <v>45020</v>
      </c>
      <c r="C1028" s="84" t="s">
        <v>7083</v>
      </c>
    </row>
    <row r="1029" spans="1:3" ht="21">
      <c r="A1029" s="84" t="s">
        <v>730</v>
      </c>
      <c r="B1029" s="85">
        <v>45020</v>
      </c>
      <c r="C1029" s="84" t="s">
        <v>7083</v>
      </c>
    </row>
    <row r="1030" spans="1:3" ht="21">
      <c r="A1030" s="84" t="s">
        <v>479</v>
      </c>
      <c r="B1030" s="85">
        <v>45020</v>
      </c>
      <c r="C1030" s="84" t="s">
        <v>7083</v>
      </c>
    </row>
    <row r="1031" spans="1:3" ht="21">
      <c r="A1031" s="84" t="s">
        <v>753</v>
      </c>
      <c r="B1031" s="85">
        <v>45020</v>
      </c>
      <c r="C1031" s="84" t="s">
        <v>7083</v>
      </c>
    </row>
    <row r="1032" spans="1:3" ht="21">
      <c r="A1032" s="84" t="s">
        <v>739</v>
      </c>
      <c r="B1032" s="85">
        <v>45020</v>
      </c>
      <c r="C1032" s="84" t="s">
        <v>7083</v>
      </c>
    </row>
    <row r="1033" spans="1:3" ht="21">
      <c r="A1033" s="84" t="s">
        <v>748</v>
      </c>
      <c r="B1033" s="85">
        <v>45020</v>
      </c>
      <c r="C1033" s="84" t="s">
        <v>7083</v>
      </c>
    </row>
    <row r="1034" spans="1:3" ht="21">
      <c r="A1034" s="84" t="s">
        <v>736</v>
      </c>
      <c r="B1034" s="85">
        <v>45020</v>
      </c>
      <c r="C1034" s="84" t="s">
        <v>7083</v>
      </c>
    </row>
    <row r="1035" spans="1:3" ht="21">
      <c r="A1035" s="84" t="s">
        <v>735</v>
      </c>
      <c r="B1035" s="85">
        <v>45020</v>
      </c>
      <c r="C1035" s="84" t="s">
        <v>7083</v>
      </c>
    </row>
    <row r="1036" spans="1:3" ht="21">
      <c r="A1036" s="84" t="s">
        <v>571</v>
      </c>
      <c r="B1036" s="85">
        <v>45026</v>
      </c>
      <c r="C1036" s="84" t="s">
        <v>7086</v>
      </c>
    </row>
    <row r="1037" spans="1:3" ht="21">
      <c r="A1037" s="84" t="s">
        <v>608</v>
      </c>
      <c r="B1037" s="85">
        <v>45025</v>
      </c>
      <c r="C1037" s="84" t="s">
        <v>7086</v>
      </c>
    </row>
    <row r="1038" spans="1:3" ht="21">
      <c r="A1038" s="84" t="s">
        <v>601</v>
      </c>
      <c r="B1038" s="85">
        <v>45025</v>
      </c>
      <c r="C1038" s="84" t="s">
        <v>7086</v>
      </c>
    </row>
    <row r="1039" spans="1:3" ht="21">
      <c r="A1039" s="84" t="s">
        <v>564</v>
      </c>
      <c r="B1039" s="85">
        <v>45025</v>
      </c>
      <c r="C1039" s="84" t="s">
        <v>7086</v>
      </c>
    </row>
    <row r="1040" spans="1:3" ht="21">
      <c r="A1040" s="84" t="s">
        <v>419</v>
      </c>
      <c r="B1040" s="85">
        <v>45062</v>
      </c>
      <c r="C1040" s="84" t="s">
        <v>7087</v>
      </c>
    </row>
    <row r="1041" spans="1:3" ht="21">
      <c r="A1041" s="84" t="s">
        <v>1210</v>
      </c>
      <c r="B1041" s="85">
        <v>45064</v>
      </c>
      <c r="C1041" s="84" t="s">
        <v>7087</v>
      </c>
    </row>
    <row r="1042" spans="1:3" ht="21">
      <c r="A1042" s="84" t="s">
        <v>760</v>
      </c>
      <c r="B1042" s="85">
        <v>45069</v>
      </c>
      <c r="C1042" s="84" t="s">
        <v>7087</v>
      </c>
    </row>
  </sheetData>
  <phoneticPr fontId="79" type="noConversion"/>
  <conditionalFormatting sqref="A1:A1042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8"/>
  <sheetViews>
    <sheetView workbookViewId="0">
      <selection activeCell="K1" sqref="K1:M158"/>
    </sheetView>
  </sheetViews>
  <sheetFormatPr defaultRowHeight="15"/>
  <sheetData>
    <row r="1" spans="1:13">
      <c r="A1" s="71" t="s">
        <v>2397</v>
      </c>
      <c r="B1" s="71" t="s">
        <v>2398</v>
      </c>
      <c r="C1" s="71" t="s">
        <v>2399</v>
      </c>
      <c r="E1" s="74" t="s">
        <v>2397</v>
      </c>
      <c r="F1" s="74" t="s">
        <v>2398</v>
      </c>
      <c r="G1" s="74" t="s">
        <v>2399</v>
      </c>
      <c r="H1" s="77" t="s">
        <v>2397</v>
      </c>
      <c r="I1" s="77" t="s">
        <v>2398</v>
      </c>
      <c r="J1" s="77" t="s">
        <v>2399</v>
      </c>
      <c r="K1" s="80" t="s">
        <v>2397</v>
      </c>
      <c r="L1" s="80" t="s">
        <v>2398</v>
      </c>
      <c r="M1" s="80" t="s">
        <v>2399</v>
      </c>
    </row>
    <row r="2" spans="1:13" ht="21">
      <c r="A2" s="72" t="s">
        <v>293</v>
      </c>
      <c r="B2" s="73">
        <v>45057</v>
      </c>
      <c r="C2" s="72" t="s">
        <v>2393</v>
      </c>
      <c r="E2" s="75" t="s">
        <v>661</v>
      </c>
      <c r="F2" s="76">
        <v>45072</v>
      </c>
      <c r="G2" s="75" t="s">
        <v>2393</v>
      </c>
      <c r="H2" s="78" t="s">
        <v>298</v>
      </c>
      <c r="I2" s="79">
        <v>45015</v>
      </c>
      <c r="J2" s="78" t="s">
        <v>7056</v>
      </c>
      <c r="K2" s="81" t="s">
        <v>3902</v>
      </c>
      <c r="L2" s="82">
        <v>45077</v>
      </c>
      <c r="M2" s="81" t="s">
        <v>2392</v>
      </c>
    </row>
    <row r="3" spans="1:13" ht="21">
      <c r="A3" s="72" t="s">
        <v>153</v>
      </c>
      <c r="B3" s="73">
        <v>45073</v>
      </c>
      <c r="C3" s="72" t="s">
        <v>7056</v>
      </c>
      <c r="E3" s="75" t="s">
        <v>649</v>
      </c>
      <c r="F3" s="76">
        <v>45072</v>
      </c>
      <c r="G3" s="75" t="s">
        <v>2393</v>
      </c>
      <c r="H3" s="78" t="s">
        <v>356</v>
      </c>
      <c r="I3" s="79">
        <v>45037</v>
      </c>
      <c r="J3" s="78" t="s">
        <v>2393</v>
      </c>
      <c r="K3" s="81" t="s">
        <v>2313</v>
      </c>
      <c r="L3" s="82">
        <v>45056</v>
      </c>
      <c r="M3" s="81" t="s">
        <v>2392</v>
      </c>
    </row>
    <row r="4" spans="1:13" ht="21">
      <c r="A4" s="72" t="s">
        <v>159</v>
      </c>
      <c r="B4" s="73">
        <v>45063</v>
      </c>
      <c r="C4" s="72" t="s">
        <v>2396</v>
      </c>
      <c r="E4" s="75" t="s">
        <v>676</v>
      </c>
      <c r="F4" s="76">
        <v>45065</v>
      </c>
      <c r="G4" s="75" t="s">
        <v>2393</v>
      </c>
      <c r="H4" s="78" t="s">
        <v>521</v>
      </c>
      <c r="I4" s="79">
        <v>45031</v>
      </c>
      <c r="J4" s="78" t="s">
        <v>2393</v>
      </c>
      <c r="K4" s="81" t="s">
        <v>3427</v>
      </c>
      <c r="L4" s="82">
        <v>45076</v>
      </c>
      <c r="M4" s="81" t="s">
        <v>2400</v>
      </c>
    </row>
    <row r="5" spans="1:13" ht="21">
      <c r="A5" s="72" t="s">
        <v>225</v>
      </c>
      <c r="B5" s="73">
        <v>45044</v>
      </c>
      <c r="C5" s="72" t="s">
        <v>2392</v>
      </c>
      <c r="E5" s="75" t="s">
        <v>540</v>
      </c>
      <c r="F5" s="76">
        <v>45065</v>
      </c>
      <c r="G5" s="75" t="s">
        <v>2393</v>
      </c>
      <c r="H5" s="78" t="s">
        <v>519</v>
      </c>
      <c r="I5" s="79">
        <v>45031</v>
      </c>
      <c r="J5" s="78" t="s">
        <v>2393</v>
      </c>
      <c r="K5" s="81" t="s">
        <v>3434</v>
      </c>
      <c r="L5" s="82">
        <v>45076</v>
      </c>
      <c r="M5" s="81" t="s">
        <v>2400</v>
      </c>
    </row>
    <row r="6" spans="1:13" ht="21">
      <c r="A6" s="72" t="s">
        <v>251</v>
      </c>
      <c r="B6" s="73">
        <v>45055</v>
      </c>
      <c r="C6" s="72" t="s">
        <v>2392</v>
      </c>
      <c r="E6" s="75" t="s">
        <v>633</v>
      </c>
      <c r="F6" s="76">
        <v>45065</v>
      </c>
      <c r="G6" s="75" t="s">
        <v>2393</v>
      </c>
      <c r="H6" s="78" t="s">
        <v>742</v>
      </c>
      <c r="I6" s="79">
        <v>45030</v>
      </c>
      <c r="J6" s="78" t="s">
        <v>2394</v>
      </c>
      <c r="K6" s="81" t="s">
        <v>3413</v>
      </c>
      <c r="L6" s="82">
        <v>45063</v>
      </c>
      <c r="M6" s="81" t="s">
        <v>2392</v>
      </c>
    </row>
    <row r="7" spans="1:13" ht="21">
      <c r="A7" s="72" t="s">
        <v>276</v>
      </c>
      <c r="B7" s="73">
        <v>45055</v>
      </c>
      <c r="C7" s="72" t="s">
        <v>2392</v>
      </c>
      <c r="E7" s="75" t="s">
        <v>690</v>
      </c>
      <c r="F7" s="76">
        <v>45070</v>
      </c>
      <c r="G7" s="75" t="s">
        <v>2393</v>
      </c>
      <c r="H7" s="78" t="s">
        <v>741</v>
      </c>
      <c r="I7" s="79">
        <v>45020</v>
      </c>
      <c r="J7" s="78" t="s">
        <v>2394</v>
      </c>
      <c r="K7" s="81" t="s">
        <v>2236</v>
      </c>
      <c r="L7" s="82">
        <v>45041</v>
      </c>
      <c r="M7" s="81" t="s">
        <v>2392</v>
      </c>
    </row>
    <row r="8" spans="1:13" ht="21">
      <c r="A8" s="72" t="s">
        <v>166</v>
      </c>
      <c r="B8" s="73">
        <v>45053</v>
      </c>
      <c r="C8" s="72" t="s">
        <v>2392</v>
      </c>
      <c r="E8" s="75" t="s">
        <v>685</v>
      </c>
      <c r="F8" s="76">
        <v>45074</v>
      </c>
      <c r="G8" s="75" t="s">
        <v>2393</v>
      </c>
      <c r="H8" s="78" t="s">
        <v>520</v>
      </c>
      <c r="I8" s="79">
        <v>45017</v>
      </c>
      <c r="J8" s="78" t="s">
        <v>2393</v>
      </c>
      <c r="K8" s="81" t="s">
        <v>1826</v>
      </c>
      <c r="L8" s="82">
        <v>45054</v>
      </c>
      <c r="M8" s="81" t="s">
        <v>2392</v>
      </c>
    </row>
    <row r="9" spans="1:13" ht="21">
      <c r="A9" s="72" t="s">
        <v>259</v>
      </c>
      <c r="B9" s="73">
        <v>45055</v>
      </c>
      <c r="C9" s="72" t="s">
        <v>2392</v>
      </c>
      <c r="E9" s="75" t="s">
        <v>687</v>
      </c>
      <c r="F9" s="76">
        <v>45009</v>
      </c>
      <c r="G9" s="75" t="s">
        <v>2392</v>
      </c>
      <c r="H9" s="78" t="s">
        <v>518</v>
      </c>
      <c r="I9" s="79">
        <v>45043</v>
      </c>
      <c r="J9" s="78" t="s">
        <v>2392</v>
      </c>
      <c r="K9" s="81" t="s">
        <v>2294</v>
      </c>
      <c r="L9" s="82">
        <v>45056</v>
      </c>
      <c r="M9" s="81" t="s">
        <v>2392</v>
      </c>
    </row>
    <row r="10" spans="1:13" ht="21">
      <c r="A10" s="72" t="s">
        <v>171</v>
      </c>
      <c r="B10" s="73">
        <v>45055</v>
      </c>
      <c r="C10" s="72" t="s">
        <v>2392</v>
      </c>
      <c r="E10" s="75" t="s">
        <v>1292</v>
      </c>
      <c r="F10" s="76">
        <v>45076</v>
      </c>
      <c r="G10" s="75" t="s">
        <v>2393</v>
      </c>
      <c r="H10" s="78" t="s">
        <v>498</v>
      </c>
      <c r="I10" s="79">
        <v>45042</v>
      </c>
      <c r="J10" s="78" t="s">
        <v>2392</v>
      </c>
      <c r="K10" s="81" t="s">
        <v>3486</v>
      </c>
      <c r="L10" s="82">
        <v>45066</v>
      </c>
      <c r="M10" s="81" t="s">
        <v>2394</v>
      </c>
    </row>
    <row r="11" spans="1:13" ht="21">
      <c r="A11" s="72" t="s">
        <v>249</v>
      </c>
      <c r="B11" s="73">
        <v>45066</v>
      </c>
      <c r="C11" s="72" t="s">
        <v>2393</v>
      </c>
      <c r="E11" s="75" t="s">
        <v>1291</v>
      </c>
      <c r="F11" s="76">
        <v>45075</v>
      </c>
      <c r="G11" s="75" t="s">
        <v>2393</v>
      </c>
      <c r="H11" s="78" t="s">
        <v>322</v>
      </c>
      <c r="I11" s="79">
        <v>45036</v>
      </c>
      <c r="J11" s="78" t="s">
        <v>2393</v>
      </c>
      <c r="K11" s="81" t="s">
        <v>3490</v>
      </c>
      <c r="L11" s="82">
        <v>45075</v>
      </c>
      <c r="M11" s="81" t="s">
        <v>2394</v>
      </c>
    </row>
    <row r="12" spans="1:13" ht="21">
      <c r="A12" s="72" t="s">
        <v>133</v>
      </c>
      <c r="B12" s="73">
        <v>45055</v>
      </c>
      <c r="C12" s="72" t="s">
        <v>2392</v>
      </c>
      <c r="E12" s="75" t="s">
        <v>1318</v>
      </c>
      <c r="F12" s="76">
        <v>45075</v>
      </c>
      <c r="G12" s="75" t="s">
        <v>2393</v>
      </c>
      <c r="H12" s="78" t="s">
        <v>491</v>
      </c>
      <c r="I12" s="79">
        <v>45042</v>
      </c>
      <c r="J12" s="78" t="s">
        <v>2392</v>
      </c>
      <c r="K12" s="81" t="s">
        <v>3422</v>
      </c>
      <c r="L12" s="82">
        <v>45076</v>
      </c>
      <c r="M12" s="81" t="s">
        <v>2400</v>
      </c>
    </row>
    <row r="13" spans="1:13" ht="21">
      <c r="A13" s="72" t="s">
        <v>162</v>
      </c>
      <c r="B13" s="73">
        <v>45055</v>
      </c>
      <c r="C13" s="72" t="s">
        <v>2392</v>
      </c>
      <c r="E13" s="75" t="s">
        <v>546</v>
      </c>
      <c r="F13" s="76">
        <v>45065</v>
      </c>
      <c r="G13" s="75" t="s">
        <v>2393</v>
      </c>
      <c r="H13" s="78" t="s">
        <v>501</v>
      </c>
      <c r="I13" s="79">
        <v>45031</v>
      </c>
      <c r="J13" s="78" t="s">
        <v>2393</v>
      </c>
      <c r="K13" s="81" t="s">
        <v>3897</v>
      </c>
      <c r="L13" s="82">
        <v>45076</v>
      </c>
      <c r="M13" s="81" t="s">
        <v>2392</v>
      </c>
    </row>
    <row r="14" spans="1:13" ht="21">
      <c r="A14" s="72" t="s">
        <v>174</v>
      </c>
      <c r="B14" s="73">
        <v>45053</v>
      </c>
      <c r="C14" s="72" t="s">
        <v>2392</v>
      </c>
      <c r="E14" s="75" t="s">
        <v>631</v>
      </c>
      <c r="F14" s="76">
        <v>45065</v>
      </c>
      <c r="G14" s="75" t="s">
        <v>2393</v>
      </c>
      <c r="H14" s="78" t="s">
        <v>713</v>
      </c>
      <c r="I14" s="79">
        <v>45021</v>
      </c>
      <c r="J14" s="78" t="s">
        <v>2394</v>
      </c>
      <c r="K14" s="81" t="s">
        <v>3428</v>
      </c>
      <c r="L14" s="82">
        <v>45076</v>
      </c>
      <c r="M14" s="81" t="s">
        <v>2400</v>
      </c>
    </row>
    <row r="15" spans="1:13" ht="21">
      <c r="A15" s="72" t="s">
        <v>223</v>
      </c>
      <c r="B15" s="73">
        <v>45045</v>
      </c>
      <c r="C15" s="72" t="s">
        <v>2393</v>
      </c>
      <c r="E15" s="75" t="s">
        <v>1323</v>
      </c>
      <c r="F15" s="76">
        <v>45072</v>
      </c>
      <c r="G15" s="75" t="s">
        <v>2393</v>
      </c>
      <c r="H15" s="78" t="s">
        <v>344</v>
      </c>
      <c r="I15" s="79">
        <v>45017</v>
      </c>
      <c r="J15" s="78" t="s">
        <v>2392</v>
      </c>
      <c r="K15" s="81" t="s">
        <v>2488</v>
      </c>
      <c r="L15" s="82">
        <v>45066</v>
      </c>
      <c r="M15" s="81" t="s">
        <v>2392</v>
      </c>
    </row>
    <row r="16" spans="1:13" ht="21">
      <c r="A16" s="72" t="s">
        <v>155</v>
      </c>
      <c r="B16" s="73">
        <v>45073</v>
      </c>
      <c r="C16" s="72" t="s">
        <v>7056</v>
      </c>
      <c r="E16" s="75" t="s">
        <v>645</v>
      </c>
      <c r="F16" s="76">
        <v>45066</v>
      </c>
      <c r="G16" s="75" t="s">
        <v>2393</v>
      </c>
      <c r="H16" s="78" t="s">
        <v>709</v>
      </c>
      <c r="I16" s="79">
        <v>45020</v>
      </c>
      <c r="J16" s="78" t="s">
        <v>2394</v>
      </c>
      <c r="K16" s="81" t="s">
        <v>1817</v>
      </c>
      <c r="L16" s="82">
        <v>45037</v>
      </c>
      <c r="M16" s="81" t="s">
        <v>2392</v>
      </c>
    </row>
    <row r="17" spans="1:13" ht="21">
      <c r="A17" s="72" t="s">
        <v>247</v>
      </c>
      <c r="B17" s="73">
        <v>45055</v>
      </c>
      <c r="C17" s="72" t="s">
        <v>2393</v>
      </c>
      <c r="E17" s="75" t="s">
        <v>663</v>
      </c>
      <c r="F17" s="76">
        <v>45066</v>
      </c>
      <c r="G17" s="75" t="s">
        <v>2393</v>
      </c>
      <c r="H17" s="78" t="s">
        <v>719</v>
      </c>
      <c r="I17" s="79">
        <v>45021</v>
      </c>
      <c r="J17" s="78" t="s">
        <v>2394</v>
      </c>
      <c r="K17" s="81" t="s">
        <v>3429</v>
      </c>
      <c r="L17" s="82">
        <v>45076</v>
      </c>
      <c r="M17" s="81" t="s">
        <v>2400</v>
      </c>
    </row>
    <row r="18" spans="1:13" ht="21">
      <c r="A18" s="72" t="s">
        <v>277</v>
      </c>
      <c r="B18" s="73">
        <v>45045</v>
      </c>
      <c r="C18" s="72" t="s">
        <v>2393</v>
      </c>
      <c r="E18" s="75" t="s">
        <v>1332</v>
      </c>
      <c r="F18" s="76">
        <v>45074</v>
      </c>
      <c r="G18" s="75" t="s">
        <v>2393</v>
      </c>
      <c r="H18" s="78" t="s">
        <v>303</v>
      </c>
      <c r="I18" s="79">
        <v>45028</v>
      </c>
      <c r="J18" s="78" t="s">
        <v>2393</v>
      </c>
      <c r="K18" s="81" t="s">
        <v>2116</v>
      </c>
      <c r="L18" s="82">
        <v>45039</v>
      </c>
      <c r="M18" s="81" t="s">
        <v>2394</v>
      </c>
    </row>
    <row r="19" spans="1:13" ht="21">
      <c r="A19" s="72" t="s">
        <v>242</v>
      </c>
      <c r="B19" s="73">
        <v>45059</v>
      </c>
      <c r="C19" s="72" t="s">
        <v>2393</v>
      </c>
      <c r="E19" s="75" t="s">
        <v>547</v>
      </c>
      <c r="F19" s="76">
        <v>45065</v>
      </c>
      <c r="G19" s="75" t="s">
        <v>2393</v>
      </c>
      <c r="H19" s="78" t="s">
        <v>318</v>
      </c>
      <c r="I19" s="79">
        <v>45024</v>
      </c>
      <c r="J19" s="78" t="s">
        <v>2394</v>
      </c>
      <c r="K19" s="81" t="s">
        <v>3251</v>
      </c>
      <c r="L19" s="82">
        <v>45076</v>
      </c>
      <c r="M19" s="81" t="s">
        <v>2393</v>
      </c>
    </row>
    <row r="20" spans="1:13" ht="21">
      <c r="A20" s="72" t="s">
        <v>161</v>
      </c>
      <c r="B20" s="73">
        <v>45075</v>
      </c>
      <c r="C20" s="72" t="s">
        <v>2393</v>
      </c>
      <c r="E20" s="75" t="s">
        <v>544</v>
      </c>
      <c r="F20" s="76">
        <v>45065</v>
      </c>
      <c r="G20" s="75" t="s">
        <v>2393</v>
      </c>
      <c r="H20" s="78" t="s">
        <v>707</v>
      </c>
      <c r="I20" s="79">
        <v>45021</v>
      </c>
      <c r="J20" s="78" t="s">
        <v>2394</v>
      </c>
      <c r="K20" s="81" t="s">
        <v>3418</v>
      </c>
      <c r="L20" s="82">
        <v>45076</v>
      </c>
      <c r="M20" s="81" t="s">
        <v>2400</v>
      </c>
    </row>
    <row r="21" spans="1:13" ht="21">
      <c r="A21" s="72" t="s">
        <v>271</v>
      </c>
      <c r="B21" s="73">
        <v>45044</v>
      </c>
      <c r="C21" s="72" t="s">
        <v>2392</v>
      </c>
      <c r="E21" s="75" t="s">
        <v>669</v>
      </c>
      <c r="F21" s="76">
        <v>45066</v>
      </c>
      <c r="G21" s="75" t="s">
        <v>2393</v>
      </c>
      <c r="H21" s="78" t="s">
        <v>493</v>
      </c>
      <c r="I21" s="79">
        <v>45055</v>
      </c>
      <c r="J21" s="78" t="s">
        <v>2392</v>
      </c>
      <c r="K21" s="81" t="s">
        <v>1710</v>
      </c>
      <c r="L21" s="82">
        <v>45075</v>
      </c>
      <c r="M21" s="81" t="s">
        <v>2393</v>
      </c>
    </row>
    <row r="22" spans="1:13" ht="21">
      <c r="A22" s="72" t="s">
        <v>163</v>
      </c>
      <c r="B22" s="73">
        <v>45054</v>
      </c>
      <c r="C22" s="72" t="s">
        <v>2392</v>
      </c>
      <c r="E22" s="75" t="s">
        <v>686</v>
      </c>
      <c r="F22" s="76">
        <v>45006</v>
      </c>
      <c r="G22" s="75" t="s">
        <v>2392</v>
      </c>
      <c r="H22" s="78" t="s">
        <v>496</v>
      </c>
      <c r="I22" s="79">
        <v>45055</v>
      </c>
      <c r="J22" s="78" t="s">
        <v>2392</v>
      </c>
      <c r="K22" s="81" t="s">
        <v>3945</v>
      </c>
      <c r="L22" s="82">
        <v>45077</v>
      </c>
      <c r="M22" s="81" t="s">
        <v>2392</v>
      </c>
    </row>
    <row r="23" spans="1:13" ht="21">
      <c r="A23" s="72" t="s">
        <v>182</v>
      </c>
      <c r="B23" s="73">
        <v>45062</v>
      </c>
      <c r="C23" s="72" t="s">
        <v>2393</v>
      </c>
      <c r="E23" s="75" t="s">
        <v>683</v>
      </c>
      <c r="F23" s="76">
        <v>45059</v>
      </c>
      <c r="G23" s="75" t="s">
        <v>2393</v>
      </c>
      <c r="H23" s="78" t="s">
        <v>304</v>
      </c>
      <c r="I23" s="79">
        <v>45018</v>
      </c>
      <c r="J23" s="78" t="s">
        <v>2392</v>
      </c>
      <c r="K23" s="81" t="s">
        <v>1860</v>
      </c>
      <c r="L23" s="82">
        <v>45057</v>
      </c>
      <c r="M23" s="81" t="s">
        <v>2392</v>
      </c>
    </row>
    <row r="24" spans="1:13" ht="21">
      <c r="A24" s="72" t="s">
        <v>253</v>
      </c>
      <c r="B24" s="73">
        <v>45044</v>
      </c>
      <c r="C24" s="72" t="s">
        <v>2392</v>
      </c>
      <c r="E24" s="75" t="s">
        <v>635</v>
      </c>
      <c r="F24" s="76">
        <v>45065</v>
      </c>
      <c r="G24" s="75" t="s">
        <v>2393</v>
      </c>
      <c r="H24" s="78" t="s">
        <v>340</v>
      </c>
      <c r="I24" s="79">
        <v>45026</v>
      </c>
      <c r="J24" s="78" t="s">
        <v>2393</v>
      </c>
      <c r="K24" s="81" t="s">
        <v>2115</v>
      </c>
      <c r="L24" s="82">
        <v>45043</v>
      </c>
      <c r="M24" s="81" t="s">
        <v>2394</v>
      </c>
    </row>
    <row r="25" spans="1:13" ht="21">
      <c r="A25" s="72" t="s">
        <v>241</v>
      </c>
      <c r="B25" s="73">
        <v>45044</v>
      </c>
      <c r="C25" s="72" t="s">
        <v>2393</v>
      </c>
      <c r="E25" s="75" t="s">
        <v>1305</v>
      </c>
      <c r="F25" s="76">
        <v>45075</v>
      </c>
      <c r="G25" s="75" t="s">
        <v>2393</v>
      </c>
      <c r="H25" s="78" t="s">
        <v>724</v>
      </c>
      <c r="I25" s="79">
        <v>45030</v>
      </c>
      <c r="J25" s="78" t="s">
        <v>2394</v>
      </c>
      <c r="K25" s="81" t="s">
        <v>3510</v>
      </c>
      <c r="L25" s="82">
        <v>45076</v>
      </c>
      <c r="M25" s="81" t="s">
        <v>2393</v>
      </c>
    </row>
    <row r="26" spans="1:13" ht="21">
      <c r="A26" s="72" t="s">
        <v>272</v>
      </c>
      <c r="B26" s="73">
        <v>45064</v>
      </c>
      <c r="C26" s="72" t="s">
        <v>2393</v>
      </c>
      <c r="E26" s="75" t="s">
        <v>1312</v>
      </c>
      <c r="F26" s="76">
        <v>45073</v>
      </c>
      <c r="G26" s="75" t="s">
        <v>2393</v>
      </c>
      <c r="H26" s="78" t="s">
        <v>494</v>
      </c>
      <c r="I26" s="79">
        <v>45041</v>
      </c>
      <c r="J26" s="78" t="s">
        <v>2392</v>
      </c>
      <c r="K26" s="81" t="s">
        <v>1856</v>
      </c>
      <c r="L26" s="82">
        <v>45041</v>
      </c>
      <c r="M26" s="81" t="s">
        <v>2392</v>
      </c>
    </row>
    <row r="27" spans="1:13" ht="21">
      <c r="A27" s="72" t="s">
        <v>156</v>
      </c>
      <c r="B27" s="73">
        <v>45044</v>
      </c>
      <c r="C27" s="72" t="s">
        <v>2393</v>
      </c>
      <c r="E27" s="75" t="s">
        <v>646</v>
      </c>
      <c r="F27" s="76">
        <v>45066</v>
      </c>
      <c r="G27" s="75" t="s">
        <v>2393</v>
      </c>
      <c r="H27" s="78" t="s">
        <v>721</v>
      </c>
      <c r="I27" s="79">
        <v>45021</v>
      </c>
      <c r="J27" s="78" t="s">
        <v>2394</v>
      </c>
      <c r="K27" s="81" t="s">
        <v>3391</v>
      </c>
      <c r="L27" s="82">
        <v>45076</v>
      </c>
      <c r="M27" s="81" t="s">
        <v>2400</v>
      </c>
    </row>
    <row r="28" spans="1:13" ht="21">
      <c r="A28" s="72" t="s">
        <v>130</v>
      </c>
      <c r="B28" s="73">
        <v>45062</v>
      </c>
      <c r="C28" s="72" t="s">
        <v>2392</v>
      </c>
      <c r="E28" s="75" t="s">
        <v>648</v>
      </c>
      <c r="F28" s="76">
        <v>45066</v>
      </c>
      <c r="G28" s="75" t="s">
        <v>2393</v>
      </c>
      <c r="H28" s="78" t="s">
        <v>319</v>
      </c>
      <c r="I28" s="79">
        <v>45036</v>
      </c>
      <c r="J28" s="78" t="s">
        <v>2393</v>
      </c>
      <c r="K28" s="81" t="s">
        <v>2253</v>
      </c>
      <c r="L28" s="82">
        <v>45041</v>
      </c>
      <c r="M28" s="81" t="s">
        <v>2392</v>
      </c>
    </row>
    <row r="29" spans="1:13" ht="21">
      <c r="A29" s="72" t="s">
        <v>176</v>
      </c>
      <c r="B29" s="73">
        <v>45067</v>
      </c>
      <c r="C29" s="72" t="s">
        <v>2393</v>
      </c>
      <c r="E29" s="75" t="s">
        <v>656</v>
      </c>
      <c r="F29" s="76">
        <v>45066</v>
      </c>
      <c r="G29" s="75" t="s">
        <v>2393</v>
      </c>
      <c r="H29" s="78" t="s">
        <v>343</v>
      </c>
      <c r="I29" s="79">
        <v>45026</v>
      </c>
      <c r="J29" s="78" t="s">
        <v>2393</v>
      </c>
      <c r="K29" s="81" t="s">
        <v>3421</v>
      </c>
      <c r="L29" s="82">
        <v>45076</v>
      </c>
      <c r="M29" s="81" t="s">
        <v>2400</v>
      </c>
    </row>
    <row r="30" spans="1:13" ht="21">
      <c r="A30" s="72" t="s">
        <v>154</v>
      </c>
      <c r="B30" s="73">
        <v>45047</v>
      </c>
      <c r="C30" s="72" t="s">
        <v>2393</v>
      </c>
      <c r="E30" s="75" t="s">
        <v>481</v>
      </c>
      <c r="F30" s="76">
        <v>45051</v>
      </c>
      <c r="G30" s="75" t="s">
        <v>2392</v>
      </c>
      <c r="H30" s="78" t="s">
        <v>302</v>
      </c>
      <c r="I30" s="79">
        <v>45017</v>
      </c>
      <c r="J30" s="78" t="s">
        <v>2392</v>
      </c>
      <c r="K30" s="81" t="s">
        <v>3416</v>
      </c>
      <c r="L30" s="82">
        <v>45076</v>
      </c>
      <c r="M30" s="81" t="s">
        <v>2400</v>
      </c>
    </row>
    <row r="31" spans="1:13" ht="21">
      <c r="A31" s="72" t="s">
        <v>169</v>
      </c>
      <c r="B31" s="73">
        <v>45056</v>
      </c>
      <c r="C31" s="72" t="s">
        <v>2393</v>
      </c>
      <c r="E31" s="75" t="s">
        <v>1331</v>
      </c>
      <c r="F31" s="76">
        <v>45071</v>
      </c>
      <c r="G31" s="75" t="s">
        <v>2393</v>
      </c>
      <c r="H31" s="78" t="s">
        <v>722</v>
      </c>
      <c r="I31" s="79">
        <v>45021</v>
      </c>
      <c r="J31" s="78" t="s">
        <v>2394</v>
      </c>
      <c r="K31" s="81" t="s">
        <v>3390</v>
      </c>
      <c r="L31" s="82">
        <v>45076</v>
      </c>
      <c r="M31" s="81" t="s">
        <v>2400</v>
      </c>
    </row>
    <row r="32" spans="1:13" ht="21">
      <c r="A32" s="72" t="s">
        <v>295</v>
      </c>
      <c r="B32" s="73">
        <v>45067</v>
      </c>
      <c r="C32" s="72" t="s">
        <v>2393</v>
      </c>
      <c r="E32" s="75" t="s">
        <v>1309</v>
      </c>
      <c r="F32" s="76">
        <v>45074</v>
      </c>
      <c r="G32" s="75" t="s">
        <v>2393</v>
      </c>
      <c r="H32" s="78" t="s">
        <v>717</v>
      </c>
      <c r="I32" s="79">
        <v>45022</v>
      </c>
      <c r="J32" s="78" t="s">
        <v>2394</v>
      </c>
      <c r="K32" s="81" t="s">
        <v>3444</v>
      </c>
      <c r="L32" s="82">
        <v>45075</v>
      </c>
      <c r="M32" s="81" t="s">
        <v>2394</v>
      </c>
    </row>
    <row r="33" spans="1:13" ht="21">
      <c r="A33" s="72" t="s">
        <v>287</v>
      </c>
      <c r="B33" s="73">
        <v>45062</v>
      </c>
      <c r="C33" s="72" t="s">
        <v>2393</v>
      </c>
      <c r="E33" s="75" t="s">
        <v>643</v>
      </c>
      <c r="F33" s="76">
        <v>45072</v>
      </c>
      <c r="G33" s="75" t="s">
        <v>2393</v>
      </c>
      <c r="H33" s="78" t="s">
        <v>336</v>
      </c>
      <c r="I33" s="79">
        <v>45027</v>
      </c>
      <c r="J33" s="78" t="s">
        <v>2393</v>
      </c>
      <c r="K33" s="81" t="s">
        <v>3932</v>
      </c>
      <c r="L33" s="82">
        <v>45077</v>
      </c>
      <c r="M33" s="81" t="s">
        <v>2392</v>
      </c>
    </row>
    <row r="34" spans="1:13" ht="21">
      <c r="A34" s="72" t="s">
        <v>168</v>
      </c>
      <c r="B34" s="73">
        <v>45051</v>
      </c>
      <c r="C34" s="72" t="s">
        <v>2393</v>
      </c>
      <c r="E34" s="75" t="s">
        <v>664</v>
      </c>
      <c r="F34" s="76">
        <v>45066</v>
      </c>
      <c r="G34" s="75" t="s">
        <v>2393</v>
      </c>
      <c r="H34" s="78" t="s">
        <v>301</v>
      </c>
      <c r="I34" s="79">
        <v>45015</v>
      </c>
      <c r="J34" s="78" t="s">
        <v>7056</v>
      </c>
      <c r="K34" s="81" t="s">
        <v>1848</v>
      </c>
      <c r="L34" s="82">
        <v>45039</v>
      </c>
      <c r="M34" s="81" t="s">
        <v>2392</v>
      </c>
    </row>
    <row r="35" spans="1:13" ht="21">
      <c r="A35" s="72" t="s">
        <v>250</v>
      </c>
      <c r="B35" s="73">
        <v>45064</v>
      </c>
      <c r="C35" s="72" t="s">
        <v>2393</v>
      </c>
      <c r="E35" s="75" t="s">
        <v>657</v>
      </c>
      <c r="F35" s="76">
        <v>45066</v>
      </c>
      <c r="G35" s="75" t="s">
        <v>2393</v>
      </c>
      <c r="H35" s="78" t="s">
        <v>718</v>
      </c>
      <c r="I35" s="79">
        <v>45021</v>
      </c>
      <c r="J35" s="78" t="s">
        <v>2394</v>
      </c>
      <c r="K35" s="81" t="s">
        <v>3430</v>
      </c>
      <c r="L35" s="82">
        <v>45076</v>
      </c>
      <c r="M35" s="81" t="s">
        <v>2400</v>
      </c>
    </row>
    <row r="36" spans="1:13" ht="21">
      <c r="A36" s="72" t="s">
        <v>273</v>
      </c>
      <c r="B36" s="73">
        <v>45061</v>
      </c>
      <c r="C36" s="72" t="s">
        <v>2393</v>
      </c>
      <c r="E36" s="75" t="s">
        <v>689</v>
      </c>
      <c r="F36" s="76">
        <v>45064</v>
      </c>
      <c r="G36" s="75" t="s">
        <v>2393</v>
      </c>
      <c r="H36" s="78" t="s">
        <v>355</v>
      </c>
      <c r="I36" s="79">
        <v>45036</v>
      </c>
      <c r="J36" s="78" t="s">
        <v>2393</v>
      </c>
      <c r="K36" s="81" t="s">
        <v>4141</v>
      </c>
      <c r="L36" s="82">
        <v>45075</v>
      </c>
      <c r="M36" s="81" t="s">
        <v>2394</v>
      </c>
    </row>
    <row r="37" spans="1:13" ht="21">
      <c r="A37" s="72" t="s">
        <v>262</v>
      </c>
      <c r="B37" s="73">
        <v>45055</v>
      </c>
      <c r="C37" s="72" t="s">
        <v>2396</v>
      </c>
      <c r="E37" s="75" t="s">
        <v>559</v>
      </c>
      <c r="F37" s="76">
        <v>45065</v>
      </c>
      <c r="G37" s="75" t="s">
        <v>2393</v>
      </c>
      <c r="H37" s="78" t="s">
        <v>727</v>
      </c>
      <c r="I37" s="79">
        <v>45020</v>
      </c>
      <c r="J37" s="78" t="s">
        <v>2394</v>
      </c>
      <c r="K37" s="81" t="s">
        <v>3401</v>
      </c>
      <c r="L37" s="82">
        <v>45076</v>
      </c>
      <c r="M37" s="81" t="s">
        <v>2400</v>
      </c>
    </row>
    <row r="38" spans="1:13" ht="21">
      <c r="A38" s="72" t="s">
        <v>268</v>
      </c>
      <c r="B38" s="73">
        <v>45066</v>
      </c>
      <c r="C38" s="72" t="s">
        <v>2393</v>
      </c>
      <c r="E38" s="75" t="s">
        <v>679</v>
      </c>
      <c r="F38" s="76">
        <v>45061</v>
      </c>
      <c r="G38" s="75" t="s">
        <v>2393</v>
      </c>
      <c r="H38" s="78" t="s">
        <v>728</v>
      </c>
      <c r="I38" s="79">
        <v>45020</v>
      </c>
      <c r="J38" s="78" t="s">
        <v>2394</v>
      </c>
      <c r="K38" s="81" t="s">
        <v>3809</v>
      </c>
      <c r="L38" s="82">
        <v>45076</v>
      </c>
      <c r="M38" s="81" t="s">
        <v>2396</v>
      </c>
    </row>
    <row r="39" spans="1:13" ht="21">
      <c r="A39" s="72" t="s">
        <v>180</v>
      </c>
      <c r="B39" s="73">
        <v>45054</v>
      </c>
      <c r="C39" s="72" t="s">
        <v>2392</v>
      </c>
      <c r="E39" s="75" t="s">
        <v>484</v>
      </c>
      <c r="F39" s="76">
        <v>45031</v>
      </c>
      <c r="G39" s="75" t="s">
        <v>2392</v>
      </c>
      <c r="H39" s="78" t="s">
        <v>350</v>
      </c>
      <c r="I39" s="79">
        <v>45027</v>
      </c>
      <c r="J39" s="78" t="s">
        <v>2393</v>
      </c>
      <c r="K39" s="81" t="s">
        <v>3400</v>
      </c>
      <c r="L39" s="82">
        <v>45076</v>
      </c>
      <c r="M39" s="81" t="s">
        <v>2400</v>
      </c>
    </row>
    <row r="40" spans="1:13" ht="21">
      <c r="A40" s="72" t="s">
        <v>179</v>
      </c>
      <c r="B40" s="73">
        <v>45050</v>
      </c>
      <c r="C40" s="72" t="s">
        <v>2393</v>
      </c>
      <c r="E40" s="75" t="s">
        <v>674</v>
      </c>
      <c r="F40" s="76">
        <v>45041</v>
      </c>
      <c r="G40" s="75" t="s">
        <v>2393</v>
      </c>
      <c r="H40" s="78" t="s">
        <v>316</v>
      </c>
      <c r="I40" s="79">
        <v>45042</v>
      </c>
      <c r="J40" s="78" t="s">
        <v>7056</v>
      </c>
      <c r="K40" s="81" t="s">
        <v>2242</v>
      </c>
      <c r="L40" s="82">
        <v>45041</v>
      </c>
      <c r="M40" s="81" t="s">
        <v>2392</v>
      </c>
    </row>
    <row r="41" spans="1:13" ht="21">
      <c r="A41" s="72" t="s">
        <v>267</v>
      </c>
      <c r="B41" s="73">
        <v>45065</v>
      </c>
      <c r="C41" s="72" t="s">
        <v>2393</v>
      </c>
      <c r="E41" s="75" t="s">
        <v>637</v>
      </c>
      <c r="F41" s="76">
        <v>45065</v>
      </c>
      <c r="G41" s="75" t="s">
        <v>2393</v>
      </c>
      <c r="H41" s="78" t="s">
        <v>313</v>
      </c>
      <c r="I41" s="79">
        <v>45018</v>
      </c>
      <c r="J41" s="78" t="s">
        <v>2392</v>
      </c>
      <c r="K41" s="81" t="s">
        <v>3386</v>
      </c>
      <c r="L41" s="82">
        <v>45076</v>
      </c>
      <c r="M41" s="81" t="s">
        <v>2400</v>
      </c>
    </row>
    <row r="42" spans="1:13" ht="21">
      <c r="A42" s="72" t="s">
        <v>292</v>
      </c>
      <c r="B42" s="73">
        <v>45073</v>
      </c>
      <c r="C42" s="72" t="s">
        <v>7056</v>
      </c>
      <c r="E42" s="75" t="s">
        <v>662</v>
      </c>
      <c r="F42" s="76">
        <v>45065</v>
      </c>
      <c r="G42" s="75" t="s">
        <v>2393</v>
      </c>
      <c r="H42" s="78" t="s">
        <v>346</v>
      </c>
      <c r="I42" s="79">
        <v>45027</v>
      </c>
      <c r="J42" s="78" t="s">
        <v>2393</v>
      </c>
      <c r="K42" s="81" t="s">
        <v>2257</v>
      </c>
      <c r="L42" s="82">
        <v>45075</v>
      </c>
      <c r="M42" s="81" t="s">
        <v>2393</v>
      </c>
    </row>
    <row r="43" spans="1:13" ht="21">
      <c r="A43" s="72" t="s">
        <v>175</v>
      </c>
      <c r="B43" s="73">
        <v>45052</v>
      </c>
      <c r="C43" s="72" t="s">
        <v>2392</v>
      </c>
      <c r="E43" s="75" t="s">
        <v>655</v>
      </c>
      <c r="F43" s="76">
        <v>45066</v>
      </c>
      <c r="G43" s="75" t="s">
        <v>2393</v>
      </c>
      <c r="H43" s="78" t="s">
        <v>502</v>
      </c>
      <c r="I43" s="79">
        <v>45042</v>
      </c>
      <c r="J43" s="78" t="s">
        <v>2392</v>
      </c>
      <c r="K43" s="81" t="s">
        <v>2221</v>
      </c>
      <c r="L43" s="82">
        <v>45041</v>
      </c>
      <c r="M43" s="81" t="s">
        <v>2392</v>
      </c>
    </row>
    <row r="44" spans="1:13" ht="21">
      <c r="A44" s="72" t="s">
        <v>164</v>
      </c>
      <c r="B44" s="73">
        <v>45061</v>
      </c>
      <c r="C44" s="72" t="s">
        <v>2393</v>
      </c>
      <c r="E44" s="75" t="s">
        <v>688</v>
      </c>
      <c r="F44" s="76">
        <v>45063</v>
      </c>
      <c r="G44" s="75" t="s">
        <v>2393</v>
      </c>
      <c r="H44" s="78" t="s">
        <v>503</v>
      </c>
      <c r="I44" s="79">
        <v>45042</v>
      </c>
      <c r="J44" s="78" t="s">
        <v>2392</v>
      </c>
      <c r="K44" s="81" t="s">
        <v>2118</v>
      </c>
      <c r="L44" s="82">
        <v>45034</v>
      </c>
      <c r="M44" s="81" t="s">
        <v>2394</v>
      </c>
    </row>
    <row r="45" spans="1:13" ht="21">
      <c r="A45" s="72" t="s">
        <v>165</v>
      </c>
      <c r="B45" s="73">
        <v>45052</v>
      </c>
      <c r="C45" s="72" t="s">
        <v>2393</v>
      </c>
      <c r="E45" s="75" t="s">
        <v>636</v>
      </c>
      <c r="F45" s="76">
        <v>45065</v>
      </c>
      <c r="G45" s="75" t="s">
        <v>2393</v>
      </c>
      <c r="H45" s="78" t="s">
        <v>354</v>
      </c>
      <c r="I45" s="79">
        <v>45036</v>
      </c>
      <c r="J45" s="78" t="s">
        <v>2393</v>
      </c>
      <c r="K45" s="81" t="s">
        <v>3916</v>
      </c>
      <c r="L45" s="82">
        <v>45077</v>
      </c>
      <c r="M45" s="81" t="s">
        <v>2392</v>
      </c>
    </row>
    <row r="46" spans="1:13" ht="21">
      <c r="A46" s="72" t="s">
        <v>266</v>
      </c>
      <c r="B46" s="73">
        <v>45044</v>
      </c>
      <c r="C46" s="72" t="s">
        <v>2392</v>
      </c>
      <c r="E46" s="75" t="s">
        <v>626</v>
      </c>
      <c r="F46" s="76">
        <v>45066</v>
      </c>
      <c r="G46" s="75" t="s">
        <v>2393</v>
      </c>
      <c r="H46" s="78" t="s">
        <v>353</v>
      </c>
      <c r="I46" s="79">
        <v>45024</v>
      </c>
      <c r="J46" s="78" t="s">
        <v>2394</v>
      </c>
      <c r="K46" s="81" t="s">
        <v>2102</v>
      </c>
      <c r="L46" s="82">
        <v>45036</v>
      </c>
      <c r="M46" s="81" t="s">
        <v>2394</v>
      </c>
    </row>
    <row r="47" spans="1:13" ht="21">
      <c r="A47" s="72" t="s">
        <v>177</v>
      </c>
      <c r="B47" s="73">
        <v>45069</v>
      </c>
      <c r="C47" s="72" t="s">
        <v>2396</v>
      </c>
      <c r="E47" s="75" t="s">
        <v>651</v>
      </c>
      <c r="F47" s="76">
        <v>45066</v>
      </c>
      <c r="G47" s="75" t="s">
        <v>2393</v>
      </c>
      <c r="H47" s="78" t="s">
        <v>492</v>
      </c>
      <c r="I47" s="79">
        <v>45055</v>
      </c>
      <c r="J47" s="78" t="s">
        <v>2392</v>
      </c>
      <c r="K47" s="81" t="s">
        <v>4072</v>
      </c>
      <c r="L47" s="82">
        <v>45076</v>
      </c>
      <c r="M47" s="81" t="s">
        <v>2395</v>
      </c>
    </row>
    <row r="48" spans="1:13" ht="21">
      <c r="A48" s="72" t="s">
        <v>224</v>
      </c>
      <c r="B48" s="73">
        <v>45054</v>
      </c>
      <c r="C48" s="72" t="s">
        <v>2392</v>
      </c>
      <c r="E48" s="75" t="s">
        <v>483</v>
      </c>
      <c r="F48" s="76">
        <v>45051</v>
      </c>
      <c r="G48" s="75" t="s">
        <v>2392</v>
      </c>
      <c r="H48" s="78" t="s">
        <v>307</v>
      </c>
      <c r="I48" s="79">
        <v>45027</v>
      </c>
      <c r="J48" s="78" t="s">
        <v>2393</v>
      </c>
      <c r="K48" s="81" t="s">
        <v>3900</v>
      </c>
      <c r="L48" s="82">
        <v>45077</v>
      </c>
      <c r="M48" s="81" t="s">
        <v>2392</v>
      </c>
    </row>
    <row r="49" spans="1:13" ht="21">
      <c r="A49" s="72" t="s">
        <v>290</v>
      </c>
      <c r="B49" s="73">
        <v>45075</v>
      </c>
      <c r="C49" s="72" t="s">
        <v>2396</v>
      </c>
      <c r="E49" s="75" t="s">
        <v>629</v>
      </c>
      <c r="F49" s="76">
        <v>45066</v>
      </c>
      <c r="G49" s="75" t="s">
        <v>2393</v>
      </c>
      <c r="H49" s="78" t="s">
        <v>351</v>
      </c>
      <c r="I49" s="79">
        <v>45028</v>
      </c>
      <c r="J49" s="78" t="s">
        <v>2393</v>
      </c>
      <c r="K49" s="81" t="s">
        <v>1823</v>
      </c>
      <c r="L49" s="82">
        <v>45056</v>
      </c>
      <c r="M49" s="81" t="s">
        <v>2392</v>
      </c>
    </row>
    <row r="50" spans="1:13" ht="21">
      <c r="A50" s="72" t="s">
        <v>5490</v>
      </c>
      <c r="B50" s="73">
        <v>45076</v>
      </c>
      <c r="C50" s="72" t="s">
        <v>2396</v>
      </c>
      <c r="E50" s="75" t="s">
        <v>490</v>
      </c>
      <c r="F50" s="76">
        <v>45052</v>
      </c>
      <c r="G50" s="75" t="s">
        <v>2392</v>
      </c>
      <c r="H50" s="78" t="s">
        <v>300</v>
      </c>
      <c r="I50" s="79">
        <v>45042</v>
      </c>
      <c r="J50" s="78" t="s">
        <v>7056</v>
      </c>
      <c r="K50" s="81" t="s">
        <v>3406</v>
      </c>
      <c r="L50" s="82">
        <v>45076</v>
      </c>
      <c r="M50" s="81" t="s">
        <v>2400</v>
      </c>
    </row>
    <row r="51" spans="1:13" ht="21">
      <c r="A51" s="72" t="s">
        <v>227</v>
      </c>
      <c r="B51" s="73">
        <v>45069</v>
      </c>
      <c r="C51" s="72" t="s">
        <v>2396</v>
      </c>
      <c r="E51" s="75" t="s">
        <v>1307</v>
      </c>
      <c r="F51" s="76">
        <v>45074</v>
      </c>
      <c r="G51" s="75" t="s">
        <v>2393</v>
      </c>
      <c r="H51" s="78" t="s">
        <v>297</v>
      </c>
      <c r="I51" s="79">
        <v>45015</v>
      </c>
      <c r="J51" s="78" t="s">
        <v>7056</v>
      </c>
      <c r="K51" s="81" t="s">
        <v>1685</v>
      </c>
      <c r="L51" s="82">
        <v>45075</v>
      </c>
      <c r="M51" s="81" t="s">
        <v>2393</v>
      </c>
    </row>
    <row r="52" spans="1:13" ht="21">
      <c r="A52" s="72" t="s">
        <v>256</v>
      </c>
      <c r="B52" s="73">
        <v>45052</v>
      </c>
      <c r="C52" s="72" t="s">
        <v>2393</v>
      </c>
      <c r="E52" s="75" t="s">
        <v>1287</v>
      </c>
      <c r="F52" s="76">
        <v>45073</v>
      </c>
      <c r="G52" s="75" t="s">
        <v>2393</v>
      </c>
      <c r="H52" s="78" t="s">
        <v>299</v>
      </c>
      <c r="I52" s="79">
        <v>45036</v>
      </c>
      <c r="J52" s="78" t="s">
        <v>2393</v>
      </c>
      <c r="K52" s="81" t="s">
        <v>3451</v>
      </c>
      <c r="L52" s="82">
        <v>45075</v>
      </c>
      <c r="M52" s="81" t="s">
        <v>2394</v>
      </c>
    </row>
    <row r="53" spans="1:13" ht="21">
      <c r="A53" s="72" t="s">
        <v>252</v>
      </c>
      <c r="B53" s="73">
        <v>45059</v>
      </c>
      <c r="C53" s="72" t="s">
        <v>2393</v>
      </c>
      <c r="E53" s="75" t="s">
        <v>1334</v>
      </c>
      <c r="F53" s="76">
        <v>45072</v>
      </c>
      <c r="G53" s="75" t="s">
        <v>2393</v>
      </c>
      <c r="H53" s="78" t="s">
        <v>504</v>
      </c>
      <c r="I53" s="79">
        <v>45031</v>
      </c>
      <c r="J53" s="78" t="s">
        <v>2393</v>
      </c>
      <c r="K53" s="81" t="s">
        <v>3402</v>
      </c>
      <c r="L53" s="82">
        <v>45076</v>
      </c>
      <c r="M53" s="81" t="s">
        <v>2400</v>
      </c>
    </row>
    <row r="54" spans="1:13" ht="21">
      <c r="A54" s="72" t="s">
        <v>246</v>
      </c>
      <c r="B54" s="73">
        <v>45064</v>
      </c>
      <c r="C54" s="72" t="s">
        <v>2393</v>
      </c>
      <c r="E54" s="75" t="s">
        <v>644</v>
      </c>
      <c r="F54" s="76">
        <v>45066</v>
      </c>
      <c r="G54" s="75" t="s">
        <v>2393</v>
      </c>
      <c r="H54" s="78" t="s">
        <v>325</v>
      </c>
      <c r="I54" s="79">
        <v>45014</v>
      </c>
      <c r="J54" s="78" t="s">
        <v>7056</v>
      </c>
      <c r="K54" s="81" t="s">
        <v>3412</v>
      </c>
      <c r="L54" s="82">
        <v>45076</v>
      </c>
      <c r="M54" s="81" t="s">
        <v>2400</v>
      </c>
    </row>
    <row r="55" spans="1:13" ht="21">
      <c r="A55" s="72" t="s">
        <v>248</v>
      </c>
      <c r="B55" s="73">
        <v>45045</v>
      </c>
      <c r="C55" s="72" t="s">
        <v>2393</v>
      </c>
      <c r="E55" s="75" t="s">
        <v>1322</v>
      </c>
      <c r="F55" s="76">
        <v>45074</v>
      </c>
      <c r="G55" s="75" t="s">
        <v>2393</v>
      </c>
      <c r="H55" s="78" t="s">
        <v>328</v>
      </c>
      <c r="I55" s="79">
        <v>45044</v>
      </c>
      <c r="J55" s="78" t="s">
        <v>2393</v>
      </c>
      <c r="K55" s="81" t="s">
        <v>2120</v>
      </c>
      <c r="L55" s="82">
        <v>45024</v>
      </c>
      <c r="M55" s="81" t="s">
        <v>2394</v>
      </c>
    </row>
    <row r="56" spans="1:13" ht="21">
      <c r="A56" s="72" t="s">
        <v>245</v>
      </c>
      <c r="B56" s="73">
        <v>45063</v>
      </c>
      <c r="C56" s="72" t="s">
        <v>2393</v>
      </c>
      <c r="E56" s="75" t="s">
        <v>1344</v>
      </c>
      <c r="F56" s="76">
        <v>45073</v>
      </c>
      <c r="G56" s="75" t="s">
        <v>2393</v>
      </c>
      <c r="H56" s="78" t="s">
        <v>729</v>
      </c>
      <c r="I56" s="79">
        <v>45020</v>
      </c>
      <c r="J56" s="78" t="s">
        <v>2394</v>
      </c>
      <c r="K56" s="81" t="s">
        <v>4143</v>
      </c>
      <c r="L56" s="82">
        <v>45076</v>
      </c>
      <c r="M56" s="81" t="s">
        <v>2394</v>
      </c>
    </row>
    <row r="57" spans="1:13" ht="21">
      <c r="A57" s="72" t="s">
        <v>270</v>
      </c>
      <c r="B57" s="73">
        <v>45044</v>
      </c>
      <c r="C57" s="72" t="s">
        <v>2393</v>
      </c>
      <c r="E57" s="75" t="s">
        <v>668</v>
      </c>
      <c r="F57" s="76">
        <v>45066</v>
      </c>
      <c r="G57" s="75" t="s">
        <v>2393</v>
      </c>
      <c r="H57" s="78" t="s">
        <v>505</v>
      </c>
      <c r="I57" s="79">
        <v>45043</v>
      </c>
      <c r="J57" s="78" t="s">
        <v>2392</v>
      </c>
      <c r="K57" s="81" t="s">
        <v>1862</v>
      </c>
      <c r="L57" s="82">
        <v>45054</v>
      </c>
      <c r="M57" s="81" t="s">
        <v>2392</v>
      </c>
    </row>
    <row r="58" spans="1:13" ht="21">
      <c r="A58" s="72" t="s">
        <v>243</v>
      </c>
      <c r="B58" s="73">
        <v>45065</v>
      </c>
      <c r="C58" s="72" t="s">
        <v>2393</v>
      </c>
      <c r="E58" s="75" t="s">
        <v>660</v>
      </c>
      <c r="F58" s="76">
        <v>45071</v>
      </c>
      <c r="G58" s="75" t="s">
        <v>2393</v>
      </c>
      <c r="H58" s="78" t="s">
        <v>723</v>
      </c>
      <c r="I58" s="79">
        <v>45030</v>
      </c>
      <c r="J58" s="78" t="s">
        <v>2394</v>
      </c>
      <c r="K58" s="81" t="s">
        <v>1818</v>
      </c>
      <c r="L58" s="82">
        <v>45039</v>
      </c>
      <c r="M58" s="81" t="s">
        <v>2392</v>
      </c>
    </row>
    <row r="59" spans="1:13" ht="21">
      <c r="A59" s="72" t="s">
        <v>265</v>
      </c>
      <c r="B59" s="73">
        <v>45068</v>
      </c>
      <c r="C59" s="72" t="s">
        <v>2393</v>
      </c>
      <c r="E59" s="75" t="s">
        <v>638</v>
      </c>
      <c r="F59" s="76">
        <v>45065</v>
      </c>
      <c r="G59" s="75" t="s">
        <v>2393</v>
      </c>
      <c r="H59" s="78" t="s">
        <v>315</v>
      </c>
      <c r="I59" s="79">
        <v>45024</v>
      </c>
      <c r="J59" s="78" t="s">
        <v>2394</v>
      </c>
      <c r="K59" s="81" t="s">
        <v>3450</v>
      </c>
      <c r="L59" s="82">
        <v>45076</v>
      </c>
      <c r="M59" s="81" t="s">
        <v>2394</v>
      </c>
    </row>
    <row r="60" spans="1:13" ht="21">
      <c r="A60" s="72" t="s">
        <v>178</v>
      </c>
      <c r="B60" s="73">
        <v>45062</v>
      </c>
      <c r="C60" s="72" t="s">
        <v>2392</v>
      </c>
      <c r="E60" s="75" t="s">
        <v>628</v>
      </c>
      <c r="F60" s="76">
        <v>45071</v>
      </c>
      <c r="G60" s="75" t="s">
        <v>2393</v>
      </c>
      <c r="H60" s="78" t="s">
        <v>335</v>
      </c>
      <c r="I60" s="79">
        <v>45015</v>
      </c>
      <c r="J60" s="78" t="s">
        <v>7056</v>
      </c>
      <c r="K60" s="81" t="s">
        <v>1691</v>
      </c>
      <c r="L60" s="82">
        <v>45075</v>
      </c>
      <c r="M60" s="81" t="s">
        <v>2393</v>
      </c>
    </row>
    <row r="61" spans="1:13" ht="21">
      <c r="A61" s="72" t="s">
        <v>283</v>
      </c>
      <c r="B61" s="73">
        <v>45051</v>
      </c>
      <c r="C61" s="72" t="s">
        <v>2393</v>
      </c>
      <c r="E61" s="75" t="s">
        <v>654</v>
      </c>
      <c r="F61" s="76">
        <v>45066</v>
      </c>
      <c r="G61" s="75" t="s">
        <v>2393</v>
      </c>
      <c r="H61" s="78" t="s">
        <v>500</v>
      </c>
      <c r="I61" s="79">
        <v>45055</v>
      </c>
      <c r="J61" s="78" t="s">
        <v>2392</v>
      </c>
      <c r="K61" s="81" t="s">
        <v>2993</v>
      </c>
      <c r="L61" s="82">
        <v>45076</v>
      </c>
      <c r="M61" s="81" t="s">
        <v>2396</v>
      </c>
    </row>
    <row r="62" spans="1:13" ht="21">
      <c r="A62" s="72" t="s">
        <v>181</v>
      </c>
      <c r="B62" s="73">
        <v>45070</v>
      </c>
      <c r="C62" s="72" t="s">
        <v>7056</v>
      </c>
      <c r="E62" s="75" t="s">
        <v>1298</v>
      </c>
      <c r="F62" s="76">
        <v>45075</v>
      </c>
      <c r="G62" s="75" t="s">
        <v>2393</v>
      </c>
      <c r="H62" s="78" t="s">
        <v>732</v>
      </c>
      <c r="I62" s="79">
        <v>45020</v>
      </c>
      <c r="J62" s="78" t="s">
        <v>2394</v>
      </c>
      <c r="K62" s="81" t="s">
        <v>3397</v>
      </c>
      <c r="L62" s="82">
        <v>45076</v>
      </c>
      <c r="M62" s="81" t="s">
        <v>2400</v>
      </c>
    </row>
    <row r="63" spans="1:13" ht="21">
      <c r="A63" s="72" t="s">
        <v>244</v>
      </c>
      <c r="B63" s="73">
        <v>45044</v>
      </c>
      <c r="C63" s="72" t="s">
        <v>2392</v>
      </c>
      <c r="E63" s="75" t="s">
        <v>1301</v>
      </c>
      <c r="F63" s="76">
        <v>45075</v>
      </c>
      <c r="G63" s="75" t="s">
        <v>2393</v>
      </c>
      <c r="H63" s="78" t="s">
        <v>513</v>
      </c>
      <c r="I63" s="79">
        <v>45055</v>
      </c>
      <c r="J63" s="78" t="s">
        <v>2392</v>
      </c>
      <c r="K63" s="81" t="s">
        <v>1661</v>
      </c>
      <c r="L63" s="82">
        <v>45076</v>
      </c>
      <c r="M63" s="81" t="s">
        <v>2393</v>
      </c>
    </row>
    <row r="64" spans="1:13" ht="21">
      <c r="A64" s="72" t="s">
        <v>236</v>
      </c>
      <c r="B64" s="73">
        <v>44986</v>
      </c>
      <c r="C64" s="72" t="s">
        <v>2392</v>
      </c>
      <c r="E64" s="75" t="s">
        <v>549</v>
      </c>
      <c r="F64" s="76">
        <v>45065</v>
      </c>
      <c r="G64" s="75" t="s">
        <v>2393</v>
      </c>
      <c r="H64" s="78" t="s">
        <v>731</v>
      </c>
      <c r="I64" s="79">
        <v>45020</v>
      </c>
      <c r="J64" s="78" t="s">
        <v>2394</v>
      </c>
      <c r="K64" s="81" t="s">
        <v>3489</v>
      </c>
      <c r="L64" s="82">
        <v>45076</v>
      </c>
      <c r="M64" s="81" t="s">
        <v>2394</v>
      </c>
    </row>
    <row r="65" spans="1:13" ht="21">
      <c r="A65" s="72" t="s">
        <v>220</v>
      </c>
      <c r="B65" s="73">
        <v>44944</v>
      </c>
      <c r="C65" s="72" t="s">
        <v>2394</v>
      </c>
      <c r="E65" s="75" t="s">
        <v>642</v>
      </c>
      <c r="F65" s="76">
        <v>45065</v>
      </c>
      <c r="G65" s="75" t="s">
        <v>2393</v>
      </c>
      <c r="H65" s="78" t="s">
        <v>326</v>
      </c>
      <c r="I65" s="79">
        <v>45043</v>
      </c>
      <c r="J65" s="78" t="s">
        <v>2393</v>
      </c>
      <c r="K65" s="81" t="s">
        <v>1688</v>
      </c>
      <c r="L65" s="82">
        <v>45075</v>
      </c>
      <c r="M65" s="81" t="s">
        <v>2393</v>
      </c>
    </row>
    <row r="66" spans="1:13" ht="21">
      <c r="A66" s="72" t="s">
        <v>254</v>
      </c>
      <c r="B66" s="73">
        <v>45046</v>
      </c>
      <c r="C66" s="72" t="s">
        <v>2393</v>
      </c>
      <c r="E66" s="75" t="s">
        <v>678</v>
      </c>
      <c r="F66" s="76">
        <v>45065</v>
      </c>
      <c r="G66" s="75" t="s">
        <v>2393</v>
      </c>
      <c r="H66" s="78" t="s">
        <v>352</v>
      </c>
      <c r="I66" s="79">
        <v>45027</v>
      </c>
      <c r="J66" s="78" t="s">
        <v>2393</v>
      </c>
      <c r="K66" s="81" t="s">
        <v>3500</v>
      </c>
      <c r="L66" s="82">
        <v>45066</v>
      </c>
      <c r="M66" s="81" t="s">
        <v>2394</v>
      </c>
    </row>
    <row r="67" spans="1:13" ht="21">
      <c r="A67" s="72" t="s">
        <v>172</v>
      </c>
      <c r="B67" s="73">
        <v>45061</v>
      </c>
      <c r="C67" s="72" t="s">
        <v>2393</v>
      </c>
      <c r="E67" s="75" t="s">
        <v>482</v>
      </c>
      <c r="F67" s="76">
        <v>45051</v>
      </c>
      <c r="G67" s="75" t="s">
        <v>2392</v>
      </c>
      <c r="H67" s="78" t="s">
        <v>332</v>
      </c>
      <c r="I67" s="79">
        <v>45024</v>
      </c>
      <c r="J67" s="78" t="s">
        <v>2394</v>
      </c>
      <c r="K67" s="81" t="s">
        <v>1839</v>
      </c>
      <c r="L67" s="82">
        <v>45039</v>
      </c>
      <c r="M67" s="81" t="s">
        <v>2392</v>
      </c>
    </row>
    <row r="68" spans="1:13" ht="21">
      <c r="A68" s="72" t="s">
        <v>173</v>
      </c>
      <c r="B68" s="73">
        <v>45056</v>
      </c>
      <c r="C68" s="72" t="s">
        <v>7062</v>
      </c>
      <c r="E68" s="75" t="s">
        <v>1294</v>
      </c>
      <c r="F68" s="76">
        <v>45072</v>
      </c>
      <c r="G68" s="75" t="s">
        <v>2393</v>
      </c>
      <c r="H68" s="78" t="s">
        <v>348</v>
      </c>
      <c r="I68" s="79">
        <v>45017</v>
      </c>
      <c r="J68" s="78" t="s">
        <v>2392</v>
      </c>
      <c r="K68" s="81" t="s">
        <v>3946</v>
      </c>
      <c r="L68" s="82">
        <v>45077</v>
      </c>
      <c r="M68" s="81" t="s">
        <v>2392</v>
      </c>
    </row>
    <row r="69" spans="1:13" ht="21">
      <c r="A69" s="72" t="s">
        <v>288</v>
      </c>
      <c r="B69" s="73">
        <v>45050</v>
      </c>
      <c r="C69" s="72" t="s">
        <v>2393</v>
      </c>
      <c r="E69" s="75" t="s">
        <v>1324</v>
      </c>
      <c r="F69" s="76">
        <v>45074</v>
      </c>
      <c r="G69" s="75" t="s">
        <v>2393</v>
      </c>
      <c r="H69" s="78" t="s">
        <v>330</v>
      </c>
      <c r="I69" s="79">
        <v>45043</v>
      </c>
      <c r="J69" s="78" t="s">
        <v>2393</v>
      </c>
      <c r="K69" s="81" t="s">
        <v>3221</v>
      </c>
      <c r="L69" s="82">
        <v>45048</v>
      </c>
      <c r="M69" s="81" t="s">
        <v>2393</v>
      </c>
    </row>
    <row r="70" spans="1:13" ht="21">
      <c r="A70" s="72" t="s">
        <v>226</v>
      </c>
      <c r="B70" s="73">
        <v>45055</v>
      </c>
      <c r="C70" s="72" t="s">
        <v>2392</v>
      </c>
      <c r="E70" s="75" t="s">
        <v>665</v>
      </c>
      <c r="F70" s="76">
        <v>45065</v>
      </c>
      <c r="G70" s="75" t="s">
        <v>2393</v>
      </c>
      <c r="H70" s="78" t="s">
        <v>317</v>
      </c>
      <c r="I70" s="79">
        <v>45043</v>
      </c>
      <c r="J70" s="78" t="s">
        <v>2393</v>
      </c>
      <c r="K70" s="81" t="s">
        <v>2270</v>
      </c>
      <c r="L70" s="82">
        <v>45052</v>
      </c>
      <c r="M70" s="81" t="s">
        <v>2392</v>
      </c>
    </row>
    <row r="71" spans="1:13" ht="21">
      <c r="A71" s="72" t="s">
        <v>237</v>
      </c>
      <c r="B71" s="73">
        <v>45022</v>
      </c>
      <c r="C71" s="72" t="s">
        <v>2392</v>
      </c>
      <c r="E71" s="75" t="s">
        <v>653</v>
      </c>
      <c r="F71" s="76">
        <v>45072</v>
      </c>
      <c r="G71" s="75" t="s">
        <v>2393</v>
      </c>
      <c r="H71" s="78" t="s">
        <v>715</v>
      </c>
      <c r="I71" s="79">
        <v>45020</v>
      </c>
      <c r="J71" s="78" t="s">
        <v>2394</v>
      </c>
      <c r="K71" s="81" t="s">
        <v>3894</v>
      </c>
      <c r="L71" s="82">
        <v>45077</v>
      </c>
      <c r="M71" s="81" t="s">
        <v>2392</v>
      </c>
    </row>
    <row r="72" spans="1:13" ht="21">
      <c r="A72" s="72" t="s">
        <v>158</v>
      </c>
      <c r="B72" s="73">
        <v>45049</v>
      </c>
      <c r="C72" s="72" t="s">
        <v>2393</v>
      </c>
      <c r="E72" s="75" t="s">
        <v>667</v>
      </c>
      <c r="F72" s="76">
        <v>45065</v>
      </c>
      <c r="G72" s="75" t="s">
        <v>2393</v>
      </c>
      <c r="H72" s="78" t="s">
        <v>308</v>
      </c>
      <c r="I72" s="79">
        <v>45036</v>
      </c>
      <c r="J72" s="78" t="s">
        <v>2393</v>
      </c>
      <c r="K72" s="81" t="s">
        <v>3394</v>
      </c>
      <c r="L72" s="82">
        <v>45076</v>
      </c>
      <c r="M72" s="81" t="s">
        <v>2400</v>
      </c>
    </row>
    <row r="73" spans="1:13" ht="21">
      <c r="A73" s="72" t="s">
        <v>255</v>
      </c>
      <c r="B73" s="73">
        <v>45068</v>
      </c>
      <c r="C73" s="72" t="s">
        <v>2393</v>
      </c>
      <c r="E73" s="75" t="s">
        <v>558</v>
      </c>
      <c r="F73" s="76">
        <v>45065</v>
      </c>
      <c r="G73" s="75" t="s">
        <v>2393</v>
      </c>
      <c r="H73" s="78" t="s">
        <v>733</v>
      </c>
      <c r="I73" s="79">
        <v>45020</v>
      </c>
      <c r="J73" s="78" t="s">
        <v>2394</v>
      </c>
      <c r="K73" s="81" t="s">
        <v>3912</v>
      </c>
      <c r="L73" s="82">
        <v>45076</v>
      </c>
      <c r="M73" s="81" t="s">
        <v>2392</v>
      </c>
    </row>
    <row r="74" spans="1:13" ht="21">
      <c r="A74" s="72" t="s">
        <v>294</v>
      </c>
      <c r="B74" s="73">
        <v>45045</v>
      </c>
      <c r="C74" s="72" t="s">
        <v>2393</v>
      </c>
      <c r="E74" s="75" t="s">
        <v>560</v>
      </c>
      <c r="F74" s="76">
        <v>45065</v>
      </c>
      <c r="G74" s="75" t="s">
        <v>2393</v>
      </c>
      <c r="H74" s="78" t="s">
        <v>338</v>
      </c>
      <c r="I74" s="79">
        <v>45029</v>
      </c>
      <c r="J74" s="78" t="s">
        <v>2393</v>
      </c>
      <c r="K74" s="81" t="s">
        <v>2995</v>
      </c>
      <c r="L74" s="82">
        <v>45076</v>
      </c>
      <c r="M74" s="81" t="s">
        <v>2396</v>
      </c>
    </row>
    <row r="75" spans="1:13" ht="21">
      <c r="A75" s="72" t="s">
        <v>289</v>
      </c>
      <c r="B75" s="73">
        <v>45056</v>
      </c>
      <c r="C75" s="72" t="s">
        <v>7063</v>
      </c>
      <c r="E75" s="75" t="s">
        <v>681</v>
      </c>
      <c r="F75" s="76">
        <v>45066</v>
      </c>
      <c r="G75" s="75" t="s">
        <v>2393</v>
      </c>
      <c r="H75" s="78" t="s">
        <v>339</v>
      </c>
      <c r="I75" s="79">
        <v>45029</v>
      </c>
      <c r="J75" s="78" t="s">
        <v>2393</v>
      </c>
      <c r="K75" s="81" t="s">
        <v>3910</v>
      </c>
      <c r="L75" s="82">
        <v>45076</v>
      </c>
      <c r="M75" s="81" t="s">
        <v>2392</v>
      </c>
    </row>
    <row r="76" spans="1:13" ht="21">
      <c r="A76" s="72" t="s">
        <v>230</v>
      </c>
      <c r="B76" s="73">
        <v>45054</v>
      </c>
      <c r="C76" s="72" t="s">
        <v>2392</v>
      </c>
      <c r="E76" s="75" t="s">
        <v>488</v>
      </c>
      <c r="F76" s="76">
        <v>45052</v>
      </c>
      <c r="G76" s="75" t="s">
        <v>2392</v>
      </c>
      <c r="H76" s="78" t="s">
        <v>347</v>
      </c>
      <c r="I76" s="79">
        <v>45026</v>
      </c>
      <c r="J76" s="78" t="s">
        <v>2393</v>
      </c>
      <c r="K76" s="81" t="s">
        <v>1816</v>
      </c>
      <c r="L76" s="82">
        <v>45055</v>
      </c>
      <c r="M76" s="81" t="s">
        <v>2392</v>
      </c>
    </row>
    <row r="77" spans="1:13" ht="21">
      <c r="A77" s="72" t="s">
        <v>282</v>
      </c>
      <c r="B77" s="73">
        <v>45064</v>
      </c>
      <c r="C77" s="72" t="s">
        <v>2393</v>
      </c>
      <c r="E77" s="75" t="s">
        <v>634</v>
      </c>
      <c r="F77" s="76">
        <v>45066</v>
      </c>
      <c r="G77" s="75" t="s">
        <v>2393</v>
      </c>
      <c r="H77" s="78" t="s">
        <v>329</v>
      </c>
      <c r="I77" s="79">
        <v>45043</v>
      </c>
      <c r="J77" s="78" t="s">
        <v>2393</v>
      </c>
      <c r="K77" s="81" t="s">
        <v>3414</v>
      </c>
      <c r="L77" s="82">
        <v>45076</v>
      </c>
      <c r="M77" s="81" t="s">
        <v>2400</v>
      </c>
    </row>
    <row r="78" spans="1:13" ht="21">
      <c r="A78" s="72" t="s">
        <v>229</v>
      </c>
      <c r="B78" s="73">
        <v>45049</v>
      </c>
      <c r="C78" s="72" t="s">
        <v>2393</v>
      </c>
      <c r="E78" s="75" t="s">
        <v>556</v>
      </c>
      <c r="F78" s="76">
        <v>45065</v>
      </c>
      <c r="G78" s="75" t="s">
        <v>2393</v>
      </c>
      <c r="H78" s="78" t="s">
        <v>533</v>
      </c>
      <c r="I78" s="79">
        <v>45042</v>
      </c>
      <c r="J78" s="78" t="s">
        <v>2392</v>
      </c>
      <c r="K78" s="81" t="s">
        <v>2320</v>
      </c>
      <c r="L78" s="82">
        <v>45056</v>
      </c>
      <c r="M78" s="81" t="s">
        <v>2392</v>
      </c>
    </row>
    <row r="79" spans="1:13" ht="21">
      <c r="A79" s="72" t="s">
        <v>231</v>
      </c>
      <c r="B79" s="73">
        <v>45055</v>
      </c>
      <c r="C79" s="72" t="s">
        <v>2392</v>
      </c>
      <c r="E79" s="75" t="s">
        <v>487</v>
      </c>
      <c r="F79" s="76">
        <v>45051</v>
      </c>
      <c r="G79" s="75" t="s">
        <v>2392</v>
      </c>
      <c r="H79" s="78" t="s">
        <v>532</v>
      </c>
      <c r="I79" s="79">
        <v>45055</v>
      </c>
      <c r="J79" s="78" t="s">
        <v>2392</v>
      </c>
      <c r="K79" s="81" t="s">
        <v>3019</v>
      </c>
      <c r="L79" s="82">
        <v>45076</v>
      </c>
      <c r="M79" s="81" t="s">
        <v>2396</v>
      </c>
    </row>
    <row r="80" spans="1:13" ht="21">
      <c r="A80" s="72" t="s">
        <v>160</v>
      </c>
      <c r="B80" s="73">
        <v>45048</v>
      </c>
      <c r="C80" s="72" t="s">
        <v>2393</v>
      </c>
      <c r="E80" s="75" t="s">
        <v>1338</v>
      </c>
      <c r="F80" s="76">
        <v>45070</v>
      </c>
      <c r="G80" s="75" t="s">
        <v>2393</v>
      </c>
      <c r="H80" s="78" t="s">
        <v>499</v>
      </c>
      <c r="I80" s="79">
        <v>45031</v>
      </c>
      <c r="J80" s="78" t="s">
        <v>2393</v>
      </c>
      <c r="K80" s="81" t="s">
        <v>4127</v>
      </c>
      <c r="L80" s="82">
        <v>45076</v>
      </c>
      <c r="M80" s="81" t="s">
        <v>2394</v>
      </c>
    </row>
    <row r="81" spans="1:13" ht="21">
      <c r="A81" s="72" t="s">
        <v>286</v>
      </c>
      <c r="B81" s="73">
        <v>45054</v>
      </c>
      <c r="C81" s="72" t="s">
        <v>2392</v>
      </c>
      <c r="E81" s="75" t="s">
        <v>680</v>
      </c>
      <c r="F81" s="76">
        <v>45062</v>
      </c>
      <c r="G81" s="75" t="s">
        <v>2393</v>
      </c>
      <c r="H81" s="78" t="s">
        <v>320</v>
      </c>
      <c r="I81" s="79">
        <v>45029</v>
      </c>
      <c r="J81" s="78" t="s">
        <v>2393</v>
      </c>
      <c r="K81" s="81" t="s">
        <v>3007</v>
      </c>
      <c r="L81" s="82">
        <v>45076</v>
      </c>
      <c r="M81" s="81" t="s">
        <v>2396</v>
      </c>
    </row>
    <row r="82" spans="1:13" ht="21">
      <c r="A82" s="72" t="s">
        <v>278</v>
      </c>
      <c r="B82" s="73">
        <v>45057</v>
      </c>
      <c r="C82" s="72" t="s">
        <v>7063</v>
      </c>
      <c r="E82" s="75" t="s">
        <v>485</v>
      </c>
      <c r="F82" s="76">
        <v>45051</v>
      </c>
      <c r="G82" s="75" t="s">
        <v>2392</v>
      </c>
      <c r="H82" s="78" t="s">
        <v>334</v>
      </c>
      <c r="I82" s="79">
        <v>45029</v>
      </c>
      <c r="J82" s="78" t="s">
        <v>2393</v>
      </c>
      <c r="K82" s="81" t="s">
        <v>3481</v>
      </c>
      <c r="L82" s="82">
        <v>45075</v>
      </c>
      <c r="M82" s="81" t="s">
        <v>2394</v>
      </c>
    </row>
    <row r="83" spans="1:13" ht="21">
      <c r="A83" s="72" t="s">
        <v>279</v>
      </c>
      <c r="B83" s="73">
        <v>45042</v>
      </c>
      <c r="C83" s="72" t="s">
        <v>7063</v>
      </c>
      <c r="E83" s="75" t="s">
        <v>682</v>
      </c>
      <c r="F83" s="76">
        <v>45056</v>
      </c>
      <c r="G83" s="75" t="s">
        <v>2393</v>
      </c>
      <c r="H83" s="78" t="s">
        <v>508</v>
      </c>
      <c r="I83" s="79">
        <v>45042</v>
      </c>
      <c r="J83" s="78" t="s">
        <v>2392</v>
      </c>
      <c r="K83" s="81" t="s">
        <v>2306</v>
      </c>
      <c r="L83" s="82">
        <v>45056</v>
      </c>
      <c r="M83" s="81" t="s">
        <v>2392</v>
      </c>
    </row>
    <row r="84" spans="1:13" ht="21">
      <c r="A84" s="72" t="s">
        <v>157</v>
      </c>
      <c r="B84" s="73">
        <v>45054</v>
      </c>
      <c r="C84" s="72" t="s">
        <v>2392</v>
      </c>
      <c r="E84" s="75" t="s">
        <v>489</v>
      </c>
      <c r="F84" s="76">
        <v>45051</v>
      </c>
      <c r="G84" s="75" t="s">
        <v>2392</v>
      </c>
      <c r="H84" s="78" t="s">
        <v>507</v>
      </c>
      <c r="I84" s="79">
        <v>45042</v>
      </c>
      <c r="J84" s="78" t="s">
        <v>2392</v>
      </c>
      <c r="K84" s="81" t="s">
        <v>2486</v>
      </c>
      <c r="L84" s="82">
        <v>45074</v>
      </c>
      <c r="M84" s="81" t="s">
        <v>2392</v>
      </c>
    </row>
    <row r="85" spans="1:13" ht="21">
      <c r="A85" s="72" t="s">
        <v>281</v>
      </c>
      <c r="B85" s="73">
        <v>45054</v>
      </c>
      <c r="C85" s="72" t="s">
        <v>2392</v>
      </c>
      <c r="E85" s="75" t="s">
        <v>1345</v>
      </c>
      <c r="F85" s="76">
        <v>45074</v>
      </c>
      <c r="G85" s="75" t="s">
        <v>2393</v>
      </c>
      <c r="H85" s="78" t="s">
        <v>314</v>
      </c>
      <c r="I85" s="79">
        <v>45043</v>
      </c>
      <c r="J85" s="78" t="s">
        <v>2393</v>
      </c>
      <c r="K85" s="81" t="s">
        <v>1814</v>
      </c>
      <c r="L85" s="82">
        <v>45049</v>
      </c>
      <c r="M85" s="81" t="s">
        <v>2392</v>
      </c>
    </row>
    <row r="86" spans="1:13" ht="21">
      <c r="A86" s="72" t="s">
        <v>264</v>
      </c>
      <c r="B86" s="73">
        <v>45067</v>
      </c>
      <c r="C86" s="72" t="s">
        <v>2393</v>
      </c>
      <c r="E86" s="75" t="s">
        <v>647</v>
      </c>
      <c r="F86" s="76">
        <v>45066</v>
      </c>
      <c r="G86" s="75" t="s">
        <v>2393</v>
      </c>
      <c r="H86" s="78" t="s">
        <v>306</v>
      </c>
      <c r="I86" s="79">
        <v>45036</v>
      </c>
      <c r="J86" s="78" t="s">
        <v>2393</v>
      </c>
      <c r="K86" s="81" t="s">
        <v>2287</v>
      </c>
      <c r="L86" s="82">
        <v>45056</v>
      </c>
      <c r="M86" s="81" t="s">
        <v>2392</v>
      </c>
    </row>
    <row r="87" spans="1:13" ht="21">
      <c r="A87" s="72" t="s">
        <v>280</v>
      </c>
      <c r="B87" s="73">
        <v>45053</v>
      </c>
      <c r="C87" s="72" t="s">
        <v>2392</v>
      </c>
      <c r="E87" s="75" t="s">
        <v>673</v>
      </c>
      <c r="F87" s="76">
        <v>45066</v>
      </c>
      <c r="G87" s="75" t="s">
        <v>2393</v>
      </c>
      <c r="H87" s="78" t="s">
        <v>393</v>
      </c>
      <c r="I87" s="79">
        <v>45033</v>
      </c>
      <c r="J87" s="78" t="s">
        <v>2394</v>
      </c>
      <c r="K87" s="81" t="s">
        <v>1851</v>
      </c>
      <c r="L87" s="82">
        <v>45048</v>
      </c>
      <c r="M87" s="81" t="s">
        <v>2392</v>
      </c>
    </row>
    <row r="88" spans="1:13" ht="21">
      <c r="A88" s="72" t="s">
        <v>269</v>
      </c>
      <c r="B88" s="73">
        <v>45068</v>
      </c>
      <c r="C88" s="72" t="s">
        <v>2393</v>
      </c>
      <c r="E88" s="75" t="s">
        <v>677</v>
      </c>
      <c r="F88" s="76">
        <v>45070</v>
      </c>
      <c r="G88" s="75" t="s">
        <v>2393</v>
      </c>
      <c r="H88" s="78" t="s">
        <v>511</v>
      </c>
      <c r="I88" s="79">
        <v>45031</v>
      </c>
      <c r="J88" s="78" t="s">
        <v>2393</v>
      </c>
      <c r="K88" s="81" t="s">
        <v>1853</v>
      </c>
      <c r="L88" s="82">
        <v>45049</v>
      </c>
      <c r="M88" s="81" t="s">
        <v>2392</v>
      </c>
    </row>
    <row r="89" spans="1:13" ht="21">
      <c r="A89" s="72" t="s">
        <v>170</v>
      </c>
      <c r="B89" s="73">
        <v>45069</v>
      </c>
      <c r="C89" s="72" t="s">
        <v>2396</v>
      </c>
      <c r="E89" s="75" t="s">
        <v>666</v>
      </c>
      <c r="F89" s="76">
        <v>45066</v>
      </c>
      <c r="G89" s="75" t="s">
        <v>2393</v>
      </c>
      <c r="H89" s="78" t="s">
        <v>510</v>
      </c>
      <c r="I89" s="79">
        <v>45042</v>
      </c>
      <c r="J89" s="78" t="s">
        <v>2392</v>
      </c>
      <c r="K89" s="81" t="s">
        <v>3508</v>
      </c>
      <c r="L89" s="82">
        <v>45076</v>
      </c>
      <c r="M89" s="81" t="s">
        <v>2393</v>
      </c>
    </row>
    <row r="90" spans="1:13" ht="21">
      <c r="A90" s="72" t="s">
        <v>261</v>
      </c>
      <c r="B90" s="73">
        <v>45057</v>
      </c>
      <c r="C90" s="72" t="s">
        <v>2396</v>
      </c>
      <c r="E90" s="75" t="s">
        <v>555</v>
      </c>
      <c r="F90" s="76">
        <v>45065</v>
      </c>
      <c r="G90" s="75" t="s">
        <v>2393</v>
      </c>
      <c r="H90" s="78" t="s">
        <v>512</v>
      </c>
      <c r="I90" s="79">
        <v>45055</v>
      </c>
      <c r="J90" s="78" t="s">
        <v>2392</v>
      </c>
      <c r="K90" s="81" t="s">
        <v>3503</v>
      </c>
      <c r="L90" s="82">
        <v>45066</v>
      </c>
      <c r="M90" s="81" t="s">
        <v>2394</v>
      </c>
    </row>
    <row r="91" spans="1:13" ht="21">
      <c r="A91" s="72" t="s">
        <v>258</v>
      </c>
      <c r="B91" s="73">
        <v>45066</v>
      </c>
      <c r="C91" s="72" t="s">
        <v>2393</v>
      </c>
      <c r="E91" s="75" t="s">
        <v>486</v>
      </c>
      <c r="F91" s="76">
        <v>45051</v>
      </c>
      <c r="G91" s="75" t="s">
        <v>2392</v>
      </c>
      <c r="H91" s="78" t="s">
        <v>509</v>
      </c>
      <c r="I91" s="79">
        <v>45042</v>
      </c>
      <c r="J91" s="78" t="s">
        <v>2392</v>
      </c>
      <c r="K91" s="81" t="s">
        <v>2276</v>
      </c>
      <c r="L91" s="82">
        <v>45055</v>
      </c>
      <c r="M91" s="81" t="s">
        <v>2392</v>
      </c>
    </row>
    <row r="92" spans="1:13" ht="21">
      <c r="A92" s="72" t="s">
        <v>291</v>
      </c>
      <c r="B92" s="73">
        <v>45050</v>
      </c>
      <c r="C92" s="72" t="s">
        <v>2393</v>
      </c>
      <c r="E92" s="75" t="s">
        <v>632</v>
      </c>
      <c r="F92" s="76">
        <v>45072</v>
      </c>
      <c r="G92" s="75" t="s">
        <v>2393</v>
      </c>
      <c r="H92" s="78" t="s">
        <v>412</v>
      </c>
      <c r="I92" s="79">
        <v>45030</v>
      </c>
      <c r="J92" s="78" t="s">
        <v>2394</v>
      </c>
      <c r="K92" s="81" t="s">
        <v>1812</v>
      </c>
      <c r="L92" s="82">
        <v>45056</v>
      </c>
      <c r="M92" s="81" t="s">
        <v>2392</v>
      </c>
    </row>
    <row r="93" spans="1:13" ht="21">
      <c r="A93" s="72" t="s">
        <v>257</v>
      </c>
      <c r="B93" s="73">
        <v>45067</v>
      </c>
      <c r="C93" s="72" t="s">
        <v>2393</v>
      </c>
      <c r="E93" s="75" t="s">
        <v>1342</v>
      </c>
      <c r="F93" s="76">
        <v>45069</v>
      </c>
      <c r="G93" s="75" t="s">
        <v>2393</v>
      </c>
      <c r="H93" s="78" t="s">
        <v>411</v>
      </c>
      <c r="I93" s="79">
        <v>45033</v>
      </c>
      <c r="J93" s="78" t="s">
        <v>2394</v>
      </c>
      <c r="K93" s="81" t="s">
        <v>1849</v>
      </c>
      <c r="L93" s="82">
        <v>45054</v>
      </c>
      <c r="M93" s="81" t="s">
        <v>2392</v>
      </c>
    </row>
    <row r="94" spans="1:13" ht="21">
      <c r="A94" s="72" t="s">
        <v>285</v>
      </c>
      <c r="B94" s="73">
        <v>45052</v>
      </c>
      <c r="C94" s="72" t="s">
        <v>2393</v>
      </c>
      <c r="E94" s="75" t="s">
        <v>630</v>
      </c>
      <c r="F94" s="76">
        <v>45066</v>
      </c>
      <c r="G94" s="75" t="s">
        <v>2393</v>
      </c>
      <c r="H94" s="78" t="s">
        <v>506</v>
      </c>
      <c r="I94" s="79">
        <v>45043</v>
      </c>
      <c r="J94" s="78" t="s">
        <v>2392</v>
      </c>
      <c r="K94" s="81" t="s">
        <v>4149</v>
      </c>
      <c r="L94" s="82">
        <v>45075</v>
      </c>
      <c r="M94" s="81" t="s">
        <v>2394</v>
      </c>
    </row>
    <row r="95" spans="1:13" ht="21">
      <c r="A95" s="72" t="s">
        <v>228</v>
      </c>
      <c r="B95" s="73">
        <v>45075</v>
      </c>
      <c r="C95" s="72" t="s">
        <v>2396</v>
      </c>
      <c r="E95" s="75" t="s">
        <v>7066</v>
      </c>
      <c r="F95" s="76">
        <v>45065</v>
      </c>
      <c r="G95" s="75" t="s">
        <v>2393</v>
      </c>
      <c r="H95" s="78" t="s">
        <v>408</v>
      </c>
      <c r="I95" s="79">
        <v>45023</v>
      </c>
      <c r="J95" s="78" t="s">
        <v>2392</v>
      </c>
      <c r="K95" s="81" t="s">
        <v>2322</v>
      </c>
      <c r="L95" s="82">
        <v>45057</v>
      </c>
      <c r="M95" s="81" t="s">
        <v>2392</v>
      </c>
    </row>
    <row r="96" spans="1:13" ht="21">
      <c r="E96" s="75" t="s">
        <v>557</v>
      </c>
      <c r="F96" s="76">
        <v>45065</v>
      </c>
      <c r="G96" s="75" t="s">
        <v>2393</v>
      </c>
      <c r="H96" s="78" t="s">
        <v>305</v>
      </c>
      <c r="I96" s="79">
        <v>45017</v>
      </c>
      <c r="J96" s="78" t="s">
        <v>2392</v>
      </c>
      <c r="K96" s="81" t="s">
        <v>4130</v>
      </c>
      <c r="L96" s="82">
        <v>45075</v>
      </c>
      <c r="M96" s="81" t="s">
        <v>2394</v>
      </c>
    </row>
    <row r="97" spans="5:13" ht="21">
      <c r="E97" s="75" t="s">
        <v>639</v>
      </c>
      <c r="F97" s="76">
        <v>45065</v>
      </c>
      <c r="G97" s="75" t="s">
        <v>2393</v>
      </c>
      <c r="H97" s="78" t="s">
        <v>312</v>
      </c>
      <c r="I97" s="79">
        <v>45043</v>
      </c>
      <c r="J97" s="78" t="s">
        <v>2393</v>
      </c>
      <c r="K97" s="81" t="s">
        <v>2324</v>
      </c>
      <c r="L97" s="82">
        <v>45053</v>
      </c>
      <c r="M97" s="81" t="s">
        <v>2392</v>
      </c>
    </row>
    <row r="98" spans="5:13" ht="21">
      <c r="E98" s="75" t="s">
        <v>541</v>
      </c>
      <c r="F98" s="76">
        <v>45065</v>
      </c>
      <c r="G98" s="75" t="s">
        <v>2393</v>
      </c>
      <c r="H98" s="78" t="s">
        <v>333</v>
      </c>
      <c r="I98" s="79">
        <v>45017</v>
      </c>
      <c r="J98" s="78" t="s">
        <v>2392</v>
      </c>
      <c r="K98" s="81" t="s">
        <v>1703</v>
      </c>
      <c r="L98" s="82">
        <v>45076</v>
      </c>
      <c r="M98" s="81" t="s">
        <v>2393</v>
      </c>
    </row>
    <row r="99" spans="5:13" ht="21">
      <c r="E99" s="75" t="s">
        <v>684</v>
      </c>
      <c r="F99" s="76">
        <v>45067</v>
      </c>
      <c r="G99" s="75" t="s">
        <v>2393</v>
      </c>
      <c r="H99" s="78" t="s">
        <v>497</v>
      </c>
      <c r="I99" s="79">
        <v>45051</v>
      </c>
      <c r="J99" s="78" t="s">
        <v>2392</v>
      </c>
      <c r="K99" s="81" t="s">
        <v>3615</v>
      </c>
      <c r="L99" s="82">
        <v>45077</v>
      </c>
      <c r="M99" s="81" t="s">
        <v>2392</v>
      </c>
    </row>
    <row r="100" spans="5:13" ht="21">
      <c r="E100" s="75" t="s">
        <v>550</v>
      </c>
      <c r="F100" s="76">
        <v>45065</v>
      </c>
      <c r="G100" s="75" t="s">
        <v>2393</v>
      </c>
      <c r="H100" s="78" t="s">
        <v>387</v>
      </c>
      <c r="I100" s="79">
        <v>45030</v>
      </c>
      <c r="J100" s="78" t="s">
        <v>2392</v>
      </c>
      <c r="K100" s="81" t="s">
        <v>3384</v>
      </c>
      <c r="L100" s="82">
        <v>45076</v>
      </c>
      <c r="M100" s="81" t="s">
        <v>2400</v>
      </c>
    </row>
    <row r="101" spans="5:13" ht="21">
      <c r="E101" s="75" t="s">
        <v>538</v>
      </c>
      <c r="F101" s="76">
        <v>45042</v>
      </c>
      <c r="G101" s="75" t="s">
        <v>2393</v>
      </c>
      <c r="H101" s="78" t="s">
        <v>342</v>
      </c>
      <c r="I101" s="79">
        <v>45036</v>
      </c>
      <c r="J101" s="78" t="s">
        <v>2393</v>
      </c>
      <c r="K101" s="81" t="s">
        <v>2318</v>
      </c>
      <c r="L101" s="82">
        <v>45056</v>
      </c>
      <c r="M101" s="81" t="s">
        <v>2392</v>
      </c>
    </row>
    <row r="102" spans="5:13" ht="21">
      <c r="H102" s="78" t="s">
        <v>309</v>
      </c>
      <c r="I102" s="79">
        <v>45015</v>
      </c>
      <c r="J102" s="78" t="s">
        <v>7056</v>
      </c>
      <c r="K102" s="81" t="s">
        <v>2349</v>
      </c>
      <c r="L102" s="82">
        <v>45068</v>
      </c>
      <c r="M102" s="81" t="s">
        <v>2392</v>
      </c>
    </row>
    <row r="103" spans="5:13" ht="21">
      <c r="H103" s="78" t="s">
        <v>368</v>
      </c>
      <c r="I103" s="79">
        <v>45029</v>
      </c>
      <c r="J103" s="78" t="s">
        <v>2394</v>
      </c>
      <c r="K103" s="81" t="s">
        <v>2511</v>
      </c>
      <c r="L103" s="82">
        <v>45068</v>
      </c>
      <c r="M103" s="81" t="s">
        <v>2392</v>
      </c>
    </row>
    <row r="104" spans="5:13" ht="21">
      <c r="H104" s="78" t="s">
        <v>337</v>
      </c>
      <c r="I104" s="79">
        <v>45015</v>
      </c>
      <c r="J104" s="78" t="s">
        <v>7056</v>
      </c>
      <c r="K104" s="81" t="s">
        <v>2299</v>
      </c>
      <c r="L104" s="82">
        <v>45056</v>
      </c>
      <c r="M104" s="81" t="s">
        <v>2392</v>
      </c>
    </row>
    <row r="105" spans="5:13" ht="21">
      <c r="H105" s="78" t="s">
        <v>514</v>
      </c>
      <c r="I105" s="79">
        <v>45055</v>
      </c>
      <c r="J105" s="78" t="s">
        <v>2392</v>
      </c>
      <c r="K105" s="81" t="s">
        <v>2106</v>
      </c>
      <c r="L105" s="82">
        <v>45040</v>
      </c>
      <c r="M105" s="81" t="s">
        <v>2394</v>
      </c>
    </row>
    <row r="106" spans="5:13" ht="21">
      <c r="H106" s="78" t="s">
        <v>311</v>
      </c>
      <c r="I106" s="79">
        <v>45028</v>
      </c>
      <c r="J106" s="78" t="s">
        <v>2393</v>
      </c>
      <c r="K106" s="81" t="s">
        <v>2388</v>
      </c>
      <c r="L106" s="82">
        <v>45069</v>
      </c>
      <c r="M106" s="81" t="s">
        <v>2392</v>
      </c>
    </row>
    <row r="107" spans="5:13" ht="21">
      <c r="H107" s="78" t="s">
        <v>358</v>
      </c>
      <c r="I107" s="79">
        <v>45021</v>
      </c>
      <c r="J107" s="78" t="s">
        <v>2392</v>
      </c>
      <c r="K107" s="81" t="s">
        <v>4188</v>
      </c>
      <c r="L107" s="82">
        <v>45076</v>
      </c>
      <c r="M107" s="81" t="s">
        <v>2395</v>
      </c>
    </row>
    <row r="108" spans="5:13" ht="21">
      <c r="H108" s="78" t="s">
        <v>323</v>
      </c>
      <c r="I108" s="79">
        <v>45036</v>
      </c>
      <c r="J108" s="78" t="s">
        <v>2393</v>
      </c>
      <c r="K108" s="81" t="s">
        <v>2269</v>
      </c>
      <c r="L108" s="82">
        <v>45051</v>
      </c>
      <c r="M108" s="81" t="s">
        <v>2392</v>
      </c>
    </row>
    <row r="109" spans="5:13" ht="21">
      <c r="H109" s="78" t="s">
        <v>345</v>
      </c>
      <c r="I109" s="79">
        <v>45029</v>
      </c>
      <c r="J109" s="78" t="s">
        <v>2393</v>
      </c>
      <c r="K109" s="81" t="s">
        <v>3895</v>
      </c>
      <c r="L109" s="82">
        <v>45076</v>
      </c>
      <c r="M109" s="81" t="s">
        <v>2392</v>
      </c>
    </row>
    <row r="110" spans="5:13" ht="21">
      <c r="H110" s="78" t="s">
        <v>517</v>
      </c>
      <c r="I110" s="79">
        <v>45055</v>
      </c>
      <c r="J110" s="78" t="s">
        <v>2392</v>
      </c>
      <c r="K110" s="81" t="s">
        <v>3441</v>
      </c>
      <c r="L110" s="82">
        <v>45069</v>
      </c>
      <c r="M110" s="81" t="s">
        <v>2394</v>
      </c>
    </row>
    <row r="111" spans="5:13" ht="21">
      <c r="H111" s="78" t="s">
        <v>516</v>
      </c>
      <c r="I111" s="79">
        <v>45018</v>
      </c>
      <c r="J111" s="78" t="s">
        <v>2393</v>
      </c>
      <c r="K111" s="81" t="s">
        <v>3027</v>
      </c>
      <c r="L111" s="82">
        <v>45076</v>
      </c>
      <c r="M111" s="81" t="s">
        <v>2396</v>
      </c>
    </row>
    <row r="112" spans="5:13" ht="21">
      <c r="H112" s="78" t="s">
        <v>357</v>
      </c>
      <c r="I112" s="79">
        <v>45035</v>
      </c>
      <c r="J112" s="78" t="s">
        <v>2394</v>
      </c>
      <c r="K112" s="81" t="s">
        <v>2174</v>
      </c>
      <c r="L112" s="82">
        <v>45030</v>
      </c>
      <c r="M112" s="81" t="s">
        <v>2395</v>
      </c>
    </row>
    <row r="113" spans="8:13" ht="21">
      <c r="H113" s="78" t="s">
        <v>515</v>
      </c>
      <c r="I113" s="79">
        <v>45042</v>
      </c>
      <c r="J113" s="78" t="s">
        <v>2392</v>
      </c>
      <c r="K113" s="81" t="s">
        <v>1847</v>
      </c>
      <c r="L113" s="82">
        <v>45056</v>
      </c>
      <c r="M113" s="81" t="s">
        <v>2392</v>
      </c>
    </row>
    <row r="114" spans="8:13" ht="21">
      <c r="H114" s="78" t="s">
        <v>389</v>
      </c>
      <c r="I114" s="79">
        <v>45030</v>
      </c>
      <c r="J114" s="78" t="s">
        <v>2394</v>
      </c>
      <c r="K114" s="81" t="s">
        <v>1874</v>
      </c>
      <c r="L114" s="82">
        <v>45054</v>
      </c>
      <c r="M114" s="81" t="s">
        <v>2392</v>
      </c>
    </row>
    <row r="115" spans="8:13" ht="21">
      <c r="H115" s="78" t="s">
        <v>341</v>
      </c>
      <c r="I115" s="79">
        <v>45017</v>
      </c>
      <c r="J115" s="78" t="s">
        <v>2392</v>
      </c>
      <c r="K115" s="81" t="s">
        <v>2343</v>
      </c>
      <c r="L115" s="82">
        <v>45068</v>
      </c>
      <c r="M115" s="81" t="s">
        <v>2392</v>
      </c>
    </row>
    <row r="116" spans="8:13" ht="21">
      <c r="H116" s="78" t="s">
        <v>537</v>
      </c>
      <c r="I116" s="79">
        <v>45042</v>
      </c>
      <c r="J116" s="78" t="s">
        <v>2392</v>
      </c>
      <c r="K116" s="81" t="s">
        <v>1840</v>
      </c>
      <c r="L116" s="82">
        <v>45055</v>
      </c>
      <c r="M116" s="81" t="s">
        <v>2392</v>
      </c>
    </row>
    <row r="117" spans="8:13" ht="21">
      <c r="H117" s="78" t="s">
        <v>523</v>
      </c>
      <c r="I117" s="79">
        <v>45055</v>
      </c>
      <c r="J117" s="78" t="s">
        <v>2392</v>
      </c>
      <c r="K117" s="81" t="s">
        <v>2517</v>
      </c>
      <c r="L117" s="82">
        <v>45068</v>
      </c>
      <c r="M117" s="81" t="s">
        <v>2392</v>
      </c>
    </row>
    <row r="118" spans="8:13" ht="21">
      <c r="H118" s="78" t="s">
        <v>524</v>
      </c>
      <c r="I118" s="79">
        <v>45055</v>
      </c>
      <c r="J118" s="78" t="s">
        <v>2392</v>
      </c>
      <c r="K118" s="81" t="s">
        <v>3772</v>
      </c>
      <c r="L118" s="82">
        <v>45076</v>
      </c>
      <c r="M118" s="81" t="s">
        <v>2396</v>
      </c>
    </row>
    <row r="119" spans="8:13" ht="21">
      <c r="H119" s="78" t="s">
        <v>526</v>
      </c>
      <c r="I119" s="79">
        <v>45042</v>
      </c>
      <c r="J119" s="78" t="s">
        <v>2392</v>
      </c>
      <c r="K119" s="81" t="s">
        <v>4064</v>
      </c>
      <c r="L119" s="82">
        <v>45065</v>
      </c>
      <c r="M119" s="81" t="s">
        <v>2392</v>
      </c>
    </row>
    <row r="120" spans="8:13" ht="21">
      <c r="H120" s="78" t="s">
        <v>522</v>
      </c>
      <c r="I120" s="79">
        <v>45055</v>
      </c>
      <c r="J120" s="78" t="s">
        <v>2392</v>
      </c>
      <c r="K120" s="81" t="s">
        <v>2515</v>
      </c>
      <c r="L120" s="82">
        <v>45067</v>
      </c>
      <c r="M120" s="81" t="s">
        <v>2392</v>
      </c>
    </row>
    <row r="121" spans="8:13" ht="21">
      <c r="H121" s="78" t="s">
        <v>525</v>
      </c>
      <c r="I121" s="79">
        <v>45055</v>
      </c>
      <c r="J121" s="78" t="s">
        <v>2392</v>
      </c>
      <c r="K121" s="81" t="s">
        <v>5674</v>
      </c>
      <c r="L121" s="82">
        <v>45076</v>
      </c>
      <c r="M121" s="81" t="s">
        <v>2395</v>
      </c>
    </row>
    <row r="122" spans="8:13" ht="21">
      <c r="H122" s="78" t="s">
        <v>296</v>
      </c>
      <c r="I122" s="79">
        <v>45017</v>
      </c>
      <c r="J122" s="78" t="s">
        <v>2392</v>
      </c>
      <c r="K122" s="81" t="s">
        <v>2331</v>
      </c>
      <c r="L122" s="82">
        <v>45069</v>
      </c>
      <c r="M122" s="81" t="s">
        <v>2392</v>
      </c>
    </row>
    <row r="123" spans="8:13" ht="21">
      <c r="H123" s="78" t="s">
        <v>528</v>
      </c>
      <c r="I123" s="79">
        <v>45051</v>
      </c>
      <c r="J123" s="78" t="s">
        <v>2392</v>
      </c>
      <c r="K123" s="81" t="s">
        <v>2122</v>
      </c>
      <c r="L123" s="82">
        <v>45038</v>
      </c>
      <c r="M123" s="81" t="s">
        <v>2394</v>
      </c>
    </row>
    <row r="124" spans="8:13" ht="21">
      <c r="H124" s="78" t="s">
        <v>527</v>
      </c>
      <c r="I124" s="79">
        <v>45042</v>
      </c>
      <c r="J124" s="78" t="s">
        <v>2392</v>
      </c>
      <c r="K124" s="81" t="s">
        <v>2108</v>
      </c>
      <c r="L124" s="82">
        <v>45041</v>
      </c>
      <c r="M124" s="81" t="s">
        <v>2394</v>
      </c>
    </row>
    <row r="125" spans="8:13" ht="21">
      <c r="H125" s="78" t="s">
        <v>529</v>
      </c>
      <c r="I125" s="79">
        <v>45017</v>
      </c>
      <c r="J125" s="78" t="s">
        <v>2393</v>
      </c>
      <c r="K125" s="81" t="s">
        <v>3419</v>
      </c>
      <c r="L125" s="82">
        <v>45076</v>
      </c>
      <c r="M125" s="81" t="s">
        <v>2400</v>
      </c>
    </row>
    <row r="126" spans="8:13" ht="21">
      <c r="H126" s="78" t="s">
        <v>531</v>
      </c>
      <c r="I126" s="79">
        <v>45042</v>
      </c>
      <c r="J126" s="78" t="s">
        <v>2392</v>
      </c>
      <c r="K126" s="81" t="s">
        <v>3909</v>
      </c>
      <c r="L126" s="82">
        <v>45077</v>
      </c>
      <c r="M126" s="81" t="s">
        <v>2392</v>
      </c>
    </row>
    <row r="127" spans="8:13" ht="21">
      <c r="H127" s="78" t="s">
        <v>360</v>
      </c>
      <c r="I127" s="79">
        <v>45031</v>
      </c>
      <c r="J127" s="78" t="s">
        <v>2392</v>
      </c>
      <c r="K127" s="81" t="s">
        <v>1837</v>
      </c>
      <c r="L127" s="82">
        <v>45053</v>
      </c>
      <c r="M127" s="81" t="s">
        <v>2392</v>
      </c>
    </row>
    <row r="128" spans="8:13" ht="21">
      <c r="H128" s="78" t="s">
        <v>530</v>
      </c>
      <c r="I128" s="79">
        <v>45030</v>
      </c>
      <c r="J128" s="78" t="s">
        <v>2393</v>
      </c>
      <c r="K128" s="81" t="s">
        <v>2283</v>
      </c>
      <c r="L128" s="82">
        <v>45055</v>
      </c>
      <c r="M128" s="81" t="s">
        <v>2392</v>
      </c>
    </row>
    <row r="129" spans="8:13" ht="21">
      <c r="H129" s="78" t="s">
        <v>324</v>
      </c>
      <c r="I129" s="79">
        <v>45016</v>
      </c>
      <c r="J129" s="78" t="s">
        <v>7056</v>
      </c>
      <c r="K129" s="81" t="s">
        <v>1697</v>
      </c>
      <c r="L129" s="82">
        <v>45076</v>
      </c>
      <c r="M129" s="81" t="s">
        <v>2393</v>
      </c>
    </row>
    <row r="130" spans="8:13" ht="21">
      <c r="H130" s="78" t="s">
        <v>310</v>
      </c>
      <c r="I130" s="79">
        <v>45028</v>
      </c>
      <c r="J130" s="78" t="s">
        <v>2393</v>
      </c>
      <c r="K130" s="81" t="s">
        <v>3388</v>
      </c>
      <c r="L130" s="82">
        <v>45076</v>
      </c>
      <c r="M130" s="81" t="s">
        <v>2400</v>
      </c>
    </row>
    <row r="131" spans="8:13" ht="21">
      <c r="H131" s="78" t="s">
        <v>535</v>
      </c>
      <c r="I131" s="79">
        <v>45041</v>
      </c>
      <c r="J131" s="78" t="s">
        <v>2392</v>
      </c>
      <c r="K131" s="81" t="s">
        <v>4187</v>
      </c>
      <c r="L131" s="82">
        <v>45076</v>
      </c>
      <c r="M131" s="81" t="s">
        <v>2395</v>
      </c>
    </row>
    <row r="132" spans="8:13" ht="21">
      <c r="H132" s="78" t="s">
        <v>534</v>
      </c>
      <c r="I132" s="79">
        <v>45055</v>
      </c>
      <c r="J132" s="78" t="s">
        <v>2392</v>
      </c>
      <c r="K132" s="81" t="s">
        <v>1845</v>
      </c>
      <c r="L132" s="82">
        <v>45053</v>
      </c>
      <c r="M132" s="81" t="s">
        <v>2392</v>
      </c>
    </row>
    <row r="133" spans="8:13" ht="21">
      <c r="H133" s="78" t="s">
        <v>390</v>
      </c>
      <c r="I133" s="79">
        <v>45023</v>
      </c>
      <c r="J133" s="78" t="s">
        <v>2392</v>
      </c>
      <c r="K133" s="81" t="s">
        <v>3405</v>
      </c>
      <c r="L133" s="82">
        <v>45076</v>
      </c>
      <c r="M133" s="81" t="s">
        <v>2400</v>
      </c>
    </row>
    <row r="134" spans="8:13" ht="21">
      <c r="H134" s="78" t="s">
        <v>349</v>
      </c>
      <c r="I134" s="79">
        <v>45028</v>
      </c>
      <c r="J134" s="78" t="s">
        <v>2393</v>
      </c>
      <c r="K134" s="81" t="s">
        <v>2274</v>
      </c>
      <c r="L134" s="82">
        <v>45056</v>
      </c>
      <c r="M134" s="81" t="s">
        <v>2392</v>
      </c>
    </row>
    <row r="135" spans="8:13" ht="21">
      <c r="H135" s="78" t="s">
        <v>327</v>
      </c>
      <c r="I135" s="79">
        <v>45043</v>
      </c>
      <c r="J135" s="78" t="s">
        <v>2393</v>
      </c>
      <c r="K135" s="81" t="s">
        <v>2365</v>
      </c>
      <c r="L135" s="82">
        <v>45068</v>
      </c>
      <c r="M135" s="81" t="s">
        <v>2392</v>
      </c>
    </row>
    <row r="136" spans="8:13" ht="21">
      <c r="H136" s="78" t="s">
        <v>378</v>
      </c>
      <c r="I136" s="79">
        <v>45031</v>
      </c>
      <c r="J136" s="78" t="s">
        <v>2392</v>
      </c>
      <c r="K136" s="81" t="s">
        <v>3460</v>
      </c>
      <c r="L136" s="82">
        <v>45069</v>
      </c>
      <c r="M136" s="81" t="s">
        <v>2394</v>
      </c>
    </row>
    <row r="137" spans="8:13" ht="21">
      <c r="H137" s="78" t="s">
        <v>536</v>
      </c>
      <c r="I137" s="79">
        <v>45041</v>
      </c>
      <c r="J137" s="78" t="s">
        <v>2392</v>
      </c>
      <c r="K137" s="81" t="s">
        <v>3915</v>
      </c>
      <c r="L137" s="82">
        <v>45076</v>
      </c>
      <c r="M137" s="81" t="s">
        <v>2392</v>
      </c>
    </row>
    <row r="138" spans="8:13" ht="21">
      <c r="H138" s="78" t="s">
        <v>331</v>
      </c>
      <c r="I138" s="79">
        <v>45028</v>
      </c>
      <c r="J138" s="78" t="s">
        <v>2393</v>
      </c>
      <c r="K138" s="81" t="s">
        <v>1702</v>
      </c>
      <c r="L138" s="82">
        <v>45075</v>
      </c>
      <c r="M138" s="81" t="s">
        <v>2393</v>
      </c>
    </row>
    <row r="139" spans="8:13" ht="21">
      <c r="H139" s="78" t="s">
        <v>380</v>
      </c>
      <c r="I139" s="79">
        <v>45024</v>
      </c>
      <c r="J139" s="78" t="s">
        <v>2392</v>
      </c>
      <c r="K139" s="81" t="s">
        <v>4177</v>
      </c>
      <c r="L139" s="82">
        <v>45075</v>
      </c>
      <c r="M139" s="81" t="s">
        <v>2394</v>
      </c>
    </row>
    <row r="140" spans="8:13" ht="21">
      <c r="H140" s="78" t="s">
        <v>369</v>
      </c>
      <c r="I140" s="79">
        <v>45021</v>
      </c>
      <c r="J140" s="78" t="s">
        <v>2392</v>
      </c>
      <c r="K140" s="81" t="s">
        <v>2382</v>
      </c>
      <c r="L140" s="82">
        <v>45068</v>
      </c>
      <c r="M140" s="81" t="s">
        <v>2392</v>
      </c>
    </row>
    <row r="141" spans="8:13" ht="21">
      <c r="H141" s="78" t="s">
        <v>388</v>
      </c>
      <c r="I141" s="79">
        <v>45021</v>
      </c>
      <c r="J141" s="78" t="s">
        <v>2392</v>
      </c>
      <c r="K141" s="81" t="s">
        <v>3425</v>
      </c>
      <c r="L141" s="82">
        <v>45076</v>
      </c>
      <c r="M141" s="81" t="s">
        <v>2400</v>
      </c>
    </row>
    <row r="142" spans="8:13" ht="21">
      <c r="H142" s="78" t="s">
        <v>495</v>
      </c>
      <c r="I142" s="79">
        <v>45030</v>
      </c>
      <c r="J142" s="78" t="s">
        <v>2393</v>
      </c>
      <c r="K142" s="81" t="s">
        <v>3482</v>
      </c>
      <c r="L142" s="82">
        <v>45075</v>
      </c>
      <c r="M142" s="81" t="s">
        <v>2394</v>
      </c>
    </row>
    <row r="143" spans="8:13" ht="21">
      <c r="H143" s="78" t="s">
        <v>375</v>
      </c>
      <c r="I143" s="79">
        <v>45030</v>
      </c>
      <c r="J143" s="78" t="s">
        <v>2392</v>
      </c>
      <c r="K143" s="81" t="s">
        <v>3393</v>
      </c>
      <c r="L143" s="82">
        <v>45076</v>
      </c>
      <c r="M143" s="81" t="s">
        <v>2400</v>
      </c>
    </row>
    <row r="144" spans="8:13" ht="21">
      <c r="H144" s="78" t="s">
        <v>373</v>
      </c>
      <c r="I144" s="79">
        <v>45031</v>
      </c>
      <c r="J144" s="78" t="s">
        <v>2392</v>
      </c>
      <c r="K144" s="81" t="s">
        <v>3417</v>
      </c>
      <c r="L144" s="82">
        <v>45063</v>
      </c>
      <c r="M144" s="81" t="s">
        <v>2392</v>
      </c>
    </row>
    <row r="145" spans="8:13" ht="21">
      <c r="H145" s="78" t="s">
        <v>321</v>
      </c>
      <c r="I145" s="79">
        <v>45036</v>
      </c>
      <c r="J145" s="78" t="s">
        <v>2393</v>
      </c>
      <c r="K145" s="81" t="s">
        <v>4151</v>
      </c>
      <c r="L145" s="82">
        <v>45076</v>
      </c>
      <c r="M145" s="81" t="s">
        <v>2395</v>
      </c>
    </row>
    <row r="146" spans="8:13" ht="21">
      <c r="K146" s="81" t="s">
        <v>4098</v>
      </c>
      <c r="L146" s="82">
        <v>45076</v>
      </c>
      <c r="M146" s="81" t="s">
        <v>2395</v>
      </c>
    </row>
    <row r="147" spans="8:13" ht="21">
      <c r="K147" s="81" t="s">
        <v>4161</v>
      </c>
      <c r="L147" s="82">
        <v>45076</v>
      </c>
      <c r="M147" s="81" t="s">
        <v>2395</v>
      </c>
    </row>
    <row r="148" spans="8:13" ht="21">
      <c r="K148" s="81" t="s">
        <v>1706</v>
      </c>
      <c r="L148" s="82">
        <v>45076</v>
      </c>
      <c r="M148" s="81" t="s">
        <v>2393</v>
      </c>
    </row>
    <row r="149" spans="8:13" ht="21">
      <c r="K149" s="81" t="s">
        <v>3433</v>
      </c>
      <c r="L149" s="82">
        <v>45076</v>
      </c>
      <c r="M149" s="81" t="s">
        <v>2400</v>
      </c>
    </row>
    <row r="150" spans="8:13" ht="21">
      <c r="K150" s="81" t="s">
        <v>2112</v>
      </c>
      <c r="L150" s="82">
        <v>45043</v>
      </c>
      <c r="M150" s="81" t="s">
        <v>2394</v>
      </c>
    </row>
    <row r="151" spans="8:13" ht="21">
      <c r="K151" s="81" t="s">
        <v>3324</v>
      </c>
      <c r="L151" s="82">
        <v>45069</v>
      </c>
      <c r="M151" s="81" t="s">
        <v>2393</v>
      </c>
    </row>
    <row r="152" spans="8:13" ht="21">
      <c r="K152" s="81" t="s">
        <v>4189</v>
      </c>
      <c r="L152" s="82">
        <v>45076</v>
      </c>
      <c r="M152" s="81" t="s">
        <v>2395</v>
      </c>
    </row>
    <row r="153" spans="8:13" ht="21">
      <c r="K153" s="81" t="s">
        <v>2130</v>
      </c>
      <c r="L153" s="82">
        <v>45041</v>
      </c>
      <c r="M153" s="81" t="s">
        <v>2394</v>
      </c>
    </row>
    <row r="154" spans="8:13" ht="21">
      <c r="K154" s="81" t="s">
        <v>4196</v>
      </c>
      <c r="L154" s="82">
        <v>45076</v>
      </c>
      <c r="M154" s="81" t="s">
        <v>2395</v>
      </c>
    </row>
    <row r="155" spans="8:13" ht="21">
      <c r="K155" s="81" t="s">
        <v>2494</v>
      </c>
      <c r="L155" s="82">
        <v>45066</v>
      </c>
      <c r="M155" s="81" t="s">
        <v>2392</v>
      </c>
    </row>
    <row r="156" spans="8:13" ht="21">
      <c r="K156" s="81" t="s">
        <v>3396</v>
      </c>
      <c r="L156" s="82">
        <v>45076</v>
      </c>
      <c r="M156" s="81" t="s">
        <v>2400</v>
      </c>
    </row>
    <row r="157" spans="8:13" ht="21">
      <c r="K157" s="81" t="s">
        <v>4172</v>
      </c>
      <c r="L157" s="82">
        <v>45076</v>
      </c>
      <c r="M157" s="81" t="s">
        <v>2395</v>
      </c>
    </row>
    <row r="158" spans="8:13" ht="21">
      <c r="K158" s="81" t="s">
        <v>3399</v>
      </c>
      <c r="L158" s="82">
        <v>45076</v>
      </c>
      <c r="M158" s="81" t="s">
        <v>2400</v>
      </c>
    </row>
  </sheetData>
  <phoneticPr fontId="7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USUAGE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  <vt:lpstr>USUAGE!Область_печати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2012-02-21T16:42:40Z</dcterms:created>
  <dcterms:modified xsi:type="dcterms:W3CDTF">2023-11-22T06:46:56Z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