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pivotTables/pivotTable4.xml" ContentType="application/vnd.openxmlformats-officedocument.spreadsheetml.pivotTable+xml"/>
  <Override PartName="/xl/drawings/drawing4.xml" ContentType="application/vnd.openxmlformats-officedocument.drawing+xml"/>
  <Override PartName="/xl/pivotTables/pivotTable5.xml" ContentType="application/vnd.openxmlformats-officedocument.spreadsheetml.pivotTable+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pivotTables/pivotTable9.xml" ContentType="application/vnd.openxmlformats-officedocument.spreadsheetml.pivotTable+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ocks\Desktop\MS Business Analytics\MIS 505\Module 2\"/>
    </mc:Choice>
  </mc:AlternateContent>
  <xr:revisionPtr revIDLastSave="0" documentId="13_ncr:1_{C4CD6F44-0B97-48C9-B9C2-883675C596F4}" xr6:coauthVersionLast="44" xr6:coauthVersionMax="44" xr10:uidLastSave="{00000000-0000-0000-0000-000000000000}"/>
  <bookViews>
    <workbookView xWindow="1536" yWindow="1536" windowWidth="17280" windowHeight="9072" xr2:uid="{00000000-000D-0000-FFFF-FFFF00000000}"/>
  </bookViews>
  <sheets>
    <sheet name="Ex1" sheetId="2" r:id="rId1"/>
    <sheet name="Ex2" sheetId="4" r:id="rId2"/>
    <sheet name="Ex3" sheetId="5" r:id="rId3"/>
    <sheet name="Ex4" sheetId="6" r:id="rId4"/>
    <sheet name="Ex5" sheetId="7" r:id="rId5"/>
    <sheet name="Ex6" sheetId="8" r:id="rId6"/>
    <sheet name="Ex7" sheetId="9" r:id="rId7"/>
    <sheet name="Ex8" sheetId="10" r:id="rId8"/>
  </sheets>
  <calcPr calcId="191029"/>
  <pivotCaches>
    <pivotCache cacheId="0" r:id="rId9"/>
    <pivotCache cacheId="1" r:id="rId10"/>
    <pivotCache cacheId="2" r:id="rId11"/>
    <pivotCache cacheId="3" r:id="rId12"/>
    <pivotCache cacheId="4" r:id="rId13"/>
    <pivotCache cacheId="5" r:id="rId14"/>
    <pivotCache cacheId="6" r:id="rId15"/>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4" i="10" l="1"/>
  <c r="J5" i="10"/>
  <c r="J3" i="10"/>
</calcChain>
</file>

<file path=xl/sharedStrings.xml><?xml version="1.0" encoding="utf-8"?>
<sst xmlns="http://schemas.openxmlformats.org/spreadsheetml/2006/main" count="1362" uniqueCount="58">
  <si>
    <t>Randles Roadshack</t>
  </si>
  <si>
    <t>FASST Trax</t>
  </si>
  <si>
    <t>Examineers Inc</t>
  </si>
  <si>
    <t>Hula Hoopers</t>
  </si>
  <si>
    <t>Postcards Store</t>
  </si>
  <si>
    <t>Creepy Lada</t>
  </si>
  <si>
    <t>Buttersworth Co</t>
  </si>
  <si>
    <t>Marleyville Tea</t>
  </si>
  <si>
    <t>Hehehe</t>
  </si>
  <si>
    <t>Jokes R Us</t>
  </si>
  <si>
    <t>Petie's Palace</t>
  </si>
  <si>
    <t>Group Name</t>
  </si>
  <si>
    <t>Medium</t>
  </si>
  <si>
    <t>Small</t>
  </si>
  <si>
    <t>Big</t>
  </si>
  <si>
    <t>Group Segment</t>
  </si>
  <si>
    <t>Revenue</t>
  </si>
  <si>
    <t>Expenses</t>
  </si>
  <si>
    <t>Grand Total</t>
  </si>
  <si>
    <t>Sum of Revenue</t>
  </si>
  <si>
    <t>Data</t>
  </si>
  <si>
    <t>Sum of Expenses</t>
  </si>
  <si>
    <t>Net Income/Loss</t>
  </si>
  <si>
    <t>Subdivision</t>
  </si>
  <si>
    <t>Bigger</t>
  </si>
  <si>
    <t>Not as Big</t>
  </si>
  <si>
    <t>Pretty Small</t>
  </si>
  <si>
    <t>Very Small</t>
  </si>
  <si>
    <t>Not Real Big</t>
  </si>
  <si>
    <t>More than 500</t>
  </si>
  <si>
    <t>Service Month</t>
  </si>
  <si>
    <t>Paid Month</t>
  </si>
  <si>
    <t>Ramone's Castle</t>
  </si>
  <si>
    <t>Member Months</t>
  </si>
  <si>
    <t>Row Labels</t>
  </si>
  <si>
    <t>Count of Group Name</t>
  </si>
  <si>
    <t>Total Revenue</t>
  </si>
  <si>
    <t>Segment</t>
  </si>
  <si>
    <t>Sum of Member Months</t>
  </si>
  <si>
    <t>Revenue per Month</t>
  </si>
  <si>
    <t>Expenses per Month</t>
  </si>
  <si>
    <t>Total Expenses</t>
  </si>
  <si>
    <t>Big Total</t>
  </si>
  <si>
    <t>Medium Total</t>
  </si>
  <si>
    <t>Small Total</t>
  </si>
  <si>
    <t>Jan</t>
  </si>
  <si>
    <t>1-Jan</t>
  </si>
  <si>
    <t>Feb</t>
  </si>
  <si>
    <t>1-Feb</t>
  </si>
  <si>
    <t>Mar</t>
  </si>
  <si>
    <t>1-Mar</t>
  </si>
  <si>
    <t>Apr</t>
  </si>
  <si>
    <t>1-Apr</t>
  </si>
  <si>
    <t>May</t>
  </si>
  <si>
    <t>1-May</t>
  </si>
  <si>
    <t>1-Jun</t>
  </si>
  <si>
    <t>1-Sep</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</si>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</sst>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409]mmm\-yy;@"/>
    <numFmt numFmtId="165" formatCode="0.0000"/>
    <numFmt numFmtId="166" formatCode="&quot;$&quot;#,##0"/>
    <numFmt numFmtId="167" formatCode="&quot;$&quot;#,##0.00"/>
    <numFmt numFmtId="168" formatCode="[$-409]mmmmm;@"/>
  </numFmts>
  <fonts count="5" x14ac:knownFonts="1">
    <font>
      <sz val="10"/>
      <name val="Arial"/>
    </font>
    <font>
      <sz val="8"/>
      <name val="Arial"/>
      <family val="2"/>
    </font>
    <font>
      <b/>
      <u/>
      <sz val="10"/>
      <name val="Arial"/>
      <family val="2"/>
    </font>
    <font>
      <b/>
      <sz val="10"/>
      <name val="Arial"/>
      <family val="2"/>
    </font>
    <font>
      <sz val="10"/>
      <name val="Arial"/>
      <family val="2"/>
    </font>
  </fonts>
  <fills count="3">
    <fill>
      <patternFill patternType="none"/>
    </fill>
    <fill>
      <patternFill patternType="gray125"/>
    </fill>
    <fill>
      <patternFill patternType="solid">
        <fgColor indexed="42"/>
        <bgColor indexed="64"/>
      </patternFill>
    </fill>
  </fills>
  <borders count="12">
    <border>
      <left/>
      <right/>
      <top/>
      <bottom/>
      <diagonal/>
    </border>
    <border>
      <left style="thin">
        <color indexed="8"/>
      </left>
      <right/>
      <top style="thin">
        <color indexed="8"/>
      </top>
      <bottom/>
      <diagonal/>
    </border>
    <border>
      <left style="thin">
        <color indexed="8"/>
      </left>
      <right/>
      <top/>
      <bottom/>
      <diagonal/>
    </border>
    <border>
      <left/>
      <right style="thin">
        <color indexed="64"/>
      </right>
      <top/>
      <bottom/>
      <diagonal/>
    </border>
    <border>
      <left style="thin">
        <color rgb="FF999999"/>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style="thin">
        <color rgb="FF999999"/>
      </left>
      <right/>
      <top/>
      <bottom/>
      <diagonal/>
    </border>
    <border>
      <left/>
      <right style="thin">
        <color rgb="FF999999"/>
      </right>
      <top/>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2">
    <xf numFmtId="0" fontId="0" fillId="0" borderId="0"/>
    <xf numFmtId="44" fontId="4" fillId="0" borderId="0" applyFont="0" applyFill="0" applyBorder="0" applyAlignment="0" applyProtection="0"/>
  </cellStyleXfs>
  <cellXfs count="41">
    <xf numFmtId="0" fontId="0" fillId="0" borderId="0" xfId="0"/>
    <xf numFmtId="0" fontId="2" fillId="0" borderId="0" xfId="0" applyFont="1"/>
    <xf numFmtId="164" fontId="2" fillId="0" borderId="0" xfId="0" applyNumberFormat="1" applyFont="1"/>
    <xf numFmtId="164" fontId="0" fillId="0" borderId="0" xfId="0" applyNumberFormat="1"/>
    <xf numFmtId="0" fontId="0" fillId="0" borderId="1" xfId="0" applyBorder="1"/>
    <xf numFmtId="0" fontId="0" fillId="0" borderId="0" xfId="0" applyBorder="1"/>
    <xf numFmtId="0" fontId="0" fillId="0" borderId="2" xfId="0" applyBorder="1"/>
    <xf numFmtId="0" fontId="0" fillId="0" borderId="2" xfId="0" applyFill="1" applyBorder="1"/>
    <xf numFmtId="165" fontId="0" fillId="0" borderId="0" xfId="0" applyNumberFormat="1"/>
    <xf numFmtId="0" fontId="3" fillId="2" borderId="0" xfId="0" applyFont="1" applyFill="1" applyBorder="1"/>
    <xf numFmtId="0" fontId="3" fillId="2" borderId="3" xfId="0" applyFont="1" applyFill="1" applyBorder="1"/>
    <xf numFmtId="0" fontId="0" fillId="2" borderId="3" xfId="0" applyFill="1" applyBorder="1"/>
    <xf numFmtId="0" fontId="0" fillId="0" borderId="0" xfId="0" applyNumberFormat="1"/>
    <xf numFmtId="0" fontId="0" fillId="0" borderId="0" xfId="0" applyAlignment="1">
      <alignment horizontal="left"/>
    </xf>
    <xf numFmtId="166" fontId="0" fillId="0" borderId="0" xfId="0" applyNumberFormat="1"/>
    <xf numFmtId="0" fontId="0" fillId="0" borderId="4" xfId="0" applyBorder="1"/>
    <xf numFmtId="0" fontId="0" fillId="0" borderId="5" xfId="0" applyBorder="1"/>
    <xf numFmtId="0" fontId="0" fillId="0" borderId="4" xfId="0" pivotButton="1" applyBorder="1"/>
    <xf numFmtId="0" fontId="0" fillId="0" borderId="6" xfId="0" applyBorder="1"/>
    <xf numFmtId="0" fontId="0" fillId="0" borderId="8" xfId="0" applyBorder="1"/>
    <xf numFmtId="166" fontId="0" fillId="0" borderId="4" xfId="0" applyNumberFormat="1" applyBorder="1"/>
    <xf numFmtId="166" fontId="0" fillId="0" borderId="8" xfId="0" applyNumberFormat="1" applyBorder="1"/>
    <xf numFmtId="166" fontId="0" fillId="0" borderId="6" xfId="0" applyNumberFormat="1" applyBorder="1"/>
    <xf numFmtId="166" fontId="0" fillId="0" borderId="7" xfId="0" applyNumberFormat="1" applyBorder="1"/>
    <xf numFmtId="166" fontId="0" fillId="0" borderId="9" xfId="0" applyNumberFormat="1" applyBorder="1"/>
    <xf numFmtId="166" fontId="0" fillId="0" borderId="10" xfId="0" applyNumberFormat="1" applyBorder="1"/>
    <xf numFmtId="166" fontId="0" fillId="2" borderId="0" xfId="1" applyNumberFormat="1" applyFont="1" applyFill="1" applyBorder="1"/>
    <xf numFmtId="0" fontId="0" fillId="0" borderId="0" xfId="0" pivotButton="1"/>
    <xf numFmtId="0" fontId="4" fillId="0" borderId="0" xfId="0" applyFont="1" applyAlignment="1">
      <alignment horizontal="left"/>
    </xf>
    <xf numFmtId="167" fontId="0" fillId="0" borderId="0" xfId="0" applyNumberFormat="1"/>
    <xf numFmtId="168" fontId="0" fillId="0" borderId="0" xfId="0" applyNumberFormat="1"/>
    <xf numFmtId="168" fontId="0" fillId="0" borderId="0" xfId="0" applyNumberFormat="1" applyAlignment="1">
      <alignment horizontal="left"/>
    </xf>
    <xf numFmtId="168" fontId="0" fillId="0" borderId="0" xfId="0" applyNumberFormat="1" applyAlignment="1">
      <alignment horizontal="left" indent="1"/>
    </xf>
    <xf numFmtId="0" fontId="4" fillId="0" borderId="0" xfId="0" applyNumberFormat="1" applyFont="1" applyFill="1" applyBorder="1" applyAlignment="1" applyProtection="1"/>
    <xf numFmtId="0" fontId="3" fillId="0" borderId="0" xfId="0" applyFont="1"/>
    <xf numFmtId="0" fontId="3" fillId="0" borderId="0" xfId="0" applyNumberFormat="1" applyFont="1" applyFill="1" applyBorder="1" applyAlignment="1" applyProtection="1"/>
    <xf numFmtId="0" fontId="0" fillId="0" borderId="11" xfId="0" pivotButton="1" applyBorder="1"/>
    <xf numFmtId="0" fontId="0" fillId="0" borderId="11" xfId="0" applyBorder="1"/>
    <xf numFmtId="0" fontId="3" fillId="0" borderId="4" xfId="0" applyFont="1" applyBorder="1"/>
    <xf numFmtId="0" fontId="3" fillId="0" borderId="7" xfId="0" applyFont="1" applyBorder="1"/>
    <xf numFmtId="0" fontId="3" fillId="0" borderId="4" xfId="0" pivotButton="1" applyFont="1" applyBorder="1"/>
  </cellXfs>
  <cellStyles count="2">
    <cellStyle name="Currency" xfId="1" builtinId="4"/>
    <cellStyle name="Normal" xfId="0" builtinId="0"/>
  </cellStyles>
  <dxfs count="26">
    <dxf>
      <font>
        <b/>
        <family val="2"/>
      </font>
    </dxf>
    <dxf>
      <font>
        <b/>
        <family val="2"/>
      </font>
    </dxf>
    <dxf>
      <font>
        <b/>
        <family val="2"/>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font>
    </dxf>
    <dxf>
      <font>
        <b/>
        <family val="2"/>
      </font>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numFmt numFmtId="168" formatCode="[$-409]mmmmm;@"/>
    </dxf>
    <dxf>
      <numFmt numFmtId="168" formatCode="[$-409]mmmmm;@"/>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7" formatCode="&quot;$&quot;#,##0.00"/>
    </dxf>
    <dxf>
      <numFmt numFmtId="167" formatCode="&quot;$&quot;#,##0.00"/>
    </dxf>
    <dxf>
      <numFmt numFmtId="167" formatCode="&quot;$&quot;#,##0.00"/>
    </dxf>
    <dxf>
      <numFmt numFmtId="167" formatCode="&quot;$&quot;#,##0.00"/>
    </dxf>
    <dxf>
      <numFmt numFmtId="167" formatCode="&quot;$&quot;#,##0.00"/>
    </dxf>
    <dxf>
      <numFmt numFmtId="167" formatCode="&quot;$&quot;#,##0.00"/>
    </dxf>
    <dxf>
      <font>
        <i val="0"/>
      </font>
    </dxf>
    <dxf>
      <font>
        <b val="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10" Type="http://schemas.openxmlformats.org/officeDocument/2006/relationships/pivotCacheDefinition" Target="pivotCache/pivotCacheDefinition2.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[Sanchez_01_ExcelWorkshop-Module2-PivotTables.xlsx]Ex1!PivotTable1</c:name>
    <c:fmtId val="0"/>
  </c:pivotSource>
  <c:chart>
    <c:title>
      <c:tx>
        <c:rich>
          <a:bodyPr rot="0" spcFirstLastPara="1" vertOverflow="ellipsis" vert="horz" wrap="square" anchor="ctr" anchorCtr="1"/>
          <a:lstStyle/>
          <a:p>
            <a:pPr>
              <a:defRPr sz="1600" b="0" i="0" u="none" strike="noStrike" kern="1200" spc="0" baseline="0">
                <a:solidFill>
                  <a:sysClr val="windowText" lastClr="000000"/>
                </a:solidFill>
                <a:latin typeface="Candara" panose="020E0502030303020204" pitchFamily="34" charset="0"/>
                <a:ea typeface="+mn-ea"/>
                <a:cs typeface="+mn-cs"/>
              </a:defRPr>
            </a:pPr>
            <a:r>
              <a:rPr lang="en-US" sz="1600" b="0">
                <a:solidFill>
                  <a:sysClr val="windowText" lastClr="000000"/>
                </a:solidFill>
                <a:latin typeface="Candara" panose="020E0502030303020204" pitchFamily="34" charset="0"/>
                <a:cs typeface="Aharoni" panose="02010803020104030203" pitchFamily="2" charset="-79"/>
              </a:rPr>
              <a:t>Marleyville</a:t>
            </a:r>
            <a:r>
              <a:rPr lang="en-US" sz="1600" b="0" baseline="0">
                <a:solidFill>
                  <a:sysClr val="windowText" lastClr="000000"/>
                </a:solidFill>
                <a:latin typeface="Candara" panose="020E0502030303020204" pitchFamily="34" charset="0"/>
                <a:cs typeface="Aharoni" panose="02010803020104030203" pitchFamily="2" charset="-79"/>
              </a:rPr>
              <a:t> Tea is emerging</a:t>
            </a:r>
            <a:endParaRPr lang="en-US" sz="1600" b="0">
              <a:solidFill>
                <a:sysClr val="windowText" lastClr="000000"/>
              </a:solidFill>
              <a:latin typeface="Candara" panose="020E0502030303020204" pitchFamily="34" charset="0"/>
              <a:cs typeface="Aharoni" panose="02010803020104030203" pitchFamily="2" charset="-79"/>
            </a:endParaRPr>
          </a:p>
        </c:rich>
      </c:tx>
      <c:layout>
        <c:manualLayout>
          <c:xMode val="edge"/>
          <c:yMode val="edge"/>
          <c:x val="5.2532324703731627E-2"/>
          <c:y val="4.7869000551656875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ysClr val="windowText" lastClr="000000"/>
              </a:solidFill>
              <a:latin typeface="Candara" panose="020E0502030303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pivotFmt>
    </c:pivotFmts>
    <c:plotArea>
      <c:layout/>
      <c:barChart>
        <c:barDir val="bar"/>
        <c:grouping val="clustered"/>
        <c:varyColors val="0"/>
        <c:ser>
          <c:idx val="0"/>
          <c:order val="0"/>
          <c:tx>
            <c:strRef>
              <c:f>'Ex1'!$H$1</c:f>
              <c:strCache>
                <c:ptCount val="1"/>
                <c:pt idx="0">
                  <c:v>Total</c:v>
                </c:pt>
              </c:strCache>
            </c:strRef>
          </c:tx>
          <c:spPr>
            <a:solidFill>
              <a:schemeClr val="accent1"/>
            </a:solidFill>
            <a:ln>
              <a:noFill/>
            </a:ln>
            <a:effectLst/>
          </c:spPr>
          <c:invertIfNegative val="0"/>
          <c:dPt>
            <c:idx val="3"/>
            <c:invertIfNegative val="0"/>
            <c:bubble3D val="0"/>
            <c:spPr>
              <a:solidFill>
                <a:schemeClr val="accent2"/>
              </a:solidFill>
              <a:ln>
                <a:noFill/>
              </a:ln>
              <a:effectLst/>
            </c:spPr>
            <c:extLst>
              <c:ext xmlns:c16="http://schemas.microsoft.com/office/drawing/2014/chart" uri="{C3380CC4-5D6E-409C-BE32-E72D297353CC}">
                <c16:uniqueId val="{00000047-D9C2-4B93-93A2-70F8AA89A0EC}"/>
              </c:ext>
            </c:extLst>
          </c:dPt>
          <c:cat>
            <c:strRef>
              <c:f>'Ex1'!$G$2:$G$13</c:f>
              <c:strCache>
                <c:ptCount val="11"/>
                <c:pt idx="0">
                  <c:v>Petie's Palace</c:v>
                </c:pt>
                <c:pt idx="1">
                  <c:v>Jokes R Us</c:v>
                </c:pt>
                <c:pt idx="2">
                  <c:v>Creepy Lada</c:v>
                </c:pt>
                <c:pt idx="3">
                  <c:v>Marleyville Tea</c:v>
                </c:pt>
                <c:pt idx="4">
                  <c:v>Hehehe</c:v>
                </c:pt>
                <c:pt idx="5">
                  <c:v>Hula Hoopers</c:v>
                </c:pt>
                <c:pt idx="6">
                  <c:v>Buttersworth Co</c:v>
                </c:pt>
                <c:pt idx="7">
                  <c:v>FASST Trax</c:v>
                </c:pt>
                <c:pt idx="8">
                  <c:v>Examineers Inc</c:v>
                </c:pt>
                <c:pt idx="9">
                  <c:v>Randles Roadshack</c:v>
                </c:pt>
                <c:pt idx="10">
                  <c:v>Postcards Store</c:v>
                </c:pt>
              </c:strCache>
            </c:strRef>
          </c:cat>
          <c:val>
            <c:numRef>
              <c:f>'Ex1'!$H$2:$H$13</c:f>
              <c:numCache>
                <c:formatCode>General</c:formatCode>
                <c:ptCount val="11"/>
                <c:pt idx="0">
                  <c:v>11</c:v>
                </c:pt>
                <c:pt idx="1">
                  <c:v>16</c:v>
                </c:pt>
                <c:pt idx="2">
                  <c:v>20</c:v>
                </c:pt>
                <c:pt idx="3">
                  <c:v>25</c:v>
                </c:pt>
                <c:pt idx="4">
                  <c:v>30</c:v>
                </c:pt>
                <c:pt idx="5">
                  <c:v>32</c:v>
                </c:pt>
                <c:pt idx="6">
                  <c:v>32</c:v>
                </c:pt>
                <c:pt idx="7">
                  <c:v>32</c:v>
                </c:pt>
                <c:pt idx="8">
                  <c:v>34</c:v>
                </c:pt>
                <c:pt idx="9">
                  <c:v>37</c:v>
                </c:pt>
                <c:pt idx="10">
                  <c:v>42</c:v>
                </c:pt>
              </c:numCache>
            </c:numRef>
          </c:val>
          <c:extLst>
            <c:ext xmlns:c16="http://schemas.microsoft.com/office/drawing/2014/chart" uri="{C3380CC4-5D6E-409C-BE32-E72D297353CC}">
              <c16:uniqueId val="{00000000-D9C2-4B93-93A2-70F8AA89A0EC}"/>
            </c:ext>
          </c:extLst>
        </c:ser>
        <c:dLbls>
          <c:showLegendKey val="0"/>
          <c:showVal val="0"/>
          <c:showCatName val="0"/>
          <c:showSerName val="0"/>
          <c:showPercent val="0"/>
          <c:showBubbleSize val="0"/>
        </c:dLbls>
        <c:gapWidth val="75"/>
        <c:axId val="931197807"/>
        <c:axId val="856538127"/>
      </c:barChart>
      <c:catAx>
        <c:axId val="9311978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56538127"/>
        <c:crosses val="autoZero"/>
        <c:auto val="1"/>
        <c:lblAlgn val="ctr"/>
        <c:lblOffset val="100"/>
        <c:noMultiLvlLbl val="0"/>
      </c:catAx>
      <c:valAx>
        <c:axId val="856538127"/>
        <c:scaling>
          <c:orientation val="minMax"/>
        </c:scaling>
        <c:delete val="1"/>
        <c:axPos val="b"/>
        <c:numFmt formatCode="General" sourceLinked="1"/>
        <c:majorTickMark val="none"/>
        <c:minorTickMark val="none"/>
        <c:tickLblPos val="nextTo"/>
        <c:crossAx val="931197807"/>
        <c:crosses val="autoZero"/>
        <c:crossBetween val="between"/>
      </c:valAx>
      <c:spPr>
        <a:noFill/>
        <a:ln w="0">
          <a:solidFill>
            <a:schemeClr val="tx1">
              <a:lumMod val="15000"/>
              <a:lumOff val="85000"/>
            </a:schemeClr>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[Sanchez_01_ExcelWorkshop-Module2-PivotTables.xlsx]Ex2!PivotTable2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mn-cs"/>
              </a:defRPr>
            </a:pPr>
            <a:r>
              <a:rPr lang="en-US" b="0" i="0" u="none">
                <a:solidFill>
                  <a:schemeClr val="accent1"/>
                </a:solidFill>
                <a:latin typeface="Verdana" panose="020B0604030504040204" pitchFamily="34" charset="0"/>
                <a:ea typeface="Verdana" panose="020B0604030504040204" pitchFamily="34" charset="0"/>
              </a:rPr>
              <a:t>Small</a:t>
            </a:r>
            <a:r>
              <a:rPr lang="en-US" baseline="0">
                <a:solidFill>
                  <a:schemeClr val="accent1"/>
                </a:solidFill>
                <a:latin typeface="Verdana" panose="020B0604030504040204" pitchFamily="34" charset="0"/>
                <a:ea typeface="Verdana" panose="020B0604030504040204" pitchFamily="34" charset="0"/>
              </a:rPr>
              <a:t> segment leads in revenue</a:t>
            </a:r>
            <a:endParaRPr lang="en-US">
              <a:solidFill>
                <a:schemeClr val="accent1"/>
              </a:solidFill>
              <a:latin typeface="Verdana" panose="020B0604030504040204" pitchFamily="34" charset="0"/>
              <a:ea typeface="Verdana" panose="020B0604030504040204" pitchFamily="34" charset="0"/>
            </a:endParaRPr>
          </a:p>
        </c:rich>
      </c:tx>
      <c:layout>
        <c:manualLayout>
          <c:xMode val="edge"/>
          <c:yMode val="edge"/>
          <c:x val="1.6881964959201922E-2"/>
          <c:y val="3.673077715055850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bg1">
              <a:lumMod val="75000"/>
            </a:schemeClr>
          </a:solidFill>
          <a:ln>
            <a:noFill/>
          </a:ln>
          <a:effectLst/>
        </c:spPr>
      </c:pivotFmt>
      <c:pivotFmt>
        <c:idx val="3"/>
        <c:spPr>
          <a:solidFill>
            <a:schemeClr val="bg1">
              <a:lumMod val="75000"/>
            </a:schemeClr>
          </a:solidFill>
          <a:ln>
            <a:noFill/>
          </a:ln>
          <a:effectLst/>
        </c:spPr>
      </c:pivotFmt>
    </c:pivotFmts>
    <c:plotArea>
      <c:layout/>
      <c:barChart>
        <c:barDir val="col"/>
        <c:grouping val="clustered"/>
        <c:varyColors val="0"/>
        <c:ser>
          <c:idx val="0"/>
          <c:order val="0"/>
          <c:tx>
            <c:strRef>
              <c:f>'Ex2'!$J$1</c:f>
              <c:strCache>
                <c:ptCount val="1"/>
                <c:pt idx="0">
                  <c:v>Total</c:v>
                </c:pt>
              </c:strCache>
            </c:strRef>
          </c:tx>
          <c:spPr>
            <a:solidFill>
              <a:schemeClr val="accent1"/>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1-C3A5-424E-9310-B863E8CA9661}"/>
              </c:ext>
            </c:extLst>
          </c:dPt>
          <c:dPt>
            <c:idx val="1"/>
            <c:invertIfNegative val="0"/>
            <c:bubble3D val="0"/>
            <c:spPr>
              <a:solidFill>
                <a:schemeClr val="bg1">
                  <a:lumMod val="75000"/>
                </a:schemeClr>
              </a:solidFill>
              <a:ln>
                <a:noFill/>
              </a:ln>
              <a:effectLst/>
            </c:spPr>
            <c:extLst>
              <c:ext xmlns:c16="http://schemas.microsoft.com/office/drawing/2014/chart" uri="{C3380CC4-5D6E-409C-BE32-E72D297353CC}">
                <c16:uniqueId val="{00000002-C3A5-424E-9310-B863E8CA9661}"/>
              </c:ext>
            </c:extLst>
          </c:dPt>
          <c:dPt>
            <c:idx val="2"/>
            <c:invertIfNegative val="0"/>
            <c:bubble3D val="0"/>
            <c:spPr>
              <a:solidFill>
                <a:schemeClr val="bg1">
                  <a:lumMod val="75000"/>
                </a:schemeClr>
              </a:solidFill>
              <a:ln>
                <a:noFill/>
              </a:ln>
              <a:effectLst/>
            </c:spPr>
            <c:extLst>
              <c:ext xmlns:c16="http://schemas.microsoft.com/office/drawing/2014/chart" uri="{C3380CC4-5D6E-409C-BE32-E72D297353CC}">
                <c16:uniqueId val="{00000003-C3A5-424E-9310-B863E8CA9661}"/>
              </c:ext>
            </c:extLst>
          </c:dPt>
          <c:cat>
            <c:strRef>
              <c:f>'Ex2'!$I$2:$I$5</c:f>
              <c:strCache>
                <c:ptCount val="3"/>
                <c:pt idx="0">
                  <c:v>Small</c:v>
                </c:pt>
                <c:pt idx="1">
                  <c:v>Medium</c:v>
                </c:pt>
                <c:pt idx="2">
                  <c:v>Big</c:v>
                </c:pt>
              </c:strCache>
            </c:strRef>
          </c:cat>
          <c:val>
            <c:numRef>
              <c:f>'Ex2'!$J$2:$J$5</c:f>
              <c:numCache>
                <c:formatCode>"$"#,##0</c:formatCode>
                <c:ptCount val="3"/>
                <c:pt idx="0">
                  <c:v>314626.48486421438</c:v>
                </c:pt>
                <c:pt idx="1">
                  <c:v>178636.92970434536</c:v>
                </c:pt>
                <c:pt idx="2">
                  <c:v>101879.45807899116</c:v>
                </c:pt>
              </c:numCache>
            </c:numRef>
          </c:val>
          <c:extLst>
            <c:ext xmlns:c16="http://schemas.microsoft.com/office/drawing/2014/chart" uri="{C3380CC4-5D6E-409C-BE32-E72D297353CC}">
              <c16:uniqueId val="{00000000-C3A5-424E-9310-B863E8CA9661}"/>
            </c:ext>
          </c:extLst>
        </c:ser>
        <c:dLbls>
          <c:showLegendKey val="0"/>
          <c:showVal val="0"/>
          <c:showCatName val="0"/>
          <c:showSerName val="0"/>
          <c:showPercent val="0"/>
          <c:showBubbleSize val="0"/>
        </c:dLbls>
        <c:gapWidth val="75"/>
        <c:overlap val="-27"/>
        <c:axId val="849106847"/>
        <c:axId val="945617007"/>
      </c:barChart>
      <c:catAx>
        <c:axId val="849106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Verdana" panose="020B0604030504040204" pitchFamily="34" charset="0"/>
                <a:ea typeface="Verdana" panose="020B0604030504040204" pitchFamily="34" charset="0"/>
                <a:cs typeface="+mn-cs"/>
              </a:defRPr>
            </a:pPr>
            <a:endParaRPr lang="en-US"/>
          </a:p>
        </c:txPr>
        <c:crossAx val="945617007"/>
        <c:crosses val="autoZero"/>
        <c:auto val="1"/>
        <c:lblAlgn val="ctr"/>
        <c:lblOffset val="100"/>
        <c:noMultiLvlLbl val="0"/>
      </c:catAx>
      <c:valAx>
        <c:axId val="945617007"/>
        <c:scaling>
          <c:orientation val="minMax"/>
          <c:max val="325000"/>
          <c:min val="0"/>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mn-ea"/>
                <a:cs typeface="Calibri" panose="020F0502020204030204" pitchFamily="34" charset="0"/>
              </a:defRPr>
            </a:pPr>
            <a:endParaRPr lang="en-US"/>
          </a:p>
        </c:txPr>
        <c:crossAx val="8491068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[Sanchez_01_ExcelWorkshop-Module2-PivotTables.xlsx]Ex5!PivotTable2</c:name>
    <c:fmtId val="0"/>
  </c:pivotSource>
  <c:chart>
    <c:title>
      <c:tx>
        <c:rich>
          <a:bodyPr rot="0" spcFirstLastPara="1" vertOverflow="ellipsis" vert="horz" wrap="square" anchor="ctr" anchorCtr="1"/>
          <a:lstStyle/>
          <a:p>
            <a:pPr>
              <a:defRPr sz="13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sz="1300" b="0" baseline="0">
                <a:latin typeface="Bahnschrift" panose="020B0502040204020203" pitchFamily="34" charset="0"/>
              </a:rPr>
              <a:t>Expenses by Service Month and Paid Month - </a:t>
            </a:r>
            <a:r>
              <a:rPr lang="en-US" sz="1200" b="0" i="0" baseline="0">
                <a:latin typeface="Bahnschrift" panose="020B0502040204020203" pitchFamily="34" charset="0"/>
              </a:rPr>
              <a:t>Big Group</a:t>
            </a:r>
            <a:endParaRPr lang="en-US" sz="1300" b="0" i="0">
              <a:latin typeface="Bahnschrift" panose="020B0502040204020203" pitchFamily="34" charset="0"/>
            </a:endParaRPr>
          </a:p>
        </c:rich>
      </c:tx>
      <c:layout>
        <c:manualLayout>
          <c:xMode val="edge"/>
          <c:yMode val="edge"/>
          <c:x val="4.9543061478549907E-2"/>
          <c:y val="3.4245403878924816E-2"/>
        </c:manualLayout>
      </c:layout>
      <c:overlay val="0"/>
      <c:spPr>
        <a:noFill/>
        <a:ln>
          <a:noFill/>
        </a:ln>
        <a:effectLst/>
      </c:spPr>
      <c:txPr>
        <a:bodyPr rot="0" spcFirstLastPara="1" vertOverflow="ellipsis" vert="horz" wrap="square" anchor="ctr" anchorCtr="1"/>
        <a:lstStyle/>
        <a:p>
          <a:pPr>
            <a:defRPr sz="13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layout>
            <c:manualLayout>
              <c:x val="6.2277580071174378E-2"/>
              <c:y val="-2.3148148148148147E-2"/>
            </c:manualLayout>
          </c:layout>
          <c:tx>
            <c:rich>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r>
                  <a:rPr lang="en-US" baseline="0"/>
                  <a:t>Delayed</a:t>
                </a:r>
              </a:p>
              <a:p>
                <a:pPr>
                  <a:defRPr sz="900" b="0" i="0" u="none" strike="noStrike" kern="1200" baseline="0">
                    <a:solidFill>
                      <a:schemeClr val="dk1">
                        <a:lumMod val="65000"/>
                        <a:lumOff val="35000"/>
                      </a:schemeClr>
                    </a:solidFill>
                    <a:latin typeface="+mn-lt"/>
                    <a:ea typeface="+mn-ea"/>
                    <a:cs typeface="+mn-cs"/>
                  </a:defRPr>
                </a:pPr>
                <a:endParaRPr lang="en-US"/>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no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11662533508934159"/>
                  <c:h val="5.1488772236803731E-2"/>
                </c:manualLayout>
              </c15:layout>
            </c:ext>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pivotFmt>
      <c:pivotFmt>
        <c:idx val="38"/>
        <c:spPr>
          <a:solidFill>
            <a:srgbClr val="FF0000"/>
          </a:solidFill>
          <a:ln>
            <a:noFill/>
          </a:ln>
          <a:effectLst/>
        </c:spPr>
      </c:pivotFmt>
      <c:pivotFmt>
        <c:idx val="39"/>
        <c:spPr>
          <a:solidFill>
            <a:srgbClr val="FF0000"/>
          </a:solidFill>
          <a:ln>
            <a:noFill/>
          </a:ln>
          <a:effectLst/>
        </c:spPr>
      </c:pivotFmt>
      <c:pivotFmt>
        <c:idx val="40"/>
        <c:spPr>
          <a:solidFill>
            <a:srgbClr val="FF0000"/>
          </a:solidFill>
          <a:ln>
            <a:noFill/>
          </a:ln>
          <a:effectLst/>
        </c:spPr>
      </c:pivotFmt>
      <c:pivotFmt>
        <c:idx val="41"/>
        <c:spPr>
          <a:solidFill>
            <a:schemeClr val="accent1"/>
          </a:solidFill>
          <a:ln>
            <a:noFill/>
          </a:ln>
          <a:effectLst/>
        </c:spPr>
      </c:pivotFmt>
      <c:pivotFmt>
        <c:idx val="42"/>
        <c:spPr>
          <a:solidFill>
            <a:schemeClr val="accent1"/>
          </a:solidFill>
          <a:ln>
            <a:noFill/>
          </a:ln>
          <a:effectLst/>
        </c:spPr>
      </c:pivotFmt>
      <c:pivotFmt>
        <c:idx val="43"/>
        <c:spPr>
          <a:solidFill>
            <a:schemeClr val="accent1"/>
          </a:solidFill>
          <a:ln>
            <a:noFill/>
          </a:ln>
          <a:effectLst/>
        </c:spPr>
      </c:pivotFmt>
      <c:pivotFmt>
        <c:idx val="44"/>
        <c:spPr>
          <a:solidFill>
            <a:schemeClr val="accent1"/>
          </a:solidFill>
          <a:ln>
            <a:solidFill>
              <a:srgbClr xmlns:mc="http://schemas.openxmlformats.org/markup-compatibility/2006" xmlns:a14="http://schemas.microsoft.com/office/drawing/2010/main" val="000000" mc:Ignorable="a14" a14:legacySpreadsheetColorIndex="64">
                <a:alpha val="96000"/>
              </a:srgb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pivotFmt>
    </c:pivotFmts>
    <c:plotArea>
      <c:layout>
        <c:manualLayout>
          <c:layoutTarget val="inner"/>
          <c:xMode val="edge"/>
          <c:yMode val="edge"/>
          <c:x val="0.16812524253841904"/>
          <c:y val="0.1528364557878541"/>
          <c:w val="0.77936373211906418"/>
          <c:h val="0.67634631204968498"/>
        </c:manualLayout>
      </c:layout>
      <c:barChart>
        <c:barDir val="col"/>
        <c:grouping val="clustered"/>
        <c:varyColors val="0"/>
        <c:ser>
          <c:idx val="0"/>
          <c:order val="0"/>
          <c:tx>
            <c:strRef>
              <c:f>'Ex5'!$M$3:$M$4</c:f>
              <c:strCache>
                <c:ptCount val="1"/>
                <c:pt idx="0">
                  <c:v>Jan</c:v>
                </c:pt>
              </c:strCache>
            </c:strRef>
          </c:tx>
          <c:spPr>
            <a:solidFill>
              <a:schemeClr val="accent1"/>
            </a:solidFill>
            <a:ln>
              <a:solidFill>
                <a:srgbClr xmlns:mc="http://schemas.openxmlformats.org/markup-compatibility/2006" xmlns:a14="http://schemas.microsoft.com/office/drawing/2010/main" val="000000" mc:Ignorable="a14" a14:legacySpreadsheetColorIndex="64">
                  <a:alpha val="96000"/>
                </a:srgbClr>
              </a:solid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E-93AE-4406-AAE8-B52660A10E08}"/>
              </c:ext>
            </c:extLst>
          </c:dPt>
          <c:dPt>
            <c:idx val="1"/>
            <c:invertIfNegative val="0"/>
            <c:bubble3D val="0"/>
            <c:spPr>
              <a:solidFill>
                <a:srgbClr val="FF0000"/>
              </a:solidFill>
              <a:ln>
                <a:noFill/>
              </a:ln>
              <a:effectLst/>
            </c:spPr>
            <c:extLst>
              <c:ext xmlns:c16="http://schemas.microsoft.com/office/drawing/2014/chart" uri="{C3380CC4-5D6E-409C-BE32-E72D297353CC}">
                <c16:uniqueId val="{00000024-2E1F-4004-9990-1D5F068D1FD4}"/>
              </c:ext>
            </c:extLst>
          </c:dPt>
          <c:cat>
            <c:multiLvlStrRef>
              <c:f>'Ex5'!$L$5:$L$18</c:f>
              <c:multiLvlStrCache>
                <c:ptCount val="9"/>
                <c:lvl>
                  <c:pt idx="0">
                    <c:v>1-Jan</c:v>
                  </c:pt>
                  <c:pt idx="1">
                    <c:v>1-Feb</c:v>
                  </c:pt>
                  <c:pt idx="2">
                    <c:v>1-Feb</c:v>
                  </c:pt>
                  <c:pt idx="3">
                    <c:v>1-Mar</c:v>
                  </c:pt>
                  <c:pt idx="4">
                    <c:v>1-Apr</c:v>
                  </c:pt>
                  <c:pt idx="5">
                    <c:v>1-May</c:v>
                  </c:pt>
                  <c:pt idx="6">
                    <c:v>1-Sep</c:v>
                  </c:pt>
                  <c:pt idx="7">
                    <c:v>1-May</c:v>
                  </c:pt>
                  <c:pt idx="8">
                    <c:v>1-Jun</c:v>
                  </c:pt>
                </c:lvl>
                <c:lvl>
                  <c:pt idx="0">
                    <c:v>1-Jan</c:v>
                  </c:pt>
                  <c:pt idx="2">
                    <c:v>1-Feb</c:v>
                  </c:pt>
                  <c:pt idx="3">
                    <c:v>1-Mar</c:v>
                  </c:pt>
                  <c:pt idx="5">
                    <c:v>1-Apr</c:v>
                  </c:pt>
                  <c:pt idx="7">
                    <c:v>1-May</c:v>
                  </c:pt>
                </c:lvl>
              </c:multiLvlStrCache>
            </c:multiLvlStrRef>
          </c:cat>
          <c:val>
            <c:numRef>
              <c:f>'Ex5'!$M$5:$M$18</c:f>
              <c:numCache>
                <c:formatCode>"$"#,##0.00</c:formatCode>
                <c:ptCount val="9"/>
                <c:pt idx="0">
                  <c:v>2204.6558597237281</c:v>
                </c:pt>
                <c:pt idx="1">
                  <c:v>650.90374457176995</c:v>
                </c:pt>
              </c:numCache>
            </c:numRef>
          </c:val>
          <c:extLst>
            <c:ext xmlns:c16="http://schemas.microsoft.com/office/drawing/2014/chart" uri="{C3380CC4-5D6E-409C-BE32-E72D297353CC}">
              <c16:uniqueId val="{00000000-2E1F-4004-9990-1D5F068D1FD4}"/>
            </c:ext>
          </c:extLst>
        </c:ser>
        <c:ser>
          <c:idx val="1"/>
          <c:order val="1"/>
          <c:tx>
            <c:strRef>
              <c:f>'Ex5'!$N$3:$N$4</c:f>
              <c:strCache>
                <c:ptCount val="1"/>
                <c:pt idx="0">
                  <c:v>Feb</c:v>
                </c:pt>
              </c:strCache>
            </c:strRef>
          </c:tx>
          <c:spPr>
            <a:solidFill>
              <a:schemeClr val="accent1"/>
            </a:solidFill>
            <a:ln>
              <a:noFill/>
            </a:ln>
            <a:effectLst/>
          </c:spPr>
          <c:invertIfNegative val="0"/>
          <c:cat>
            <c:multiLvlStrRef>
              <c:f>'Ex5'!$L$5:$L$18</c:f>
              <c:multiLvlStrCache>
                <c:ptCount val="9"/>
                <c:lvl>
                  <c:pt idx="0">
                    <c:v>1-Jan</c:v>
                  </c:pt>
                  <c:pt idx="1">
                    <c:v>1-Feb</c:v>
                  </c:pt>
                  <c:pt idx="2">
                    <c:v>1-Feb</c:v>
                  </c:pt>
                  <c:pt idx="3">
                    <c:v>1-Mar</c:v>
                  </c:pt>
                  <c:pt idx="4">
                    <c:v>1-Apr</c:v>
                  </c:pt>
                  <c:pt idx="5">
                    <c:v>1-May</c:v>
                  </c:pt>
                  <c:pt idx="6">
                    <c:v>1-Sep</c:v>
                  </c:pt>
                  <c:pt idx="7">
                    <c:v>1-May</c:v>
                  </c:pt>
                  <c:pt idx="8">
                    <c:v>1-Jun</c:v>
                  </c:pt>
                </c:lvl>
                <c:lvl>
                  <c:pt idx="0">
                    <c:v>1-Jan</c:v>
                  </c:pt>
                  <c:pt idx="2">
                    <c:v>1-Feb</c:v>
                  </c:pt>
                  <c:pt idx="3">
                    <c:v>1-Mar</c:v>
                  </c:pt>
                  <c:pt idx="5">
                    <c:v>1-Apr</c:v>
                  </c:pt>
                  <c:pt idx="7">
                    <c:v>1-May</c:v>
                  </c:pt>
                </c:lvl>
              </c:multiLvlStrCache>
            </c:multiLvlStrRef>
          </c:cat>
          <c:val>
            <c:numRef>
              <c:f>'Ex5'!$N$5:$N$18</c:f>
              <c:numCache>
                <c:formatCode>"$"#,##0.00</c:formatCode>
                <c:ptCount val="9"/>
                <c:pt idx="2">
                  <c:v>1780.3255961919476</c:v>
                </c:pt>
              </c:numCache>
            </c:numRef>
          </c:val>
          <c:extLst>
            <c:ext xmlns:c16="http://schemas.microsoft.com/office/drawing/2014/chart" uri="{C3380CC4-5D6E-409C-BE32-E72D297353CC}">
              <c16:uniqueId val="{00000020-2E1F-4004-9990-1D5F068D1FD4}"/>
            </c:ext>
          </c:extLst>
        </c:ser>
        <c:ser>
          <c:idx val="2"/>
          <c:order val="2"/>
          <c:tx>
            <c:strRef>
              <c:f>'Ex5'!$O$3:$O$4</c:f>
              <c:strCache>
                <c:ptCount val="1"/>
                <c:pt idx="0">
                  <c:v>Mar</c:v>
                </c:pt>
              </c:strCache>
            </c:strRef>
          </c:tx>
          <c:spPr>
            <a:solidFill>
              <a:schemeClr val="accent3"/>
            </a:solidFill>
            <a:ln>
              <a:noFill/>
            </a:ln>
            <a:effectLst/>
          </c:spPr>
          <c:invertIfNegative val="0"/>
          <c:dPt>
            <c:idx val="3"/>
            <c:invertIfNegative val="0"/>
            <c:bubble3D val="0"/>
            <c:spPr>
              <a:solidFill>
                <a:schemeClr val="accent1"/>
              </a:solidFill>
              <a:ln>
                <a:noFill/>
              </a:ln>
              <a:effectLst/>
            </c:spPr>
            <c:extLst>
              <c:ext xmlns:c16="http://schemas.microsoft.com/office/drawing/2014/chart" uri="{C3380CC4-5D6E-409C-BE32-E72D297353CC}">
                <c16:uniqueId val="{0000002E-2E1F-4004-9990-1D5F068D1FD4}"/>
              </c:ext>
            </c:extLst>
          </c:dPt>
          <c:dPt>
            <c:idx val="4"/>
            <c:invertIfNegative val="0"/>
            <c:bubble3D val="0"/>
            <c:spPr>
              <a:solidFill>
                <a:srgbClr val="FF0000"/>
              </a:solidFill>
              <a:ln>
                <a:noFill/>
              </a:ln>
              <a:effectLst/>
            </c:spPr>
            <c:extLst>
              <c:ext xmlns:c16="http://schemas.microsoft.com/office/drawing/2014/chart" uri="{C3380CC4-5D6E-409C-BE32-E72D297353CC}">
                <c16:uniqueId val="{00000025-2E1F-4004-9990-1D5F068D1FD4}"/>
              </c:ext>
            </c:extLst>
          </c:dPt>
          <c:cat>
            <c:multiLvlStrRef>
              <c:f>'Ex5'!$L$5:$L$18</c:f>
              <c:multiLvlStrCache>
                <c:ptCount val="9"/>
                <c:lvl>
                  <c:pt idx="0">
                    <c:v>1-Jan</c:v>
                  </c:pt>
                  <c:pt idx="1">
                    <c:v>1-Feb</c:v>
                  </c:pt>
                  <c:pt idx="2">
                    <c:v>1-Feb</c:v>
                  </c:pt>
                  <c:pt idx="3">
                    <c:v>1-Mar</c:v>
                  </c:pt>
                  <c:pt idx="4">
                    <c:v>1-Apr</c:v>
                  </c:pt>
                  <c:pt idx="5">
                    <c:v>1-May</c:v>
                  </c:pt>
                  <c:pt idx="6">
                    <c:v>1-Sep</c:v>
                  </c:pt>
                  <c:pt idx="7">
                    <c:v>1-May</c:v>
                  </c:pt>
                  <c:pt idx="8">
                    <c:v>1-Jun</c:v>
                  </c:pt>
                </c:lvl>
                <c:lvl>
                  <c:pt idx="0">
                    <c:v>1-Jan</c:v>
                  </c:pt>
                  <c:pt idx="2">
                    <c:v>1-Feb</c:v>
                  </c:pt>
                  <c:pt idx="3">
                    <c:v>1-Mar</c:v>
                  </c:pt>
                  <c:pt idx="5">
                    <c:v>1-Apr</c:v>
                  </c:pt>
                  <c:pt idx="7">
                    <c:v>1-May</c:v>
                  </c:pt>
                </c:lvl>
              </c:multiLvlStrCache>
            </c:multiLvlStrRef>
          </c:cat>
          <c:val>
            <c:numRef>
              <c:f>'Ex5'!$O$5:$O$18</c:f>
              <c:numCache>
                <c:formatCode>"$"#,##0.00</c:formatCode>
                <c:ptCount val="9"/>
                <c:pt idx="3">
                  <c:v>772.48387477370534</c:v>
                </c:pt>
                <c:pt idx="4">
                  <c:v>1436.228786221091</c:v>
                </c:pt>
              </c:numCache>
            </c:numRef>
          </c:val>
          <c:extLst>
            <c:ext xmlns:c16="http://schemas.microsoft.com/office/drawing/2014/chart" uri="{C3380CC4-5D6E-409C-BE32-E72D297353CC}">
              <c16:uniqueId val="{00000021-2E1F-4004-9990-1D5F068D1FD4}"/>
            </c:ext>
          </c:extLst>
        </c:ser>
        <c:ser>
          <c:idx val="3"/>
          <c:order val="3"/>
          <c:tx>
            <c:strRef>
              <c:f>'Ex5'!$P$3:$P$4</c:f>
              <c:strCache>
                <c:ptCount val="1"/>
                <c:pt idx="0">
                  <c:v>Apr</c:v>
                </c:pt>
              </c:strCache>
            </c:strRef>
          </c:tx>
          <c:spPr>
            <a:solidFill>
              <a:schemeClr val="accent4"/>
            </a:solidFill>
            <a:ln>
              <a:noFill/>
            </a:ln>
            <a:effectLst/>
          </c:spPr>
          <c:invertIfNegative val="0"/>
          <c:dPt>
            <c:idx val="5"/>
            <c:invertIfNegative val="0"/>
            <c:bubble3D val="0"/>
            <c:spPr>
              <a:solidFill>
                <a:schemeClr val="accent1"/>
              </a:solidFill>
              <a:ln>
                <a:noFill/>
              </a:ln>
              <a:effectLst/>
            </c:spPr>
            <c:extLst>
              <c:ext xmlns:c16="http://schemas.microsoft.com/office/drawing/2014/chart" uri="{C3380CC4-5D6E-409C-BE32-E72D297353CC}">
                <c16:uniqueId val="{0000002F-2E1F-4004-9990-1D5F068D1FD4}"/>
              </c:ext>
            </c:extLst>
          </c:dPt>
          <c:dPt>
            <c:idx val="6"/>
            <c:invertIfNegative val="0"/>
            <c:bubble3D val="0"/>
            <c:spPr>
              <a:solidFill>
                <a:srgbClr val="FF0000"/>
              </a:solidFill>
              <a:ln>
                <a:noFill/>
              </a:ln>
              <a:effectLst/>
            </c:spPr>
            <c:extLst>
              <c:ext xmlns:c16="http://schemas.microsoft.com/office/drawing/2014/chart" uri="{C3380CC4-5D6E-409C-BE32-E72D297353CC}">
                <c16:uniqueId val="{00000026-2E1F-4004-9990-1D5F068D1FD4}"/>
              </c:ext>
            </c:extLst>
          </c:dPt>
          <c:cat>
            <c:multiLvlStrRef>
              <c:f>'Ex5'!$L$5:$L$18</c:f>
              <c:multiLvlStrCache>
                <c:ptCount val="9"/>
                <c:lvl>
                  <c:pt idx="0">
                    <c:v>1-Jan</c:v>
                  </c:pt>
                  <c:pt idx="1">
                    <c:v>1-Feb</c:v>
                  </c:pt>
                  <c:pt idx="2">
                    <c:v>1-Feb</c:v>
                  </c:pt>
                  <c:pt idx="3">
                    <c:v>1-Mar</c:v>
                  </c:pt>
                  <c:pt idx="4">
                    <c:v>1-Apr</c:v>
                  </c:pt>
                  <c:pt idx="5">
                    <c:v>1-May</c:v>
                  </c:pt>
                  <c:pt idx="6">
                    <c:v>1-Sep</c:v>
                  </c:pt>
                  <c:pt idx="7">
                    <c:v>1-May</c:v>
                  </c:pt>
                  <c:pt idx="8">
                    <c:v>1-Jun</c:v>
                  </c:pt>
                </c:lvl>
                <c:lvl>
                  <c:pt idx="0">
                    <c:v>1-Jan</c:v>
                  </c:pt>
                  <c:pt idx="2">
                    <c:v>1-Feb</c:v>
                  </c:pt>
                  <c:pt idx="3">
                    <c:v>1-Mar</c:v>
                  </c:pt>
                  <c:pt idx="5">
                    <c:v>1-Apr</c:v>
                  </c:pt>
                  <c:pt idx="7">
                    <c:v>1-May</c:v>
                  </c:pt>
                </c:lvl>
              </c:multiLvlStrCache>
            </c:multiLvlStrRef>
          </c:cat>
          <c:val>
            <c:numRef>
              <c:f>'Ex5'!$P$5:$P$18</c:f>
              <c:numCache>
                <c:formatCode>"$"#,##0.00</c:formatCode>
                <c:ptCount val="9"/>
                <c:pt idx="5">
                  <c:v>1302.5007132373412</c:v>
                </c:pt>
                <c:pt idx="6">
                  <c:v>827.56322444340958</c:v>
                </c:pt>
              </c:numCache>
            </c:numRef>
          </c:val>
          <c:extLst>
            <c:ext xmlns:c16="http://schemas.microsoft.com/office/drawing/2014/chart" uri="{C3380CC4-5D6E-409C-BE32-E72D297353CC}">
              <c16:uniqueId val="{00000022-2E1F-4004-9990-1D5F068D1FD4}"/>
            </c:ext>
          </c:extLst>
        </c:ser>
        <c:ser>
          <c:idx val="4"/>
          <c:order val="4"/>
          <c:tx>
            <c:strRef>
              <c:f>'Ex5'!$Q$3:$Q$4</c:f>
              <c:strCache>
                <c:ptCount val="1"/>
                <c:pt idx="0">
                  <c:v>May</c:v>
                </c:pt>
              </c:strCache>
            </c:strRef>
          </c:tx>
          <c:spPr>
            <a:solidFill>
              <a:schemeClr val="accent5"/>
            </a:solidFill>
            <a:ln>
              <a:noFill/>
            </a:ln>
            <a:effectLst/>
          </c:spPr>
          <c:invertIfNegative val="0"/>
          <c:dPt>
            <c:idx val="7"/>
            <c:invertIfNegative val="0"/>
            <c:bubble3D val="0"/>
            <c:spPr>
              <a:solidFill>
                <a:schemeClr val="accent1"/>
              </a:solidFill>
              <a:ln>
                <a:noFill/>
              </a:ln>
              <a:effectLst/>
            </c:spPr>
            <c:extLst>
              <c:ext xmlns:c16="http://schemas.microsoft.com/office/drawing/2014/chart" uri="{C3380CC4-5D6E-409C-BE32-E72D297353CC}">
                <c16:uniqueId val="{00000030-2E1F-4004-9990-1D5F068D1FD4}"/>
              </c:ext>
            </c:extLst>
          </c:dPt>
          <c:dPt>
            <c:idx val="8"/>
            <c:invertIfNegative val="0"/>
            <c:bubble3D val="0"/>
            <c:spPr>
              <a:solidFill>
                <a:srgbClr val="FF0000"/>
              </a:solidFill>
              <a:ln>
                <a:noFill/>
              </a:ln>
              <a:effectLst/>
            </c:spPr>
            <c:extLst>
              <c:ext xmlns:c16="http://schemas.microsoft.com/office/drawing/2014/chart" uri="{C3380CC4-5D6E-409C-BE32-E72D297353CC}">
                <c16:uniqueId val="{00000027-2E1F-4004-9990-1D5F068D1FD4}"/>
              </c:ext>
            </c:extLst>
          </c:dPt>
          <c:cat>
            <c:multiLvlStrRef>
              <c:f>'Ex5'!$L$5:$L$18</c:f>
              <c:multiLvlStrCache>
                <c:ptCount val="9"/>
                <c:lvl>
                  <c:pt idx="0">
                    <c:v>1-Jan</c:v>
                  </c:pt>
                  <c:pt idx="1">
                    <c:v>1-Feb</c:v>
                  </c:pt>
                  <c:pt idx="2">
                    <c:v>1-Feb</c:v>
                  </c:pt>
                  <c:pt idx="3">
                    <c:v>1-Mar</c:v>
                  </c:pt>
                  <c:pt idx="4">
                    <c:v>1-Apr</c:v>
                  </c:pt>
                  <c:pt idx="5">
                    <c:v>1-May</c:v>
                  </c:pt>
                  <c:pt idx="6">
                    <c:v>1-Sep</c:v>
                  </c:pt>
                  <c:pt idx="7">
                    <c:v>1-May</c:v>
                  </c:pt>
                  <c:pt idx="8">
                    <c:v>1-Jun</c:v>
                  </c:pt>
                </c:lvl>
                <c:lvl>
                  <c:pt idx="0">
                    <c:v>1-Jan</c:v>
                  </c:pt>
                  <c:pt idx="2">
                    <c:v>1-Feb</c:v>
                  </c:pt>
                  <c:pt idx="3">
                    <c:v>1-Mar</c:v>
                  </c:pt>
                  <c:pt idx="5">
                    <c:v>1-Apr</c:v>
                  </c:pt>
                  <c:pt idx="7">
                    <c:v>1-May</c:v>
                  </c:pt>
                </c:lvl>
              </c:multiLvlStrCache>
            </c:multiLvlStrRef>
          </c:cat>
          <c:val>
            <c:numRef>
              <c:f>'Ex5'!$Q$5:$Q$18</c:f>
              <c:numCache>
                <c:formatCode>"$"#,##0.00</c:formatCode>
                <c:ptCount val="9"/>
                <c:pt idx="7">
                  <c:v>913.85960412807049</c:v>
                </c:pt>
                <c:pt idx="8">
                  <c:v>273.51173570509246</c:v>
                </c:pt>
              </c:numCache>
            </c:numRef>
          </c:val>
          <c:extLst>
            <c:ext xmlns:c16="http://schemas.microsoft.com/office/drawing/2014/chart" uri="{C3380CC4-5D6E-409C-BE32-E72D297353CC}">
              <c16:uniqueId val="{00000023-2E1F-4004-9990-1D5F068D1FD4}"/>
            </c:ext>
          </c:extLst>
        </c:ser>
        <c:dLbls>
          <c:showLegendKey val="0"/>
          <c:showVal val="0"/>
          <c:showCatName val="0"/>
          <c:showSerName val="0"/>
          <c:showPercent val="0"/>
          <c:showBubbleSize val="0"/>
        </c:dLbls>
        <c:gapWidth val="21"/>
        <c:overlap val="83"/>
        <c:axId val="1280194319"/>
        <c:axId val="1273898607"/>
      </c:barChart>
      <c:catAx>
        <c:axId val="1280194319"/>
        <c:scaling>
          <c:orientation val="minMax"/>
        </c:scaling>
        <c:delete val="0"/>
        <c:axPos val="b"/>
        <c:numFmt formatCode="[$-409]mmm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898607"/>
        <c:crosses val="autoZero"/>
        <c:auto val="1"/>
        <c:lblAlgn val="ctr"/>
        <c:lblOffset val="100"/>
        <c:noMultiLvlLbl val="0"/>
      </c:catAx>
      <c:valAx>
        <c:axId val="1273898607"/>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0194319"/>
        <c:crosses val="autoZero"/>
        <c:crossBetween val="between"/>
      </c:valAx>
      <c:spPr>
        <a:noFill/>
        <a:ln w="0">
          <a:solidFill>
            <a:srgbClr xmlns:mc="http://schemas.openxmlformats.org/markup-compatibility/2006" xmlns:a14="http://schemas.microsoft.com/office/drawing/2010/main" val="000000" mc:Ignorable="a14" a14:legacySpreadsheetColorIndex="64"/>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[Sanchez_01_ExcelWorkshop-Module2-PivotTables.xlsx]Ex7!PivotTable1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'Ex7'!$M$3:$M$4</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'Ex7'!$L$5:$L$8</c:f>
              <c:strCache>
                <c:ptCount val="3"/>
                <c:pt idx="0">
                  <c:v>Big</c:v>
                </c:pt>
                <c:pt idx="1">
                  <c:v>Medium</c:v>
                </c:pt>
                <c:pt idx="2">
                  <c:v>Small</c:v>
                </c:pt>
              </c:strCache>
            </c:strRef>
          </c:cat>
          <c:val>
            <c:numRef>
              <c:f>'Ex7'!$M$5:$M$8</c:f>
              <c:numCache>
                <c:formatCode>"$"#,##0</c:formatCode>
                <c:ptCount val="3"/>
                <c:pt idx="0">
                  <c:v>22424.555644347325</c:v>
                </c:pt>
                <c:pt idx="1">
                  <c:v>22222.617675264657</c:v>
                </c:pt>
                <c:pt idx="2">
                  <c:v>30444.552290342825</c:v>
                </c:pt>
              </c:numCache>
            </c:numRef>
          </c:val>
          <c:extLst>
            <c:ext xmlns:c16="http://schemas.microsoft.com/office/drawing/2014/chart" uri="{C3380CC4-5D6E-409C-BE32-E72D297353CC}">
              <c16:uniqueId val="{00000000-8BEF-4D66-A86B-84A32177FF91}"/>
            </c:ext>
          </c:extLst>
        </c:ser>
        <c:ser>
          <c:idx val="1"/>
          <c:order val="1"/>
          <c:tx>
            <c:strRef>
              <c:f>'Ex7'!$N$3:$N$4</c:f>
              <c:strCache>
                <c:ptCount val="1"/>
                <c:pt idx="0">
                  <c:v>Sum of Expenses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'Ex7'!$L$5:$L$8</c:f>
              <c:strCache>
                <c:ptCount val="3"/>
                <c:pt idx="0">
                  <c:v>Big</c:v>
                </c:pt>
                <c:pt idx="1">
                  <c:v>Medium</c:v>
                </c:pt>
                <c:pt idx="2">
                  <c:v>Small</c:v>
                </c:pt>
              </c:strCache>
            </c:strRef>
          </c:cat>
          <c:val>
            <c:numRef>
              <c:f>'Ex7'!$N$5:$N$8</c:f>
              <c:numCache>
                <c:formatCode>"$"#,##0</c:formatCode>
                <c:ptCount val="3"/>
                <c:pt idx="0">
                  <c:v>2124.0309899555305</c:v>
                </c:pt>
                <c:pt idx="1">
                  <c:v>2310.7997296186704</c:v>
                </c:pt>
                <c:pt idx="2">
                  <c:v>2186.2988659311914</c:v>
                </c:pt>
              </c:numCache>
            </c:numRef>
          </c:val>
          <c:extLst>
            <c:ext xmlns:c16="http://schemas.microsoft.com/office/drawing/2014/chart" uri="{C3380CC4-5D6E-409C-BE32-E72D297353CC}">
              <c16:uniqueId val="{00000001-8BEF-4D66-A86B-84A32177FF91}"/>
            </c:ext>
          </c:extLst>
        </c:ser>
        <c:dLbls>
          <c:showLegendKey val="0"/>
          <c:showVal val="0"/>
          <c:showCatName val="0"/>
          <c:showSerName val="0"/>
          <c:showPercent val="0"/>
          <c:showBubbleSize val="0"/>
        </c:dLbls>
        <c:gapWidth val="182"/>
        <c:axId val="1680958239"/>
        <c:axId val="1583901183"/>
      </c:barChart>
      <c:catAx>
        <c:axId val="16809582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1583901183"/>
        <c:crosses val="autoZero"/>
        <c:auto val="1"/>
        <c:lblAlgn val="ctr"/>
        <c:lblOffset val="100"/>
        <c:noMultiLvlLbl val="0"/>
      </c:catAx>
      <c:valAx>
        <c:axId val="1583901183"/>
        <c:scaling>
          <c:orientation val="minMax"/>
        </c:scaling>
        <c:delete val="1"/>
        <c:axPos val="b"/>
        <c:numFmt formatCode="&quot;$&quot;#,##0" sourceLinked="1"/>
        <c:majorTickMark val="none"/>
        <c:minorTickMark val="none"/>
        <c:tickLblPos val="nextTo"/>
        <c:crossAx val="1680958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19049</xdr:rowOff>
    </xdr:from>
    <xdr:to>
      <xdr:col>3</xdr:col>
      <xdr:colOff>323850</xdr:colOff>
      <xdr:row>29</xdr:row>
      <xdr:rowOff>133350</xdr:rowOff>
    </xdr:to>
    <xdr:sp macro="" textlink="">
      <xdr:nvSpPr>
        <xdr:cNvPr id="1025" name="Text Box 1">
          <a:extLst>
            <a:ext uri="{FF2B5EF4-FFF2-40B4-BE49-F238E27FC236}">
              <a16:creationId xmlns:a16="http://schemas.microsoft.com/office/drawing/2014/main" id="{A3F1D543-4870-44D6-A517-25034584FB38}"/>
            </a:ext>
          </a:extLst>
        </xdr:cNvPr>
        <xdr:cNvSpPr txBox="1">
          <a:spLocks noChangeArrowheads="1"/>
        </xdr:cNvSpPr>
      </xdr:nvSpPr>
      <xdr:spPr bwMode="auto">
        <a:xfrm>
          <a:off x="0" y="19049"/>
          <a:ext cx="1724025" cy="4810126"/>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1: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*You have a list of repeating group names.  </a:t>
          </a:r>
        </a:p>
        <a:p>
          <a:pPr algn="l" rtl="0">
            <a:defRPr sz="1000"/>
          </a:pPr>
          <a:r>
            <a:rPr lang="en-US" sz="1000" b="0" i="0" u="none" strike="noStrike" baseline="0">
              <a:solidFill>
                <a:srgbClr val="000000"/>
              </a:solidFill>
              <a:latin typeface="Arial"/>
              <a:cs typeface="Arial"/>
            </a:rPr>
            <a:t>*Using a pivot table, count how many times each group name appears in the list.  </a:t>
          </a:r>
        </a:p>
        <a:p>
          <a:pPr algn="l" rtl="0">
            <a:defRPr sz="1000"/>
          </a:pPr>
          <a:r>
            <a:rPr lang="en-US" sz="1000" b="0" i="0" u="none" strike="noStrike" baseline="0">
              <a:solidFill>
                <a:srgbClr val="000000"/>
              </a:solidFill>
              <a:latin typeface="Arial"/>
              <a:cs typeface="Arial"/>
            </a:rPr>
            <a:t>*Keep pivot table in this tab.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Notice that this pivot table is a list comprised of each group name only occurring once.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Then, within the pivot table, put the list in decreasing order based on the number of times the name appears in the list.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 pivot chart for the results (choose bar chart). Reverse the axis (highest values at the top of the chart). Remove the legend, remove the axis lines, remove the axis labels for the counts. Change the title to an appropriate title. Change the gap width to 75%. Change the color for Marleyville tea to contrast from the other groups. Hide all field buttons.</a:t>
          </a:r>
        </a:p>
      </xdr:txBody>
    </xdr:sp>
    <xdr:clientData/>
  </xdr:twoCellAnchor>
  <xdr:twoCellAnchor>
    <xdr:from>
      <xdr:col>6</xdr:col>
      <xdr:colOff>34771</xdr:colOff>
      <xdr:row>14</xdr:row>
      <xdr:rowOff>17647</xdr:rowOff>
    </xdr:from>
    <xdr:to>
      <xdr:col>10</xdr:col>
      <xdr:colOff>438631</xdr:colOff>
      <xdr:row>30</xdr:row>
      <xdr:rowOff>123825</xdr:rowOff>
    </xdr:to>
    <xdr:graphicFrame macro="">
      <xdr:nvGraphicFramePr>
        <xdr:cNvPr id="2" name="Chart 1">
          <a:extLst>
            <a:ext uri="{FF2B5EF4-FFF2-40B4-BE49-F238E27FC236}">
              <a16:creationId xmlns:a16="http://schemas.microsoft.com/office/drawing/2014/main" id="{6B3C1AD6-B8E0-4DE3-AA64-4F7995F9D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0</xdr:row>
      <xdr:rowOff>0</xdr:rowOff>
    </xdr:from>
    <xdr:to>
      <xdr:col>3</xdr:col>
      <xdr:colOff>228600</xdr:colOff>
      <xdr:row>21</xdr:row>
      <xdr:rowOff>38100</xdr:rowOff>
    </xdr:to>
    <xdr:sp macro="" textlink="">
      <xdr:nvSpPr>
        <xdr:cNvPr id="2049" name="Text Box 1">
          <a:extLst>
            <a:ext uri="{FF2B5EF4-FFF2-40B4-BE49-F238E27FC236}">
              <a16:creationId xmlns:a16="http://schemas.microsoft.com/office/drawing/2014/main" id="{7EF702C0-FB37-42BB-92BC-DFA5C010AC1A}"/>
            </a:ext>
          </a:extLst>
        </xdr:cNvPr>
        <xdr:cNvSpPr txBox="1">
          <a:spLocks noChangeArrowheads="1"/>
        </xdr:cNvSpPr>
      </xdr:nvSpPr>
      <xdr:spPr bwMode="auto">
        <a:xfrm>
          <a:off x="19050" y="0"/>
          <a:ext cx="2038350" cy="34385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There are preset 3 segments that all groups are put into:</a:t>
          </a:r>
        </a:p>
        <a:p>
          <a:pPr algn="l" rtl="0">
            <a:defRPr sz="1000"/>
          </a:pPr>
          <a:r>
            <a:rPr lang="en-US" sz="1000" b="0" i="0" u="none" strike="noStrike" baseline="0">
              <a:solidFill>
                <a:srgbClr val="000000"/>
              </a:solidFill>
              <a:latin typeface="Arial"/>
              <a:cs typeface="Arial"/>
            </a:rPr>
            <a:t>  Big</a:t>
          </a:r>
        </a:p>
        <a:p>
          <a:pPr algn="l" rtl="0">
            <a:defRPr sz="1000"/>
          </a:pPr>
          <a:r>
            <a:rPr lang="en-US" sz="1000" b="0" i="0" u="none" strike="noStrike" baseline="0">
              <a:solidFill>
                <a:srgbClr val="000000"/>
              </a:solidFill>
              <a:latin typeface="Arial"/>
              <a:cs typeface="Arial"/>
            </a:rPr>
            <a:t>  Medium</a:t>
          </a:r>
        </a:p>
        <a:p>
          <a:pPr algn="l" rtl="0">
            <a:defRPr sz="1000"/>
          </a:pPr>
          <a:r>
            <a:rPr lang="en-US" sz="1000" b="0" i="0" u="none" strike="noStrike" baseline="0">
              <a:solidFill>
                <a:srgbClr val="000000"/>
              </a:solidFill>
              <a:latin typeface="Arial"/>
              <a:cs typeface="Arial"/>
            </a:rPr>
            <a:t>  Tiny</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Using a pivot table, create a table displaying Revenue for each segment.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Keep pivot table in this tab.</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Large $ amounts (over $100 or so) are typically shown with zero decimals.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an appropriate pivot chart. Use a preattentive attribute to focus the user on the "small" segment. Remove the clutter.</a:t>
          </a:r>
        </a:p>
      </xdr:txBody>
    </xdr:sp>
    <xdr:clientData/>
  </xdr:twoCellAnchor>
  <xdr:twoCellAnchor>
    <xdr:from>
      <xdr:col>7</xdr:col>
      <xdr:colOff>609711</xdr:colOff>
      <xdr:row>5</xdr:row>
      <xdr:rowOff>158396</xdr:rowOff>
    </xdr:from>
    <xdr:to>
      <xdr:col>13</xdr:col>
      <xdr:colOff>193652</xdr:colOff>
      <xdr:row>22</xdr:row>
      <xdr:rowOff>44753</xdr:rowOff>
    </xdr:to>
    <xdr:graphicFrame macro="">
      <xdr:nvGraphicFramePr>
        <xdr:cNvPr id="2" name="Chart 1">
          <a:extLst>
            <a:ext uri="{FF2B5EF4-FFF2-40B4-BE49-F238E27FC236}">
              <a16:creationId xmlns:a16="http://schemas.microsoft.com/office/drawing/2014/main" id="{8DF6C18A-AAD2-4DAF-8768-3F0B0B0C2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19050</xdr:colOff>
      <xdr:row>0</xdr:row>
      <xdr:rowOff>38100</xdr:rowOff>
    </xdr:from>
    <xdr:to>
      <xdr:col>3</xdr:col>
      <xdr:colOff>304800</xdr:colOff>
      <xdr:row>32</xdr:row>
      <xdr:rowOff>28575</xdr:rowOff>
    </xdr:to>
    <xdr:sp macro="" textlink="">
      <xdr:nvSpPr>
        <xdr:cNvPr id="3073" name="Text Box 1">
          <a:extLst>
            <a:ext uri="{FF2B5EF4-FFF2-40B4-BE49-F238E27FC236}">
              <a16:creationId xmlns:a16="http://schemas.microsoft.com/office/drawing/2014/main" id="{CFB30987-89D7-4C2D-A715-1ED008FC3080}"/>
            </a:ext>
          </a:extLst>
        </xdr:cNvPr>
        <xdr:cNvSpPr txBox="1">
          <a:spLocks noChangeArrowheads="1"/>
        </xdr:cNvSpPr>
      </xdr:nvSpPr>
      <xdr:spPr bwMode="auto">
        <a:xfrm>
          <a:off x="19050" y="38100"/>
          <a:ext cx="2114550" cy="51720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Make a pivot table showing each segments revenue and expenses.  Make sure to use both row headers and column headers. Include a column that shows the total of member months per segment. Have "Sum of Member Months" be the left most column.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 column in the pivot table that represents the Revenue and Expenses Per month.  Per month summaries are typically represented with dollar signs ($) and to two decimal places.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That is, show me the revenue per month and the expenses per month for each of the three segments. You will need two fields to show this information. You will need to create two calculated fields to complete this task.</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final pivot table should have six columns (including the segment).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Use appropriate column headings - you should rename them to a heading that most people would understand.</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Keep the table in this tab.</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333375</xdr:colOff>
      <xdr:row>20</xdr:row>
      <xdr:rowOff>142875</xdr:rowOff>
    </xdr:to>
    <xdr:sp macro="" textlink="">
      <xdr:nvSpPr>
        <xdr:cNvPr id="4097" name="Text Box 1">
          <a:extLst>
            <a:ext uri="{FF2B5EF4-FFF2-40B4-BE49-F238E27FC236}">
              <a16:creationId xmlns:a16="http://schemas.microsoft.com/office/drawing/2014/main" id="{DE4E3225-4EB5-4FBE-8320-1C1026341856}"/>
            </a:ext>
          </a:extLst>
        </xdr:cNvPr>
        <xdr:cNvSpPr txBox="1">
          <a:spLocks noChangeArrowheads="1"/>
        </xdr:cNvSpPr>
      </xdr:nvSpPr>
      <xdr:spPr bwMode="auto">
        <a:xfrm>
          <a:off x="0" y="0"/>
          <a:ext cx="2162175" cy="33813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Exercise 4</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Make a pivot table representing Each Segment and Subdivision by Revenue, Expenses, and Net Income.</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Create a new field to calculate the "Net Income/Loss."  This column will represent Revenue minus Expenses. </a:t>
          </a:r>
          <a:r>
            <a:rPr lang="en-US" sz="1000" b="0" i="0" u="none" strike="noStrike" baseline="0">
              <a:solidFill>
                <a:srgbClr val="000000"/>
              </a:solidFill>
              <a:latin typeface="Arial" panose="020B0604020202020204" pitchFamily="34" charset="0"/>
              <a:cs typeface="Arial" panose="020B0604020202020204" pitchFamily="34" charset="0"/>
            </a:rPr>
            <a:t>Use proper row headers and column headers.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Change the design of the pivot table report layout to tabular form. </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All dollar amounts should be in currency with no decimal point.</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Remove the +/- buttons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Keep pivot table in this tab.</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28575</xdr:rowOff>
    </xdr:from>
    <xdr:to>
      <xdr:col>3</xdr:col>
      <xdr:colOff>114300</xdr:colOff>
      <xdr:row>21</xdr:row>
      <xdr:rowOff>114300</xdr:rowOff>
    </xdr:to>
    <xdr:sp macro="" textlink="">
      <xdr:nvSpPr>
        <xdr:cNvPr id="5121" name="Text Box 1">
          <a:extLst>
            <a:ext uri="{FF2B5EF4-FFF2-40B4-BE49-F238E27FC236}">
              <a16:creationId xmlns:a16="http://schemas.microsoft.com/office/drawing/2014/main" id="{41CABDD9-5754-463D-B279-E8B38A6FD200}"/>
            </a:ext>
          </a:extLst>
        </xdr:cNvPr>
        <xdr:cNvSpPr txBox="1">
          <a:spLocks noChangeArrowheads="1"/>
        </xdr:cNvSpPr>
      </xdr:nvSpPr>
      <xdr:spPr bwMode="auto">
        <a:xfrm>
          <a:off x="0" y="28575"/>
          <a:ext cx="1943100" cy="34861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5</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Make a pivot table of Expenses by Service Month and Paid Month for just the "Big" group segment.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Keep pivot table in this tab.</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The result is referred to as a Claims Lag Triangle.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 pivot chart to show the results. Highlight the lagging expenses as a different color for the user. Reduce clutter. Be careful when you highlight. January's expenses for the January service should be in one color, and the lagging months expenses should be in a different color. One month (Feb) has no lagging expenses.</a:t>
          </a:r>
        </a:p>
      </xdr:txBody>
    </xdr:sp>
    <xdr:clientData/>
  </xdr:twoCellAnchor>
  <xdr:twoCellAnchor>
    <xdr:from>
      <xdr:col>11</xdr:col>
      <xdr:colOff>5632</xdr:colOff>
      <xdr:row>20</xdr:row>
      <xdr:rowOff>10187</xdr:rowOff>
    </xdr:from>
    <xdr:to>
      <xdr:col>19</xdr:col>
      <xdr:colOff>75620</xdr:colOff>
      <xdr:row>39</xdr:row>
      <xdr:rowOff>63527</xdr:rowOff>
    </xdr:to>
    <xdr:graphicFrame macro="">
      <xdr:nvGraphicFramePr>
        <xdr:cNvPr id="2" name="Chart 1">
          <a:extLst>
            <a:ext uri="{FF2B5EF4-FFF2-40B4-BE49-F238E27FC236}">
              <a16:creationId xmlns:a16="http://schemas.microsoft.com/office/drawing/2014/main" id="{E002EBF7-4107-4ACD-BB21-C0E3BFBAEF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28575</xdr:rowOff>
    </xdr:from>
    <xdr:to>
      <xdr:col>3</xdr:col>
      <xdr:colOff>247650</xdr:colOff>
      <xdr:row>35</xdr:row>
      <xdr:rowOff>57150</xdr:rowOff>
    </xdr:to>
    <xdr:sp macro="" textlink="">
      <xdr:nvSpPr>
        <xdr:cNvPr id="6145" name="Text Box 1">
          <a:extLst>
            <a:ext uri="{FF2B5EF4-FFF2-40B4-BE49-F238E27FC236}">
              <a16:creationId xmlns:a16="http://schemas.microsoft.com/office/drawing/2014/main" id="{C67E258B-17B0-4305-946A-C24DF5B6C7DF}"/>
            </a:ext>
          </a:extLst>
        </xdr:cNvPr>
        <xdr:cNvSpPr txBox="1">
          <a:spLocks noChangeArrowheads="1"/>
        </xdr:cNvSpPr>
      </xdr:nvSpPr>
      <xdr:spPr bwMode="auto">
        <a:xfrm>
          <a:off x="0" y="28575"/>
          <a:ext cx="2076450" cy="5695950"/>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Exercise 6</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Make three pivot tables in this tab.</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Make a pivot table for the Group Segment "Big" and show Revenue and Expense by Subdivision.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u="none" strike="noStrike" baseline="0">
              <a:solidFill>
                <a:srgbClr val="000000"/>
              </a:solidFill>
              <a:latin typeface="Arial" panose="020B0604020202020204" pitchFamily="34" charset="0"/>
              <a:cs typeface="Arial" panose="020B0604020202020204" pitchFamily="34" charset="0"/>
            </a:rPr>
            <a:t>Make an additional pivot table below the "Big" table for the Segment "Medium"  </a:t>
          </a:r>
          <a:r>
            <a:rPr lang="en-US" sz="1000" b="0" i="0" baseline="0">
              <a:effectLst/>
              <a:latin typeface="Arial" panose="020B0604020202020204" pitchFamily="34" charset="0"/>
              <a:ea typeface="+mn-ea"/>
              <a:cs typeface="Arial" panose="020B0604020202020204" pitchFamily="34" charset="0"/>
            </a:rPr>
            <a:t>and show Revenue and Expense by Subdivision.</a:t>
          </a:r>
          <a:endParaRPr lang="en-US">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Move the "More than 500" row to the bottom of the "Big" table. This is NOT a sort operation.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Move the "Not as Big" row to the bottom of the "Medium" table. Again, not a sort operation.</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sz="1000" b="0" i="0" baseline="0">
              <a:effectLst/>
              <a:latin typeface="Arial" panose="020B0604020202020204" pitchFamily="34" charset="0"/>
              <a:ea typeface="+mn-ea"/>
              <a:cs typeface="Arial" panose="020B0604020202020204" pitchFamily="34" charset="0"/>
            </a:rPr>
            <a:t>Make another pivot table for the Group segments with revenue and expenses. Show the rows in this order: Small, Medium, Big. Again, not a sort.</a:t>
          </a:r>
          <a:endParaRPr lang="en-US">
            <a:effectLst/>
            <a:latin typeface="Arial" panose="020B0604020202020204" pitchFamily="34" charset="0"/>
            <a:cs typeface="Arial" panose="020B0604020202020204" pitchFamily="34" charset="0"/>
          </a:endParaRP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Now, switch the Revenue column with the Expenses column. (put expenses first in all three tables.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Format all expenses and revenue as currency - no decimals</a:t>
          </a:r>
        </a:p>
        <a:p>
          <a:pPr algn="l" rtl="0">
            <a:defRPr sz="1000"/>
          </a:pPr>
          <a:endParaRPr lang="en-US" sz="10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000" b="0" i="0" u="none" strike="noStrike" baseline="0">
              <a:solidFill>
                <a:srgbClr val="000000"/>
              </a:solidFill>
              <a:latin typeface="Arial" panose="020B0604020202020204" pitchFamily="34" charset="0"/>
              <a:cs typeface="Arial" panose="020B0604020202020204" pitchFamily="34" charset="0"/>
            </a:rPr>
            <a:t>To go to Exercise 7, unhide the tab entitled "Ex7."</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9524</xdr:rowOff>
    </xdr:from>
    <xdr:to>
      <xdr:col>3</xdr:col>
      <xdr:colOff>123825</xdr:colOff>
      <xdr:row>21</xdr:row>
      <xdr:rowOff>66674</xdr:rowOff>
    </xdr:to>
    <xdr:sp macro="" textlink="">
      <xdr:nvSpPr>
        <xdr:cNvPr id="7169" name="Text Box 1">
          <a:extLst>
            <a:ext uri="{FF2B5EF4-FFF2-40B4-BE49-F238E27FC236}">
              <a16:creationId xmlns:a16="http://schemas.microsoft.com/office/drawing/2014/main" id="{516AAC42-B667-44EB-A0FF-F22E71C9FE0F}"/>
            </a:ext>
          </a:extLst>
        </xdr:cNvPr>
        <xdr:cNvSpPr txBox="1">
          <a:spLocks noChangeArrowheads="1"/>
        </xdr:cNvSpPr>
      </xdr:nvSpPr>
      <xdr:spPr bwMode="auto">
        <a:xfrm>
          <a:off x="0" y="9524"/>
          <a:ext cx="1952625" cy="345757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7</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Because Ramone's Castle is a high outlier, take it out of the pivot table that is already done.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Show Revenue and Expenses by Group Segment (excluding Ramone's Castle).</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Have "Sum of Revenue" be the left column (you may need to switch the two columns).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Create a pivot chart to show sum of revenue and expenses in bar form. Reduce clutter. Label the data. Move the legend to the bottom of the chart.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Keep pivot table in this tab.</a:t>
          </a:r>
        </a:p>
      </xdr:txBody>
    </xdr:sp>
    <xdr:clientData/>
  </xdr:twoCellAnchor>
  <xdr:twoCellAnchor>
    <xdr:from>
      <xdr:col>9</xdr:col>
      <xdr:colOff>217001</xdr:colOff>
      <xdr:row>8</xdr:row>
      <xdr:rowOff>135591</xdr:rowOff>
    </xdr:from>
    <xdr:to>
      <xdr:col>14</xdr:col>
      <xdr:colOff>259023</xdr:colOff>
      <xdr:row>24</xdr:row>
      <xdr:rowOff>135591</xdr:rowOff>
    </xdr:to>
    <xdr:graphicFrame macro="">
      <xdr:nvGraphicFramePr>
        <xdr:cNvPr id="2" name="Chart 1">
          <a:extLst>
            <a:ext uri="{FF2B5EF4-FFF2-40B4-BE49-F238E27FC236}">
              <a16:creationId xmlns:a16="http://schemas.microsoft.com/office/drawing/2014/main" id="{A0E736F2-901D-40A5-8CF3-6BB2E02E99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38100</xdr:colOff>
      <xdr:row>0</xdr:row>
      <xdr:rowOff>76199</xdr:rowOff>
    </xdr:from>
    <xdr:to>
      <xdr:col>3</xdr:col>
      <xdr:colOff>9525</xdr:colOff>
      <xdr:row>20</xdr:row>
      <xdr:rowOff>47624</xdr:rowOff>
    </xdr:to>
    <xdr:sp macro="" textlink="">
      <xdr:nvSpPr>
        <xdr:cNvPr id="8193" name="Text Box 1">
          <a:extLst>
            <a:ext uri="{FF2B5EF4-FFF2-40B4-BE49-F238E27FC236}">
              <a16:creationId xmlns:a16="http://schemas.microsoft.com/office/drawing/2014/main" id="{17A4D211-00FB-4612-9469-C3CAB2AE3F74}"/>
            </a:ext>
          </a:extLst>
        </xdr:cNvPr>
        <xdr:cNvSpPr txBox="1">
          <a:spLocks noChangeArrowheads="1"/>
        </xdr:cNvSpPr>
      </xdr:nvSpPr>
      <xdr:spPr bwMode="auto">
        <a:xfrm>
          <a:off x="38100" y="76199"/>
          <a:ext cx="1800225" cy="3209925"/>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Exercise 8</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SUMIF Function</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Using SUMIF, create the same table as Exercise 2 (Show Revenue By Group Segment).</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I do this by creating a sumif function with the group segment range, reference the criteria value (column I), and the sum range (column F). If you are familiar with Excel and the sumif function you can write one function in J3 and copy use the autofill function for J4 and J5.</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Format the revenue values as currency. No decimals.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bona, Christopher" refreshedDate="43545.735899768515" createdVersion="6" refreshedVersion="6" recordCount="12" xr:uid="{00000000-000A-0000-FFFF-FFFF00000000}">
  <cacheSource type="worksheet">
    <worksheetSource ref="E1:I13" sheet="Ex7"/>
  </cacheSource>
  <cacheFields count="5">
    <cacheField name="Group Name" numFmtId="0">
      <sharedItems count="12">
        <s v="Postcards Store"/>
        <s v="Randles Roadshack"/>
        <s v="Examineers Inc"/>
        <s v="Buttersworth Co"/>
        <s v="FASST Trax"/>
        <s v="Hula Hoopers"/>
        <s v="Hehehe"/>
        <s v="Marleyville Tea"/>
        <s v="Creepy Lada"/>
        <s v="Jokes R Us"/>
        <s v="Petie's Palace"/>
        <s v="Ramone's Castle"/>
      </sharedItems>
    </cacheField>
    <cacheField name="Group Segment" numFmtId="0">
      <sharedItems count="3">
        <s v="Big"/>
        <s v="Small"/>
        <s v="Medium"/>
      </sharedItems>
    </cacheField>
    <cacheField name="Revenue" numFmtId="0">
      <sharedItems containsSemiMixedTypes="0" containsString="0" containsNumber="1" minValue="3151.4227753703763" maxValue="48922666.986699536"/>
    </cacheField>
    <cacheField name="Expenses" numFmtId="0">
      <sharedItems containsSemiMixedTypes="0" containsString="0" containsNumber="1" minValue="83.339385972085097" maxValue="41584266.938694604"/>
    </cacheField>
    <cacheField name="Net Income/Loss" numFmtId="0">
      <sharedItems containsSemiMixedTypes="0" containsString="0" containsNumber="1" minValue="2303.209258352585" maxValue="7338400.0480049327"/>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Sanchez" refreshedDate="44018.956724421296" createdVersion="6" refreshedVersion="6" minRefreshableVersion="3" recordCount="311" xr:uid="{2128D7A0-C27B-4406-AF7A-B65C24789BC2}">
  <cacheSource type="worksheet">
    <worksheetSource ref="E1:E312" sheet="Ex1"/>
  </cacheSource>
  <cacheFields count="1">
    <cacheField name="Group Name" numFmtId="0">
      <sharedItems count="11">
        <s v="Buttersworth Co"/>
        <s v="Marleyville Tea"/>
        <s v="Postcards Store"/>
        <s v="Examineers Inc"/>
        <s v="FASST Trax"/>
        <s v="Hehehe"/>
        <s v="Randles Roadshack"/>
        <s v="Creepy Lada"/>
        <s v="Hula Hoopers"/>
        <s v="Petie's Palace"/>
        <s v="Jokes R Us"/>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Sanchez" refreshedDate="44018.966173611108" createdVersion="6" refreshedVersion="6" minRefreshableVersion="3" recordCount="99" xr:uid="{7D37DA22-2AA0-4CE6-86E6-B70211146FCE}">
  <cacheSource type="worksheet">
    <worksheetSource ref="E1:G100" sheet="Ex2"/>
  </cacheSource>
  <cacheFields count="3">
    <cacheField name="Group Segment" numFmtId="0">
      <sharedItems count="3">
        <s v="Medium"/>
        <s v="Small"/>
        <s v="Big"/>
      </sharedItems>
    </cacheField>
    <cacheField name="Revenue" numFmtId="0">
      <sharedItems containsSemiMixedTypes="0" containsString="0" containsNumber="1" minValue="306.07808341232368" maxValue="10494.443301691008"/>
    </cacheField>
    <cacheField name="Expenses" numFmtId="0">
      <sharedItems containsSemiMixedTypes="0" containsString="0" containsNumber="1" minValue="48.295935833982497" maxValue="1037.294424830250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Sanchez" refreshedDate="44018.976355092593" createdVersion="6" refreshedVersion="6" minRefreshableVersion="3" recordCount="99" xr:uid="{93C97017-21EB-4936-9C1E-C5DE46A3643C}">
  <cacheSource type="worksheet">
    <worksheetSource ref="E1:H100" sheet="Ex3"/>
  </cacheSource>
  <cacheFields count="4">
    <cacheField name="Group Segment" numFmtId="0">
      <sharedItems count="3">
        <s v="Medium"/>
        <s v="Small"/>
        <s v="Big"/>
      </sharedItems>
    </cacheField>
    <cacheField name="Revenue" numFmtId="0">
      <sharedItems containsSemiMixedTypes="0" containsString="0" containsNumber="1" minValue="306.07808341232368" maxValue="10494.443301691008" count="99">
        <n v="8249.327669812732"/>
        <n v="6557.8729832219478"/>
        <n v="6180.0357471981151"/>
        <n v="9915.4543112250485"/>
        <n v="4047.6691780881433"/>
        <n v="4797.0875045760986"/>
        <n v="6537.8001010167409"/>
        <n v="3151.4227753703763"/>
        <n v="9504.7818270497992"/>
        <n v="9378.1404699584928"/>
        <n v="6772.1330424373045"/>
        <n v="1854.6321581898053"/>
        <n v="8303.9426643250299"/>
        <n v="6741.4600639306091"/>
        <n v="4151.439757679469"/>
        <n v="7972.3018907031992"/>
        <n v="10331.578474842798"/>
        <n v="3695.193020761345"/>
        <n v="7904.2936251937244"/>
        <n v="849.25992484386654"/>
        <n v="7157.6275489007958"/>
        <n v="3712.5650123250789"/>
        <n v="7596.4395031012127"/>
        <n v="2198.6577925001716"/>
        <n v="4723.9958751124723"/>
        <n v="1331.2645180152683"/>
        <n v="2743.8026187562032"/>
        <n v="5038.30681337436"/>
        <n v="10458.266016908119"/>
        <n v="7567.0351493275748"/>
        <n v="7688.4341585784132"/>
        <n v="4023.2273803650451"/>
        <n v="4551.6036698894313"/>
        <n v="2665.1140925000996"/>
        <n v="6589.124662448583"/>
        <n v="5220.4269398046581"/>
        <n v="7282.1887565893921"/>
        <n v="6444.5836306460551"/>
        <n v="10299.029260339175"/>
        <n v="9841.2295754339411"/>
        <n v="8237.8478361810994"/>
        <n v="6221.2486222635498"/>
        <n v="5401.2418187664589"/>
        <n v="10013.811174449889"/>
        <n v="8466.6998122226432"/>
        <n v="8382.2143021091724"/>
        <n v="8105.4172921759964"/>
        <n v="10051.255389800937"/>
        <n v="3667.2011903397988"/>
        <n v="7822.0618391282369"/>
        <n v="4575.5271715324125"/>
        <n v="3178.1969187317777"/>
        <n v="1734.4124287934283"/>
        <n v="8601.0660961888152"/>
        <n v="8328.4456772696885"/>
        <n v="9715.2700007065469"/>
        <n v="4722.7733516561848"/>
        <n v="3434.6941177052058"/>
        <n v="8696.7559833849282"/>
        <n v="9195.0795951441251"/>
        <n v="4168.8717148103042"/>
        <n v="885.24324283816077"/>
        <n v="3222.2105426214039"/>
        <n v="3185.1817433305173"/>
        <n v="5050.9759276908626"/>
        <n v="306.07808341232368"/>
        <n v="9598.9767485102457"/>
        <n v="10338.800649091172"/>
        <n v="7350.6122898347694"/>
        <n v="7506.4726445372089"/>
        <n v="1939.7810982666861"/>
        <n v="7692.2168494088473"/>
        <n v="1060.4865464279324"/>
        <n v="738.50815792793753"/>
        <n v="8174.8391784214318"/>
        <n v="4368.8062371313963"/>
        <n v="1292.519502923664"/>
        <n v="2210.7487570108456"/>
        <n v="4240.7446320371364"/>
        <n v="5927.0420304616682"/>
        <n v="2597.3536595969358"/>
        <n v="9549.4868167863915"/>
        <n v="3931.3343697968071"/>
        <n v="8578.8035799992285"/>
        <n v="1946.1366556305982"/>
        <n v="9021.0164310180826"/>
        <n v="5575.6717397642551"/>
        <n v="1193.0661622927053"/>
        <n v="10340.53334627444"/>
        <n v="5512.7676568329189"/>
        <n v="2555.9990671807363"/>
        <n v="10157.813669637655"/>
        <n v="8921.5218567564407"/>
        <n v="10494.443301691008"/>
        <n v="7007.768244715191"/>
        <n v="4811.0377530315063"/>
        <n v="8657.8271850025976"/>
        <n v="8204.3205994818563"/>
        <n v="4246.8831914753619"/>
      </sharedItems>
    </cacheField>
    <cacheField name="Expenses" numFmtId="0">
      <sharedItems containsSemiMixedTypes="0" containsString="0" containsNumber="1" minValue="48.295935833982497" maxValue="1037.2944248302504" count="99">
        <n v="594.8782420079541"/>
        <n v="83.339385972085097"/>
        <n v="551.2667803915291"/>
        <n v="336.85767843720402"/>
        <n v="481.00830089228009"/>
        <n v="962.35509434426979"/>
        <n v="931.96972478373198"/>
        <n v="848.2135170177911"/>
        <n v="827.56322444340958"/>
        <n v="566.79765360330634"/>
        <n v="436.87998361183077"/>
        <n v="930.54825060805194"/>
        <n v="680.75037198642121"/>
        <n v="418.03173847175805"/>
        <n v="336.40563842105678"/>
        <n v="917.14060090691464"/>
        <n v="440.47440972644478"/>
        <n v="217.65628645401875"/>
        <n v="764.58393242117882"/>
        <n v="94.517036643067257"/>
        <n v="915.92453866148048"/>
        <n v="432.54858750004723"/>
        <n v="134.82258799032877"/>
        <n v="1037.2944248302504"/>
        <n v="463.28991155825514"/>
        <n v="959.23073233204514"/>
        <n v="222.91926187271972"/>
        <n v="306.9576869104551"/>
        <n v="692.76310831422688"/>
        <n v="720.31906395495128"/>
        <n v="851.85133745041651"/>
        <n v="166.49421959634211"/>
        <n v="701.04565888555442"/>
        <n v="654.97966582026004"/>
        <n v="278.1883837719671"/>
        <n v="589.17379594114607"/>
        <n v="387.54962072226323"/>
        <n v="258.50268259163744"/>
        <n v="287.80492577866693"/>
        <n v="824.47567918127606"/>
        <n v="48.295935833982497"/>
        <n v="414.88207471162951"/>
        <n v="877.96790903439273"/>
        <n v="807.85076740109389"/>
        <n v="450.5696925698154"/>
        <n v="958.25116840138946"/>
        <n v="647.6468244176009"/>
        <n v="1003.7298818404427"/>
        <n v="680.71467791986652"/>
        <n v="924.35629613804338"/>
        <n v="657.64932007878463"/>
        <n v="756.2079622278327"/>
        <n v="864.14638185640229"/>
        <n v="666.9245543096406"/>
        <n v="898.70918783601462"/>
        <n v="536.26185349382467"/>
        <n v="837.71333318809695"/>
        <n v="574.12489941728677"/>
        <n v="581.44447681776853"/>
        <n v="1000.6729727958499"/>
        <n v="650.90374457176995"/>
        <n v="323.976885301972"/>
        <n v="760.28409125706662"/>
        <n v="455.46472795886746"/>
        <n v="618.32601633686181"/>
        <n v="275.30653731071794"/>
        <n v="613.29115994800804"/>
        <n v="979.85200251533888"/>
        <n v="271.98794359137952"/>
        <n v="408.00833258324303"/>
        <n v="413.94179234244899"/>
        <n v="1015.8743011635308"/>
        <n v="607.34367116714134"/>
        <n v="431.47494325501481"/>
        <n v="206.64530965907625"/>
        <n v="203.37534465935275"/>
        <n v="123.10562752622414"/>
        <n v="465.5261878632503"/>
        <n v="737.06885350145706"/>
        <n v="501.23884288222814"/>
        <n v="489.98697768347893"/>
        <n v="835.02365046958505"/>
        <n v="191.42132948390361"/>
        <n v="670.24122856412225"/>
        <n v="273.51173570509246"/>
        <n v="402.05872540443846"/>
        <n v="148.33397406830827"/>
        <n v="148.13474306752858"/>
        <n v="250.08465090549635"/>
        <n v="542.61872251933937"/>
        <n v="824.12949035108954"/>
        <n v="508.16982774684521"/>
        <n v="259.33185370205149"/>
        <n v="565.43185973588402"/>
        <n v="765.69169878332241"/>
        <n v="193.1749368479567"/>
        <n v="171.60241252653552"/>
        <n v="278.74778436308486"/>
        <n v="644.5164909707853"/>
      </sharedItems>
    </cacheField>
    <cacheField name="Member Months" numFmtId="0">
      <sharedItems containsSemiMixedTypes="0" containsString="0" containsNumber="1" containsInteger="1" minValue="4" maxValue="100" count="55">
        <n v="13"/>
        <n v="9"/>
        <n v="51"/>
        <n v="97"/>
        <n v="92"/>
        <n v="63"/>
        <n v="43"/>
        <n v="64"/>
        <n v="28"/>
        <n v="41"/>
        <n v="75"/>
        <n v="21"/>
        <n v="96"/>
        <n v="20"/>
        <n v="94"/>
        <n v="98"/>
        <n v="57"/>
        <n v="4"/>
        <n v="84"/>
        <n v="39"/>
        <n v="73"/>
        <n v="6"/>
        <n v="100"/>
        <n v="38"/>
        <n v="17"/>
        <n v="24"/>
        <n v="90"/>
        <n v="65"/>
        <n v="15"/>
        <n v="72"/>
        <n v="12"/>
        <n v="87"/>
        <n v="60"/>
        <n v="71"/>
        <n v="88"/>
        <n v="36"/>
        <n v="14"/>
        <n v="34"/>
        <n v="59"/>
        <n v="32"/>
        <n v="99"/>
        <n v="27"/>
        <n v="46"/>
        <n v="40"/>
        <n v="31"/>
        <n v="42"/>
        <n v="86"/>
        <n v="22"/>
        <n v="47"/>
        <n v="8"/>
        <n v="61"/>
        <n v="93"/>
        <n v="18"/>
        <n v="81"/>
        <n v="23"/>
      </sharedItems>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Sanchez" refreshedDate="44019.379710300927" createdVersion="6" refreshedVersion="6" minRefreshableVersion="3" recordCount="99" xr:uid="{898B011D-4D39-4F66-9CB9-661C292014A4}">
  <cacheSource type="worksheet">
    <worksheetSource ref="E1:H100" sheet="Ex4"/>
  </cacheSource>
  <cacheFields count="5">
    <cacheField name="Subdivision" numFmtId="0">
      <sharedItems count="6">
        <s v="Bigger"/>
        <s v="Pretty Small"/>
        <s v="Very Small"/>
        <s v="Not as Big"/>
        <s v="Not Real Big"/>
        <s v="More than 500"/>
      </sharedItems>
    </cacheField>
    <cacheField name="Group Segment" numFmtId="0">
      <sharedItems count="3">
        <s v="Medium"/>
        <s v="Small"/>
        <s v="Big"/>
      </sharedItems>
    </cacheField>
    <cacheField name="Revenue" numFmtId="0">
      <sharedItems containsSemiMixedTypes="0" containsString="0" containsNumber="1" minValue="306.07808341232368" maxValue="10494.443301691008" count="99">
        <n v="8249.327669812732"/>
        <n v="6557.8729832219478"/>
        <n v="6180.0357471981151"/>
        <n v="9915.4543112250485"/>
        <n v="4047.6691780881433"/>
        <n v="4797.0875045760986"/>
        <n v="6537.8001010167409"/>
        <n v="3151.4227753703763"/>
        <n v="9504.7818270497992"/>
        <n v="9378.1404699584928"/>
        <n v="6772.1330424373045"/>
        <n v="1854.6321581898053"/>
        <n v="8303.9426643250299"/>
        <n v="6741.4600639306091"/>
        <n v="4151.439757679469"/>
        <n v="7972.3018907031992"/>
        <n v="10331.578474842798"/>
        <n v="3695.193020761345"/>
        <n v="7904.2936251937244"/>
        <n v="849.25992484386654"/>
        <n v="7157.6275489007958"/>
        <n v="3712.5650123250789"/>
        <n v="7596.4395031012127"/>
        <n v="2198.6577925001716"/>
        <n v="4723.9958751124723"/>
        <n v="1331.2645180152683"/>
        <n v="2743.8026187562032"/>
        <n v="5038.30681337436"/>
        <n v="10458.266016908119"/>
        <n v="7567.0351493275748"/>
        <n v="7688.4341585784132"/>
        <n v="4023.2273803650451"/>
        <n v="4551.6036698894313"/>
        <n v="2665.1140925000996"/>
        <n v="6589.124662448583"/>
        <n v="5220.4269398046581"/>
        <n v="7282.1887565893921"/>
        <n v="6444.5836306460551"/>
        <n v="10299.029260339175"/>
        <n v="9841.2295754339411"/>
        <n v="8237.8478361810994"/>
        <n v="6221.2486222635498"/>
        <n v="5401.2418187664589"/>
        <n v="10013.811174449889"/>
        <n v="8466.6998122226432"/>
        <n v="8382.2143021091724"/>
        <n v="8105.4172921759964"/>
        <n v="10051.255389800937"/>
        <n v="3667.2011903397988"/>
        <n v="7822.0618391282369"/>
        <n v="4575.5271715324125"/>
        <n v="3178.1969187317777"/>
        <n v="1734.4124287934283"/>
        <n v="8601.0660961888152"/>
        <n v="8328.4456772696885"/>
        <n v="9715.2700007065469"/>
        <n v="4722.7733516561848"/>
        <n v="3434.6941177052058"/>
        <n v="8696.7559833849282"/>
        <n v="9195.0795951441251"/>
        <n v="4168.8717148103042"/>
        <n v="885.24324283816077"/>
        <n v="3222.2105426214039"/>
        <n v="3185.1817433305173"/>
        <n v="5050.9759276908626"/>
        <n v="306.07808341232368"/>
        <n v="9598.9767485102457"/>
        <n v="10338.800649091172"/>
        <n v="7350.6122898347694"/>
        <n v="7506.4726445372089"/>
        <n v="1939.7810982666861"/>
        <n v="7692.2168494088473"/>
        <n v="1060.4865464279324"/>
        <n v="738.50815792793753"/>
        <n v="8174.8391784214318"/>
        <n v="4368.8062371313963"/>
        <n v="1292.519502923664"/>
        <n v="2210.7487570108456"/>
        <n v="4240.7446320371364"/>
        <n v="5927.0420304616682"/>
        <n v="2597.3536595969358"/>
        <n v="9549.4868167863915"/>
        <n v="3931.3343697968071"/>
        <n v="8578.8035799992285"/>
        <n v="1946.1366556305982"/>
        <n v="9021.0164310180826"/>
        <n v="5575.6717397642551"/>
        <n v="1193.0661622927053"/>
        <n v="10340.53334627444"/>
        <n v="5512.7676568329189"/>
        <n v="2555.9990671807363"/>
        <n v="10157.813669637655"/>
        <n v="8921.5218567564407"/>
        <n v="10494.443301691008"/>
        <n v="7007.768244715191"/>
        <n v="4811.0377530315063"/>
        <n v="8657.8271850025976"/>
        <n v="8204.3205994818563"/>
        <n v="4246.8831914753619"/>
      </sharedItems>
    </cacheField>
    <cacheField name="Expenses" numFmtId="0">
      <sharedItems containsSemiMixedTypes="0" containsString="0" containsNumber="1" minValue="48.295935833982497" maxValue="1037.2944248302504" count="99">
        <n v="594.8782420079541"/>
        <n v="83.339385972085097"/>
        <n v="551.2667803915291"/>
        <n v="336.85767843720402"/>
        <n v="481.00830089228009"/>
        <n v="962.35509434426979"/>
        <n v="931.96972478373198"/>
        <n v="848.2135170177911"/>
        <n v="827.56322444340958"/>
        <n v="566.79765360330634"/>
        <n v="436.87998361183077"/>
        <n v="930.54825060805194"/>
        <n v="680.75037198642121"/>
        <n v="418.03173847175805"/>
        <n v="336.40563842105678"/>
        <n v="917.14060090691464"/>
        <n v="440.47440972644478"/>
        <n v="217.65628645401875"/>
        <n v="764.58393242117882"/>
        <n v="94.517036643067257"/>
        <n v="915.92453866148048"/>
        <n v="432.54858750004723"/>
        <n v="134.82258799032877"/>
        <n v="1037.2944248302504"/>
        <n v="463.28991155825514"/>
        <n v="959.23073233204514"/>
        <n v="222.91926187271972"/>
        <n v="306.9576869104551"/>
        <n v="692.76310831422688"/>
        <n v="720.31906395495128"/>
        <n v="851.85133745041651"/>
        <n v="166.49421959634211"/>
        <n v="701.04565888555442"/>
        <n v="654.97966582026004"/>
        <n v="278.1883837719671"/>
        <n v="589.17379594114607"/>
        <n v="387.54962072226323"/>
        <n v="258.50268259163744"/>
        <n v="287.80492577866693"/>
        <n v="824.47567918127606"/>
        <n v="48.295935833982497"/>
        <n v="414.88207471162951"/>
        <n v="877.96790903439273"/>
        <n v="807.85076740109389"/>
        <n v="450.5696925698154"/>
        <n v="958.25116840138946"/>
        <n v="647.6468244176009"/>
        <n v="1003.7298818404427"/>
        <n v="680.71467791986652"/>
        <n v="924.35629613804338"/>
        <n v="657.64932007878463"/>
        <n v="756.2079622278327"/>
        <n v="864.14638185640229"/>
        <n v="666.9245543096406"/>
        <n v="898.70918783601462"/>
        <n v="536.26185349382467"/>
        <n v="837.71333318809695"/>
        <n v="574.12489941728677"/>
        <n v="581.44447681776853"/>
        <n v="1000.6729727958499"/>
        <n v="650.90374457176995"/>
        <n v="323.976885301972"/>
        <n v="760.28409125706662"/>
        <n v="455.46472795886746"/>
        <n v="618.32601633686181"/>
        <n v="275.30653731071794"/>
        <n v="613.29115994800804"/>
        <n v="979.85200251533888"/>
        <n v="271.98794359137952"/>
        <n v="408.00833258324303"/>
        <n v="413.94179234244899"/>
        <n v="1015.8743011635308"/>
        <n v="607.34367116714134"/>
        <n v="431.47494325501481"/>
        <n v="206.64530965907625"/>
        <n v="203.37534465935275"/>
        <n v="123.10562752622414"/>
        <n v="465.5261878632503"/>
        <n v="737.06885350145706"/>
        <n v="501.23884288222814"/>
        <n v="489.98697768347893"/>
        <n v="835.02365046958505"/>
        <n v="191.42132948390361"/>
        <n v="670.24122856412225"/>
        <n v="273.51173570509246"/>
        <n v="402.05872540443846"/>
        <n v="148.33397406830827"/>
        <n v="148.13474306752858"/>
        <n v="250.08465090549635"/>
        <n v="542.61872251933937"/>
        <n v="824.12949035108954"/>
        <n v="508.16982774684521"/>
        <n v="259.33185370205149"/>
        <n v="565.43185973588402"/>
        <n v="765.69169878332241"/>
        <n v="193.1749368479567"/>
        <n v="171.60241252653552"/>
        <n v="278.74778436308486"/>
        <n v="644.5164909707853"/>
      </sharedItems>
    </cacheField>
    <cacheField name="Net Profit/Loss" numFmtId="0" formula="Revenue-Expenses" databaseField="0"/>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Sanchez" refreshedDate="44019.559020138891" createdVersion="6" refreshedVersion="6" minRefreshableVersion="3" recordCount="99" xr:uid="{159D95DF-EB26-4D99-88FD-5799D7B3DF37}">
  <cacheSource type="worksheet">
    <worksheetSource ref="E1:J100" sheet="Ex5"/>
  </cacheSource>
  <cacheFields count="8">
    <cacheField name="Subdivision" numFmtId="0">
      <sharedItems/>
    </cacheField>
    <cacheField name="Group Segment" numFmtId="0">
      <sharedItems count="3">
        <s v="Medium"/>
        <s v="Small"/>
        <s v="Big"/>
      </sharedItems>
    </cacheField>
    <cacheField name="Revenue" numFmtId="0">
      <sharedItems containsSemiMixedTypes="0" containsString="0" containsNumber="1" minValue="306.07808341232368" maxValue="10494.443301691008"/>
    </cacheField>
    <cacheField name="Expenses" numFmtId="0">
      <sharedItems containsSemiMixedTypes="0" containsString="0" containsNumber="1" minValue="48.295935833982497" maxValue="1037.2944248302504"/>
    </cacheField>
    <cacheField name="Service Month" numFmtId="168">
      <sharedItems containsSemiMixedTypes="0" containsNonDate="0" containsDate="1" containsString="0" minDate="2007-01-01T00:00:00" maxDate="2007-05-02T00:00:00" count="5">
        <d v="2007-01-01T00:00:00"/>
        <d v="2007-02-01T00:00:00"/>
        <d v="2007-03-01T00:00:00"/>
        <d v="2007-04-01T00:00:00"/>
        <d v="2007-05-01T00:00:00"/>
      </sharedItems>
      <fieldGroup par="6" base="4">
        <rangePr groupBy="days" startDate="2007-01-01T00:00:00" endDate="2007-05-02T00:00:00"/>
        <groupItems count="368">
          <s v="&lt;1/1/200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5/2/2007"/>
        </groupItems>
      </fieldGroup>
    </cacheField>
    <cacheField name="Paid Month" numFmtId="168">
      <sharedItems containsSemiMixedTypes="0" containsNonDate="0" containsDate="1" containsString="0" minDate="2007-01-01T00:00:00" maxDate="2007-09-02T00:00:00" count="9">
        <d v="2007-02-01T00:00:00"/>
        <d v="2007-04-01T00:00:00"/>
        <d v="2007-05-01T00:00:00"/>
        <d v="2007-06-01T00:00:00"/>
        <d v="2007-09-01T00:00:00"/>
        <d v="2007-01-01T00:00:00"/>
        <d v="2007-03-01T00:00:00"/>
        <d v="2007-07-01T00:00:00"/>
        <d v="2007-08-01T00:00:00"/>
      </sharedItems>
      <fieldGroup par="7" base="5">
        <rangePr groupBy="days" startDate="2007-01-01T00:00:00" endDate="2007-09-02T00:00:00"/>
        <groupItems count="368">
          <s v="&lt;1/1/2007"/>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2/2007"/>
        </groupItems>
      </fieldGroup>
    </cacheField>
    <cacheField name="Months" numFmtId="0" databaseField="0">
      <fieldGroup base="4">
        <rangePr groupBy="months" startDate="2007-01-01T00:00:00" endDate="2007-05-02T00:00:00"/>
        <groupItems count="14">
          <s v="&lt;1/1/2007"/>
          <s v="Jan"/>
          <s v="Feb"/>
          <s v="Mar"/>
          <s v="Apr"/>
          <s v="May"/>
          <s v="Jun"/>
          <s v="Jul"/>
          <s v="Aug"/>
          <s v="Sep"/>
          <s v="Oct"/>
          <s v="Nov"/>
          <s v="Dec"/>
          <s v="&gt;5/2/2007"/>
        </groupItems>
      </fieldGroup>
    </cacheField>
    <cacheField name="Months2" numFmtId="0" databaseField="0">
      <fieldGroup base="5">
        <rangePr groupBy="months" startDate="2007-01-01T00:00:00" endDate="2007-09-02T00:00:00"/>
        <groupItems count="14">
          <s v="&lt;1/1/2007"/>
          <s v="Jan"/>
          <s v="Feb"/>
          <s v="Mar"/>
          <s v="Apr"/>
          <s v="May"/>
          <s v="Jun"/>
          <s v="Jul"/>
          <s v="Aug"/>
          <s v="Sep"/>
          <s v="Oct"/>
          <s v="Nov"/>
          <s v="Dec"/>
          <s v="&gt;9/2/2007"/>
        </groupItems>
      </fieldGroup>
    </cacheField>
  </cacheFields>
  <extLst>
    <ext xmlns:x14="http://schemas.microsoft.com/office/spreadsheetml/2009/9/main" uri="{725AE2AE-9491-48be-B2B4-4EB974FC3084}">
      <x14:pivotCacheDefinition/>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 Sanchez" refreshedDate="44019.640509606485" createdVersion="6" refreshedVersion="6" minRefreshableVersion="3" recordCount="99" xr:uid="{332B57AA-68A2-467A-811F-F24204EB101A}">
  <cacheSource type="worksheet">
    <worksheetSource ref="E1:J100" sheet="Ex6"/>
  </cacheSource>
  <cacheFields count="6">
    <cacheField name="Subdivision" numFmtId="0">
      <sharedItems count="6">
        <s v="Bigger"/>
        <s v="Pretty Small"/>
        <s v="Very Small"/>
        <s v="Not as Big"/>
        <s v="Not Real Big"/>
        <s v="More than 500"/>
      </sharedItems>
    </cacheField>
    <cacheField name="Group Segment" numFmtId="0">
      <sharedItems count="3">
        <s v="Medium"/>
        <s v="Small"/>
        <s v="Big"/>
      </sharedItems>
    </cacheField>
    <cacheField name="Revenue" numFmtId="0">
      <sharedItems containsSemiMixedTypes="0" containsString="0" containsNumber="1" minValue="306.07808341232368" maxValue="10494.443301691008" count="99">
        <n v="8249.327669812732"/>
        <n v="6557.8729832219478"/>
        <n v="6180.0357471981151"/>
        <n v="9915.4543112250485"/>
        <n v="4047.6691780881433"/>
        <n v="4797.0875045760986"/>
        <n v="6537.8001010167409"/>
        <n v="3151.4227753703763"/>
        <n v="9504.7818270497992"/>
        <n v="9378.1404699584928"/>
        <n v="6772.1330424373045"/>
        <n v="1854.6321581898053"/>
        <n v="8303.9426643250299"/>
        <n v="6741.4600639306091"/>
        <n v="4151.439757679469"/>
        <n v="7972.3018907031992"/>
        <n v="10331.578474842798"/>
        <n v="3695.193020761345"/>
        <n v="7904.2936251937244"/>
        <n v="849.25992484386654"/>
        <n v="7157.6275489007958"/>
        <n v="3712.5650123250789"/>
        <n v="7596.4395031012127"/>
        <n v="2198.6577925001716"/>
        <n v="4723.9958751124723"/>
        <n v="1331.2645180152683"/>
        <n v="2743.8026187562032"/>
        <n v="5038.30681337436"/>
        <n v="10458.266016908119"/>
        <n v="7567.0351493275748"/>
        <n v="7688.4341585784132"/>
        <n v="4023.2273803650451"/>
        <n v="4551.6036698894313"/>
        <n v="2665.1140925000996"/>
        <n v="6589.124662448583"/>
        <n v="5220.4269398046581"/>
        <n v="7282.1887565893921"/>
        <n v="6444.5836306460551"/>
        <n v="10299.029260339175"/>
        <n v="9841.2295754339411"/>
        <n v="8237.8478361810994"/>
        <n v="6221.2486222635498"/>
        <n v="5401.2418187664589"/>
        <n v="10013.811174449889"/>
        <n v="8466.6998122226432"/>
        <n v="8382.2143021091724"/>
        <n v="8105.4172921759964"/>
        <n v="10051.255389800937"/>
        <n v="3667.2011903397988"/>
        <n v="7822.0618391282369"/>
        <n v="4575.5271715324125"/>
        <n v="3178.1969187317777"/>
        <n v="1734.4124287934283"/>
        <n v="8601.0660961888152"/>
        <n v="8328.4456772696885"/>
        <n v="9715.2700007065469"/>
        <n v="4722.7733516561848"/>
        <n v="3434.6941177052058"/>
        <n v="8696.7559833849282"/>
        <n v="9195.0795951441251"/>
        <n v="4168.8717148103042"/>
        <n v="885.24324283816077"/>
        <n v="3222.2105426214039"/>
        <n v="3185.1817433305173"/>
        <n v="5050.9759276908626"/>
        <n v="306.07808341232368"/>
        <n v="9598.9767485102457"/>
        <n v="10338.800649091172"/>
        <n v="7350.6122898347694"/>
        <n v="7506.4726445372089"/>
        <n v="1939.7810982666861"/>
        <n v="7692.2168494088473"/>
        <n v="1060.4865464279324"/>
        <n v="738.50815792793753"/>
        <n v="8174.8391784214318"/>
        <n v="4368.8062371313963"/>
        <n v="1292.519502923664"/>
        <n v="2210.7487570108456"/>
        <n v="4240.7446320371364"/>
        <n v="5927.0420304616682"/>
        <n v="2597.3536595969358"/>
        <n v="9549.4868167863915"/>
        <n v="3931.3343697968071"/>
        <n v="8578.8035799992285"/>
        <n v="1946.1366556305982"/>
        <n v="9021.0164310180826"/>
        <n v="5575.6717397642551"/>
        <n v="1193.0661622927053"/>
        <n v="10340.53334627444"/>
        <n v="5512.7676568329189"/>
        <n v="2555.9990671807363"/>
        <n v="10157.813669637655"/>
        <n v="8921.5218567564407"/>
        <n v="10494.443301691008"/>
        <n v="7007.768244715191"/>
        <n v="4811.0377530315063"/>
        <n v="8657.8271850025976"/>
        <n v="8204.3205994818563"/>
        <n v="4246.8831914753619"/>
      </sharedItems>
    </cacheField>
    <cacheField name="Expenses" numFmtId="0">
      <sharedItems containsSemiMixedTypes="0" containsString="0" containsNumber="1" minValue="48.295935833982497" maxValue="1037.2944248302504" count="99">
        <n v="594.8782420079541"/>
        <n v="83.339385972085097"/>
        <n v="551.2667803915291"/>
        <n v="336.85767843720402"/>
        <n v="481.00830089228009"/>
        <n v="962.35509434426979"/>
        <n v="931.96972478373198"/>
        <n v="848.2135170177911"/>
        <n v="827.56322444340958"/>
        <n v="566.79765360330634"/>
        <n v="436.87998361183077"/>
        <n v="930.54825060805194"/>
        <n v="680.75037198642121"/>
        <n v="418.03173847175805"/>
        <n v="336.40563842105678"/>
        <n v="917.14060090691464"/>
        <n v="440.47440972644478"/>
        <n v="217.65628645401875"/>
        <n v="764.58393242117882"/>
        <n v="94.517036643067257"/>
        <n v="915.92453866148048"/>
        <n v="432.54858750004723"/>
        <n v="134.82258799032877"/>
        <n v="1037.2944248302504"/>
        <n v="463.28991155825514"/>
        <n v="959.23073233204514"/>
        <n v="222.91926187271972"/>
        <n v="306.9576869104551"/>
        <n v="692.76310831422688"/>
        <n v="720.31906395495128"/>
        <n v="851.85133745041651"/>
        <n v="166.49421959634211"/>
        <n v="701.04565888555442"/>
        <n v="654.97966582026004"/>
        <n v="278.1883837719671"/>
        <n v="589.17379594114607"/>
        <n v="387.54962072226323"/>
        <n v="258.50268259163744"/>
        <n v="287.80492577866693"/>
        <n v="824.47567918127606"/>
        <n v="48.295935833982497"/>
        <n v="414.88207471162951"/>
        <n v="877.96790903439273"/>
        <n v="807.85076740109389"/>
        <n v="450.5696925698154"/>
        <n v="958.25116840138946"/>
        <n v="647.6468244176009"/>
        <n v="1003.7298818404427"/>
        <n v="680.71467791986652"/>
        <n v="924.35629613804338"/>
        <n v="657.64932007878463"/>
        <n v="756.2079622278327"/>
        <n v="864.14638185640229"/>
        <n v="666.9245543096406"/>
        <n v="898.70918783601462"/>
        <n v="536.26185349382467"/>
        <n v="837.71333318809695"/>
        <n v="574.12489941728677"/>
        <n v="581.44447681776853"/>
        <n v="1000.6729727958499"/>
        <n v="650.90374457176995"/>
        <n v="323.976885301972"/>
        <n v="760.28409125706662"/>
        <n v="455.46472795886746"/>
        <n v="618.32601633686181"/>
        <n v="275.30653731071794"/>
        <n v="613.29115994800804"/>
        <n v="979.85200251533888"/>
        <n v="271.98794359137952"/>
        <n v="408.00833258324303"/>
        <n v="413.94179234244899"/>
        <n v="1015.8743011635308"/>
        <n v="607.34367116714134"/>
        <n v="431.47494325501481"/>
        <n v="206.64530965907625"/>
        <n v="203.37534465935275"/>
        <n v="123.10562752622414"/>
        <n v="465.5261878632503"/>
        <n v="737.06885350145706"/>
        <n v="501.23884288222814"/>
        <n v="489.98697768347893"/>
        <n v="835.02365046958505"/>
        <n v="191.42132948390361"/>
        <n v="670.24122856412225"/>
        <n v="273.51173570509246"/>
        <n v="402.05872540443846"/>
        <n v="148.33397406830827"/>
        <n v="148.13474306752858"/>
        <n v="250.08465090549635"/>
        <n v="542.61872251933937"/>
        <n v="824.12949035108954"/>
        <n v="508.16982774684521"/>
        <n v="259.33185370205149"/>
        <n v="565.43185973588402"/>
        <n v="765.69169878332241"/>
        <n v="193.1749368479567"/>
        <n v="171.60241252653552"/>
        <n v="278.74778436308486"/>
        <n v="644.5164909707853"/>
      </sharedItems>
    </cacheField>
    <cacheField name="Service Month" numFmtId="164">
      <sharedItems containsSemiMixedTypes="0" containsNonDate="0" containsDate="1" containsString="0" minDate="2007-01-01T00:00:00" maxDate="2007-05-02T00:00:00"/>
    </cacheField>
    <cacheField name="Paid Month" numFmtId="164">
      <sharedItems containsSemiMixedTypes="0" containsNonDate="0" containsDate="1" containsString="0" minDate="2007-01-01T00:00:00" maxDate="2007-09-0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2">
  <r>
    <x v="0"/>
    <x v="0"/>
    <n v="8249.327669812732"/>
    <n v="594.8782420079541"/>
    <n v="7654.4494278047778"/>
  </r>
  <r>
    <x v="1"/>
    <x v="1"/>
    <n v="6557.8729832219478"/>
    <n v="83.339385972085097"/>
    <n v="6474.5335972498624"/>
  </r>
  <r>
    <x v="2"/>
    <x v="2"/>
    <n v="6180.0357471981151"/>
    <n v="551.2667803915291"/>
    <n v="5628.7689668065859"/>
  </r>
  <r>
    <x v="3"/>
    <x v="1"/>
    <n v="9915.4543112250485"/>
    <n v="336.85767843720402"/>
    <n v="9578.596632787845"/>
  </r>
  <r>
    <x v="4"/>
    <x v="1"/>
    <n v="4047.6691780881433"/>
    <n v="481.00830089228009"/>
    <n v="3566.6608771958631"/>
  </r>
  <r>
    <x v="5"/>
    <x v="0"/>
    <n v="4797.0875045760986"/>
    <n v="962.35509434426979"/>
    <n v="3834.7324102318289"/>
  </r>
  <r>
    <x v="6"/>
    <x v="2"/>
    <n v="6537.8001010167409"/>
    <n v="931.96972478373198"/>
    <n v="5605.8303762330088"/>
  </r>
  <r>
    <x v="7"/>
    <x v="1"/>
    <n v="3151.4227753703763"/>
    <n v="848.2135170177911"/>
    <n v="2303.209258352585"/>
  </r>
  <r>
    <x v="8"/>
    <x v="2"/>
    <n v="9504.7818270497992"/>
    <n v="827.56322444340958"/>
    <n v="8677.21860260639"/>
  </r>
  <r>
    <x v="9"/>
    <x v="0"/>
    <n v="9378.1404699584928"/>
    <n v="566.79765360330634"/>
    <n v="8811.3428163551871"/>
  </r>
  <r>
    <x v="10"/>
    <x v="1"/>
    <n v="6772.1330424373045"/>
    <n v="436.87998361183077"/>
    <n v="6335.253058825474"/>
  </r>
  <r>
    <x v="11"/>
    <x v="0"/>
    <n v="48922666.986699536"/>
    <n v="41584266.938694604"/>
    <n v="7338400.0480049327"/>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r>
  <r>
    <x v="1"/>
  </r>
  <r>
    <x v="1"/>
  </r>
  <r>
    <x v="1"/>
  </r>
  <r>
    <x v="2"/>
  </r>
  <r>
    <x v="0"/>
  </r>
  <r>
    <x v="2"/>
  </r>
  <r>
    <x v="0"/>
  </r>
  <r>
    <x v="0"/>
  </r>
  <r>
    <x v="3"/>
  </r>
  <r>
    <x v="2"/>
  </r>
  <r>
    <x v="0"/>
  </r>
  <r>
    <x v="4"/>
  </r>
  <r>
    <x v="5"/>
  </r>
  <r>
    <x v="6"/>
  </r>
  <r>
    <x v="5"/>
  </r>
  <r>
    <x v="1"/>
  </r>
  <r>
    <x v="4"/>
  </r>
  <r>
    <x v="6"/>
  </r>
  <r>
    <x v="3"/>
  </r>
  <r>
    <x v="6"/>
  </r>
  <r>
    <x v="7"/>
  </r>
  <r>
    <x v="1"/>
  </r>
  <r>
    <x v="0"/>
  </r>
  <r>
    <x v="5"/>
  </r>
  <r>
    <x v="4"/>
  </r>
  <r>
    <x v="8"/>
  </r>
  <r>
    <x v="0"/>
  </r>
  <r>
    <x v="6"/>
  </r>
  <r>
    <x v="5"/>
  </r>
  <r>
    <x v="5"/>
  </r>
  <r>
    <x v="2"/>
  </r>
  <r>
    <x v="6"/>
  </r>
  <r>
    <x v="8"/>
  </r>
  <r>
    <x v="0"/>
  </r>
  <r>
    <x v="4"/>
  </r>
  <r>
    <x v="4"/>
  </r>
  <r>
    <x v="7"/>
  </r>
  <r>
    <x v="5"/>
  </r>
  <r>
    <x v="7"/>
  </r>
  <r>
    <x v="9"/>
  </r>
  <r>
    <x v="2"/>
  </r>
  <r>
    <x v="3"/>
  </r>
  <r>
    <x v="4"/>
  </r>
  <r>
    <x v="5"/>
  </r>
  <r>
    <x v="6"/>
  </r>
  <r>
    <x v="8"/>
  </r>
  <r>
    <x v="3"/>
  </r>
  <r>
    <x v="0"/>
  </r>
  <r>
    <x v="2"/>
  </r>
  <r>
    <x v="1"/>
  </r>
  <r>
    <x v="7"/>
  </r>
  <r>
    <x v="0"/>
  </r>
  <r>
    <x v="0"/>
  </r>
  <r>
    <x v="3"/>
  </r>
  <r>
    <x v="3"/>
  </r>
  <r>
    <x v="4"/>
  </r>
  <r>
    <x v="1"/>
  </r>
  <r>
    <x v="7"/>
  </r>
  <r>
    <x v="5"/>
  </r>
  <r>
    <x v="10"/>
  </r>
  <r>
    <x v="1"/>
  </r>
  <r>
    <x v="5"/>
  </r>
  <r>
    <x v="0"/>
  </r>
  <r>
    <x v="6"/>
  </r>
  <r>
    <x v="2"/>
  </r>
  <r>
    <x v="3"/>
  </r>
  <r>
    <x v="1"/>
  </r>
  <r>
    <x v="2"/>
  </r>
  <r>
    <x v="2"/>
  </r>
  <r>
    <x v="2"/>
  </r>
  <r>
    <x v="0"/>
  </r>
  <r>
    <x v="6"/>
  </r>
  <r>
    <x v="4"/>
  </r>
  <r>
    <x v="2"/>
  </r>
  <r>
    <x v="1"/>
  </r>
  <r>
    <x v="8"/>
  </r>
  <r>
    <x v="0"/>
  </r>
  <r>
    <x v="2"/>
  </r>
  <r>
    <x v="8"/>
  </r>
  <r>
    <x v="5"/>
  </r>
  <r>
    <x v="5"/>
  </r>
  <r>
    <x v="6"/>
  </r>
  <r>
    <x v="8"/>
  </r>
  <r>
    <x v="4"/>
  </r>
  <r>
    <x v="2"/>
  </r>
  <r>
    <x v="4"/>
  </r>
  <r>
    <x v="0"/>
  </r>
  <r>
    <x v="3"/>
  </r>
  <r>
    <x v="1"/>
  </r>
  <r>
    <x v="8"/>
  </r>
  <r>
    <x v="2"/>
  </r>
  <r>
    <x v="4"/>
  </r>
  <r>
    <x v="7"/>
  </r>
  <r>
    <x v="2"/>
  </r>
  <r>
    <x v="8"/>
  </r>
  <r>
    <x v="4"/>
  </r>
  <r>
    <x v="9"/>
  </r>
  <r>
    <x v="6"/>
  </r>
  <r>
    <x v="2"/>
  </r>
  <r>
    <x v="3"/>
  </r>
  <r>
    <x v="0"/>
  </r>
  <r>
    <x v="10"/>
  </r>
  <r>
    <x v="6"/>
  </r>
  <r>
    <x v="0"/>
  </r>
  <r>
    <x v="7"/>
  </r>
  <r>
    <x v="3"/>
  </r>
  <r>
    <x v="6"/>
  </r>
  <r>
    <x v="3"/>
  </r>
  <r>
    <x v="3"/>
  </r>
  <r>
    <x v="5"/>
  </r>
  <r>
    <x v="0"/>
  </r>
  <r>
    <x v="6"/>
  </r>
  <r>
    <x v="2"/>
  </r>
  <r>
    <x v="6"/>
  </r>
  <r>
    <x v="2"/>
  </r>
  <r>
    <x v="6"/>
  </r>
  <r>
    <x v="1"/>
  </r>
  <r>
    <x v="6"/>
  </r>
  <r>
    <x v="8"/>
  </r>
  <r>
    <x v="5"/>
  </r>
  <r>
    <x v="4"/>
  </r>
  <r>
    <x v="4"/>
  </r>
  <r>
    <x v="5"/>
  </r>
  <r>
    <x v="1"/>
  </r>
  <r>
    <x v="2"/>
  </r>
  <r>
    <x v="10"/>
  </r>
  <r>
    <x v="3"/>
  </r>
  <r>
    <x v="2"/>
  </r>
  <r>
    <x v="1"/>
  </r>
  <r>
    <x v="8"/>
  </r>
  <r>
    <x v="2"/>
  </r>
  <r>
    <x v="9"/>
  </r>
  <r>
    <x v="3"/>
  </r>
  <r>
    <x v="2"/>
  </r>
  <r>
    <x v="3"/>
  </r>
  <r>
    <x v="7"/>
  </r>
  <r>
    <x v="6"/>
  </r>
  <r>
    <x v="0"/>
  </r>
  <r>
    <x v="10"/>
  </r>
  <r>
    <x v="3"/>
  </r>
  <r>
    <x v="8"/>
  </r>
  <r>
    <x v="5"/>
  </r>
  <r>
    <x v="6"/>
  </r>
  <r>
    <x v="9"/>
  </r>
  <r>
    <x v="7"/>
  </r>
  <r>
    <x v="10"/>
  </r>
  <r>
    <x v="9"/>
  </r>
  <r>
    <x v="5"/>
  </r>
  <r>
    <x v="0"/>
  </r>
  <r>
    <x v="6"/>
  </r>
  <r>
    <x v="8"/>
  </r>
  <r>
    <x v="3"/>
  </r>
  <r>
    <x v="8"/>
  </r>
  <r>
    <x v="3"/>
  </r>
  <r>
    <x v="7"/>
  </r>
  <r>
    <x v="7"/>
  </r>
  <r>
    <x v="4"/>
  </r>
  <r>
    <x v="2"/>
  </r>
  <r>
    <x v="4"/>
  </r>
  <r>
    <x v="8"/>
  </r>
  <r>
    <x v="0"/>
  </r>
  <r>
    <x v="2"/>
  </r>
  <r>
    <x v="10"/>
  </r>
  <r>
    <x v="6"/>
  </r>
  <r>
    <x v="2"/>
  </r>
  <r>
    <x v="6"/>
  </r>
  <r>
    <x v="10"/>
  </r>
  <r>
    <x v="2"/>
  </r>
  <r>
    <x v="0"/>
  </r>
  <r>
    <x v="2"/>
  </r>
  <r>
    <x v="4"/>
  </r>
  <r>
    <x v="4"/>
  </r>
  <r>
    <x v="1"/>
  </r>
  <r>
    <x v="0"/>
  </r>
  <r>
    <x v="8"/>
  </r>
  <r>
    <x v="8"/>
  </r>
  <r>
    <x v="9"/>
  </r>
  <r>
    <x v="5"/>
  </r>
  <r>
    <x v="6"/>
  </r>
  <r>
    <x v="3"/>
  </r>
  <r>
    <x v="3"/>
  </r>
  <r>
    <x v="3"/>
  </r>
  <r>
    <x v="6"/>
  </r>
  <r>
    <x v="1"/>
  </r>
  <r>
    <x v="10"/>
  </r>
  <r>
    <x v="8"/>
  </r>
  <r>
    <x v="2"/>
  </r>
  <r>
    <x v="0"/>
  </r>
  <r>
    <x v="8"/>
  </r>
  <r>
    <x v="3"/>
  </r>
  <r>
    <x v="2"/>
  </r>
  <r>
    <x v="3"/>
  </r>
  <r>
    <x v="8"/>
  </r>
  <r>
    <x v="2"/>
  </r>
  <r>
    <x v="2"/>
  </r>
  <r>
    <x v="5"/>
  </r>
  <r>
    <x v="5"/>
  </r>
  <r>
    <x v="0"/>
  </r>
  <r>
    <x v="5"/>
  </r>
  <r>
    <x v="10"/>
  </r>
  <r>
    <x v="9"/>
  </r>
  <r>
    <x v="1"/>
  </r>
  <r>
    <x v="4"/>
  </r>
  <r>
    <x v="7"/>
  </r>
  <r>
    <x v="9"/>
  </r>
  <r>
    <x v="3"/>
  </r>
  <r>
    <x v="3"/>
  </r>
  <r>
    <x v="5"/>
  </r>
  <r>
    <x v="1"/>
  </r>
  <r>
    <x v="8"/>
  </r>
  <r>
    <x v="0"/>
  </r>
  <r>
    <x v="1"/>
  </r>
  <r>
    <x v="3"/>
  </r>
  <r>
    <x v="4"/>
  </r>
  <r>
    <x v="6"/>
  </r>
  <r>
    <x v="5"/>
  </r>
  <r>
    <x v="2"/>
  </r>
  <r>
    <x v="6"/>
  </r>
  <r>
    <x v="2"/>
  </r>
  <r>
    <x v="6"/>
  </r>
  <r>
    <x v="3"/>
  </r>
  <r>
    <x v="6"/>
  </r>
  <r>
    <x v="5"/>
  </r>
  <r>
    <x v="3"/>
  </r>
  <r>
    <x v="8"/>
  </r>
  <r>
    <x v="5"/>
  </r>
  <r>
    <x v="10"/>
  </r>
  <r>
    <x v="8"/>
  </r>
  <r>
    <x v="9"/>
  </r>
  <r>
    <x v="8"/>
  </r>
  <r>
    <x v="3"/>
  </r>
  <r>
    <x v="6"/>
  </r>
  <r>
    <x v="8"/>
  </r>
  <r>
    <x v="1"/>
  </r>
  <r>
    <x v="4"/>
  </r>
  <r>
    <x v="2"/>
  </r>
  <r>
    <x v="7"/>
  </r>
  <r>
    <x v="5"/>
  </r>
  <r>
    <x v="0"/>
  </r>
  <r>
    <x v="8"/>
  </r>
  <r>
    <x v="2"/>
  </r>
  <r>
    <x v="5"/>
  </r>
  <r>
    <x v="8"/>
  </r>
  <r>
    <x v="7"/>
  </r>
  <r>
    <x v="8"/>
  </r>
  <r>
    <x v="6"/>
  </r>
  <r>
    <x v="2"/>
  </r>
  <r>
    <x v="10"/>
  </r>
  <r>
    <x v="2"/>
  </r>
  <r>
    <x v="3"/>
  </r>
  <r>
    <x v="0"/>
  </r>
  <r>
    <x v="8"/>
  </r>
  <r>
    <x v="5"/>
  </r>
  <r>
    <x v="9"/>
  </r>
  <r>
    <x v="1"/>
  </r>
  <r>
    <x v="4"/>
  </r>
  <r>
    <x v="3"/>
  </r>
  <r>
    <x v="8"/>
  </r>
  <r>
    <x v="4"/>
  </r>
  <r>
    <x v="4"/>
  </r>
  <r>
    <x v="3"/>
  </r>
  <r>
    <x v="4"/>
  </r>
  <r>
    <x v="4"/>
  </r>
  <r>
    <x v="10"/>
  </r>
  <r>
    <x v="6"/>
  </r>
  <r>
    <x v="2"/>
  </r>
  <r>
    <x v="6"/>
  </r>
  <r>
    <x v="10"/>
  </r>
  <r>
    <x v="3"/>
  </r>
  <r>
    <x v="3"/>
  </r>
  <r>
    <x v="6"/>
  </r>
  <r>
    <x v="4"/>
  </r>
  <r>
    <x v="0"/>
  </r>
  <r>
    <x v="9"/>
  </r>
  <r>
    <x v="8"/>
  </r>
  <r>
    <x v="10"/>
  </r>
  <r>
    <x v="2"/>
  </r>
  <r>
    <x v="5"/>
  </r>
  <r>
    <x v="0"/>
  </r>
  <r>
    <x v="2"/>
  </r>
  <r>
    <x v="1"/>
  </r>
  <r>
    <x v="6"/>
  </r>
  <r>
    <x v="10"/>
  </r>
  <r>
    <x v="6"/>
  </r>
  <r>
    <x v="6"/>
  </r>
  <r>
    <x v="7"/>
  </r>
  <r>
    <x v="0"/>
  </r>
  <r>
    <x v="1"/>
  </r>
  <r>
    <x v="1"/>
  </r>
  <r>
    <x v="5"/>
  </r>
  <r>
    <x v="4"/>
  </r>
  <r>
    <x v="5"/>
  </r>
  <r>
    <x v="7"/>
  </r>
  <r>
    <x v="2"/>
  </r>
  <r>
    <x v="7"/>
  </r>
  <r>
    <x v="6"/>
  </r>
  <r>
    <x v="7"/>
  </r>
  <r>
    <x v="1"/>
  </r>
  <r>
    <x v="6"/>
  </r>
  <r>
    <x v="8"/>
  </r>
  <r>
    <x v="10"/>
  </r>
  <r>
    <x v="4"/>
  </r>
  <r>
    <x v="4"/>
  </r>
  <r>
    <x v="8"/>
  </r>
  <r>
    <x v="7"/>
  </r>
  <r>
    <x v="4"/>
  </r>
  <r>
    <x v="0"/>
  </r>
  <r>
    <x v="7"/>
  </r>
  <r>
    <x v="2"/>
  </r>
  <r>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n v="8249.327669812732"/>
    <n v="594.8782420079541"/>
  </r>
  <r>
    <x v="0"/>
    <n v="6557.8729832219478"/>
    <n v="83.339385972085097"/>
  </r>
  <r>
    <x v="1"/>
    <n v="6180.0357471981151"/>
    <n v="551.2667803915291"/>
  </r>
  <r>
    <x v="0"/>
    <n v="9915.4543112250485"/>
    <n v="336.85767843720402"/>
  </r>
  <r>
    <x v="1"/>
    <n v="4047.6691780881433"/>
    <n v="481.00830089228009"/>
  </r>
  <r>
    <x v="1"/>
    <n v="4797.0875045760986"/>
    <n v="962.35509434426979"/>
  </r>
  <r>
    <x v="1"/>
    <n v="6537.8001010167409"/>
    <n v="931.96972478373198"/>
  </r>
  <r>
    <x v="0"/>
    <n v="3151.4227753703763"/>
    <n v="848.2135170177911"/>
  </r>
  <r>
    <x v="2"/>
    <n v="9504.7818270497992"/>
    <n v="827.56322444340958"/>
  </r>
  <r>
    <x v="0"/>
    <n v="9378.1404699584928"/>
    <n v="566.79765360330634"/>
  </r>
  <r>
    <x v="2"/>
    <n v="6772.1330424373045"/>
    <n v="436.87998361183077"/>
  </r>
  <r>
    <x v="1"/>
    <n v="1854.6321581898053"/>
    <n v="930.54825060805194"/>
  </r>
  <r>
    <x v="2"/>
    <n v="8303.9426643250299"/>
    <n v="680.75037198642121"/>
  </r>
  <r>
    <x v="1"/>
    <n v="6741.4600639306091"/>
    <n v="418.03173847175805"/>
  </r>
  <r>
    <x v="1"/>
    <n v="4151.439757679469"/>
    <n v="336.40563842105678"/>
  </r>
  <r>
    <x v="1"/>
    <n v="7972.3018907031992"/>
    <n v="917.14060090691464"/>
  </r>
  <r>
    <x v="2"/>
    <n v="10331.578474842798"/>
    <n v="440.47440972644478"/>
  </r>
  <r>
    <x v="1"/>
    <n v="3695.193020761345"/>
    <n v="217.65628645401875"/>
  </r>
  <r>
    <x v="1"/>
    <n v="7904.2936251937244"/>
    <n v="764.58393242117882"/>
  </r>
  <r>
    <x v="0"/>
    <n v="849.25992484386654"/>
    <n v="94.517036643067257"/>
  </r>
  <r>
    <x v="2"/>
    <n v="7157.6275489007958"/>
    <n v="915.92453866148048"/>
  </r>
  <r>
    <x v="0"/>
    <n v="3712.5650123250789"/>
    <n v="432.54858750004723"/>
  </r>
  <r>
    <x v="1"/>
    <n v="7596.4395031012127"/>
    <n v="134.82258799032877"/>
  </r>
  <r>
    <x v="1"/>
    <n v="2198.6577925001716"/>
    <n v="1037.2944248302504"/>
  </r>
  <r>
    <x v="2"/>
    <n v="4723.9958751124723"/>
    <n v="463.28991155825514"/>
  </r>
  <r>
    <x v="0"/>
    <n v="1331.2645180152683"/>
    <n v="959.23073233204514"/>
  </r>
  <r>
    <x v="0"/>
    <n v="2743.8026187562032"/>
    <n v="222.91926187271972"/>
  </r>
  <r>
    <x v="2"/>
    <n v="5038.30681337436"/>
    <n v="306.9576869104551"/>
  </r>
  <r>
    <x v="1"/>
    <n v="10458.266016908119"/>
    <n v="692.76310831422688"/>
  </r>
  <r>
    <x v="1"/>
    <n v="7567.0351493275748"/>
    <n v="720.31906395495128"/>
  </r>
  <r>
    <x v="2"/>
    <n v="7688.4341585784132"/>
    <n v="851.85133745041651"/>
  </r>
  <r>
    <x v="1"/>
    <n v="4023.2273803650451"/>
    <n v="166.49421959634211"/>
  </r>
  <r>
    <x v="0"/>
    <n v="4551.6036698894313"/>
    <n v="701.04565888555442"/>
  </r>
  <r>
    <x v="0"/>
    <n v="2665.1140925000996"/>
    <n v="654.97966582026004"/>
  </r>
  <r>
    <x v="1"/>
    <n v="6589.124662448583"/>
    <n v="278.1883837719671"/>
  </r>
  <r>
    <x v="0"/>
    <n v="5220.4269398046581"/>
    <n v="589.17379594114607"/>
  </r>
  <r>
    <x v="0"/>
    <n v="7282.1887565893921"/>
    <n v="387.54962072226323"/>
  </r>
  <r>
    <x v="1"/>
    <n v="6444.5836306460551"/>
    <n v="258.50268259163744"/>
  </r>
  <r>
    <x v="1"/>
    <n v="10299.029260339175"/>
    <n v="287.80492577866693"/>
  </r>
  <r>
    <x v="1"/>
    <n v="9841.2295754339411"/>
    <n v="824.47567918127606"/>
  </r>
  <r>
    <x v="1"/>
    <n v="8237.8478361810994"/>
    <n v="48.295935833982497"/>
  </r>
  <r>
    <x v="0"/>
    <n v="6221.2486222635498"/>
    <n v="414.88207471162951"/>
  </r>
  <r>
    <x v="0"/>
    <n v="5401.2418187664589"/>
    <n v="877.96790903439273"/>
  </r>
  <r>
    <x v="1"/>
    <n v="10013.811174449889"/>
    <n v="807.85076740109389"/>
  </r>
  <r>
    <x v="2"/>
    <n v="8466.6998122226432"/>
    <n v="450.5696925698154"/>
  </r>
  <r>
    <x v="1"/>
    <n v="8382.2143021091724"/>
    <n v="958.25116840138946"/>
  </r>
  <r>
    <x v="1"/>
    <n v="8105.4172921759964"/>
    <n v="647.6468244176009"/>
  </r>
  <r>
    <x v="1"/>
    <n v="10051.255389800937"/>
    <n v="1003.7298818404427"/>
  </r>
  <r>
    <x v="1"/>
    <n v="3667.2011903397988"/>
    <n v="680.71467791986652"/>
  </r>
  <r>
    <x v="1"/>
    <n v="7822.0618391282369"/>
    <n v="924.35629613804338"/>
  </r>
  <r>
    <x v="1"/>
    <n v="4575.5271715324125"/>
    <n v="657.64932007878463"/>
  </r>
  <r>
    <x v="1"/>
    <n v="3178.1969187317777"/>
    <n v="756.2079622278327"/>
  </r>
  <r>
    <x v="1"/>
    <n v="1734.4124287934283"/>
    <n v="864.14638185640229"/>
  </r>
  <r>
    <x v="0"/>
    <n v="8601.0660961888152"/>
    <n v="666.9245543096406"/>
  </r>
  <r>
    <x v="0"/>
    <n v="8328.4456772696885"/>
    <n v="898.70918783601462"/>
  </r>
  <r>
    <x v="0"/>
    <n v="9715.2700007065469"/>
    <n v="536.26185349382467"/>
  </r>
  <r>
    <x v="0"/>
    <n v="4722.7733516561848"/>
    <n v="837.71333318809695"/>
  </r>
  <r>
    <x v="0"/>
    <n v="3434.6941177052058"/>
    <n v="574.12489941728677"/>
  </r>
  <r>
    <x v="1"/>
    <n v="8696.7559833849282"/>
    <n v="581.44447681776853"/>
  </r>
  <r>
    <x v="0"/>
    <n v="9195.0795951441251"/>
    <n v="1000.6729727958499"/>
  </r>
  <r>
    <x v="2"/>
    <n v="4168.8717148103042"/>
    <n v="650.90374457176995"/>
  </r>
  <r>
    <x v="2"/>
    <n v="885.24324283816077"/>
    <n v="323.976885301972"/>
  </r>
  <r>
    <x v="0"/>
    <n v="3222.2105426214039"/>
    <n v="760.28409125706662"/>
  </r>
  <r>
    <x v="1"/>
    <n v="3185.1817433305173"/>
    <n v="455.46472795886746"/>
  </r>
  <r>
    <x v="1"/>
    <n v="5050.9759276908626"/>
    <n v="618.32601633686181"/>
  </r>
  <r>
    <x v="1"/>
    <n v="306.07808341232368"/>
    <n v="275.30653731071794"/>
  </r>
  <r>
    <x v="1"/>
    <n v="9598.9767485102457"/>
    <n v="613.29115994800804"/>
  </r>
  <r>
    <x v="1"/>
    <n v="10338.800649091172"/>
    <n v="979.85200251533888"/>
  </r>
  <r>
    <x v="0"/>
    <n v="7350.6122898347694"/>
    <n v="271.98794359137952"/>
  </r>
  <r>
    <x v="1"/>
    <n v="7506.4726445372089"/>
    <n v="408.00833258324303"/>
  </r>
  <r>
    <x v="1"/>
    <n v="1939.7810982666861"/>
    <n v="413.94179234244899"/>
  </r>
  <r>
    <x v="2"/>
    <n v="7692.2168494088473"/>
    <n v="1015.8743011635308"/>
  </r>
  <r>
    <x v="2"/>
    <n v="1060.4865464279324"/>
    <n v="607.34367116714134"/>
  </r>
  <r>
    <x v="0"/>
    <n v="738.50815792793753"/>
    <n v="431.47494325501481"/>
  </r>
  <r>
    <x v="1"/>
    <n v="8174.8391784214318"/>
    <n v="206.64530965907625"/>
  </r>
  <r>
    <x v="1"/>
    <n v="4368.8062371313963"/>
    <n v="203.37534465935275"/>
  </r>
  <r>
    <x v="1"/>
    <n v="1292.519502923664"/>
    <n v="123.10562752622414"/>
  </r>
  <r>
    <x v="2"/>
    <n v="2210.7487570108456"/>
    <n v="465.5261878632503"/>
  </r>
  <r>
    <x v="2"/>
    <n v="4240.7446320371364"/>
    <n v="737.06885350145706"/>
  </r>
  <r>
    <x v="1"/>
    <n v="5927.0420304616682"/>
    <n v="501.23884288222814"/>
  </r>
  <r>
    <x v="1"/>
    <n v="2597.3536595969358"/>
    <n v="489.98697768347893"/>
  </r>
  <r>
    <x v="1"/>
    <n v="9549.4868167863915"/>
    <n v="835.02365046958505"/>
  </r>
  <r>
    <x v="1"/>
    <n v="3931.3343697968071"/>
    <n v="191.42132948390361"/>
  </r>
  <r>
    <x v="1"/>
    <n v="8578.8035799992285"/>
    <n v="670.24122856412225"/>
  </r>
  <r>
    <x v="2"/>
    <n v="1946.1366556305982"/>
    <n v="273.51173570509246"/>
  </r>
  <r>
    <x v="0"/>
    <n v="9021.0164310180826"/>
    <n v="402.05872540443846"/>
  </r>
  <r>
    <x v="0"/>
    <n v="5575.6717397642551"/>
    <n v="148.33397406830827"/>
  </r>
  <r>
    <x v="2"/>
    <n v="1193.0661622927053"/>
    <n v="148.13474306752858"/>
  </r>
  <r>
    <x v="1"/>
    <n v="10340.53334627444"/>
    <n v="250.08465090549635"/>
  </r>
  <r>
    <x v="1"/>
    <n v="5512.7676568329189"/>
    <n v="542.61872251933937"/>
  </r>
  <r>
    <x v="0"/>
    <n v="2555.9990671807363"/>
    <n v="824.12949035108954"/>
  </r>
  <r>
    <x v="1"/>
    <n v="10157.813669637655"/>
    <n v="508.16982774684521"/>
  </r>
  <r>
    <x v="0"/>
    <n v="8921.5218567564407"/>
    <n v="259.33185370205149"/>
  </r>
  <r>
    <x v="2"/>
    <n v="10494.443301691008"/>
    <n v="565.43185973588402"/>
  </r>
  <r>
    <x v="0"/>
    <n v="7007.768244715191"/>
    <n v="765.69169878332241"/>
  </r>
  <r>
    <x v="0"/>
    <n v="4811.0377530315063"/>
    <n v="193.1749368479567"/>
  </r>
  <r>
    <x v="1"/>
    <n v="8657.8271850025976"/>
    <n v="171.60241252653552"/>
  </r>
  <r>
    <x v="0"/>
    <n v="8204.3205994818563"/>
    <n v="278.74778436308486"/>
  </r>
  <r>
    <x v="1"/>
    <n v="4246.8831914753619"/>
    <n v="644.5164909707853"/>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x v="0"/>
  </r>
  <r>
    <x v="0"/>
    <x v="1"/>
    <x v="1"/>
    <x v="1"/>
  </r>
  <r>
    <x v="1"/>
    <x v="2"/>
    <x v="2"/>
    <x v="2"/>
  </r>
  <r>
    <x v="0"/>
    <x v="3"/>
    <x v="3"/>
    <x v="3"/>
  </r>
  <r>
    <x v="1"/>
    <x v="4"/>
    <x v="4"/>
    <x v="4"/>
  </r>
  <r>
    <x v="1"/>
    <x v="5"/>
    <x v="5"/>
    <x v="5"/>
  </r>
  <r>
    <x v="1"/>
    <x v="6"/>
    <x v="6"/>
    <x v="6"/>
  </r>
  <r>
    <x v="0"/>
    <x v="7"/>
    <x v="7"/>
    <x v="7"/>
  </r>
  <r>
    <x v="2"/>
    <x v="8"/>
    <x v="8"/>
    <x v="8"/>
  </r>
  <r>
    <x v="0"/>
    <x v="9"/>
    <x v="9"/>
    <x v="9"/>
  </r>
  <r>
    <x v="2"/>
    <x v="10"/>
    <x v="10"/>
    <x v="10"/>
  </r>
  <r>
    <x v="1"/>
    <x v="11"/>
    <x v="11"/>
    <x v="11"/>
  </r>
  <r>
    <x v="2"/>
    <x v="12"/>
    <x v="12"/>
    <x v="0"/>
  </r>
  <r>
    <x v="1"/>
    <x v="13"/>
    <x v="13"/>
    <x v="12"/>
  </r>
  <r>
    <x v="1"/>
    <x v="14"/>
    <x v="14"/>
    <x v="13"/>
  </r>
  <r>
    <x v="1"/>
    <x v="15"/>
    <x v="15"/>
    <x v="6"/>
  </r>
  <r>
    <x v="2"/>
    <x v="16"/>
    <x v="16"/>
    <x v="14"/>
  </r>
  <r>
    <x v="1"/>
    <x v="17"/>
    <x v="17"/>
    <x v="15"/>
  </r>
  <r>
    <x v="1"/>
    <x v="18"/>
    <x v="18"/>
    <x v="0"/>
  </r>
  <r>
    <x v="0"/>
    <x v="19"/>
    <x v="19"/>
    <x v="16"/>
  </r>
  <r>
    <x v="2"/>
    <x v="20"/>
    <x v="20"/>
    <x v="13"/>
  </r>
  <r>
    <x v="0"/>
    <x v="21"/>
    <x v="21"/>
    <x v="17"/>
  </r>
  <r>
    <x v="1"/>
    <x v="22"/>
    <x v="22"/>
    <x v="5"/>
  </r>
  <r>
    <x v="1"/>
    <x v="23"/>
    <x v="23"/>
    <x v="0"/>
  </r>
  <r>
    <x v="2"/>
    <x v="24"/>
    <x v="24"/>
    <x v="18"/>
  </r>
  <r>
    <x v="0"/>
    <x v="25"/>
    <x v="25"/>
    <x v="19"/>
  </r>
  <r>
    <x v="0"/>
    <x v="26"/>
    <x v="26"/>
    <x v="20"/>
  </r>
  <r>
    <x v="2"/>
    <x v="27"/>
    <x v="27"/>
    <x v="9"/>
  </r>
  <r>
    <x v="1"/>
    <x v="28"/>
    <x v="28"/>
    <x v="9"/>
  </r>
  <r>
    <x v="1"/>
    <x v="29"/>
    <x v="29"/>
    <x v="21"/>
  </r>
  <r>
    <x v="2"/>
    <x v="30"/>
    <x v="30"/>
    <x v="22"/>
  </r>
  <r>
    <x v="1"/>
    <x v="31"/>
    <x v="31"/>
    <x v="23"/>
  </r>
  <r>
    <x v="0"/>
    <x v="32"/>
    <x v="32"/>
    <x v="24"/>
  </r>
  <r>
    <x v="0"/>
    <x v="33"/>
    <x v="33"/>
    <x v="3"/>
  </r>
  <r>
    <x v="1"/>
    <x v="34"/>
    <x v="34"/>
    <x v="25"/>
  </r>
  <r>
    <x v="0"/>
    <x v="35"/>
    <x v="35"/>
    <x v="26"/>
  </r>
  <r>
    <x v="0"/>
    <x v="36"/>
    <x v="36"/>
    <x v="27"/>
  </r>
  <r>
    <x v="1"/>
    <x v="37"/>
    <x v="37"/>
    <x v="28"/>
  </r>
  <r>
    <x v="1"/>
    <x v="38"/>
    <x v="38"/>
    <x v="29"/>
  </r>
  <r>
    <x v="1"/>
    <x v="39"/>
    <x v="39"/>
    <x v="30"/>
  </r>
  <r>
    <x v="1"/>
    <x v="40"/>
    <x v="40"/>
    <x v="31"/>
  </r>
  <r>
    <x v="0"/>
    <x v="41"/>
    <x v="41"/>
    <x v="4"/>
  </r>
  <r>
    <x v="0"/>
    <x v="42"/>
    <x v="42"/>
    <x v="26"/>
  </r>
  <r>
    <x v="1"/>
    <x v="43"/>
    <x v="43"/>
    <x v="32"/>
  </r>
  <r>
    <x v="2"/>
    <x v="44"/>
    <x v="44"/>
    <x v="33"/>
  </r>
  <r>
    <x v="1"/>
    <x v="45"/>
    <x v="45"/>
    <x v="2"/>
  </r>
  <r>
    <x v="1"/>
    <x v="46"/>
    <x v="46"/>
    <x v="34"/>
  </r>
  <r>
    <x v="1"/>
    <x v="47"/>
    <x v="47"/>
    <x v="35"/>
  </r>
  <r>
    <x v="1"/>
    <x v="48"/>
    <x v="48"/>
    <x v="12"/>
  </r>
  <r>
    <x v="1"/>
    <x v="49"/>
    <x v="49"/>
    <x v="36"/>
  </r>
  <r>
    <x v="1"/>
    <x v="50"/>
    <x v="50"/>
    <x v="0"/>
  </r>
  <r>
    <x v="1"/>
    <x v="51"/>
    <x v="51"/>
    <x v="25"/>
  </r>
  <r>
    <x v="1"/>
    <x v="52"/>
    <x v="52"/>
    <x v="8"/>
  </r>
  <r>
    <x v="0"/>
    <x v="53"/>
    <x v="53"/>
    <x v="25"/>
  </r>
  <r>
    <x v="0"/>
    <x v="54"/>
    <x v="54"/>
    <x v="34"/>
  </r>
  <r>
    <x v="0"/>
    <x v="55"/>
    <x v="55"/>
    <x v="37"/>
  </r>
  <r>
    <x v="0"/>
    <x v="56"/>
    <x v="56"/>
    <x v="21"/>
  </r>
  <r>
    <x v="0"/>
    <x v="57"/>
    <x v="57"/>
    <x v="15"/>
  </r>
  <r>
    <x v="1"/>
    <x v="58"/>
    <x v="58"/>
    <x v="9"/>
  </r>
  <r>
    <x v="0"/>
    <x v="59"/>
    <x v="59"/>
    <x v="34"/>
  </r>
  <r>
    <x v="2"/>
    <x v="60"/>
    <x v="60"/>
    <x v="16"/>
  </r>
  <r>
    <x v="2"/>
    <x v="61"/>
    <x v="61"/>
    <x v="38"/>
  </r>
  <r>
    <x v="0"/>
    <x v="62"/>
    <x v="62"/>
    <x v="39"/>
  </r>
  <r>
    <x v="1"/>
    <x v="63"/>
    <x v="63"/>
    <x v="40"/>
  </r>
  <r>
    <x v="1"/>
    <x v="64"/>
    <x v="64"/>
    <x v="41"/>
  </r>
  <r>
    <x v="1"/>
    <x v="65"/>
    <x v="65"/>
    <x v="19"/>
  </r>
  <r>
    <x v="1"/>
    <x v="66"/>
    <x v="66"/>
    <x v="26"/>
  </r>
  <r>
    <x v="1"/>
    <x v="67"/>
    <x v="67"/>
    <x v="16"/>
  </r>
  <r>
    <x v="0"/>
    <x v="68"/>
    <x v="68"/>
    <x v="42"/>
  </r>
  <r>
    <x v="1"/>
    <x v="69"/>
    <x v="69"/>
    <x v="30"/>
  </r>
  <r>
    <x v="1"/>
    <x v="70"/>
    <x v="70"/>
    <x v="11"/>
  </r>
  <r>
    <x v="2"/>
    <x v="71"/>
    <x v="71"/>
    <x v="43"/>
  </r>
  <r>
    <x v="2"/>
    <x v="72"/>
    <x v="72"/>
    <x v="44"/>
  </r>
  <r>
    <x v="0"/>
    <x v="73"/>
    <x v="73"/>
    <x v="45"/>
  </r>
  <r>
    <x v="1"/>
    <x v="74"/>
    <x v="74"/>
    <x v="21"/>
  </r>
  <r>
    <x v="1"/>
    <x v="75"/>
    <x v="75"/>
    <x v="41"/>
  </r>
  <r>
    <x v="1"/>
    <x v="76"/>
    <x v="76"/>
    <x v="7"/>
  </r>
  <r>
    <x v="2"/>
    <x v="77"/>
    <x v="77"/>
    <x v="46"/>
  </r>
  <r>
    <x v="2"/>
    <x v="78"/>
    <x v="78"/>
    <x v="7"/>
  </r>
  <r>
    <x v="1"/>
    <x v="79"/>
    <x v="79"/>
    <x v="47"/>
  </r>
  <r>
    <x v="1"/>
    <x v="80"/>
    <x v="80"/>
    <x v="9"/>
  </r>
  <r>
    <x v="1"/>
    <x v="81"/>
    <x v="81"/>
    <x v="8"/>
  </r>
  <r>
    <x v="1"/>
    <x v="82"/>
    <x v="82"/>
    <x v="38"/>
  </r>
  <r>
    <x v="1"/>
    <x v="83"/>
    <x v="83"/>
    <x v="0"/>
  </r>
  <r>
    <x v="2"/>
    <x v="84"/>
    <x v="84"/>
    <x v="48"/>
  </r>
  <r>
    <x v="0"/>
    <x v="85"/>
    <x v="85"/>
    <x v="29"/>
  </r>
  <r>
    <x v="0"/>
    <x v="86"/>
    <x v="86"/>
    <x v="13"/>
  </r>
  <r>
    <x v="2"/>
    <x v="87"/>
    <x v="87"/>
    <x v="29"/>
  </r>
  <r>
    <x v="1"/>
    <x v="88"/>
    <x v="88"/>
    <x v="49"/>
  </r>
  <r>
    <x v="1"/>
    <x v="89"/>
    <x v="89"/>
    <x v="50"/>
  </r>
  <r>
    <x v="0"/>
    <x v="90"/>
    <x v="90"/>
    <x v="51"/>
  </r>
  <r>
    <x v="1"/>
    <x v="91"/>
    <x v="91"/>
    <x v="5"/>
  </r>
  <r>
    <x v="0"/>
    <x v="92"/>
    <x v="92"/>
    <x v="52"/>
  </r>
  <r>
    <x v="2"/>
    <x v="93"/>
    <x v="93"/>
    <x v="53"/>
  </r>
  <r>
    <x v="0"/>
    <x v="94"/>
    <x v="94"/>
    <x v="4"/>
  </r>
  <r>
    <x v="0"/>
    <x v="95"/>
    <x v="95"/>
    <x v="54"/>
  </r>
  <r>
    <x v="1"/>
    <x v="96"/>
    <x v="96"/>
    <x v="9"/>
  </r>
  <r>
    <x v="0"/>
    <x v="97"/>
    <x v="97"/>
    <x v="3"/>
  </r>
  <r>
    <x v="1"/>
    <x v="98"/>
    <x v="98"/>
    <x v="4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x v="0"/>
  </r>
  <r>
    <x v="0"/>
    <x v="0"/>
    <x v="1"/>
    <x v="1"/>
  </r>
  <r>
    <x v="1"/>
    <x v="1"/>
    <x v="2"/>
    <x v="2"/>
  </r>
  <r>
    <x v="0"/>
    <x v="0"/>
    <x v="3"/>
    <x v="3"/>
  </r>
  <r>
    <x v="2"/>
    <x v="1"/>
    <x v="4"/>
    <x v="4"/>
  </r>
  <r>
    <x v="1"/>
    <x v="1"/>
    <x v="5"/>
    <x v="5"/>
  </r>
  <r>
    <x v="1"/>
    <x v="1"/>
    <x v="6"/>
    <x v="6"/>
  </r>
  <r>
    <x v="3"/>
    <x v="0"/>
    <x v="7"/>
    <x v="7"/>
  </r>
  <r>
    <x v="4"/>
    <x v="2"/>
    <x v="8"/>
    <x v="8"/>
  </r>
  <r>
    <x v="3"/>
    <x v="0"/>
    <x v="9"/>
    <x v="9"/>
  </r>
  <r>
    <x v="4"/>
    <x v="2"/>
    <x v="10"/>
    <x v="10"/>
  </r>
  <r>
    <x v="1"/>
    <x v="1"/>
    <x v="11"/>
    <x v="11"/>
  </r>
  <r>
    <x v="5"/>
    <x v="2"/>
    <x v="12"/>
    <x v="12"/>
  </r>
  <r>
    <x v="1"/>
    <x v="1"/>
    <x v="13"/>
    <x v="13"/>
  </r>
  <r>
    <x v="2"/>
    <x v="1"/>
    <x v="14"/>
    <x v="14"/>
  </r>
  <r>
    <x v="1"/>
    <x v="1"/>
    <x v="15"/>
    <x v="15"/>
  </r>
  <r>
    <x v="4"/>
    <x v="2"/>
    <x v="16"/>
    <x v="16"/>
  </r>
  <r>
    <x v="1"/>
    <x v="1"/>
    <x v="17"/>
    <x v="17"/>
  </r>
  <r>
    <x v="1"/>
    <x v="1"/>
    <x v="18"/>
    <x v="18"/>
  </r>
  <r>
    <x v="0"/>
    <x v="0"/>
    <x v="19"/>
    <x v="19"/>
  </r>
  <r>
    <x v="5"/>
    <x v="2"/>
    <x v="20"/>
    <x v="20"/>
  </r>
  <r>
    <x v="0"/>
    <x v="0"/>
    <x v="21"/>
    <x v="21"/>
  </r>
  <r>
    <x v="2"/>
    <x v="1"/>
    <x v="22"/>
    <x v="22"/>
  </r>
  <r>
    <x v="2"/>
    <x v="1"/>
    <x v="23"/>
    <x v="23"/>
  </r>
  <r>
    <x v="4"/>
    <x v="2"/>
    <x v="24"/>
    <x v="24"/>
  </r>
  <r>
    <x v="0"/>
    <x v="0"/>
    <x v="25"/>
    <x v="25"/>
  </r>
  <r>
    <x v="3"/>
    <x v="0"/>
    <x v="26"/>
    <x v="26"/>
  </r>
  <r>
    <x v="5"/>
    <x v="2"/>
    <x v="27"/>
    <x v="27"/>
  </r>
  <r>
    <x v="2"/>
    <x v="1"/>
    <x v="28"/>
    <x v="28"/>
  </r>
  <r>
    <x v="1"/>
    <x v="1"/>
    <x v="29"/>
    <x v="29"/>
  </r>
  <r>
    <x v="5"/>
    <x v="2"/>
    <x v="30"/>
    <x v="30"/>
  </r>
  <r>
    <x v="1"/>
    <x v="1"/>
    <x v="31"/>
    <x v="31"/>
  </r>
  <r>
    <x v="3"/>
    <x v="0"/>
    <x v="32"/>
    <x v="32"/>
  </r>
  <r>
    <x v="3"/>
    <x v="0"/>
    <x v="33"/>
    <x v="33"/>
  </r>
  <r>
    <x v="2"/>
    <x v="1"/>
    <x v="34"/>
    <x v="34"/>
  </r>
  <r>
    <x v="3"/>
    <x v="0"/>
    <x v="35"/>
    <x v="35"/>
  </r>
  <r>
    <x v="3"/>
    <x v="0"/>
    <x v="36"/>
    <x v="36"/>
  </r>
  <r>
    <x v="1"/>
    <x v="1"/>
    <x v="37"/>
    <x v="37"/>
  </r>
  <r>
    <x v="2"/>
    <x v="1"/>
    <x v="38"/>
    <x v="38"/>
  </r>
  <r>
    <x v="1"/>
    <x v="1"/>
    <x v="39"/>
    <x v="39"/>
  </r>
  <r>
    <x v="2"/>
    <x v="1"/>
    <x v="40"/>
    <x v="40"/>
  </r>
  <r>
    <x v="0"/>
    <x v="0"/>
    <x v="41"/>
    <x v="41"/>
  </r>
  <r>
    <x v="0"/>
    <x v="0"/>
    <x v="42"/>
    <x v="42"/>
  </r>
  <r>
    <x v="2"/>
    <x v="1"/>
    <x v="43"/>
    <x v="43"/>
  </r>
  <r>
    <x v="5"/>
    <x v="2"/>
    <x v="44"/>
    <x v="44"/>
  </r>
  <r>
    <x v="1"/>
    <x v="1"/>
    <x v="45"/>
    <x v="45"/>
  </r>
  <r>
    <x v="2"/>
    <x v="1"/>
    <x v="46"/>
    <x v="46"/>
  </r>
  <r>
    <x v="2"/>
    <x v="1"/>
    <x v="47"/>
    <x v="47"/>
  </r>
  <r>
    <x v="1"/>
    <x v="1"/>
    <x v="48"/>
    <x v="48"/>
  </r>
  <r>
    <x v="1"/>
    <x v="1"/>
    <x v="49"/>
    <x v="49"/>
  </r>
  <r>
    <x v="2"/>
    <x v="1"/>
    <x v="50"/>
    <x v="50"/>
  </r>
  <r>
    <x v="1"/>
    <x v="1"/>
    <x v="51"/>
    <x v="51"/>
  </r>
  <r>
    <x v="1"/>
    <x v="1"/>
    <x v="52"/>
    <x v="52"/>
  </r>
  <r>
    <x v="0"/>
    <x v="0"/>
    <x v="53"/>
    <x v="53"/>
  </r>
  <r>
    <x v="0"/>
    <x v="0"/>
    <x v="54"/>
    <x v="54"/>
  </r>
  <r>
    <x v="3"/>
    <x v="0"/>
    <x v="55"/>
    <x v="55"/>
  </r>
  <r>
    <x v="0"/>
    <x v="0"/>
    <x v="56"/>
    <x v="56"/>
  </r>
  <r>
    <x v="3"/>
    <x v="0"/>
    <x v="57"/>
    <x v="57"/>
  </r>
  <r>
    <x v="2"/>
    <x v="1"/>
    <x v="58"/>
    <x v="58"/>
  </r>
  <r>
    <x v="3"/>
    <x v="0"/>
    <x v="59"/>
    <x v="59"/>
  </r>
  <r>
    <x v="4"/>
    <x v="2"/>
    <x v="60"/>
    <x v="60"/>
  </r>
  <r>
    <x v="4"/>
    <x v="2"/>
    <x v="61"/>
    <x v="61"/>
  </r>
  <r>
    <x v="0"/>
    <x v="0"/>
    <x v="62"/>
    <x v="62"/>
  </r>
  <r>
    <x v="1"/>
    <x v="1"/>
    <x v="63"/>
    <x v="63"/>
  </r>
  <r>
    <x v="1"/>
    <x v="1"/>
    <x v="64"/>
    <x v="64"/>
  </r>
  <r>
    <x v="2"/>
    <x v="1"/>
    <x v="65"/>
    <x v="65"/>
  </r>
  <r>
    <x v="1"/>
    <x v="1"/>
    <x v="66"/>
    <x v="66"/>
  </r>
  <r>
    <x v="2"/>
    <x v="1"/>
    <x v="67"/>
    <x v="67"/>
  </r>
  <r>
    <x v="0"/>
    <x v="0"/>
    <x v="68"/>
    <x v="68"/>
  </r>
  <r>
    <x v="2"/>
    <x v="1"/>
    <x v="69"/>
    <x v="69"/>
  </r>
  <r>
    <x v="2"/>
    <x v="1"/>
    <x v="70"/>
    <x v="70"/>
  </r>
  <r>
    <x v="5"/>
    <x v="2"/>
    <x v="71"/>
    <x v="71"/>
  </r>
  <r>
    <x v="4"/>
    <x v="2"/>
    <x v="72"/>
    <x v="72"/>
  </r>
  <r>
    <x v="0"/>
    <x v="0"/>
    <x v="73"/>
    <x v="73"/>
  </r>
  <r>
    <x v="2"/>
    <x v="1"/>
    <x v="74"/>
    <x v="74"/>
  </r>
  <r>
    <x v="2"/>
    <x v="1"/>
    <x v="75"/>
    <x v="75"/>
  </r>
  <r>
    <x v="1"/>
    <x v="1"/>
    <x v="76"/>
    <x v="76"/>
  </r>
  <r>
    <x v="5"/>
    <x v="2"/>
    <x v="77"/>
    <x v="77"/>
  </r>
  <r>
    <x v="4"/>
    <x v="2"/>
    <x v="78"/>
    <x v="78"/>
  </r>
  <r>
    <x v="2"/>
    <x v="1"/>
    <x v="79"/>
    <x v="79"/>
  </r>
  <r>
    <x v="2"/>
    <x v="1"/>
    <x v="80"/>
    <x v="80"/>
  </r>
  <r>
    <x v="2"/>
    <x v="1"/>
    <x v="81"/>
    <x v="81"/>
  </r>
  <r>
    <x v="1"/>
    <x v="1"/>
    <x v="82"/>
    <x v="82"/>
  </r>
  <r>
    <x v="1"/>
    <x v="1"/>
    <x v="83"/>
    <x v="83"/>
  </r>
  <r>
    <x v="5"/>
    <x v="2"/>
    <x v="84"/>
    <x v="84"/>
  </r>
  <r>
    <x v="3"/>
    <x v="0"/>
    <x v="85"/>
    <x v="85"/>
  </r>
  <r>
    <x v="3"/>
    <x v="0"/>
    <x v="86"/>
    <x v="86"/>
  </r>
  <r>
    <x v="5"/>
    <x v="2"/>
    <x v="87"/>
    <x v="87"/>
  </r>
  <r>
    <x v="2"/>
    <x v="1"/>
    <x v="88"/>
    <x v="88"/>
  </r>
  <r>
    <x v="2"/>
    <x v="1"/>
    <x v="89"/>
    <x v="89"/>
  </r>
  <r>
    <x v="3"/>
    <x v="0"/>
    <x v="90"/>
    <x v="90"/>
  </r>
  <r>
    <x v="1"/>
    <x v="1"/>
    <x v="91"/>
    <x v="91"/>
  </r>
  <r>
    <x v="0"/>
    <x v="0"/>
    <x v="92"/>
    <x v="92"/>
  </r>
  <r>
    <x v="5"/>
    <x v="2"/>
    <x v="93"/>
    <x v="93"/>
  </r>
  <r>
    <x v="0"/>
    <x v="0"/>
    <x v="94"/>
    <x v="94"/>
  </r>
  <r>
    <x v="3"/>
    <x v="0"/>
    <x v="95"/>
    <x v="95"/>
  </r>
  <r>
    <x v="1"/>
    <x v="1"/>
    <x v="96"/>
    <x v="96"/>
  </r>
  <r>
    <x v="0"/>
    <x v="0"/>
    <x v="97"/>
    <x v="97"/>
  </r>
  <r>
    <x v="1"/>
    <x v="1"/>
    <x v="98"/>
    <x v="98"/>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s v="Bigger"/>
    <x v="0"/>
    <n v="8249.327669812732"/>
    <n v="594.8782420079541"/>
    <x v="0"/>
    <x v="0"/>
  </r>
  <r>
    <s v="Bigger"/>
    <x v="0"/>
    <n v="6557.8729832219478"/>
    <n v="83.339385972085097"/>
    <x v="1"/>
    <x v="1"/>
  </r>
  <r>
    <s v="Pretty Small"/>
    <x v="1"/>
    <n v="6180.0357471981151"/>
    <n v="551.2667803915291"/>
    <x v="2"/>
    <x v="1"/>
  </r>
  <r>
    <s v="Bigger"/>
    <x v="0"/>
    <n v="9915.4543112250485"/>
    <n v="336.85767843720402"/>
    <x v="3"/>
    <x v="2"/>
  </r>
  <r>
    <s v="Very Small"/>
    <x v="1"/>
    <n v="4047.6691780881433"/>
    <n v="481.00830089228009"/>
    <x v="4"/>
    <x v="2"/>
  </r>
  <r>
    <s v="Pretty Small"/>
    <x v="1"/>
    <n v="4797.0875045760986"/>
    <n v="962.35509434426979"/>
    <x v="0"/>
    <x v="1"/>
  </r>
  <r>
    <s v="Pretty Small"/>
    <x v="1"/>
    <n v="6537.8001010167409"/>
    <n v="931.96972478373198"/>
    <x v="1"/>
    <x v="0"/>
  </r>
  <r>
    <s v="Not as Big"/>
    <x v="0"/>
    <n v="3151.4227753703763"/>
    <n v="848.2135170177911"/>
    <x v="2"/>
    <x v="3"/>
  </r>
  <r>
    <s v="Not Real Big"/>
    <x v="2"/>
    <n v="9504.7818270497992"/>
    <n v="827.56322444340958"/>
    <x v="3"/>
    <x v="4"/>
  </r>
  <r>
    <s v="Not as Big"/>
    <x v="0"/>
    <n v="9378.1404699584928"/>
    <n v="566.79765360330634"/>
    <x v="4"/>
    <x v="2"/>
  </r>
  <r>
    <s v="Not Real Big"/>
    <x v="2"/>
    <n v="6772.1330424373045"/>
    <n v="436.87998361183077"/>
    <x v="0"/>
    <x v="5"/>
  </r>
  <r>
    <s v="Pretty Small"/>
    <x v="1"/>
    <n v="1854.6321581898053"/>
    <n v="930.54825060805194"/>
    <x v="1"/>
    <x v="0"/>
  </r>
  <r>
    <s v="More than 500"/>
    <x v="2"/>
    <n v="8303.9426643250299"/>
    <n v="680.75037198642121"/>
    <x v="2"/>
    <x v="1"/>
  </r>
  <r>
    <s v="Pretty Small"/>
    <x v="1"/>
    <n v="6741.4600639306091"/>
    <n v="418.03173847175805"/>
    <x v="3"/>
    <x v="1"/>
  </r>
  <r>
    <s v="Very Small"/>
    <x v="1"/>
    <n v="4151.439757679469"/>
    <n v="336.40563842105678"/>
    <x v="4"/>
    <x v="3"/>
  </r>
  <r>
    <s v="Pretty Small"/>
    <x v="1"/>
    <n v="7972.3018907031992"/>
    <n v="917.14060090691464"/>
    <x v="0"/>
    <x v="5"/>
  </r>
  <r>
    <s v="Not Real Big"/>
    <x v="2"/>
    <n v="10331.578474842798"/>
    <n v="440.47440972644478"/>
    <x v="1"/>
    <x v="0"/>
  </r>
  <r>
    <s v="Pretty Small"/>
    <x v="1"/>
    <n v="3695.193020761345"/>
    <n v="217.65628645401875"/>
    <x v="2"/>
    <x v="1"/>
  </r>
  <r>
    <s v="Pretty Small"/>
    <x v="1"/>
    <n v="7904.2936251937244"/>
    <n v="764.58393242117882"/>
    <x v="3"/>
    <x v="3"/>
  </r>
  <r>
    <s v="Bigger"/>
    <x v="0"/>
    <n v="849.25992484386654"/>
    <n v="94.517036643067257"/>
    <x v="4"/>
    <x v="2"/>
  </r>
  <r>
    <s v="More than 500"/>
    <x v="2"/>
    <n v="7157.6275489007958"/>
    <n v="915.92453866148048"/>
    <x v="0"/>
    <x v="5"/>
  </r>
  <r>
    <s v="Bigger"/>
    <x v="0"/>
    <n v="3712.5650123250789"/>
    <n v="432.54858750004723"/>
    <x v="1"/>
    <x v="2"/>
  </r>
  <r>
    <s v="Very Small"/>
    <x v="1"/>
    <n v="7596.4395031012127"/>
    <n v="134.82258799032877"/>
    <x v="2"/>
    <x v="2"/>
  </r>
  <r>
    <s v="Very Small"/>
    <x v="1"/>
    <n v="2198.6577925001716"/>
    <n v="1037.2944248302504"/>
    <x v="3"/>
    <x v="1"/>
  </r>
  <r>
    <s v="Not Real Big"/>
    <x v="2"/>
    <n v="4723.9958751124723"/>
    <n v="463.28991155825514"/>
    <x v="4"/>
    <x v="2"/>
  </r>
  <r>
    <s v="Bigger"/>
    <x v="0"/>
    <n v="1331.2645180152683"/>
    <n v="959.23073233204514"/>
    <x v="0"/>
    <x v="5"/>
  </r>
  <r>
    <s v="Not as Big"/>
    <x v="0"/>
    <n v="2743.8026187562032"/>
    <n v="222.91926187271972"/>
    <x v="1"/>
    <x v="6"/>
  </r>
  <r>
    <s v="More than 500"/>
    <x v="2"/>
    <n v="5038.30681337436"/>
    <n v="306.9576869104551"/>
    <x v="2"/>
    <x v="6"/>
  </r>
  <r>
    <s v="Very Small"/>
    <x v="1"/>
    <n v="10458.266016908119"/>
    <n v="692.76310831422688"/>
    <x v="3"/>
    <x v="1"/>
  </r>
  <r>
    <s v="Pretty Small"/>
    <x v="1"/>
    <n v="7567.0351493275748"/>
    <n v="720.31906395495128"/>
    <x v="4"/>
    <x v="2"/>
  </r>
  <r>
    <s v="More than 500"/>
    <x v="2"/>
    <n v="7688.4341585784132"/>
    <n v="851.85133745041651"/>
    <x v="0"/>
    <x v="5"/>
  </r>
  <r>
    <s v="Pretty Small"/>
    <x v="1"/>
    <n v="4023.2273803650451"/>
    <n v="166.49421959634211"/>
    <x v="1"/>
    <x v="0"/>
  </r>
  <r>
    <s v="Not as Big"/>
    <x v="0"/>
    <n v="4551.6036698894313"/>
    <n v="701.04565888555442"/>
    <x v="2"/>
    <x v="6"/>
  </r>
  <r>
    <s v="Not as Big"/>
    <x v="0"/>
    <n v="2665.1140925000996"/>
    <n v="654.97966582026004"/>
    <x v="3"/>
    <x v="1"/>
  </r>
  <r>
    <s v="Very Small"/>
    <x v="1"/>
    <n v="6589.124662448583"/>
    <n v="278.1883837719671"/>
    <x v="4"/>
    <x v="3"/>
  </r>
  <r>
    <s v="Not as Big"/>
    <x v="0"/>
    <n v="5220.4269398046581"/>
    <n v="589.17379594114607"/>
    <x v="0"/>
    <x v="7"/>
  </r>
  <r>
    <s v="Not as Big"/>
    <x v="0"/>
    <n v="7282.1887565893921"/>
    <n v="387.54962072226323"/>
    <x v="1"/>
    <x v="0"/>
  </r>
  <r>
    <s v="Pretty Small"/>
    <x v="1"/>
    <n v="6444.5836306460551"/>
    <n v="258.50268259163744"/>
    <x v="2"/>
    <x v="1"/>
  </r>
  <r>
    <s v="Very Small"/>
    <x v="1"/>
    <n v="10299.029260339175"/>
    <n v="287.80492577866693"/>
    <x v="3"/>
    <x v="2"/>
  </r>
  <r>
    <s v="Pretty Small"/>
    <x v="1"/>
    <n v="9841.2295754339411"/>
    <n v="824.47567918127606"/>
    <x v="4"/>
    <x v="2"/>
  </r>
  <r>
    <s v="Very Small"/>
    <x v="1"/>
    <n v="8237.8478361810994"/>
    <n v="48.295935833982497"/>
    <x v="0"/>
    <x v="5"/>
  </r>
  <r>
    <s v="Bigger"/>
    <x v="0"/>
    <n v="6221.2486222635498"/>
    <n v="414.88207471162951"/>
    <x v="1"/>
    <x v="1"/>
  </r>
  <r>
    <s v="Bigger"/>
    <x v="0"/>
    <n v="5401.2418187664589"/>
    <n v="877.96790903439273"/>
    <x v="2"/>
    <x v="1"/>
  </r>
  <r>
    <s v="Very Small"/>
    <x v="1"/>
    <n v="10013.811174449889"/>
    <n v="807.85076740109389"/>
    <x v="3"/>
    <x v="3"/>
  </r>
  <r>
    <s v="More than 500"/>
    <x v="2"/>
    <n v="8466.6998122226432"/>
    <n v="450.5696925698154"/>
    <x v="4"/>
    <x v="2"/>
  </r>
  <r>
    <s v="Pretty Small"/>
    <x v="1"/>
    <n v="8382.2143021091724"/>
    <n v="958.25116840138946"/>
    <x v="0"/>
    <x v="2"/>
  </r>
  <r>
    <s v="Very Small"/>
    <x v="1"/>
    <n v="8105.4172921759964"/>
    <n v="647.6468244176009"/>
    <x v="1"/>
    <x v="6"/>
  </r>
  <r>
    <s v="Very Small"/>
    <x v="1"/>
    <n v="10051.255389800937"/>
    <n v="1003.7298818404427"/>
    <x v="2"/>
    <x v="1"/>
  </r>
  <r>
    <s v="Pretty Small"/>
    <x v="1"/>
    <n v="3667.2011903397988"/>
    <n v="680.71467791986652"/>
    <x v="3"/>
    <x v="1"/>
  </r>
  <r>
    <s v="Pretty Small"/>
    <x v="1"/>
    <n v="7822.0618391282369"/>
    <n v="924.35629613804338"/>
    <x v="4"/>
    <x v="2"/>
  </r>
  <r>
    <s v="Very Small"/>
    <x v="1"/>
    <n v="4575.5271715324125"/>
    <n v="657.64932007878463"/>
    <x v="0"/>
    <x v="0"/>
  </r>
  <r>
    <s v="Pretty Small"/>
    <x v="1"/>
    <n v="3178.1969187317777"/>
    <n v="756.2079622278327"/>
    <x v="1"/>
    <x v="0"/>
  </r>
  <r>
    <s v="Pretty Small"/>
    <x v="1"/>
    <n v="1734.4124287934283"/>
    <n v="864.14638185640229"/>
    <x v="2"/>
    <x v="6"/>
  </r>
  <r>
    <s v="Bigger"/>
    <x v="0"/>
    <n v="8601.0660961888152"/>
    <n v="666.9245543096406"/>
    <x v="3"/>
    <x v="2"/>
  </r>
  <r>
    <s v="Bigger"/>
    <x v="0"/>
    <n v="8328.4456772696885"/>
    <n v="898.70918783601462"/>
    <x v="4"/>
    <x v="3"/>
  </r>
  <r>
    <s v="Not as Big"/>
    <x v="0"/>
    <n v="9715.2700007065469"/>
    <n v="536.26185349382467"/>
    <x v="0"/>
    <x v="5"/>
  </r>
  <r>
    <s v="Bigger"/>
    <x v="0"/>
    <n v="4722.7733516561848"/>
    <n v="837.71333318809695"/>
    <x v="1"/>
    <x v="6"/>
  </r>
  <r>
    <s v="Not as Big"/>
    <x v="0"/>
    <n v="3434.6941177052058"/>
    <n v="574.12489941728677"/>
    <x v="2"/>
    <x v="1"/>
  </r>
  <r>
    <s v="Very Small"/>
    <x v="1"/>
    <n v="8696.7559833849282"/>
    <n v="581.44447681776853"/>
    <x v="3"/>
    <x v="1"/>
  </r>
  <r>
    <s v="Not as Big"/>
    <x v="0"/>
    <n v="9195.0795951441251"/>
    <n v="1000.6729727958499"/>
    <x v="4"/>
    <x v="8"/>
  </r>
  <r>
    <s v="Not Real Big"/>
    <x v="2"/>
    <n v="4168.8717148103042"/>
    <n v="650.90374457176995"/>
    <x v="0"/>
    <x v="0"/>
  </r>
  <r>
    <s v="Not Real Big"/>
    <x v="2"/>
    <n v="885.24324283816077"/>
    <n v="323.976885301972"/>
    <x v="1"/>
    <x v="0"/>
  </r>
  <r>
    <s v="Bigger"/>
    <x v="0"/>
    <n v="3222.2105426214039"/>
    <n v="760.28409125706662"/>
    <x v="2"/>
    <x v="1"/>
  </r>
  <r>
    <s v="Pretty Small"/>
    <x v="1"/>
    <n v="3185.1817433305173"/>
    <n v="455.46472795886746"/>
    <x v="3"/>
    <x v="2"/>
  </r>
  <r>
    <s v="Pretty Small"/>
    <x v="1"/>
    <n v="5050.9759276908626"/>
    <n v="618.32601633686181"/>
    <x v="4"/>
    <x v="3"/>
  </r>
  <r>
    <s v="Very Small"/>
    <x v="1"/>
    <n v="306.07808341232368"/>
    <n v="275.30653731071794"/>
    <x v="0"/>
    <x v="5"/>
  </r>
  <r>
    <s v="Pretty Small"/>
    <x v="1"/>
    <n v="9598.9767485102457"/>
    <n v="613.29115994800804"/>
    <x v="1"/>
    <x v="0"/>
  </r>
  <r>
    <s v="Very Small"/>
    <x v="1"/>
    <n v="10338.800649091172"/>
    <n v="979.85200251533888"/>
    <x v="2"/>
    <x v="1"/>
  </r>
  <r>
    <s v="Bigger"/>
    <x v="0"/>
    <n v="7350.6122898347694"/>
    <n v="271.98794359137952"/>
    <x v="3"/>
    <x v="7"/>
  </r>
  <r>
    <s v="Very Small"/>
    <x v="1"/>
    <n v="7506.4726445372089"/>
    <n v="408.00833258324303"/>
    <x v="4"/>
    <x v="8"/>
  </r>
  <r>
    <s v="Very Small"/>
    <x v="1"/>
    <n v="1939.7810982666861"/>
    <n v="413.94179234244899"/>
    <x v="0"/>
    <x v="0"/>
  </r>
  <r>
    <s v="More than 500"/>
    <x v="2"/>
    <n v="7692.2168494088473"/>
    <n v="1015.8743011635308"/>
    <x v="1"/>
    <x v="0"/>
  </r>
  <r>
    <s v="Not Real Big"/>
    <x v="2"/>
    <n v="1060.4865464279324"/>
    <n v="607.34367116714134"/>
    <x v="2"/>
    <x v="1"/>
  </r>
  <r>
    <s v="Bigger"/>
    <x v="0"/>
    <n v="738.50815792793753"/>
    <n v="431.47494325501481"/>
    <x v="3"/>
    <x v="2"/>
  </r>
  <r>
    <s v="Very Small"/>
    <x v="1"/>
    <n v="8174.8391784214318"/>
    <n v="206.64530965907625"/>
    <x v="4"/>
    <x v="2"/>
  </r>
  <r>
    <s v="Very Small"/>
    <x v="1"/>
    <n v="4368.8062371313963"/>
    <n v="203.37534465935275"/>
    <x v="0"/>
    <x v="0"/>
  </r>
  <r>
    <s v="Pretty Small"/>
    <x v="1"/>
    <n v="1292.519502923664"/>
    <n v="123.10562752622414"/>
    <x v="1"/>
    <x v="3"/>
  </r>
  <r>
    <s v="More than 500"/>
    <x v="2"/>
    <n v="2210.7487570108456"/>
    <n v="465.5261878632503"/>
    <x v="2"/>
    <x v="6"/>
  </r>
  <r>
    <s v="Not Real Big"/>
    <x v="2"/>
    <n v="4240.7446320371364"/>
    <n v="737.06885350145706"/>
    <x v="3"/>
    <x v="2"/>
  </r>
  <r>
    <s v="Very Small"/>
    <x v="1"/>
    <n v="5927.0420304616682"/>
    <n v="501.23884288222814"/>
    <x v="4"/>
    <x v="2"/>
  </r>
  <r>
    <s v="Very Small"/>
    <x v="1"/>
    <n v="2597.3536595969358"/>
    <n v="489.98697768347893"/>
    <x v="0"/>
    <x v="5"/>
  </r>
  <r>
    <s v="Very Small"/>
    <x v="1"/>
    <n v="9549.4868167863915"/>
    <n v="835.02365046958505"/>
    <x v="1"/>
    <x v="6"/>
  </r>
  <r>
    <s v="Pretty Small"/>
    <x v="1"/>
    <n v="3931.3343697968071"/>
    <n v="191.42132948390361"/>
    <x v="2"/>
    <x v="1"/>
  </r>
  <r>
    <s v="Pretty Small"/>
    <x v="1"/>
    <n v="8578.8035799992285"/>
    <n v="670.24122856412225"/>
    <x v="3"/>
    <x v="1"/>
  </r>
  <r>
    <s v="More than 500"/>
    <x v="2"/>
    <n v="1946.1366556305982"/>
    <n v="273.51173570509246"/>
    <x v="4"/>
    <x v="3"/>
  </r>
  <r>
    <s v="Not as Big"/>
    <x v="0"/>
    <n v="9021.0164310180826"/>
    <n v="402.05872540443846"/>
    <x v="0"/>
    <x v="5"/>
  </r>
  <r>
    <s v="Not as Big"/>
    <x v="0"/>
    <n v="5575.6717397642551"/>
    <n v="148.33397406830827"/>
    <x v="1"/>
    <x v="6"/>
  </r>
  <r>
    <s v="More than 500"/>
    <x v="2"/>
    <n v="1193.0661622927053"/>
    <n v="148.13474306752858"/>
    <x v="2"/>
    <x v="1"/>
  </r>
  <r>
    <s v="Very Small"/>
    <x v="1"/>
    <n v="10340.53334627444"/>
    <n v="250.08465090549635"/>
    <x v="3"/>
    <x v="1"/>
  </r>
  <r>
    <s v="Very Small"/>
    <x v="1"/>
    <n v="5512.7676568329189"/>
    <n v="542.61872251933937"/>
    <x v="4"/>
    <x v="2"/>
  </r>
  <r>
    <s v="Not as Big"/>
    <x v="0"/>
    <n v="2555.9990671807363"/>
    <n v="824.12949035108954"/>
    <x v="0"/>
    <x v="5"/>
  </r>
  <r>
    <s v="Pretty Small"/>
    <x v="1"/>
    <n v="10157.813669637655"/>
    <n v="508.16982774684521"/>
    <x v="1"/>
    <x v="6"/>
  </r>
  <r>
    <s v="Bigger"/>
    <x v="0"/>
    <n v="8921.5218567564407"/>
    <n v="259.33185370205149"/>
    <x v="2"/>
    <x v="1"/>
  </r>
  <r>
    <s v="More than 500"/>
    <x v="2"/>
    <n v="10494.443301691008"/>
    <n v="565.43185973588402"/>
    <x v="3"/>
    <x v="2"/>
  </r>
  <r>
    <s v="Bigger"/>
    <x v="0"/>
    <n v="7007.768244715191"/>
    <n v="765.69169878332241"/>
    <x v="4"/>
    <x v="8"/>
  </r>
  <r>
    <s v="Not as Big"/>
    <x v="0"/>
    <n v="4811.0377530315063"/>
    <n v="193.1749368479567"/>
    <x v="0"/>
    <x v="1"/>
  </r>
  <r>
    <s v="Pretty Small"/>
    <x v="1"/>
    <n v="8657.8271850025976"/>
    <n v="171.60241252653552"/>
    <x v="1"/>
    <x v="6"/>
  </r>
  <r>
    <s v="Bigger"/>
    <x v="0"/>
    <n v="8204.3205994818563"/>
    <n v="278.74778436308486"/>
    <x v="2"/>
    <x v="3"/>
  </r>
  <r>
    <s v="Pretty Small"/>
    <x v="1"/>
    <n v="4246.8831914753619"/>
    <n v="644.5164909707853"/>
    <x v="3"/>
    <x v="3"/>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x v="0"/>
    <x v="0"/>
    <x v="0"/>
    <x v="0"/>
    <d v="2007-01-01T00:00:00"/>
    <d v="2007-02-01T00:00:00"/>
  </r>
  <r>
    <x v="0"/>
    <x v="0"/>
    <x v="1"/>
    <x v="1"/>
    <d v="2007-02-01T00:00:00"/>
    <d v="2007-04-01T00:00:00"/>
  </r>
  <r>
    <x v="1"/>
    <x v="1"/>
    <x v="2"/>
    <x v="2"/>
    <d v="2007-03-01T00:00:00"/>
    <d v="2007-04-01T00:00:00"/>
  </r>
  <r>
    <x v="0"/>
    <x v="0"/>
    <x v="3"/>
    <x v="3"/>
    <d v="2007-04-01T00:00:00"/>
    <d v="2007-05-01T00:00:00"/>
  </r>
  <r>
    <x v="2"/>
    <x v="1"/>
    <x v="4"/>
    <x v="4"/>
    <d v="2007-05-01T00:00:00"/>
    <d v="2007-05-01T00:00:00"/>
  </r>
  <r>
    <x v="1"/>
    <x v="1"/>
    <x v="5"/>
    <x v="5"/>
    <d v="2007-01-01T00:00:00"/>
    <d v="2007-04-01T00:00:00"/>
  </r>
  <r>
    <x v="1"/>
    <x v="1"/>
    <x v="6"/>
    <x v="6"/>
    <d v="2007-02-01T00:00:00"/>
    <d v="2007-02-01T00:00:00"/>
  </r>
  <r>
    <x v="3"/>
    <x v="0"/>
    <x v="7"/>
    <x v="7"/>
    <d v="2007-03-01T00:00:00"/>
    <d v="2007-06-01T00:00:00"/>
  </r>
  <r>
    <x v="4"/>
    <x v="2"/>
    <x v="8"/>
    <x v="8"/>
    <d v="2007-04-01T00:00:00"/>
    <d v="2007-09-01T00:00:00"/>
  </r>
  <r>
    <x v="3"/>
    <x v="0"/>
    <x v="9"/>
    <x v="9"/>
    <d v="2007-05-01T00:00:00"/>
    <d v="2007-05-01T00:00:00"/>
  </r>
  <r>
    <x v="4"/>
    <x v="2"/>
    <x v="10"/>
    <x v="10"/>
    <d v="2007-01-01T00:00:00"/>
    <d v="2007-01-01T00:00:00"/>
  </r>
  <r>
    <x v="1"/>
    <x v="1"/>
    <x v="11"/>
    <x v="11"/>
    <d v="2007-02-01T00:00:00"/>
    <d v="2007-02-01T00:00:00"/>
  </r>
  <r>
    <x v="5"/>
    <x v="2"/>
    <x v="12"/>
    <x v="12"/>
    <d v="2007-03-01T00:00:00"/>
    <d v="2007-04-01T00:00:00"/>
  </r>
  <r>
    <x v="1"/>
    <x v="1"/>
    <x v="13"/>
    <x v="13"/>
    <d v="2007-04-01T00:00:00"/>
    <d v="2007-04-01T00:00:00"/>
  </r>
  <r>
    <x v="2"/>
    <x v="1"/>
    <x v="14"/>
    <x v="14"/>
    <d v="2007-05-01T00:00:00"/>
    <d v="2007-06-01T00:00:00"/>
  </r>
  <r>
    <x v="1"/>
    <x v="1"/>
    <x v="15"/>
    <x v="15"/>
    <d v="2007-01-01T00:00:00"/>
    <d v="2007-01-01T00:00:00"/>
  </r>
  <r>
    <x v="4"/>
    <x v="2"/>
    <x v="16"/>
    <x v="16"/>
    <d v="2007-02-01T00:00:00"/>
    <d v="2007-02-01T00:00:00"/>
  </r>
  <r>
    <x v="1"/>
    <x v="1"/>
    <x v="17"/>
    <x v="17"/>
    <d v="2007-03-01T00:00:00"/>
    <d v="2007-04-01T00:00:00"/>
  </r>
  <r>
    <x v="1"/>
    <x v="1"/>
    <x v="18"/>
    <x v="18"/>
    <d v="2007-04-01T00:00:00"/>
    <d v="2007-06-01T00:00:00"/>
  </r>
  <r>
    <x v="0"/>
    <x v="0"/>
    <x v="19"/>
    <x v="19"/>
    <d v="2007-05-01T00:00:00"/>
    <d v="2007-05-01T00:00:00"/>
  </r>
  <r>
    <x v="5"/>
    <x v="2"/>
    <x v="20"/>
    <x v="20"/>
    <d v="2007-01-01T00:00:00"/>
    <d v="2007-01-01T00:00:00"/>
  </r>
  <r>
    <x v="0"/>
    <x v="0"/>
    <x v="21"/>
    <x v="21"/>
    <d v="2007-02-01T00:00:00"/>
    <d v="2007-05-01T00:00:00"/>
  </r>
  <r>
    <x v="2"/>
    <x v="1"/>
    <x v="22"/>
    <x v="22"/>
    <d v="2007-03-01T00:00:00"/>
    <d v="2007-05-01T00:00:00"/>
  </r>
  <r>
    <x v="2"/>
    <x v="1"/>
    <x v="23"/>
    <x v="23"/>
    <d v="2007-04-01T00:00:00"/>
    <d v="2007-04-01T00:00:00"/>
  </r>
  <r>
    <x v="4"/>
    <x v="2"/>
    <x v="24"/>
    <x v="24"/>
    <d v="2007-05-01T00:00:00"/>
    <d v="2007-05-01T00:00:00"/>
  </r>
  <r>
    <x v="0"/>
    <x v="0"/>
    <x v="25"/>
    <x v="25"/>
    <d v="2007-01-01T00:00:00"/>
    <d v="2007-01-01T00:00:00"/>
  </r>
  <r>
    <x v="3"/>
    <x v="0"/>
    <x v="26"/>
    <x v="26"/>
    <d v="2007-02-01T00:00:00"/>
    <d v="2007-03-01T00:00:00"/>
  </r>
  <r>
    <x v="5"/>
    <x v="2"/>
    <x v="27"/>
    <x v="27"/>
    <d v="2007-03-01T00:00:00"/>
    <d v="2007-03-01T00:00:00"/>
  </r>
  <r>
    <x v="2"/>
    <x v="1"/>
    <x v="28"/>
    <x v="28"/>
    <d v="2007-04-01T00:00:00"/>
    <d v="2007-04-01T00:00:00"/>
  </r>
  <r>
    <x v="1"/>
    <x v="1"/>
    <x v="29"/>
    <x v="29"/>
    <d v="2007-05-01T00:00:00"/>
    <d v="2007-05-01T00:00:00"/>
  </r>
  <r>
    <x v="5"/>
    <x v="2"/>
    <x v="30"/>
    <x v="30"/>
    <d v="2007-01-01T00:00:00"/>
    <d v="2007-01-01T00:00:00"/>
  </r>
  <r>
    <x v="1"/>
    <x v="1"/>
    <x v="31"/>
    <x v="31"/>
    <d v="2007-02-01T00:00:00"/>
    <d v="2007-02-01T00:00:00"/>
  </r>
  <r>
    <x v="3"/>
    <x v="0"/>
    <x v="32"/>
    <x v="32"/>
    <d v="2007-03-01T00:00:00"/>
    <d v="2007-03-01T00:00:00"/>
  </r>
  <r>
    <x v="3"/>
    <x v="0"/>
    <x v="33"/>
    <x v="33"/>
    <d v="2007-04-01T00:00:00"/>
    <d v="2007-04-01T00:00:00"/>
  </r>
  <r>
    <x v="2"/>
    <x v="1"/>
    <x v="34"/>
    <x v="34"/>
    <d v="2007-05-01T00:00:00"/>
    <d v="2007-06-01T00:00:00"/>
  </r>
  <r>
    <x v="3"/>
    <x v="0"/>
    <x v="35"/>
    <x v="35"/>
    <d v="2007-01-01T00:00:00"/>
    <d v="2007-07-01T00:00:00"/>
  </r>
  <r>
    <x v="3"/>
    <x v="0"/>
    <x v="36"/>
    <x v="36"/>
    <d v="2007-02-01T00:00:00"/>
    <d v="2007-02-01T00:00:00"/>
  </r>
  <r>
    <x v="1"/>
    <x v="1"/>
    <x v="37"/>
    <x v="37"/>
    <d v="2007-03-01T00:00:00"/>
    <d v="2007-04-01T00:00:00"/>
  </r>
  <r>
    <x v="2"/>
    <x v="1"/>
    <x v="38"/>
    <x v="38"/>
    <d v="2007-04-01T00:00:00"/>
    <d v="2007-05-01T00:00:00"/>
  </r>
  <r>
    <x v="1"/>
    <x v="1"/>
    <x v="39"/>
    <x v="39"/>
    <d v="2007-05-01T00:00:00"/>
    <d v="2007-05-01T00:00:00"/>
  </r>
  <r>
    <x v="2"/>
    <x v="1"/>
    <x v="40"/>
    <x v="40"/>
    <d v="2007-01-01T00:00:00"/>
    <d v="2007-01-01T00:00:00"/>
  </r>
  <r>
    <x v="0"/>
    <x v="0"/>
    <x v="41"/>
    <x v="41"/>
    <d v="2007-02-01T00:00:00"/>
    <d v="2007-04-01T00:00:00"/>
  </r>
  <r>
    <x v="0"/>
    <x v="0"/>
    <x v="42"/>
    <x v="42"/>
    <d v="2007-03-01T00:00:00"/>
    <d v="2007-04-01T00:00:00"/>
  </r>
  <r>
    <x v="2"/>
    <x v="1"/>
    <x v="43"/>
    <x v="43"/>
    <d v="2007-04-01T00:00:00"/>
    <d v="2007-06-01T00:00:00"/>
  </r>
  <r>
    <x v="5"/>
    <x v="2"/>
    <x v="44"/>
    <x v="44"/>
    <d v="2007-05-01T00:00:00"/>
    <d v="2007-05-01T00:00:00"/>
  </r>
  <r>
    <x v="1"/>
    <x v="1"/>
    <x v="45"/>
    <x v="45"/>
    <d v="2007-01-01T00:00:00"/>
    <d v="2007-05-01T00:00:00"/>
  </r>
  <r>
    <x v="2"/>
    <x v="1"/>
    <x v="46"/>
    <x v="46"/>
    <d v="2007-02-01T00:00:00"/>
    <d v="2007-03-01T00:00:00"/>
  </r>
  <r>
    <x v="2"/>
    <x v="1"/>
    <x v="47"/>
    <x v="47"/>
    <d v="2007-03-01T00:00:00"/>
    <d v="2007-04-01T00:00:00"/>
  </r>
  <r>
    <x v="1"/>
    <x v="1"/>
    <x v="48"/>
    <x v="48"/>
    <d v="2007-04-01T00:00:00"/>
    <d v="2007-04-01T00:00:00"/>
  </r>
  <r>
    <x v="1"/>
    <x v="1"/>
    <x v="49"/>
    <x v="49"/>
    <d v="2007-05-01T00:00:00"/>
    <d v="2007-05-01T00:00:00"/>
  </r>
  <r>
    <x v="2"/>
    <x v="1"/>
    <x v="50"/>
    <x v="50"/>
    <d v="2007-01-01T00:00:00"/>
    <d v="2007-02-01T00:00:00"/>
  </r>
  <r>
    <x v="1"/>
    <x v="1"/>
    <x v="51"/>
    <x v="51"/>
    <d v="2007-02-01T00:00:00"/>
    <d v="2007-02-01T00:00:00"/>
  </r>
  <r>
    <x v="1"/>
    <x v="1"/>
    <x v="52"/>
    <x v="52"/>
    <d v="2007-03-01T00:00:00"/>
    <d v="2007-03-01T00:00:00"/>
  </r>
  <r>
    <x v="0"/>
    <x v="0"/>
    <x v="53"/>
    <x v="53"/>
    <d v="2007-04-01T00:00:00"/>
    <d v="2007-05-01T00:00:00"/>
  </r>
  <r>
    <x v="0"/>
    <x v="0"/>
    <x v="54"/>
    <x v="54"/>
    <d v="2007-05-01T00:00:00"/>
    <d v="2007-06-01T00:00:00"/>
  </r>
  <r>
    <x v="3"/>
    <x v="0"/>
    <x v="55"/>
    <x v="55"/>
    <d v="2007-01-01T00:00:00"/>
    <d v="2007-01-01T00:00:00"/>
  </r>
  <r>
    <x v="0"/>
    <x v="0"/>
    <x v="56"/>
    <x v="56"/>
    <d v="2007-02-01T00:00:00"/>
    <d v="2007-03-01T00:00:00"/>
  </r>
  <r>
    <x v="3"/>
    <x v="0"/>
    <x v="57"/>
    <x v="57"/>
    <d v="2007-03-01T00:00:00"/>
    <d v="2007-04-01T00:00:00"/>
  </r>
  <r>
    <x v="2"/>
    <x v="1"/>
    <x v="58"/>
    <x v="58"/>
    <d v="2007-04-01T00:00:00"/>
    <d v="2007-04-01T00:00:00"/>
  </r>
  <r>
    <x v="3"/>
    <x v="0"/>
    <x v="59"/>
    <x v="59"/>
    <d v="2007-05-01T00:00:00"/>
    <d v="2007-08-01T00:00:00"/>
  </r>
  <r>
    <x v="4"/>
    <x v="2"/>
    <x v="60"/>
    <x v="60"/>
    <d v="2007-01-01T00:00:00"/>
    <d v="2007-02-01T00:00:00"/>
  </r>
  <r>
    <x v="4"/>
    <x v="2"/>
    <x v="61"/>
    <x v="61"/>
    <d v="2007-02-01T00:00:00"/>
    <d v="2007-02-01T00:00:00"/>
  </r>
  <r>
    <x v="0"/>
    <x v="0"/>
    <x v="62"/>
    <x v="62"/>
    <d v="2007-03-01T00:00:00"/>
    <d v="2007-04-01T00:00:00"/>
  </r>
  <r>
    <x v="1"/>
    <x v="1"/>
    <x v="63"/>
    <x v="63"/>
    <d v="2007-04-01T00:00:00"/>
    <d v="2007-05-01T00:00:00"/>
  </r>
  <r>
    <x v="1"/>
    <x v="1"/>
    <x v="64"/>
    <x v="64"/>
    <d v="2007-05-01T00:00:00"/>
    <d v="2007-06-01T00:00:00"/>
  </r>
  <r>
    <x v="2"/>
    <x v="1"/>
    <x v="65"/>
    <x v="65"/>
    <d v="2007-01-01T00:00:00"/>
    <d v="2007-01-01T00:00:00"/>
  </r>
  <r>
    <x v="1"/>
    <x v="1"/>
    <x v="66"/>
    <x v="66"/>
    <d v="2007-02-01T00:00:00"/>
    <d v="2007-02-01T00:00:00"/>
  </r>
  <r>
    <x v="2"/>
    <x v="1"/>
    <x v="67"/>
    <x v="67"/>
    <d v="2007-03-01T00:00:00"/>
    <d v="2007-04-01T00:00:00"/>
  </r>
  <r>
    <x v="0"/>
    <x v="0"/>
    <x v="68"/>
    <x v="68"/>
    <d v="2007-04-01T00:00:00"/>
    <d v="2007-07-01T00:00:00"/>
  </r>
  <r>
    <x v="2"/>
    <x v="1"/>
    <x v="69"/>
    <x v="69"/>
    <d v="2007-05-01T00:00:00"/>
    <d v="2007-08-01T00:00:00"/>
  </r>
  <r>
    <x v="2"/>
    <x v="1"/>
    <x v="70"/>
    <x v="70"/>
    <d v="2007-01-01T00:00:00"/>
    <d v="2007-02-01T00:00:00"/>
  </r>
  <r>
    <x v="5"/>
    <x v="2"/>
    <x v="71"/>
    <x v="71"/>
    <d v="2007-02-01T00:00:00"/>
    <d v="2007-02-01T00:00:00"/>
  </r>
  <r>
    <x v="4"/>
    <x v="2"/>
    <x v="72"/>
    <x v="72"/>
    <d v="2007-03-01T00:00:00"/>
    <d v="2007-04-01T00:00:00"/>
  </r>
  <r>
    <x v="0"/>
    <x v="0"/>
    <x v="73"/>
    <x v="73"/>
    <d v="2007-04-01T00:00:00"/>
    <d v="2007-05-01T00:00:00"/>
  </r>
  <r>
    <x v="2"/>
    <x v="1"/>
    <x v="74"/>
    <x v="74"/>
    <d v="2007-05-01T00:00:00"/>
    <d v="2007-05-01T00:00:00"/>
  </r>
  <r>
    <x v="2"/>
    <x v="1"/>
    <x v="75"/>
    <x v="75"/>
    <d v="2007-01-01T00:00:00"/>
    <d v="2007-02-01T00:00:00"/>
  </r>
  <r>
    <x v="1"/>
    <x v="1"/>
    <x v="76"/>
    <x v="76"/>
    <d v="2007-02-01T00:00:00"/>
    <d v="2007-06-01T00:00:00"/>
  </r>
  <r>
    <x v="5"/>
    <x v="2"/>
    <x v="77"/>
    <x v="77"/>
    <d v="2007-03-01T00:00:00"/>
    <d v="2007-03-01T00:00:00"/>
  </r>
  <r>
    <x v="4"/>
    <x v="2"/>
    <x v="78"/>
    <x v="78"/>
    <d v="2007-04-01T00:00:00"/>
    <d v="2007-05-01T00:00:00"/>
  </r>
  <r>
    <x v="2"/>
    <x v="1"/>
    <x v="79"/>
    <x v="79"/>
    <d v="2007-05-01T00:00:00"/>
    <d v="2007-05-01T00:00:00"/>
  </r>
  <r>
    <x v="2"/>
    <x v="1"/>
    <x v="80"/>
    <x v="80"/>
    <d v="2007-01-01T00:00:00"/>
    <d v="2007-01-01T00:00:00"/>
  </r>
  <r>
    <x v="2"/>
    <x v="1"/>
    <x v="81"/>
    <x v="81"/>
    <d v="2007-02-01T00:00:00"/>
    <d v="2007-03-01T00:00:00"/>
  </r>
  <r>
    <x v="1"/>
    <x v="1"/>
    <x v="82"/>
    <x v="82"/>
    <d v="2007-03-01T00:00:00"/>
    <d v="2007-04-01T00:00:00"/>
  </r>
  <r>
    <x v="1"/>
    <x v="1"/>
    <x v="83"/>
    <x v="83"/>
    <d v="2007-04-01T00:00:00"/>
    <d v="2007-04-01T00:00:00"/>
  </r>
  <r>
    <x v="5"/>
    <x v="2"/>
    <x v="84"/>
    <x v="84"/>
    <d v="2007-05-01T00:00:00"/>
    <d v="2007-06-01T00:00:00"/>
  </r>
  <r>
    <x v="3"/>
    <x v="0"/>
    <x v="85"/>
    <x v="85"/>
    <d v="2007-01-01T00:00:00"/>
    <d v="2007-01-01T00:00:00"/>
  </r>
  <r>
    <x v="3"/>
    <x v="0"/>
    <x v="86"/>
    <x v="86"/>
    <d v="2007-02-01T00:00:00"/>
    <d v="2007-03-01T00:00:00"/>
  </r>
  <r>
    <x v="5"/>
    <x v="2"/>
    <x v="87"/>
    <x v="87"/>
    <d v="2007-03-01T00:00:00"/>
    <d v="2007-04-01T00:00:00"/>
  </r>
  <r>
    <x v="2"/>
    <x v="1"/>
    <x v="88"/>
    <x v="88"/>
    <d v="2007-04-01T00:00:00"/>
    <d v="2007-04-01T00:00:00"/>
  </r>
  <r>
    <x v="2"/>
    <x v="1"/>
    <x v="89"/>
    <x v="89"/>
    <d v="2007-05-01T00:00:00"/>
    <d v="2007-05-01T00:00:00"/>
  </r>
  <r>
    <x v="3"/>
    <x v="0"/>
    <x v="90"/>
    <x v="90"/>
    <d v="2007-01-01T00:00:00"/>
    <d v="2007-01-01T00:00:00"/>
  </r>
  <r>
    <x v="1"/>
    <x v="1"/>
    <x v="91"/>
    <x v="91"/>
    <d v="2007-02-01T00:00:00"/>
    <d v="2007-03-01T00:00:00"/>
  </r>
  <r>
    <x v="0"/>
    <x v="0"/>
    <x v="92"/>
    <x v="92"/>
    <d v="2007-03-01T00:00:00"/>
    <d v="2007-04-01T00:00:00"/>
  </r>
  <r>
    <x v="5"/>
    <x v="2"/>
    <x v="93"/>
    <x v="93"/>
    <d v="2007-04-01T00:00:00"/>
    <d v="2007-05-01T00:00:00"/>
  </r>
  <r>
    <x v="0"/>
    <x v="0"/>
    <x v="94"/>
    <x v="94"/>
    <d v="2007-05-01T00:00:00"/>
    <d v="2007-08-01T00:00:00"/>
  </r>
  <r>
    <x v="3"/>
    <x v="0"/>
    <x v="95"/>
    <x v="95"/>
    <d v="2007-01-01T00:00:00"/>
    <d v="2007-04-01T00:00:00"/>
  </r>
  <r>
    <x v="1"/>
    <x v="1"/>
    <x v="96"/>
    <x v="96"/>
    <d v="2007-02-01T00:00:00"/>
    <d v="2007-03-01T00:00:00"/>
  </r>
  <r>
    <x v="0"/>
    <x v="0"/>
    <x v="97"/>
    <x v="97"/>
    <d v="2007-03-01T00:00:00"/>
    <d v="2007-06-01T00:00:00"/>
  </r>
  <r>
    <x v="1"/>
    <x v="1"/>
    <x v="98"/>
    <x v="98"/>
    <d v="2007-04-01T00:00:00"/>
    <d v="2007-06-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E03BE0-3D24-46B2-A612-B2CBE48789BD}"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G1:H13" firstHeaderRow="1" firstDataRow="1" firstDataCol="1"/>
  <pivotFields count="1">
    <pivotField axis="axisRow" dataField="1" showAll="0" sortType="ascending">
      <items count="12">
        <item x="0"/>
        <item x="7"/>
        <item x="3"/>
        <item x="4"/>
        <item x="5"/>
        <item x="8"/>
        <item x="10"/>
        <item x="1"/>
        <item x="9"/>
        <item x="2"/>
        <item x="6"/>
        <item t="default"/>
      </items>
      <autoSortScope>
        <pivotArea dataOnly="0" outline="0" fieldPosition="0">
          <references count="1">
            <reference field="4294967294" count="1" selected="0">
              <x v="0"/>
            </reference>
          </references>
        </pivotArea>
      </autoSortScope>
    </pivotField>
  </pivotFields>
  <rowFields count="1">
    <field x="0"/>
  </rowFields>
  <rowItems count="12">
    <i>
      <x v="8"/>
    </i>
    <i>
      <x v="6"/>
    </i>
    <i>
      <x v="1"/>
    </i>
    <i>
      <x v="7"/>
    </i>
    <i>
      <x v="4"/>
    </i>
    <i>
      <x v="5"/>
    </i>
    <i>
      <x/>
    </i>
    <i>
      <x v="3"/>
    </i>
    <i>
      <x v="2"/>
    </i>
    <i>
      <x v="10"/>
    </i>
    <i>
      <x v="9"/>
    </i>
    <i t="grand">
      <x/>
    </i>
  </rowItems>
  <colItems count="1">
    <i/>
  </colItems>
  <dataFields count="1">
    <dataField name="Count of Group Name" fld="0" subtotal="count"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0" count="1" selected="0">
            <x v="10"/>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0"/>
          </reference>
        </references>
      </pivotArea>
    </chartFormat>
    <chartFormat chart="0" format="4" series="1">
      <pivotArea type="data" outline="0" fieldPosition="0">
        <references count="2">
          <reference field="4294967294" count="1" selected="0">
            <x v="0"/>
          </reference>
          <reference field="0" count="1" selected="0">
            <x v="3"/>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4"/>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 chart="0" format="9" series="1">
      <pivotArea type="data" outline="0" fieldPosition="0">
        <references count="2">
          <reference field="4294967294" count="1" selected="0">
            <x v="0"/>
          </reference>
          <reference field="0" count="1" selected="0">
            <x v="6"/>
          </reference>
        </references>
      </pivotArea>
    </chartFormat>
    <chartFormat chart="0" format="10" series="1">
      <pivotArea type="data" outline="0" fieldPosition="0">
        <references count="2">
          <reference field="4294967294" count="1" selected="0">
            <x v="0"/>
          </reference>
          <reference field="0" count="1" selected="0">
            <x v="8"/>
          </reference>
        </references>
      </pivotArea>
    </chartFormat>
    <chartFormat chart="0" format="1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E7650B-1178-4FA3-990F-AD73B9FE2A94}"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Segment">
  <location ref="I1:J5" firstHeaderRow="1" firstDataRow="1" firstDataCol="1"/>
  <pivotFields count="3">
    <pivotField axis="axisRow" showAll="0" sortType="descending">
      <items count="4">
        <item x="2"/>
        <item x="0"/>
        <item x="1"/>
        <item t="default"/>
      </items>
      <autoSortScope>
        <pivotArea dataOnly="0" outline="0" fieldPosition="0">
          <references count="1">
            <reference field="4294967294" count="1" selected="0">
              <x v="0"/>
            </reference>
          </references>
        </pivotArea>
      </autoSortScope>
    </pivotField>
    <pivotField dataField="1" showAll="0"/>
    <pivotField showAll="0"/>
  </pivotFields>
  <rowFields count="1">
    <field x="0"/>
  </rowFields>
  <rowItems count="4">
    <i>
      <x v="2"/>
    </i>
    <i>
      <x v="1"/>
    </i>
    <i>
      <x/>
    </i>
    <i t="grand">
      <x/>
    </i>
  </rowItems>
  <colItems count="1">
    <i/>
  </colItems>
  <dataFields count="1">
    <dataField name="Total Revenue" fld="1" baseField="0" baseItem="0" numFmtId="166"/>
  </dataFields>
  <formats count="2">
    <format dxfId="25">
      <pivotArea dataOnly="0" labelOnly="1" fieldPosition="0">
        <references count="1">
          <reference field="0" count="1">
            <x v="2"/>
          </reference>
        </references>
      </pivotArea>
    </format>
    <format dxfId="24">
      <pivotArea dataOnly="0" labelOnly="1" fieldPosition="0">
        <references count="1">
          <reference field="0" count="1">
            <x v="2"/>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938779A-A5B9-4148-90A6-BFBCB5F045A2}" name="PivotTable4" cacheId="3"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Segment">
  <location ref="J1:O4" firstHeaderRow="0" firstDataRow="1" firstDataCol="1"/>
  <pivotFields count="4">
    <pivotField axis="axisRow" showAll="0" sortType="descending">
      <items count="4">
        <item x="1"/>
        <item x="0"/>
        <item x="2"/>
        <item t="default"/>
      </items>
    </pivotField>
    <pivotField dataField="1" showAll="0">
      <items count="100">
        <item x="65"/>
        <item x="73"/>
        <item x="19"/>
        <item x="61"/>
        <item x="72"/>
        <item x="87"/>
        <item x="76"/>
        <item x="25"/>
        <item x="52"/>
        <item x="11"/>
        <item x="70"/>
        <item x="84"/>
        <item x="23"/>
        <item x="77"/>
        <item x="90"/>
        <item x="80"/>
        <item x="33"/>
        <item x="26"/>
        <item x="7"/>
        <item x="51"/>
        <item x="63"/>
        <item x="62"/>
        <item x="57"/>
        <item x="48"/>
        <item x="17"/>
        <item x="21"/>
        <item x="82"/>
        <item x="31"/>
        <item x="4"/>
        <item x="14"/>
        <item x="60"/>
        <item x="78"/>
        <item x="98"/>
        <item x="75"/>
        <item x="32"/>
        <item x="50"/>
        <item x="56"/>
        <item x="24"/>
        <item x="5"/>
        <item x="95"/>
        <item x="27"/>
        <item x="64"/>
        <item x="35"/>
        <item x="42"/>
        <item x="89"/>
        <item x="86"/>
        <item x="79"/>
        <item x="2"/>
        <item x="41"/>
        <item x="37"/>
        <item x="6"/>
        <item x="1"/>
        <item x="34"/>
        <item x="13"/>
        <item x="10"/>
        <item x="94"/>
        <item x="20"/>
        <item x="36"/>
        <item x="68"/>
        <item x="69"/>
        <item x="29"/>
        <item x="22"/>
        <item x="30"/>
        <item x="71"/>
        <item x="49"/>
        <item x="18"/>
        <item x="15"/>
        <item x="46"/>
        <item x="74"/>
        <item x="97"/>
        <item x="40"/>
        <item x="0"/>
        <item x="12"/>
        <item x="54"/>
        <item x="45"/>
        <item x="44"/>
        <item x="83"/>
        <item x="53"/>
        <item x="96"/>
        <item x="58"/>
        <item x="92"/>
        <item x="85"/>
        <item x="59"/>
        <item x="9"/>
        <item x="8"/>
        <item x="81"/>
        <item x="66"/>
        <item x="55"/>
        <item x="39"/>
        <item x="3"/>
        <item x="43"/>
        <item x="47"/>
        <item x="91"/>
        <item x="38"/>
        <item x="16"/>
        <item x="67"/>
        <item x="88"/>
        <item x="28"/>
        <item x="93"/>
        <item t="default"/>
      </items>
    </pivotField>
    <pivotField dataField="1" showAll="0">
      <items count="100">
        <item x="40"/>
        <item x="1"/>
        <item x="19"/>
        <item x="76"/>
        <item x="22"/>
        <item x="87"/>
        <item x="86"/>
        <item x="31"/>
        <item x="96"/>
        <item x="82"/>
        <item x="95"/>
        <item x="75"/>
        <item x="74"/>
        <item x="17"/>
        <item x="26"/>
        <item x="88"/>
        <item x="37"/>
        <item x="92"/>
        <item x="68"/>
        <item x="84"/>
        <item x="65"/>
        <item x="34"/>
        <item x="97"/>
        <item x="38"/>
        <item x="27"/>
        <item x="61"/>
        <item x="14"/>
        <item x="3"/>
        <item x="36"/>
        <item x="85"/>
        <item x="69"/>
        <item x="70"/>
        <item x="41"/>
        <item x="13"/>
        <item x="73"/>
        <item x="21"/>
        <item x="10"/>
        <item x="16"/>
        <item x="44"/>
        <item x="63"/>
        <item x="24"/>
        <item x="77"/>
        <item x="4"/>
        <item x="80"/>
        <item x="79"/>
        <item x="91"/>
        <item x="55"/>
        <item x="89"/>
        <item x="2"/>
        <item x="93"/>
        <item x="9"/>
        <item x="57"/>
        <item x="58"/>
        <item x="35"/>
        <item x="0"/>
        <item x="72"/>
        <item x="66"/>
        <item x="64"/>
        <item x="98"/>
        <item x="46"/>
        <item x="60"/>
        <item x="33"/>
        <item x="50"/>
        <item x="53"/>
        <item x="83"/>
        <item x="48"/>
        <item x="12"/>
        <item x="28"/>
        <item x="32"/>
        <item x="29"/>
        <item x="78"/>
        <item x="51"/>
        <item x="62"/>
        <item x="18"/>
        <item x="94"/>
        <item x="43"/>
        <item x="90"/>
        <item x="39"/>
        <item x="8"/>
        <item x="81"/>
        <item x="56"/>
        <item x="7"/>
        <item x="30"/>
        <item x="52"/>
        <item x="42"/>
        <item x="54"/>
        <item x="20"/>
        <item x="15"/>
        <item x="49"/>
        <item x="11"/>
        <item x="6"/>
        <item x="45"/>
        <item x="25"/>
        <item x="5"/>
        <item x="67"/>
        <item x="59"/>
        <item x="47"/>
        <item x="71"/>
        <item x="23"/>
        <item t="default"/>
      </items>
    </pivotField>
    <pivotField dataField="1" showAll="0">
      <items count="56">
        <item x="17"/>
        <item x="21"/>
        <item x="49"/>
        <item x="1"/>
        <item x="30"/>
        <item x="0"/>
        <item x="36"/>
        <item x="28"/>
        <item x="24"/>
        <item x="52"/>
        <item x="13"/>
        <item x="11"/>
        <item x="47"/>
        <item x="54"/>
        <item x="25"/>
        <item x="41"/>
        <item x="8"/>
        <item x="44"/>
        <item x="39"/>
        <item x="37"/>
        <item x="35"/>
        <item x="23"/>
        <item x="19"/>
        <item x="43"/>
        <item x="9"/>
        <item x="45"/>
        <item x="6"/>
        <item x="42"/>
        <item x="48"/>
        <item x="2"/>
        <item x="16"/>
        <item x="38"/>
        <item x="32"/>
        <item x="50"/>
        <item x="5"/>
        <item x="7"/>
        <item x="27"/>
        <item x="33"/>
        <item x="29"/>
        <item x="20"/>
        <item x="10"/>
        <item x="53"/>
        <item x="18"/>
        <item x="46"/>
        <item x="31"/>
        <item x="34"/>
        <item x="26"/>
        <item x="4"/>
        <item x="51"/>
        <item x="14"/>
        <item x="12"/>
        <item x="3"/>
        <item x="15"/>
        <item x="40"/>
        <item x="22"/>
        <item t="default"/>
      </items>
    </pivotField>
  </pivotFields>
  <rowFields count="1">
    <field x="0"/>
  </rowFields>
  <rowItems count="3">
    <i>
      <x/>
    </i>
    <i>
      <x v="1"/>
    </i>
    <i>
      <x v="2"/>
    </i>
  </rowItems>
  <colFields count="1">
    <field x="-2"/>
  </colFields>
  <colItems count="5">
    <i>
      <x/>
    </i>
    <i i="1">
      <x v="1"/>
    </i>
    <i i="2">
      <x v="2"/>
    </i>
    <i i="3">
      <x v="3"/>
    </i>
    <i i="4">
      <x v="4"/>
    </i>
  </colItems>
  <dataFields count="5">
    <dataField name="Sum of Member Months" fld="3" baseField="0" baseItem="0"/>
    <dataField name="Total Revenue" fld="1" baseField="0" baseItem="0" numFmtId="167"/>
    <dataField name="Total Expenses" fld="2" baseField="0" baseItem="0"/>
    <dataField name="Revenue per Month" fld="1" subtotal="average" baseField="3" baseItem="5" numFmtId="167"/>
    <dataField name="Expenses per Month" fld="2" baseField="3" baseItem="5" numFmtId="167"/>
  </dataFields>
  <formats count="2">
    <format dxfId="23">
      <pivotArea outline="0" fieldPosition="0">
        <references count="1">
          <reference field="4294967294" count="1">
            <x v="1"/>
          </reference>
        </references>
      </pivotArea>
    </format>
    <format dxfId="22">
      <pivotArea collapsedLevelsAreSubtotals="1" fieldPosition="0">
        <references count="2">
          <reference field="4294967294" count="1" selected="0">
            <x v="2"/>
          </reference>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B3CA0C-25A6-4D04-8742-2BECE871BFE3}" name="PivotTable1" cacheId="4" applyNumberFormats="0" applyBorderFormats="0" applyFontFormats="0" applyPatternFormats="0" applyAlignmentFormats="0" applyWidthHeightFormats="1" dataCaption="Values" updatedVersion="6" minRefreshableVersion="3" showDrill="0" useAutoFormatting="1" itemPrintTitles="1" createdVersion="6" indent="0" compact="0" compactData="0" multipleFieldFilters="0">
  <location ref="J1:N11" firstHeaderRow="0" firstDataRow="1" firstDataCol="2"/>
  <pivotFields count="5">
    <pivotField axis="axisRow" compact="0" outline="0" showAll="0">
      <items count="7">
        <item x="0"/>
        <item x="5"/>
        <item x="3"/>
        <item x="4"/>
        <item x="1"/>
        <item x="2"/>
        <item t="default"/>
      </items>
    </pivotField>
    <pivotField name="Segment" axis="axisRow" compact="0" outline="0" showAll="0">
      <items count="4">
        <item x="2"/>
        <item x="0"/>
        <item x="1"/>
        <item t="default"/>
      </items>
    </pivotField>
    <pivotField dataField="1" compact="0" outline="0" showAll="0">
      <items count="100">
        <item x="65"/>
        <item x="73"/>
        <item x="19"/>
        <item x="61"/>
        <item x="72"/>
        <item x="87"/>
        <item x="76"/>
        <item x="25"/>
        <item x="52"/>
        <item x="11"/>
        <item x="70"/>
        <item x="84"/>
        <item x="23"/>
        <item x="77"/>
        <item x="90"/>
        <item x="80"/>
        <item x="33"/>
        <item x="26"/>
        <item x="7"/>
        <item x="51"/>
        <item x="63"/>
        <item x="62"/>
        <item x="57"/>
        <item x="48"/>
        <item x="17"/>
        <item x="21"/>
        <item x="82"/>
        <item x="31"/>
        <item x="4"/>
        <item x="14"/>
        <item x="60"/>
        <item x="78"/>
        <item x="98"/>
        <item x="75"/>
        <item x="32"/>
        <item x="50"/>
        <item x="56"/>
        <item x="24"/>
        <item x="5"/>
        <item x="95"/>
        <item x="27"/>
        <item x="64"/>
        <item x="35"/>
        <item x="42"/>
        <item x="89"/>
        <item x="86"/>
        <item x="79"/>
        <item x="2"/>
        <item x="41"/>
        <item x="37"/>
        <item x="6"/>
        <item x="1"/>
        <item x="34"/>
        <item x="13"/>
        <item x="10"/>
        <item x="94"/>
        <item x="20"/>
        <item x="36"/>
        <item x="68"/>
        <item x="69"/>
        <item x="29"/>
        <item x="22"/>
        <item x="30"/>
        <item x="71"/>
        <item x="49"/>
        <item x="18"/>
        <item x="15"/>
        <item x="46"/>
        <item x="74"/>
        <item x="97"/>
        <item x="40"/>
        <item x="0"/>
        <item x="12"/>
        <item x="54"/>
        <item x="45"/>
        <item x="44"/>
        <item x="83"/>
        <item x="53"/>
        <item x="96"/>
        <item x="58"/>
        <item x="92"/>
        <item x="85"/>
        <item x="59"/>
        <item x="9"/>
        <item x="8"/>
        <item x="81"/>
        <item x="66"/>
        <item x="55"/>
        <item x="39"/>
        <item x="3"/>
        <item x="43"/>
        <item x="47"/>
        <item x="91"/>
        <item x="38"/>
        <item x="16"/>
        <item x="67"/>
        <item x="88"/>
        <item x="28"/>
        <item x="93"/>
        <item t="default"/>
      </items>
    </pivotField>
    <pivotField dataField="1" compact="0" outline="0" showAll="0">
      <items count="100">
        <item x="40"/>
        <item x="1"/>
        <item x="19"/>
        <item x="76"/>
        <item x="22"/>
        <item x="87"/>
        <item x="86"/>
        <item x="31"/>
        <item x="96"/>
        <item x="82"/>
        <item x="95"/>
        <item x="75"/>
        <item x="74"/>
        <item x="17"/>
        <item x="26"/>
        <item x="88"/>
        <item x="37"/>
        <item x="92"/>
        <item x="68"/>
        <item x="84"/>
        <item x="65"/>
        <item x="34"/>
        <item x="97"/>
        <item x="38"/>
        <item x="27"/>
        <item x="61"/>
        <item x="14"/>
        <item x="3"/>
        <item x="36"/>
        <item x="85"/>
        <item x="69"/>
        <item x="70"/>
        <item x="41"/>
        <item x="13"/>
        <item x="73"/>
        <item x="21"/>
        <item x="10"/>
        <item x="16"/>
        <item x="44"/>
        <item x="63"/>
        <item x="24"/>
        <item x="77"/>
        <item x="4"/>
        <item x="80"/>
        <item x="79"/>
        <item x="91"/>
        <item x="55"/>
        <item x="89"/>
        <item x="2"/>
        <item x="93"/>
        <item x="9"/>
        <item x="57"/>
        <item x="58"/>
        <item x="35"/>
        <item x="0"/>
        <item x="72"/>
        <item x="66"/>
        <item x="64"/>
        <item x="98"/>
        <item x="46"/>
        <item x="60"/>
        <item x="33"/>
        <item x="50"/>
        <item x="53"/>
        <item x="83"/>
        <item x="48"/>
        <item x="12"/>
        <item x="28"/>
        <item x="32"/>
        <item x="29"/>
        <item x="78"/>
        <item x="51"/>
        <item x="62"/>
        <item x="18"/>
        <item x="94"/>
        <item x="43"/>
        <item x="90"/>
        <item x="39"/>
        <item x="8"/>
        <item x="81"/>
        <item x="56"/>
        <item x="7"/>
        <item x="30"/>
        <item x="52"/>
        <item x="42"/>
        <item x="54"/>
        <item x="20"/>
        <item x="15"/>
        <item x="49"/>
        <item x="11"/>
        <item x="6"/>
        <item x="45"/>
        <item x="25"/>
        <item x="5"/>
        <item x="67"/>
        <item x="59"/>
        <item x="47"/>
        <item x="71"/>
        <item x="23"/>
        <item t="default"/>
      </items>
    </pivotField>
    <pivotField dataField="1" compact="0" outline="0" dragToRow="0" dragToCol="0" dragToPage="0" showAll="0" defaultSubtotal="0"/>
  </pivotFields>
  <rowFields count="2">
    <field x="1"/>
    <field x="0"/>
  </rowFields>
  <rowItems count="10">
    <i>
      <x/>
      <x v="1"/>
    </i>
    <i r="1">
      <x v="3"/>
    </i>
    <i t="default">
      <x/>
    </i>
    <i>
      <x v="1"/>
      <x/>
    </i>
    <i r="1">
      <x v="2"/>
    </i>
    <i t="default">
      <x v="1"/>
    </i>
    <i>
      <x v="2"/>
      <x v="4"/>
    </i>
    <i r="1">
      <x v="5"/>
    </i>
    <i t="default">
      <x v="2"/>
    </i>
    <i t="grand">
      <x/>
    </i>
  </rowItems>
  <colFields count="1">
    <field x="-2"/>
  </colFields>
  <colItems count="3">
    <i>
      <x/>
    </i>
    <i i="1">
      <x v="1"/>
    </i>
    <i i="2">
      <x v="2"/>
    </i>
  </colItems>
  <dataFields count="3">
    <dataField name="Total Revenue" fld="2" baseField="0" baseItem="1" numFmtId="166"/>
    <dataField name="Total Expenses" fld="3" baseField="0" baseItem="0"/>
    <dataField name="Net Income/Loss" fld="4" baseField="0" baseItem="0"/>
  </dataFields>
  <formats count="10">
    <format dxfId="21">
      <pivotArea outline="0" fieldPosition="0">
        <references count="2">
          <reference field="4294967294" count="2" selected="0">
            <x v="1"/>
            <x v="2"/>
          </reference>
          <reference field="1" count="1" selected="0" defaultSubtotal="1">
            <x v="1"/>
          </reference>
        </references>
      </pivotArea>
    </format>
    <format dxfId="20">
      <pivotArea outline="0" fieldPosition="0">
        <references count="2">
          <reference field="4294967294" count="2" selected="0">
            <x v="1"/>
            <x v="2"/>
          </reference>
          <reference field="1" count="1" selected="0" defaultSubtotal="1">
            <x v="2"/>
          </reference>
        </references>
      </pivotArea>
    </format>
    <format dxfId="19">
      <pivotArea outline="0" fieldPosition="0">
        <references count="2">
          <reference field="4294967294" count="2" selected="0">
            <x v="1"/>
            <x v="2"/>
          </reference>
          <reference field="1" count="1" selected="0">
            <x v="0"/>
          </reference>
        </references>
      </pivotArea>
    </format>
    <format dxfId="18">
      <pivotArea outline="0" fieldPosition="0">
        <references count="2">
          <reference field="4294967294" count="2" selected="0">
            <x v="1"/>
            <x v="2"/>
          </reference>
          <reference field="1" count="2" selected="0">
            <x v="1"/>
            <x v="2"/>
          </reference>
        </references>
      </pivotArea>
    </format>
    <format dxfId="17">
      <pivotArea outline="0" fieldPosition="0">
        <references count="1">
          <reference field="4294967294" count="1">
            <x v="0"/>
          </reference>
        </references>
      </pivotArea>
    </format>
    <format dxfId="16">
      <pivotArea outline="0" fieldPosition="0">
        <references count="3">
          <reference field="4294967294" count="2" selected="0">
            <x v="1"/>
            <x v="2"/>
          </reference>
          <reference field="0" count="2" selected="0">
            <x v="1"/>
            <x v="3"/>
          </reference>
          <reference field="1" count="1" selected="0">
            <x v="0"/>
          </reference>
        </references>
      </pivotArea>
    </format>
    <format dxfId="15">
      <pivotArea outline="0" fieldPosition="0">
        <references count="2">
          <reference field="4294967294" count="2" selected="0">
            <x v="1"/>
            <x v="2"/>
          </reference>
          <reference field="1" count="1" selected="0" defaultSubtotal="1">
            <x v="0"/>
          </reference>
        </references>
      </pivotArea>
    </format>
    <format dxfId="14">
      <pivotArea field="1" grandRow="1" outline="0" axis="axisRow" fieldPosition="0">
        <references count="1">
          <reference field="4294967294" count="2" selected="0">
            <x v="1"/>
            <x v="2"/>
          </reference>
        </references>
      </pivotArea>
    </format>
    <format dxfId="13">
      <pivotArea outline="0" fieldPosition="0">
        <references count="3">
          <reference field="4294967294" count="2" selected="0">
            <x v="1"/>
            <x v="2"/>
          </reference>
          <reference field="0" count="2" selected="0">
            <x v="0"/>
            <x v="2"/>
          </reference>
          <reference field="1" count="1" selected="0">
            <x v="1"/>
          </reference>
        </references>
      </pivotArea>
    </format>
    <format dxfId="12">
      <pivotArea outline="0" fieldPosition="0">
        <references count="3">
          <reference field="4294967294" count="2" selected="0">
            <x v="1"/>
            <x v="2"/>
          </reference>
          <reference field="0" count="2" selected="0">
            <x v="4"/>
            <x v="5"/>
          </reference>
          <reference field="1"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38C2612-B9CC-4BFB-8BCF-275B260A47EC}" name="PivotTable2" cacheId="5" applyNumberFormats="0" applyBorderFormats="0" applyFontFormats="0" applyPatternFormats="0" applyAlignmentFormats="0" applyWidthHeightFormats="1" dataCaption="Values" updatedVersion="6" minRefreshableVersion="3" showDrill="0" useAutoFormatting="1" rowGrandTotals="0" colGrandTotals="0" itemPrintTitles="1" createdVersion="6" indent="0" showHeaders="0" outline="1" outlineData="1" multipleFieldFilters="0" chartFormat="1" rowHeaderCaption="">
  <location ref="L3:Q18" firstHeaderRow="1" firstDataRow="2" firstDataCol="1" rowPageCount="1" colPageCount="1"/>
  <pivotFields count="8">
    <pivotField showAll="0"/>
    <pivotField axis="axisPage" multipleItemSelectionAllowed="1" showAll="0" defaultSubtotal="0">
      <items count="3">
        <item x="2"/>
        <item h="1" sd="0" x="0"/>
        <item h="1" sd="0" x="1"/>
      </items>
    </pivotField>
    <pivotField showAll="0"/>
    <pivotField dataField="1" showAll="0"/>
    <pivotField axis="axisRow" numFmtId="164"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Col" showAll="0" defaultSubtotal="0">
      <items count="14">
        <item sd="0" x="0"/>
        <item sd="0" x="1"/>
        <item sd="0" x="2"/>
        <item sd="0" x="3"/>
        <item sd="0" x="4"/>
        <item sd="0" x="5"/>
        <item sd="0" x="6"/>
        <item sd="0" x="7"/>
        <item sd="0" x="8"/>
        <item sd="0" x="9"/>
        <item sd="0" x="10"/>
        <item sd="0" x="11"/>
        <item sd="0" x="12"/>
        <item sd="0" x="13"/>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4"/>
    <field x="5"/>
  </rowFields>
  <rowItems count="14">
    <i>
      <x v="1"/>
    </i>
    <i r="1">
      <x v="1"/>
    </i>
    <i r="1">
      <x v="32"/>
    </i>
    <i>
      <x v="32"/>
    </i>
    <i r="1">
      <x v="32"/>
    </i>
    <i>
      <x v="61"/>
    </i>
    <i r="1">
      <x v="61"/>
    </i>
    <i r="1">
      <x v="92"/>
    </i>
    <i>
      <x v="92"/>
    </i>
    <i r="1">
      <x v="122"/>
    </i>
    <i r="1">
      <x v="245"/>
    </i>
    <i>
      <x v="122"/>
    </i>
    <i r="1">
      <x v="122"/>
    </i>
    <i r="1">
      <x v="153"/>
    </i>
  </rowItems>
  <colFields count="1">
    <field x="6"/>
  </colFields>
  <colItems count="5">
    <i>
      <x v="1"/>
    </i>
    <i>
      <x v="2"/>
    </i>
    <i>
      <x v="3"/>
    </i>
    <i>
      <x v="4"/>
    </i>
    <i>
      <x v="5"/>
    </i>
  </colItems>
  <pageFields count="1">
    <pageField fld="1" hier="-1"/>
  </pageFields>
  <dataFields count="1">
    <dataField name="Sum of Expenses" fld="3" baseField="4" baseItem="1" numFmtId="167"/>
  </dataFields>
  <formats count="2">
    <format dxfId="11">
      <pivotArea dataOnly="0" labelOnly="1" fieldPosition="0">
        <references count="1">
          <reference field="4" count="0"/>
        </references>
      </pivotArea>
    </format>
    <format dxfId="10">
      <pivotArea dataOnly="0" labelOnly="1" fieldPosition="0">
        <references count="1">
          <reference field="5" count="0"/>
        </references>
      </pivotArea>
    </format>
  </formats>
  <chartFormats count="14">
    <chartFormat chart="0" format="7" series="1">
      <pivotArea type="data" outline="0" fieldPosition="0">
        <references count="1">
          <reference field="4294967294" count="1" selected="0">
            <x v="0"/>
          </reference>
        </references>
      </pivotArea>
    </chartFormat>
    <chartFormat chart="0" format="33" series="1">
      <pivotArea type="data" outline="0" fieldPosition="0">
        <references count="2">
          <reference field="4294967294" count="1" selected="0">
            <x v="0"/>
          </reference>
          <reference field="6" count="1" selected="0">
            <x v="2"/>
          </reference>
        </references>
      </pivotArea>
    </chartFormat>
    <chartFormat chart="0" format="34" series="1">
      <pivotArea type="data" outline="0" fieldPosition="0">
        <references count="2">
          <reference field="4294967294" count="1" selected="0">
            <x v="0"/>
          </reference>
          <reference field="6" count="1" selected="0">
            <x v="3"/>
          </reference>
        </references>
      </pivotArea>
    </chartFormat>
    <chartFormat chart="0" format="35" series="1">
      <pivotArea type="data" outline="0" fieldPosition="0">
        <references count="2">
          <reference field="4294967294" count="1" selected="0">
            <x v="0"/>
          </reference>
          <reference field="6" count="1" selected="0">
            <x v="4"/>
          </reference>
        </references>
      </pivotArea>
    </chartFormat>
    <chartFormat chart="0" format="36" series="1">
      <pivotArea type="data" outline="0" fieldPosition="0">
        <references count="2">
          <reference field="4294967294" count="1" selected="0">
            <x v="0"/>
          </reference>
          <reference field="6" count="1" selected="0">
            <x v="5"/>
          </reference>
        </references>
      </pivotArea>
    </chartFormat>
    <chartFormat chart="0" format="37">
      <pivotArea type="data" outline="0" fieldPosition="0">
        <references count="4">
          <reference field="4294967294" count="1" selected="0">
            <x v="0"/>
          </reference>
          <reference field="4" count="1" selected="0">
            <x v="1"/>
          </reference>
          <reference field="5" count="1" selected="0">
            <x v="32"/>
          </reference>
          <reference field="6" count="1" selected="0">
            <x v="1"/>
          </reference>
        </references>
      </pivotArea>
    </chartFormat>
    <chartFormat chart="0" format="38">
      <pivotArea type="data" outline="0" fieldPosition="0">
        <references count="4">
          <reference field="4294967294" count="1" selected="0">
            <x v="0"/>
          </reference>
          <reference field="4" count="1" selected="0">
            <x v="61"/>
          </reference>
          <reference field="5" count="1" selected="0">
            <x v="92"/>
          </reference>
          <reference field="6" count="1" selected="0">
            <x v="3"/>
          </reference>
        </references>
      </pivotArea>
    </chartFormat>
    <chartFormat chart="0" format="39">
      <pivotArea type="data" outline="0" fieldPosition="0">
        <references count="4">
          <reference field="4294967294" count="1" selected="0">
            <x v="0"/>
          </reference>
          <reference field="4" count="1" selected="0">
            <x v="92"/>
          </reference>
          <reference field="5" count="1" selected="0">
            <x v="245"/>
          </reference>
          <reference field="6" count="1" selected="0">
            <x v="4"/>
          </reference>
        </references>
      </pivotArea>
    </chartFormat>
    <chartFormat chart="0" format="40">
      <pivotArea type="data" outline="0" fieldPosition="0">
        <references count="4">
          <reference field="4294967294" count="1" selected="0">
            <x v="0"/>
          </reference>
          <reference field="4" count="1" selected="0">
            <x v="122"/>
          </reference>
          <reference field="5" count="1" selected="0">
            <x v="153"/>
          </reference>
          <reference field="6" count="1" selected="0">
            <x v="5"/>
          </reference>
        </references>
      </pivotArea>
    </chartFormat>
    <chartFormat chart="0" format="41">
      <pivotArea type="data" outline="0" fieldPosition="0">
        <references count="4">
          <reference field="4294967294" count="1" selected="0">
            <x v="0"/>
          </reference>
          <reference field="4" count="1" selected="0">
            <x v="61"/>
          </reference>
          <reference field="5" count="1" selected="0">
            <x v="61"/>
          </reference>
          <reference field="6" count="1" selected="0">
            <x v="3"/>
          </reference>
        </references>
      </pivotArea>
    </chartFormat>
    <chartFormat chart="0" format="42">
      <pivotArea type="data" outline="0" fieldPosition="0">
        <references count="4">
          <reference field="4294967294" count="1" selected="0">
            <x v="0"/>
          </reference>
          <reference field="4" count="1" selected="0">
            <x v="92"/>
          </reference>
          <reference field="5" count="1" selected="0">
            <x v="122"/>
          </reference>
          <reference field="6" count="1" selected="0">
            <x v="4"/>
          </reference>
        </references>
      </pivotArea>
    </chartFormat>
    <chartFormat chart="0" format="43">
      <pivotArea type="data" outline="0" fieldPosition="0">
        <references count="4">
          <reference field="4294967294" count="1" selected="0">
            <x v="0"/>
          </reference>
          <reference field="4" count="1" selected="0">
            <x v="122"/>
          </reference>
          <reference field="5" count="1" selected="0">
            <x v="122"/>
          </reference>
          <reference field="6" count="1" selected="0">
            <x v="5"/>
          </reference>
        </references>
      </pivotArea>
    </chartFormat>
    <chartFormat chart="0" format="44" series="1">
      <pivotArea type="data" outline="0" fieldPosition="0">
        <references count="2">
          <reference field="4294967294" count="1" selected="0">
            <x v="0"/>
          </reference>
          <reference field="6" count="1" selected="0">
            <x v="1"/>
          </reference>
        </references>
      </pivotArea>
    </chartFormat>
    <chartFormat chart="0" format="45">
      <pivotArea type="data" outline="0" fieldPosition="0">
        <references count="4">
          <reference field="4294967294" count="1" selected="0">
            <x v="0"/>
          </reference>
          <reference field="4" count="1" selected="0">
            <x v="1"/>
          </reference>
          <reference field="5" count="1" selected="0">
            <x v="1"/>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21967E-4316-4709-9EAB-60229EA59C45}" name="PivotTable8" cacheId="6"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Subdivision">
  <location ref="L12:N14" firstHeaderRow="0" firstDataRow="1" firstDataCol="1" rowPageCount="1" colPageCount="1"/>
  <pivotFields count="6">
    <pivotField axis="axisRow" showAll="0">
      <items count="7">
        <item x="0"/>
        <item x="5"/>
        <item x="3"/>
        <item x="4"/>
        <item x="1"/>
        <item x="2"/>
        <item t="default"/>
      </items>
    </pivotField>
    <pivotField axis="axisPage" showAll="0">
      <items count="4">
        <item x="2"/>
        <item x="0"/>
        <item x="1"/>
        <item t="default"/>
      </items>
    </pivotField>
    <pivotField dataField="1" showAll="0"/>
    <pivotField dataField="1" showAll="0"/>
    <pivotField numFmtId="164" showAll="0"/>
    <pivotField numFmtId="164" showAll="0"/>
  </pivotFields>
  <rowFields count="1">
    <field x="0"/>
  </rowFields>
  <rowItems count="2">
    <i>
      <x/>
    </i>
    <i>
      <x v="2"/>
    </i>
  </rowItems>
  <colFields count="1">
    <field x="-2"/>
  </colFields>
  <colItems count="2">
    <i>
      <x/>
    </i>
    <i i="1">
      <x v="1"/>
    </i>
  </colItems>
  <pageFields count="1">
    <pageField fld="1" item="1" hier="-1"/>
  </pageFields>
  <dataFields count="2">
    <dataField name="Total Expenses" fld="3" baseField="0" baseItem="0" numFmtId="166"/>
    <dataField name="Total Revenue" fld="2" baseField="0" baseItem="0" numFmtId="166"/>
  </dataFields>
  <formats count="2">
    <format dxfId="4">
      <pivotArea dataOnly="0" labelOnly="1" outline="0" fieldPosition="0">
        <references count="1">
          <reference field="1" count="1">
            <x v="1"/>
          </reference>
        </references>
      </pivotArea>
    </format>
    <format dxfId="3">
      <pivotArea field="1" type="button" dataOnly="0" labelOnly="1" outline="0" axis="axisPage"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36062EE-6A19-4B0E-BE44-4D8BED7C7235}" name="PivotTable4" cacheId="6"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Subdivision">
  <location ref="L3:N5" firstHeaderRow="0" firstDataRow="1" firstDataCol="1" rowPageCount="1" colPageCount="1"/>
  <pivotFields count="6">
    <pivotField axis="axisRow" showAll="0">
      <items count="7">
        <item x="0"/>
        <item x="3"/>
        <item x="4"/>
        <item x="1"/>
        <item x="2"/>
        <item x="5"/>
        <item t="default"/>
      </items>
    </pivotField>
    <pivotField axis="axisPage" showAll="0">
      <items count="4">
        <item x="2"/>
        <item x="0"/>
        <item x="1"/>
        <item t="default"/>
      </items>
    </pivotField>
    <pivotField dataField="1" showAll="0">
      <items count="100">
        <item x="65"/>
        <item x="73"/>
        <item x="19"/>
        <item x="61"/>
        <item x="72"/>
        <item x="87"/>
        <item x="76"/>
        <item x="25"/>
        <item x="52"/>
        <item x="11"/>
        <item x="70"/>
        <item x="84"/>
        <item x="23"/>
        <item x="77"/>
        <item x="90"/>
        <item x="80"/>
        <item x="33"/>
        <item x="26"/>
        <item x="7"/>
        <item x="51"/>
        <item x="63"/>
        <item x="62"/>
        <item x="57"/>
        <item x="48"/>
        <item x="17"/>
        <item x="21"/>
        <item x="82"/>
        <item x="31"/>
        <item x="4"/>
        <item x="14"/>
        <item x="60"/>
        <item x="78"/>
        <item x="98"/>
        <item x="75"/>
        <item x="32"/>
        <item x="50"/>
        <item x="56"/>
        <item x="24"/>
        <item x="5"/>
        <item x="95"/>
        <item x="27"/>
        <item x="64"/>
        <item x="35"/>
        <item x="42"/>
        <item x="89"/>
        <item x="86"/>
        <item x="79"/>
        <item x="2"/>
        <item x="41"/>
        <item x="37"/>
        <item x="6"/>
        <item x="1"/>
        <item x="34"/>
        <item x="13"/>
        <item x="10"/>
        <item x="94"/>
        <item x="20"/>
        <item x="36"/>
        <item x="68"/>
        <item x="69"/>
        <item x="29"/>
        <item x="22"/>
        <item x="30"/>
        <item x="71"/>
        <item x="49"/>
        <item x="18"/>
        <item x="15"/>
        <item x="46"/>
        <item x="74"/>
        <item x="97"/>
        <item x="40"/>
        <item x="0"/>
        <item x="12"/>
        <item x="54"/>
        <item x="45"/>
        <item x="44"/>
        <item x="83"/>
        <item x="53"/>
        <item x="96"/>
        <item x="58"/>
        <item x="92"/>
        <item x="85"/>
        <item x="59"/>
        <item x="9"/>
        <item x="8"/>
        <item x="81"/>
        <item x="66"/>
        <item x="55"/>
        <item x="39"/>
        <item x="3"/>
        <item x="43"/>
        <item x="47"/>
        <item x="91"/>
        <item x="38"/>
        <item x="16"/>
        <item x="67"/>
        <item x="88"/>
        <item x="28"/>
        <item x="93"/>
        <item t="default"/>
      </items>
    </pivotField>
    <pivotField dataField="1" showAll="0">
      <items count="100">
        <item x="40"/>
        <item x="1"/>
        <item x="19"/>
        <item x="76"/>
        <item x="22"/>
        <item x="87"/>
        <item x="86"/>
        <item x="31"/>
        <item x="96"/>
        <item x="82"/>
        <item x="95"/>
        <item x="75"/>
        <item x="74"/>
        <item x="17"/>
        <item x="26"/>
        <item x="88"/>
        <item x="37"/>
        <item x="92"/>
        <item x="68"/>
        <item x="84"/>
        <item x="65"/>
        <item x="34"/>
        <item x="97"/>
        <item x="38"/>
        <item x="27"/>
        <item x="61"/>
        <item x="14"/>
        <item x="3"/>
        <item x="36"/>
        <item x="85"/>
        <item x="69"/>
        <item x="70"/>
        <item x="41"/>
        <item x="13"/>
        <item x="73"/>
        <item x="21"/>
        <item x="10"/>
        <item x="16"/>
        <item x="44"/>
        <item x="63"/>
        <item x="24"/>
        <item x="77"/>
        <item x="4"/>
        <item x="80"/>
        <item x="79"/>
        <item x="91"/>
        <item x="55"/>
        <item x="89"/>
        <item x="2"/>
        <item x="93"/>
        <item x="9"/>
        <item x="57"/>
        <item x="58"/>
        <item x="35"/>
        <item x="0"/>
        <item x="72"/>
        <item x="66"/>
        <item x="64"/>
        <item x="98"/>
        <item x="46"/>
        <item x="60"/>
        <item x="33"/>
        <item x="50"/>
        <item x="53"/>
        <item x="83"/>
        <item x="48"/>
        <item x="12"/>
        <item x="28"/>
        <item x="32"/>
        <item x="29"/>
        <item x="78"/>
        <item x="51"/>
        <item x="62"/>
        <item x="18"/>
        <item x="94"/>
        <item x="43"/>
        <item x="90"/>
        <item x="39"/>
        <item x="8"/>
        <item x="81"/>
        <item x="56"/>
        <item x="7"/>
        <item x="30"/>
        <item x="52"/>
        <item x="42"/>
        <item x="54"/>
        <item x="20"/>
        <item x="15"/>
        <item x="49"/>
        <item x="11"/>
        <item x="6"/>
        <item x="45"/>
        <item x="25"/>
        <item x="5"/>
        <item x="67"/>
        <item x="59"/>
        <item x="47"/>
        <item x="71"/>
        <item x="23"/>
        <item t="default"/>
      </items>
    </pivotField>
    <pivotField numFmtId="164" showAll="0"/>
    <pivotField numFmtId="164" showAll="0"/>
  </pivotFields>
  <rowFields count="1">
    <field x="0"/>
  </rowFields>
  <rowItems count="2">
    <i>
      <x v="2"/>
    </i>
    <i>
      <x v="5"/>
    </i>
  </rowItems>
  <colFields count="1">
    <field x="-2"/>
  </colFields>
  <colItems count="2">
    <i>
      <x/>
    </i>
    <i i="1">
      <x v="1"/>
    </i>
  </colItems>
  <pageFields count="1">
    <pageField fld="1" item="0" hier="-1"/>
  </pageFields>
  <dataFields count="2">
    <dataField name="Total Expenses" fld="3" baseField="0" baseItem="1" numFmtId="166"/>
    <dataField name="Total Revenue" fld="2" baseField="0" baseItem="1" numFmtId="166"/>
  </dataFields>
  <formats count="5">
    <format dxfId="9">
      <pivotArea field="1" type="button" dataOnly="0" labelOnly="1" outline="0" axis="axisPage" fieldPosition="0"/>
    </format>
    <format dxfId="8">
      <pivotArea dataOnly="0" labelOnly="1" outline="0" fieldPosition="0">
        <references count="1">
          <reference field="1" count="1">
            <x v="2"/>
          </reference>
        </references>
      </pivotArea>
    </format>
    <format dxfId="7">
      <pivotArea dataOnly="0" labelOnly="1" outline="0" fieldPosition="0">
        <references count="1">
          <reference field="1" count="1">
            <x v="1"/>
          </reference>
        </references>
      </pivotArea>
    </format>
    <format dxfId="6">
      <pivotArea dataOnly="0" labelOnly="1" outline="0" fieldPosition="0">
        <references count="1">
          <reference field="1" count="1">
            <x v="0"/>
          </reference>
        </references>
      </pivotArea>
    </format>
    <format dxfId="5">
      <pivotArea dataOnly="0" labelOnly="1" outline="0" fieldPosition="0">
        <references count="1">
          <reference field="1"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01F36AD-AF0B-456E-AF2C-351C4552E59B}" name="PivotTable9" cacheId="6"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rowHeaderCaption="Group Segment">
  <location ref="L19:N22" firstHeaderRow="0" firstDataRow="1" firstDataCol="1"/>
  <pivotFields count="6">
    <pivotField showAll="0"/>
    <pivotField axis="axisRow" showAll="0">
      <items count="4">
        <item x="1"/>
        <item x="0"/>
        <item x="2"/>
        <item t="default"/>
      </items>
    </pivotField>
    <pivotField dataField="1" showAll="0"/>
    <pivotField dataField="1" showAll="0"/>
    <pivotField numFmtId="164" showAll="0"/>
    <pivotField numFmtId="164" showAll="0"/>
  </pivotFields>
  <rowFields count="1">
    <field x="1"/>
  </rowFields>
  <rowItems count="3">
    <i>
      <x/>
    </i>
    <i>
      <x v="1"/>
    </i>
    <i>
      <x v="2"/>
    </i>
  </rowItems>
  <colFields count="1">
    <field x="-2"/>
  </colFields>
  <colItems count="2">
    <i>
      <x/>
    </i>
    <i i="1">
      <x v="1"/>
    </i>
  </colItems>
  <dataFields count="2">
    <dataField name="Total Expenses" fld="3" baseField="1" baseItem="0" numFmtId="166"/>
    <dataField name="Total Revenue" fld="2" baseField="1" baseItem="0"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 cacheId="0" applyNumberFormats="0" applyBorderFormats="0" applyFontFormats="0" applyPatternFormats="0" applyAlignmentFormats="0" applyWidthHeightFormats="1" dataCaption="Data" updatedVersion="6" minRefreshableVersion="3" showMemberPropertyTips="0" useAutoFormatting="1" itemPrintTitles="1" createdVersion="6" indent="0" compact="0" compactData="0" gridDropZones="1" chartFormat="1">
  <location ref="L3:N8" firstHeaderRow="1" firstDataRow="2" firstDataCol="1" rowPageCount="1" colPageCount="1"/>
  <pivotFields count="5">
    <pivotField axis="axisPage" compact="0" outline="0" subtotalTop="0" multipleItemSelectionAllowed="1" showAll="0" includeNewItemsInFilter="1">
      <items count="13">
        <item x="3"/>
        <item x="8"/>
        <item x="2"/>
        <item x="4"/>
        <item x="6"/>
        <item x="5"/>
        <item x="9"/>
        <item x="7"/>
        <item x="10"/>
        <item x="0"/>
        <item h="1" x="11"/>
        <item x="1"/>
        <item t="default"/>
      </items>
    </pivotField>
    <pivotField axis="axisRow" compact="0" outline="0" subtotalTop="0" showAll="0" includeNewItemsInFilter="1">
      <items count="4">
        <item x="0"/>
        <item x="2"/>
        <item x="1"/>
        <item t="default"/>
      </items>
    </pivotField>
    <pivotField dataField="1" compact="0" outline="0" subtotalTop="0" showAll="0" includeNewItemsInFilter="1"/>
    <pivotField dataField="1" compact="0" outline="0" subtotalTop="0" showAll="0" includeNewItemsInFilter="1"/>
    <pivotField compact="0" outline="0" subtotalTop="0" showAll="0" includeNewItemsInFilter="1"/>
  </pivotFields>
  <rowFields count="1">
    <field x="1"/>
  </rowFields>
  <rowItems count="4">
    <i>
      <x/>
    </i>
    <i>
      <x v="1"/>
    </i>
    <i>
      <x v="2"/>
    </i>
    <i t="grand">
      <x/>
    </i>
  </rowItems>
  <colFields count="1">
    <field x="-2"/>
  </colFields>
  <colItems count="2">
    <i>
      <x/>
    </i>
    <i i="1">
      <x v="1"/>
    </i>
  </colItems>
  <pageFields count="1">
    <pageField fld="0" hier="-1"/>
  </pageFields>
  <dataFields count="2">
    <dataField name="Sum of Revenue" fld="2" baseField="1" baseItem="1" numFmtId="166"/>
    <dataField name="Sum of Expenses" fld="3" baseField="1" baseItem="0" numFmtId="166"/>
  </dataFields>
  <formats count="3">
    <format dxfId="2">
      <pivotArea dataOnly="0" labelOnly="1" outline="0" fieldPosition="0">
        <references count="1">
          <reference field="4294967294" count="1">
            <x v="0"/>
          </reference>
        </references>
      </pivotArea>
    </format>
    <format dxfId="1">
      <pivotArea dataOnly="0" labelOnly="1" outline="0" fieldPosition="0">
        <references count="1">
          <reference field="4294967294" count="1">
            <x v="1"/>
          </reference>
        </references>
      </pivotArea>
    </format>
    <format dxfId="0">
      <pivotArea field="1" type="button" dataOnly="0" labelOnly="1" outline="0" axis="axisRow" fieldPosition="0"/>
    </format>
  </format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6.x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5.bin"/><Relationship Id="rId1" Type="http://schemas.openxmlformats.org/officeDocument/2006/relationships/pivotTable" Target="../pivotTables/pivotTable9.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H312"/>
  <sheetViews>
    <sheetView tabSelected="1" topLeftCell="A17" zoomScaleNormal="100" workbookViewId="0">
      <selection activeCell="I10" sqref="I10"/>
    </sheetView>
  </sheetViews>
  <sheetFormatPr defaultRowHeight="13.2" x14ac:dyDescent="0.25"/>
  <cols>
    <col min="1" max="1" width="2.6640625" customWidth="1"/>
    <col min="5" max="5" width="17.88671875" bestFit="1" customWidth="1"/>
    <col min="7" max="7" width="17.21875" bestFit="1" customWidth="1"/>
    <col min="8" max="8" width="20.33203125" bestFit="1" customWidth="1"/>
    <col min="9" max="9" width="18.44140625" bestFit="1" customWidth="1"/>
    <col min="10" max="10" width="14.33203125" bestFit="1" customWidth="1"/>
    <col min="11" max="11" width="15.77734375" bestFit="1" customWidth="1"/>
    <col min="12" max="12" width="11.33203125" bestFit="1" customWidth="1"/>
    <col min="13" max="13" width="12.88671875" bestFit="1" customWidth="1"/>
    <col min="14" max="14" width="7.5546875" bestFit="1" customWidth="1"/>
    <col min="15" max="15" width="13.77734375" bestFit="1" customWidth="1"/>
    <col min="16" max="16" width="12" bestFit="1" customWidth="1"/>
    <col min="17" max="17" width="10.88671875" bestFit="1" customWidth="1"/>
    <col min="18" max="18" width="13.109375" bestFit="1" customWidth="1"/>
    <col min="19" max="19" width="11.33203125" bestFit="1" customWidth="1"/>
  </cols>
  <sheetData>
    <row r="1" spans="5:8" x14ac:dyDescent="0.25">
      <c r="E1" s="1" t="s">
        <v>11</v>
      </c>
      <c r="G1" s="27" t="s">
        <v>34</v>
      </c>
      <c r="H1" t="s">
        <v>35</v>
      </c>
    </row>
    <row r="2" spans="5:8" x14ac:dyDescent="0.25">
      <c r="E2" t="s">
        <v>6</v>
      </c>
      <c r="G2" s="13" t="s">
        <v>10</v>
      </c>
      <c r="H2" s="12">
        <v>11</v>
      </c>
    </row>
    <row r="3" spans="5:8" x14ac:dyDescent="0.25">
      <c r="E3" t="s">
        <v>7</v>
      </c>
      <c r="G3" s="13" t="s">
        <v>9</v>
      </c>
      <c r="H3" s="12">
        <v>16</v>
      </c>
    </row>
    <row r="4" spans="5:8" x14ac:dyDescent="0.25">
      <c r="E4" t="s">
        <v>7</v>
      </c>
      <c r="G4" s="13" t="s">
        <v>5</v>
      </c>
      <c r="H4" s="12">
        <v>20</v>
      </c>
    </row>
    <row r="5" spans="5:8" x14ac:dyDescent="0.25">
      <c r="E5" t="s">
        <v>7</v>
      </c>
      <c r="G5" s="13" t="s">
        <v>7</v>
      </c>
      <c r="H5" s="12">
        <v>25</v>
      </c>
    </row>
    <row r="6" spans="5:8" x14ac:dyDescent="0.25">
      <c r="E6" t="s">
        <v>4</v>
      </c>
      <c r="G6" s="13" t="s">
        <v>8</v>
      </c>
      <c r="H6" s="12">
        <v>30</v>
      </c>
    </row>
    <row r="7" spans="5:8" x14ac:dyDescent="0.25">
      <c r="E7" t="s">
        <v>6</v>
      </c>
      <c r="G7" s="13" t="s">
        <v>3</v>
      </c>
      <c r="H7" s="12">
        <v>32</v>
      </c>
    </row>
    <row r="8" spans="5:8" x14ac:dyDescent="0.25">
      <c r="E8" t="s">
        <v>4</v>
      </c>
      <c r="G8" s="13" t="s">
        <v>6</v>
      </c>
      <c r="H8" s="12">
        <v>32</v>
      </c>
    </row>
    <row r="9" spans="5:8" x14ac:dyDescent="0.25">
      <c r="E9" t="s">
        <v>6</v>
      </c>
      <c r="G9" s="13" t="s">
        <v>1</v>
      </c>
      <c r="H9" s="12">
        <v>32</v>
      </c>
    </row>
    <row r="10" spans="5:8" x14ac:dyDescent="0.25">
      <c r="E10" t="s">
        <v>6</v>
      </c>
      <c r="G10" s="13" t="s">
        <v>2</v>
      </c>
      <c r="H10" s="12">
        <v>34</v>
      </c>
    </row>
    <row r="11" spans="5:8" x14ac:dyDescent="0.25">
      <c r="E11" t="s">
        <v>2</v>
      </c>
      <c r="G11" s="13" t="s">
        <v>0</v>
      </c>
      <c r="H11" s="12">
        <v>37</v>
      </c>
    </row>
    <row r="12" spans="5:8" x14ac:dyDescent="0.25">
      <c r="E12" t="s">
        <v>4</v>
      </c>
      <c r="G12" s="13" t="s">
        <v>4</v>
      </c>
      <c r="H12" s="12">
        <v>42</v>
      </c>
    </row>
    <row r="13" spans="5:8" x14ac:dyDescent="0.25">
      <c r="E13" t="s">
        <v>6</v>
      </c>
      <c r="G13" s="13" t="s">
        <v>18</v>
      </c>
      <c r="H13" s="12">
        <v>311</v>
      </c>
    </row>
    <row r="14" spans="5:8" x14ac:dyDescent="0.25">
      <c r="E14" t="s">
        <v>1</v>
      </c>
    </row>
    <row r="15" spans="5:8" x14ac:dyDescent="0.25">
      <c r="E15" t="s">
        <v>8</v>
      </c>
    </row>
    <row r="16" spans="5:8" x14ac:dyDescent="0.25">
      <c r="E16" t="s">
        <v>0</v>
      </c>
    </row>
    <row r="17" spans="5:8" x14ac:dyDescent="0.25">
      <c r="E17" t="s">
        <v>8</v>
      </c>
    </row>
    <row r="18" spans="5:8" x14ac:dyDescent="0.25">
      <c r="E18" t="s">
        <v>7</v>
      </c>
    </row>
    <row r="19" spans="5:8" x14ac:dyDescent="0.25">
      <c r="E19" t="s">
        <v>1</v>
      </c>
      <c r="G19" s="13"/>
      <c r="H19" s="12"/>
    </row>
    <row r="20" spans="5:8" x14ac:dyDescent="0.25">
      <c r="E20" t="s">
        <v>0</v>
      </c>
      <c r="G20" s="13"/>
      <c r="H20" s="12"/>
    </row>
    <row r="21" spans="5:8" x14ac:dyDescent="0.25">
      <c r="E21" t="s">
        <v>2</v>
      </c>
      <c r="G21" s="13"/>
      <c r="H21" s="12"/>
    </row>
    <row r="22" spans="5:8" x14ac:dyDescent="0.25">
      <c r="E22" t="s">
        <v>0</v>
      </c>
    </row>
    <row r="23" spans="5:8" x14ac:dyDescent="0.25">
      <c r="E23" t="s">
        <v>5</v>
      </c>
    </row>
    <row r="24" spans="5:8" x14ac:dyDescent="0.25">
      <c r="E24" t="s">
        <v>7</v>
      </c>
    </row>
    <row r="25" spans="5:8" x14ac:dyDescent="0.25">
      <c r="E25" t="s">
        <v>6</v>
      </c>
    </row>
    <row r="26" spans="5:8" x14ac:dyDescent="0.25">
      <c r="E26" t="s">
        <v>8</v>
      </c>
    </row>
    <row r="27" spans="5:8" x14ac:dyDescent="0.25">
      <c r="E27" t="s">
        <v>1</v>
      </c>
    </row>
    <row r="28" spans="5:8" x14ac:dyDescent="0.25">
      <c r="E28" t="s">
        <v>3</v>
      </c>
    </row>
    <row r="29" spans="5:8" x14ac:dyDescent="0.25">
      <c r="E29" t="s">
        <v>6</v>
      </c>
    </row>
    <row r="30" spans="5:8" x14ac:dyDescent="0.25">
      <c r="E30" t="s">
        <v>0</v>
      </c>
    </row>
    <row r="31" spans="5:8" x14ac:dyDescent="0.25">
      <c r="E31" t="s">
        <v>8</v>
      </c>
    </row>
    <row r="32" spans="5:8" x14ac:dyDescent="0.25">
      <c r="E32" t="s">
        <v>8</v>
      </c>
    </row>
    <row r="33" spans="5:5" x14ac:dyDescent="0.25">
      <c r="E33" t="s">
        <v>4</v>
      </c>
    </row>
    <row r="34" spans="5:5" x14ac:dyDescent="0.25">
      <c r="E34" t="s">
        <v>0</v>
      </c>
    </row>
    <row r="35" spans="5:5" x14ac:dyDescent="0.25">
      <c r="E35" t="s">
        <v>3</v>
      </c>
    </row>
    <row r="36" spans="5:5" x14ac:dyDescent="0.25">
      <c r="E36" t="s">
        <v>6</v>
      </c>
    </row>
    <row r="37" spans="5:5" x14ac:dyDescent="0.25">
      <c r="E37" t="s">
        <v>1</v>
      </c>
    </row>
    <row r="38" spans="5:5" x14ac:dyDescent="0.25">
      <c r="E38" t="s">
        <v>1</v>
      </c>
    </row>
    <row r="39" spans="5:5" x14ac:dyDescent="0.25">
      <c r="E39" t="s">
        <v>5</v>
      </c>
    </row>
    <row r="40" spans="5:5" x14ac:dyDescent="0.25">
      <c r="E40" t="s">
        <v>8</v>
      </c>
    </row>
    <row r="41" spans="5:5" x14ac:dyDescent="0.25">
      <c r="E41" t="s">
        <v>5</v>
      </c>
    </row>
    <row r="42" spans="5:5" x14ac:dyDescent="0.25">
      <c r="E42" t="s">
        <v>10</v>
      </c>
    </row>
    <row r="43" spans="5:5" x14ac:dyDescent="0.25">
      <c r="E43" t="s">
        <v>4</v>
      </c>
    </row>
    <row r="44" spans="5:5" x14ac:dyDescent="0.25">
      <c r="E44" t="s">
        <v>2</v>
      </c>
    </row>
    <row r="45" spans="5:5" x14ac:dyDescent="0.25">
      <c r="E45" t="s">
        <v>1</v>
      </c>
    </row>
    <row r="46" spans="5:5" x14ac:dyDescent="0.25">
      <c r="E46" t="s">
        <v>8</v>
      </c>
    </row>
    <row r="47" spans="5:5" x14ac:dyDescent="0.25">
      <c r="E47" t="s">
        <v>0</v>
      </c>
    </row>
    <row r="48" spans="5:5" x14ac:dyDescent="0.25">
      <c r="E48" t="s">
        <v>3</v>
      </c>
    </row>
    <row r="49" spans="5:5" x14ac:dyDescent="0.25">
      <c r="E49" t="s">
        <v>2</v>
      </c>
    </row>
    <row r="50" spans="5:5" x14ac:dyDescent="0.25">
      <c r="E50" t="s">
        <v>6</v>
      </c>
    </row>
    <row r="51" spans="5:5" x14ac:dyDescent="0.25">
      <c r="E51" t="s">
        <v>4</v>
      </c>
    </row>
    <row r="52" spans="5:5" x14ac:dyDescent="0.25">
      <c r="E52" t="s">
        <v>7</v>
      </c>
    </row>
    <row r="53" spans="5:5" x14ac:dyDescent="0.25">
      <c r="E53" t="s">
        <v>5</v>
      </c>
    </row>
    <row r="54" spans="5:5" x14ac:dyDescent="0.25">
      <c r="E54" t="s">
        <v>6</v>
      </c>
    </row>
    <row r="55" spans="5:5" x14ac:dyDescent="0.25">
      <c r="E55" t="s">
        <v>6</v>
      </c>
    </row>
    <row r="56" spans="5:5" x14ac:dyDescent="0.25">
      <c r="E56" t="s">
        <v>2</v>
      </c>
    </row>
    <row r="57" spans="5:5" x14ac:dyDescent="0.25">
      <c r="E57" t="s">
        <v>2</v>
      </c>
    </row>
    <row r="58" spans="5:5" x14ac:dyDescent="0.25">
      <c r="E58" t="s">
        <v>1</v>
      </c>
    </row>
    <row r="59" spans="5:5" x14ac:dyDescent="0.25">
      <c r="E59" t="s">
        <v>7</v>
      </c>
    </row>
    <row r="60" spans="5:5" x14ac:dyDescent="0.25">
      <c r="E60" t="s">
        <v>5</v>
      </c>
    </row>
    <row r="61" spans="5:5" x14ac:dyDescent="0.25">
      <c r="E61" t="s">
        <v>8</v>
      </c>
    </row>
    <row r="62" spans="5:5" x14ac:dyDescent="0.25">
      <c r="E62" t="s">
        <v>9</v>
      </c>
    </row>
    <row r="63" spans="5:5" x14ac:dyDescent="0.25">
      <c r="E63" t="s">
        <v>7</v>
      </c>
    </row>
    <row r="64" spans="5:5" x14ac:dyDescent="0.25">
      <c r="E64" t="s">
        <v>8</v>
      </c>
    </row>
    <row r="65" spans="5:5" x14ac:dyDescent="0.25">
      <c r="E65" t="s">
        <v>6</v>
      </c>
    </row>
    <row r="66" spans="5:5" x14ac:dyDescent="0.25">
      <c r="E66" t="s">
        <v>0</v>
      </c>
    </row>
    <row r="67" spans="5:5" x14ac:dyDescent="0.25">
      <c r="E67" t="s">
        <v>4</v>
      </c>
    </row>
    <row r="68" spans="5:5" x14ac:dyDescent="0.25">
      <c r="E68" t="s">
        <v>2</v>
      </c>
    </row>
    <row r="69" spans="5:5" x14ac:dyDescent="0.25">
      <c r="E69" t="s">
        <v>7</v>
      </c>
    </row>
    <row r="70" spans="5:5" x14ac:dyDescent="0.25">
      <c r="E70" t="s">
        <v>4</v>
      </c>
    </row>
    <row r="71" spans="5:5" x14ac:dyDescent="0.25">
      <c r="E71" t="s">
        <v>4</v>
      </c>
    </row>
    <row r="72" spans="5:5" x14ac:dyDescent="0.25">
      <c r="E72" t="s">
        <v>4</v>
      </c>
    </row>
    <row r="73" spans="5:5" x14ac:dyDescent="0.25">
      <c r="E73" t="s">
        <v>6</v>
      </c>
    </row>
    <row r="74" spans="5:5" x14ac:dyDescent="0.25">
      <c r="E74" t="s">
        <v>0</v>
      </c>
    </row>
    <row r="75" spans="5:5" x14ac:dyDescent="0.25">
      <c r="E75" t="s">
        <v>1</v>
      </c>
    </row>
    <row r="76" spans="5:5" x14ac:dyDescent="0.25">
      <c r="E76" t="s">
        <v>4</v>
      </c>
    </row>
    <row r="77" spans="5:5" x14ac:dyDescent="0.25">
      <c r="E77" t="s">
        <v>7</v>
      </c>
    </row>
    <row r="78" spans="5:5" x14ac:dyDescent="0.25">
      <c r="E78" t="s">
        <v>3</v>
      </c>
    </row>
    <row r="79" spans="5:5" x14ac:dyDescent="0.25">
      <c r="E79" t="s">
        <v>6</v>
      </c>
    </row>
    <row r="80" spans="5:5" x14ac:dyDescent="0.25">
      <c r="E80" t="s">
        <v>4</v>
      </c>
    </row>
    <row r="81" spans="5:5" x14ac:dyDescent="0.25">
      <c r="E81" t="s">
        <v>3</v>
      </c>
    </row>
    <row r="82" spans="5:5" x14ac:dyDescent="0.25">
      <c r="E82" t="s">
        <v>8</v>
      </c>
    </row>
    <row r="83" spans="5:5" x14ac:dyDescent="0.25">
      <c r="E83" t="s">
        <v>8</v>
      </c>
    </row>
    <row r="84" spans="5:5" x14ac:dyDescent="0.25">
      <c r="E84" t="s">
        <v>0</v>
      </c>
    </row>
    <row r="85" spans="5:5" x14ac:dyDescent="0.25">
      <c r="E85" t="s">
        <v>3</v>
      </c>
    </row>
    <row r="86" spans="5:5" x14ac:dyDescent="0.25">
      <c r="E86" t="s">
        <v>1</v>
      </c>
    </row>
    <row r="87" spans="5:5" x14ac:dyDescent="0.25">
      <c r="E87" t="s">
        <v>4</v>
      </c>
    </row>
    <row r="88" spans="5:5" x14ac:dyDescent="0.25">
      <c r="E88" t="s">
        <v>1</v>
      </c>
    </row>
    <row r="89" spans="5:5" x14ac:dyDescent="0.25">
      <c r="E89" t="s">
        <v>6</v>
      </c>
    </row>
    <row r="90" spans="5:5" x14ac:dyDescent="0.25">
      <c r="E90" t="s">
        <v>2</v>
      </c>
    </row>
    <row r="91" spans="5:5" x14ac:dyDescent="0.25">
      <c r="E91" t="s">
        <v>7</v>
      </c>
    </row>
    <row r="92" spans="5:5" x14ac:dyDescent="0.25">
      <c r="E92" t="s">
        <v>3</v>
      </c>
    </row>
    <row r="93" spans="5:5" x14ac:dyDescent="0.25">
      <c r="E93" t="s">
        <v>4</v>
      </c>
    </row>
    <row r="94" spans="5:5" x14ac:dyDescent="0.25">
      <c r="E94" t="s">
        <v>1</v>
      </c>
    </row>
    <row r="95" spans="5:5" x14ac:dyDescent="0.25">
      <c r="E95" t="s">
        <v>5</v>
      </c>
    </row>
    <row r="96" spans="5:5" x14ac:dyDescent="0.25">
      <c r="E96" t="s">
        <v>4</v>
      </c>
    </row>
    <row r="97" spans="5:5" x14ac:dyDescent="0.25">
      <c r="E97" t="s">
        <v>3</v>
      </c>
    </row>
    <row r="98" spans="5:5" x14ac:dyDescent="0.25">
      <c r="E98" t="s">
        <v>1</v>
      </c>
    </row>
    <row r="99" spans="5:5" x14ac:dyDescent="0.25">
      <c r="E99" t="s">
        <v>10</v>
      </c>
    </row>
    <row r="100" spans="5:5" x14ac:dyDescent="0.25">
      <c r="E100" t="s">
        <v>0</v>
      </c>
    </row>
    <row r="101" spans="5:5" x14ac:dyDescent="0.25">
      <c r="E101" t="s">
        <v>4</v>
      </c>
    </row>
    <row r="102" spans="5:5" x14ac:dyDescent="0.25">
      <c r="E102" t="s">
        <v>2</v>
      </c>
    </row>
    <row r="103" spans="5:5" x14ac:dyDescent="0.25">
      <c r="E103" t="s">
        <v>6</v>
      </c>
    </row>
    <row r="104" spans="5:5" x14ac:dyDescent="0.25">
      <c r="E104" t="s">
        <v>9</v>
      </c>
    </row>
    <row r="105" spans="5:5" x14ac:dyDescent="0.25">
      <c r="E105" t="s">
        <v>0</v>
      </c>
    </row>
    <row r="106" spans="5:5" x14ac:dyDescent="0.25">
      <c r="E106" t="s">
        <v>6</v>
      </c>
    </row>
    <row r="107" spans="5:5" x14ac:dyDescent="0.25">
      <c r="E107" t="s">
        <v>5</v>
      </c>
    </row>
    <row r="108" spans="5:5" x14ac:dyDescent="0.25">
      <c r="E108" t="s">
        <v>2</v>
      </c>
    </row>
    <row r="109" spans="5:5" x14ac:dyDescent="0.25">
      <c r="E109" t="s">
        <v>0</v>
      </c>
    </row>
    <row r="110" spans="5:5" x14ac:dyDescent="0.25">
      <c r="E110" t="s">
        <v>2</v>
      </c>
    </row>
    <row r="111" spans="5:5" x14ac:dyDescent="0.25">
      <c r="E111" t="s">
        <v>2</v>
      </c>
    </row>
    <row r="112" spans="5:5" x14ac:dyDescent="0.25">
      <c r="E112" t="s">
        <v>8</v>
      </c>
    </row>
    <row r="113" spans="5:5" x14ac:dyDescent="0.25">
      <c r="E113" t="s">
        <v>6</v>
      </c>
    </row>
    <row r="114" spans="5:5" x14ac:dyDescent="0.25">
      <c r="E114" t="s">
        <v>0</v>
      </c>
    </row>
    <row r="115" spans="5:5" x14ac:dyDescent="0.25">
      <c r="E115" t="s">
        <v>4</v>
      </c>
    </row>
    <row r="116" spans="5:5" x14ac:dyDescent="0.25">
      <c r="E116" t="s">
        <v>0</v>
      </c>
    </row>
    <row r="117" spans="5:5" x14ac:dyDescent="0.25">
      <c r="E117" t="s">
        <v>4</v>
      </c>
    </row>
    <row r="118" spans="5:5" x14ac:dyDescent="0.25">
      <c r="E118" t="s">
        <v>0</v>
      </c>
    </row>
    <row r="119" spans="5:5" x14ac:dyDescent="0.25">
      <c r="E119" t="s">
        <v>7</v>
      </c>
    </row>
    <row r="120" spans="5:5" x14ac:dyDescent="0.25">
      <c r="E120" t="s">
        <v>0</v>
      </c>
    </row>
    <row r="121" spans="5:5" x14ac:dyDescent="0.25">
      <c r="E121" t="s">
        <v>3</v>
      </c>
    </row>
    <row r="122" spans="5:5" x14ac:dyDescent="0.25">
      <c r="E122" t="s">
        <v>8</v>
      </c>
    </row>
    <row r="123" spans="5:5" x14ac:dyDescent="0.25">
      <c r="E123" t="s">
        <v>1</v>
      </c>
    </row>
    <row r="124" spans="5:5" x14ac:dyDescent="0.25">
      <c r="E124" t="s">
        <v>1</v>
      </c>
    </row>
    <row r="125" spans="5:5" x14ac:dyDescent="0.25">
      <c r="E125" t="s">
        <v>8</v>
      </c>
    </row>
    <row r="126" spans="5:5" x14ac:dyDescent="0.25">
      <c r="E126" t="s">
        <v>7</v>
      </c>
    </row>
    <row r="127" spans="5:5" x14ac:dyDescent="0.25">
      <c r="E127" t="s">
        <v>4</v>
      </c>
    </row>
    <row r="128" spans="5:5" x14ac:dyDescent="0.25">
      <c r="E128" t="s">
        <v>9</v>
      </c>
    </row>
    <row r="129" spans="5:5" x14ac:dyDescent="0.25">
      <c r="E129" t="s">
        <v>2</v>
      </c>
    </row>
    <row r="130" spans="5:5" x14ac:dyDescent="0.25">
      <c r="E130" t="s">
        <v>4</v>
      </c>
    </row>
    <row r="131" spans="5:5" x14ac:dyDescent="0.25">
      <c r="E131" t="s">
        <v>7</v>
      </c>
    </row>
    <row r="132" spans="5:5" x14ac:dyDescent="0.25">
      <c r="E132" t="s">
        <v>3</v>
      </c>
    </row>
    <row r="133" spans="5:5" x14ac:dyDescent="0.25">
      <c r="E133" t="s">
        <v>4</v>
      </c>
    </row>
    <row r="134" spans="5:5" x14ac:dyDescent="0.25">
      <c r="E134" t="s">
        <v>10</v>
      </c>
    </row>
    <row r="135" spans="5:5" x14ac:dyDescent="0.25">
      <c r="E135" t="s">
        <v>2</v>
      </c>
    </row>
    <row r="136" spans="5:5" x14ac:dyDescent="0.25">
      <c r="E136" t="s">
        <v>4</v>
      </c>
    </row>
    <row r="137" spans="5:5" x14ac:dyDescent="0.25">
      <c r="E137" t="s">
        <v>2</v>
      </c>
    </row>
    <row r="138" spans="5:5" x14ac:dyDescent="0.25">
      <c r="E138" t="s">
        <v>5</v>
      </c>
    </row>
    <row r="139" spans="5:5" x14ac:dyDescent="0.25">
      <c r="E139" t="s">
        <v>0</v>
      </c>
    </row>
    <row r="140" spans="5:5" x14ac:dyDescent="0.25">
      <c r="E140" t="s">
        <v>6</v>
      </c>
    </row>
    <row r="141" spans="5:5" x14ac:dyDescent="0.25">
      <c r="E141" t="s">
        <v>9</v>
      </c>
    </row>
    <row r="142" spans="5:5" x14ac:dyDescent="0.25">
      <c r="E142" t="s">
        <v>2</v>
      </c>
    </row>
    <row r="143" spans="5:5" x14ac:dyDescent="0.25">
      <c r="E143" t="s">
        <v>3</v>
      </c>
    </row>
    <row r="144" spans="5:5" x14ac:dyDescent="0.25">
      <c r="E144" t="s">
        <v>8</v>
      </c>
    </row>
    <row r="145" spans="5:5" x14ac:dyDescent="0.25">
      <c r="E145" t="s">
        <v>0</v>
      </c>
    </row>
    <row r="146" spans="5:5" x14ac:dyDescent="0.25">
      <c r="E146" t="s">
        <v>10</v>
      </c>
    </row>
    <row r="147" spans="5:5" x14ac:dyDescent="0.25">
      <c r="E147" t="s">
        <v>5</v>
      </c>
    </row>
    <row r="148" spans="5:5" x14ac:dyDescent="0.25">
      <c r="E148" t="s">
        <v>9</v>
      </c>
    </row>
    <row r="149" spans="5:5" x14ac:dyDescent="0.25">
      <c r="E149" t="s">
        <v>10</v>
      </c>
    </row>
    <row r="150" spans="5:5" x14ac:dyDescent="0.25">
      <c r="E150" t="s">
        <v>8</v>
      </c>
    </row>
    <row r="151" spans="5:5" x14ac:dyDescent="0.25">
      <c r="E151" t="s">
        <v>6</v>
      </c>
    </row>
    <row r="152" spans="5:5" x14ac:dyDescent="0.25">
      <c r="E152" t="s">
        <v>0</v>
      </c>
    </row>
    <row r="153" spans="5:5" x14ac:dyDescent="0.25">
      <c r="E153" t="s">
        <v>3</v>
      </c>
    </row>
    <row r="154" spans="5:5" x14ac:dyDescent="0.25">
      <c r="E154" t="s">
        <v>2</v>
      </c>
    </row>
    <row r="155" spans="5:5" x14ac:dyDescent="0.25">
      <c r="E155" t="s">
        <v>3</v>
      </c>
    </row>
    <row r="156" spans="5:5" x14ac:dyDescent="0.25">
      <c r="E156" t="s">
        <v>2</v>
      </c>
    </row>
    <row r="157" spans="5:5" x14ac:dyDescent="0.25">
      <c r="E157" t="s">
        <v>5</v>
      </c>
    </row>
    <row r="158" spans="5:5" x14ac:dyDescent="0.25">
      <c r="E158" t="s">
        <v>5</v>
      </c>
    </row>
    <row r="159" spans="5:5" x14ac:dyDescent="0.25">
      <c r="E159" t="s">
        <v>1</v>
      </c>
    </row>
    <row r="160" spans="5:5" x14ac:dyDescent="0.25">
      <c r="E160" t="s">
        <v>4</v>
      </c>
    </row>
    <row r="161" spans="5:5" x14ac:dyDescent="0.25">
      <c r="E161" t="s">
        <v>1</v>
      </c>
    </row>
    <row r="162" spans="5:5" x14ac:dyDescent="0.25">
      <c r="E162" t="s">
        <v>3</v>
      </c>
    </row>
    <row r="163" spans="5:5" x14ac:dyDescent="0.25">
      <c r="E163" t="s">
        <v>6</v>
      </c>
    </row>
    <row r="164" spans="5:5" x14ac:dyDescent="0.25">
      <c r="E164" t="s">
        <v>4</v>
      </c>
    </row>
    <row r="165" spans="5:5" x14ac:dyDescent="0.25">
      <c r="E165" t="s">
        <v>9</v>
      </c>
    </row>
    <row r="166" spans="5:5" x14ac:dyDescent="0.25">
      <c r="E166" t="s">
        <v>0</v>
      </c>
    </row>
    <row r="167" spans="5:5" x14ac:dyDescent="0.25">
      <c r="E167" t="s">
        <v>4</v>
      </c>
    </row>
    <row r="168" spans="5:5" x14ac:dyDescent="0.25">
      <c r="E168" t="s">
        <v>0</v>
      </c>
    </row>
    <row r="169" spans="5:5" x14ac:dyDescent="0.25">
      <c r="E169" t="s">
        <v>9</v>
      </c>
    </row>
    <row r="170" spans="5:5" x14ac:dyDescent="0.25">
      <c r="E170" t="s">
        <v>4</v>
      </c>
    </row>
    <row r="171" spans="5:5" x14ac:dyDescent="0.25">
      <c r="E171" t="s">
        <v>6</v>
      </c>
    </row>
    <row r="172" spans="5:5" x14ac:dyDescent="0.25">
      <c r="E172" t="s">
        <v>4</v>
      </c>
    </row>
    <row r="173" spans="5:5" x14ac:dyDescent="0.25">
      <c r="E173" t="s">
        <v>1</v>
      </c>
    </row>
    <row r="174" spans="5:5" x14ac:dyDescent="0.25">
      <c r="E174" t="s">
        <v>1</v>
      </c>
    </row>
    <row r="175" spans="5:5" x14ac:dyDescent="0.25">
      <c r="E175" t="s">
        <v>7</v>
      </c>
    </row>
    <row r="176" spans="5:5" x14ac:dyDescent="0.25">
      <c r="E176" t="s">
        <v>6</v>
      </c>
    </row>
    <row r="177" spans="5:5" x14ac:dyDescent="0.25">
      <c r="E177" t="s">
        <v>3</v>
      </c>
    </row>
    <row r="178" spans="5:5" x14ac:dyDescent="0.25">
      <c r="E178" t="s">
        <v>3</v>
      </c>
    </row>
    <row r="179" spans="5:5" x14ac:dyDescent="0.25">
      <c r="E179" t="s">
        <v>10</v>
      </c>
    </row>
    <row r="180" spans="5:5" x14ac:dyDescent="0.25">
      <c r="E180" t="s">
        <v>8</v>
      </c>
    </row>
    <row r="181" spans="5:5" x14ac:dyDescent="0.25">
      <c r="E181" t="s">
        <v>0</v>
      </c>
    </row>
    <row r="182" spans="5:5" x14ac:dyDescent="0.25">
      <c r="E182" t="s">
        <v>2</v>
      </c>
    </row>
    <row r="183" spans="5:5" x14ac:dyDescent="0.25">
      <c r="E183" t="s">
        <v>2</v>
      </c>
    </row>
    <row r="184" spans="5:5" x14ac:dyDescent="0.25">
      <c r="E184" t="s">
        <v>2</v>
      </c>
    </row>
    <row r="185" spans="5:5" x14ac:dyDescent="0.25">
      <c r="E185" t="s">
        <v>0</v>
      </c>
    </row>
    <row r="186" spans="5:5" x14ac:dyDescent="0.25">
      <c r="E186" t="s">
        <v>7</v>
      </c>
    </row>
    <row r="187" spans="5:5" x14ac:dyDescent="0.25">
      <c r="E187" t="s">
        <v>9</v>
      </c>
    </row>
    <row r="188" spans="5:5" x14ac:dyDescent="0.25">
      <c r="E188" t="s">
        <v>3</v>
      </c>
    </row>
    <row r="189" spans="5:5" x14ac:dyDescent="0.25">
      <c r="E189" t="s">
        <v>4</v>
      </c>
    </row>
    <row r="190" spans="5:5" x14ac:dyDescent="0.25">
      <c r="E190" t="s">
        <v>6</v>
      </c>
    </row>
    <row r="191" spans="5:5" x14ac:dyDescent="0.25">
      <c r="E191" t="s">
        <v>3</v>
      </c>
    </row>
    <row r="192" spans="5:5" x14ac:dyDescent="0.25">
      <c r="E192" t="s">
        <v>2</v>
      </c>
    </row>
    <row r="193" spans="5:5" x14ac:dyDescent="0.25">
      <c r="E193" t="s">
        <v>4</v>
      </c>
    </row>
    <row r="194" spans="5:5" x14ac:dyDescent="0.25">
      <c r="E194" t="s">
        <v>2</v>
      </c>
    </row>
    <row r="195" spans="5:5" x14ac:dyDescent="0.25">
      <c r="E195" t="s">
        <v>3</v>
      </c>
    </row>
    <row r="196" spans="5:5" x14ac:dyDescent="0.25">
      <c r="E196" t="s">
        <v>4</v>
      </c>
    </row>
    <row r="197" spans="5:5" x14ac:dyDescent="0.25">
      <c r="E197" t="s">
        <v>4</v>
      </c>
    </row>
    <row r="198" spans="5:5" x14ac:dyDescent="0.25">
      <c r="E198" t="s">
        <v>8</v>
      </c>
    </row>
    <row r="199" spans="5:5" x14ac:dyDescent="0.25">
      <c r="E199" t="s">
        <v>8</v>
      </c>
    </row>
    <row r="200" spans="5:5" x14ac:dyDescent="0.25">
      <c r="E200" t="s">
        <v>6</v>
      </c>
    </row>
    <row r="201" spans="5:5" x14ac:dyDescent="0.25">
      <c r="E201" t="s">
        <v>8</v>
      </c>
    </row>
    <row r="202" spans="5:5" x14ac:dyDescent="0.25">
      <c r="E202" t="s">
        <v>9</v>
      </c>
    </row>
    <row r="203" spans="5:5" x14ac:dyDescent="0.25">
      <c r="E203" t="s">
        <v>10</v>
      </c>
    </row>
    <row r="204" spans="5:5" x14ac:dyDescent="0.25">
      <c r="E204" t="s">
        <v>7</v>
      </c>
    </row>
    <row r="205" spans="5:5" x14ac:dyDescent="0.25">
      <c r="E205" t="s">
        <v>1</v>
      </c>
    </row>
    <row r="206" spans="5:5" x14ac:dyDescent="0.25">
      <c r="E206" t="s">
        <v>5</v>
      </c>
    </row>
    <row r="207" spans="5:5" x14ac:dyDescent="0.25">
      <c r="E207" t="s">
        <v>10</v>
      </c>
    </row>
    <row r="208" spans="5:5" x14ac:dyDescent="0.25">
      <c r="E208" t="s">
        <v>2</v>
      </c>
    </row>
    <row r="209" spans="5:5" x14ac:dyDescent="0.25">
      <c r="E209" t="s">
        <v>2</v>
      </c>
    </row>
    <row r="210" spans="5:5" x14ac:dyDescent="0.25">
      <c r="E210" t="s">
        <v>8</v>
      </c>
    </row>
    <row r="211" spans="5:5" x14ac:dyDescent="0.25">
      <c r="E211" t="s">
        <v>7</v>
      </c>
    </row>
    <row r="212" spans="5:5" x14ac:dyDescent="0.25">
      <c r="E212" t="s">
        <v>3</v>
      </c>
    </row>
    <row r="213" spans="5:5" x14ac:dyDescent="0.25">
      <c r="E213" t="s">
        <v>6</v>
      </c>
    </row>
    <row r="214" spans="5:5" x14ac:dyDescent="0.25">
      <c r="E214" t="s">
        <v>7</v>
      </c>
    </row>
    <row r="215" spans="5:5" x14ac:dyDescent="0.25">
      <c r="E215" t="s">
        <v>2</v>
      </c>
    </row>
    <row r="216" spans="5:5" x14ac:dyDescent="0.25">
      <c r="E216" t="s">
        <v>1</v>
      </c>
    </row>
    <row r="217" spans="5:5" x14ac:dyDescent="0.25">
      <c r="E217" t="s">
        <v>0</v>
      </c>
    </row>
    <row r="218" spans="5:5" x14ac:dyDescent="0.25">
      <c r="E218" t="s">
        <v>8</v>
      </c>
    </row>
    <row r="219" spans="5:5" x14ac:dyDescent="0.25">
      <c r="E219" t="s">
        <v>4</v>
      </c>
    </row>
    <row r="220" spans="5:5" x14ac:dyDescent="0.25">
      <c r="E220" t="s">
        <v>0</v>
      </c>
    </row>
    <row r="221" spans="5:5" x14ac:dyDescent="0.25">
      <c r="E221" t="s">
        <v>4</v>
      </c>
    </row>
    <row r="222" spans="5:5" x14ac:dyDescent="0.25">
      <c r="E222" t="s">
        <v>0</v>
      </c>
    </row>
    <row r="223" spans="5:5" x14ac:dyDescent="0.25">
      <c r="E223" t="s">
        <v>2</v>
      </c>
    </row>
    <row r="224" spans="5:5" x14ac:dyDescent="0.25">
      <c r="E224" t="s">
        <v>0</v>
      </c>
    </row>
    <row r="225" spans="5:5" x14ac:dyDescent="0.25">
      <c r="E225" t="s">
        <v>8</v>
      </c>
    </row>
    <row r="226" spans="5:5" x14ac:dyDescent="0.25">
      <c r="E226" t="s">
        <v>2</v>
      </c>
    </row>
    <row r="227" spans="5:5" x14ac:dyDescent="0.25">
      <c r="E227" t="s">
        <v>3</v>
      </c>
    </row>
    <row r="228" spans="5:5" x14ac:dyDescent="0.25">
      <c r="E228" t="s">
        <v>8</v>
      </c>
    </row>
    <row r="229" spans="5:5" x14ac:dyDescent="0.25">
      <c r="E229" t="s">
        <v>9</v>
      </c>
    </row>
    <row r="230" spans="5:5" x14ac:dyDescent="0.25">
      <c r="E230" t="s">
        <v>3</v>
      </c>
    </row>
    <row r="231" spans="5:5" x14ac:dyDescent="0.25">
      <c r="E231" t="s">
        <v>10</v>
      </c>
    </row>
    <row r="232" spans="5:5" x14ac:dyDescent="0.25">
      <c r="E232" t="s">
        <v>3</v>
      </c>
    </row>
    <row r="233" spans="5:5" x14ac:dyDescent="0.25">
      <c r="E233" t="s">
        <v>2</v>
      </c>
    </row>
    <row r="234" spans="5:5" x14ac:dyDescent="0.25">
      <c r="E234" t="s">
        <v>0</v>
      </c>
    </row>
    <row r="235" spans="5:5" x14ac:dyDescent="0.25">
      <c r="E235" t="s">
        <v>3</v>
      </c>
    </row>
    <row r="236" spans="5:5" x14ac:dyDescent="0.25">
      <c r="E236" t="s">
        <v>7</v>
      </c>
    </row>
    <row r="237" spans="5:5" x14ac:dyDescent="0.25">
      <c r="E237" t="s">
        <v>1</v>
      </c>
    </row>
    <row r="238" spans="5:5" x14ac:dyDescent="0.25">
      <c r="E238" t="s">
        <v>4</v>
      </c>
    </row>
    <row r="239" spans="5:5" x14ac:dyDescent="0.25">
      <c r="E239" t="s">
        <v>5</v>
      </c>
    </row>
    <row r="240" spans="5:5" x14ac:dyDescent="0.25">
      <c r="E240" t="s">
        <v>8</v>
      </c>
    </row>
    <row r="241" spans="5:5" x14ac:dyDescent="0.25">
      <c r="E241" t="s">
        <v>6</v>
      </c>
    </row>
    <row r="242" spans="5:5" x14ac:dyDescent="0.25">
      <c r="E242" t="s">
        <v>3</v>
      </c>
    </row>
    <row r="243" spans="5:5" x14ac:dyDescent="0.25">
      <c r="E243" t="s">
        <v>4</v>
      </c>
    </row>
    <row r="244" spans="5:5" x14ac:dyDescent="0.25">
      <c r="E244" t="s">
        <v>8</v>
      </c>
    </row>
    <row r="245" spans="5:5" x14ac:dyDescent="0.25">
      <c r="E245" t="s">
        <v>3</v>
      </c>
    </row>
    <row r="246" spans="5:5" x14ac:dyDescent="0.25">
      <c r="E246" t="s">
        <v>5</v>
      </c>
    </row>
    <row r="247" spans="5:5" x14ac:dyDescent="0.25">
      <c r="E247" t="s">
        <v>3</v>
      </c>
    </row>
    <row r="248" spans="5:5" x14ac:dyDescent="0.25">
      <c r="E248" t="s">
        <v>0</v>
      </c>
    </row>
    <row r="249" spans="5:5" x14ac:dyDescent="0.25">
      <c r="E249" t="s">
        <v>4</v>
      </c>
    </row>
    <row r="250" spans="5:5" x14ac:dyDescent="0.25">
      <c r="E250" t="s">
        <v>9</v>
      </c>
    </row>
    <row r="251" spans="5:5" x14ac:dyDescent="0.25">
      <c r="E251" t="s">
        <v>4</v>
      </c>
    </row>
    <row r="252" spans="5:5" x14ac:dyDescent="0.25">
      <c r="E252" t="s">
        <v>2</v>
      </c>
    </row>
    <row r="253" spans="5:5" x14ac:dyDescent="0.25">
      <c r="E253" t="s">
        <v>6</v>
      </c>
    </row>
    <row r="254" spans="5:5" x14ac:dyDescent="0.25">
      <c r="E254" t="s">
        <v>3</v>
      </c>
    </row>
    <row r="255" spans="5:5" x14ac:dyDescent="0.25">
      <c r="E255" t="s">
        <v>8</v>
      </c>
    </row>
    <row r="256" spans="5:5" x14ac:dyDescent="0.25">
      <c r="E256" t="s">
        <v>10</v>
      </c>
    </row>
    <row r="257" spans="5:5" x14ac:dyDescent="0.25">
      <c r="E257" t="s">
        <v>7</v>
      </c>
    </row>
    <row r="258" spans="5:5" x14ac:dyDescent="0.25">
      <c r="E258" t="s">
        <v>1</v>
      </c>
    </row>
    <row r="259" spans="5:5" x14ac:dyDescent="0.25">
      <c r="E259" t="s">
        <v>2</v>
      </c>
    </row>
    <row r="260" spans="5:5" x14ac:dyDescent="0.25">
      <c r="E260" t="s">
        <v>3</v>
      </c>
    </row>
    <row r="261" spans="5:5" x14ac:dyDescent="0.25">
      <c r="E261" t="s">
        <v>1</v>
      </c>
    </row>
    <row r="262" spans="5:5" x14ac:dyDescent="0.25">
      <c r="E262" t="s">
        <v>1</v>
      </c>
    </row>
    <row r="263" spans="5:5" x14ac:dyDescent="0.25">
      <c r="E263" t="s">
        <v>2</v>
      </c>
    </row>
    <row r="264" spans="5:5" x14ac:dyDescent="0.25">
      <c r="E264" t="s">
        <v>1</v>
      </c>
    </row>
    <row r="265" spans="5:5" x14ac:dyDescent="0.25">
      <c r="E265" t="s">
        <v>1</v>
      </c>
    </row>
    <row r="266" spans="5:5" x14ac:dyDescent="0.25">
      <c r="E266" t="s">
        <v>9</v>
      </c>
    </row>
    <row r="267" spans="5:5" x14ac:dyDescent="0.25">
      <c r="E267" t="s">
        <v>0</v>
      </c>
    </row>
    <row r="268" spans="5:5" x14ac:dyDescent="0.25">
      <c r="E268" t="s">
        <v>4</v>
      </c>
    </row>
    <row r="269" spans="5:5" x14ac:dyDescent="0.25">
      <c r="E269" t="s">
        <v>0</v>
      </c>
    </row>
    <row r="270" spans="5:5" x14ac:dyDescent="0.25">
      <c r="E270" t="s">
        <v>9</v>
      </c>
    </row>
    <row r="271" spans="5:5" x14ac:dyDescent="0.25">
      <c r="E271" t="s">
        <v>2</v>
      </c>
    </row>
    <row r="272" spans="5:5" x14ac:dyDescent="0.25">
      <c r="E272" t="s">
        <v>2</v>
      </c>
    </row>
    <row r="273" spans="5:5" x14ac:dyDescent="0.25">
      <c r="E273" t="s">
        <v>0</v>
      </c>
    </row>
    <row r="274" spans="5:5" x14ac:dyDescent="0.25">
      <c r="E274" t="s">
        <v>1</v>
      </c>
    </row>
    <row r="275" spans="5:5" x14ac:dyDescent="0.25">
      <c r="E275" t="s">
        <v>6</v>
      </c>
    </row>
    <row r="276" spans="5:5" x14ac:dyDescent="0.25">
      <c r="E276" t="s">
        <v>10</v>
      </c>
    </row>
    <row r="277" spans="5:5" x14ac:dyDescent="0.25">
      <c r="E277" t="s">
        <v>3</v>
      </c>
    </row>
    <row r="278" spans="5:5" x14ac:dyDescent="0.25">
      <c r="E278" t="s">
        <v>9</v>
      </c>
    </row>
    <row r="279" spans="5:5" x14ac:dyDescent="0.25">
      <c r="E279" t="s">
        <v>4</v>
      </c>
    </row>
    <row r="280" spans="5:5" x14ac:dyDescent="0.25">
      <c r="E280" t="s">
        <v>8</v>
      </c>
    </row>
    <row r="281" spans="5:5" x14ac:dyDescent="0.25">
      <c r="E281" t="s">
        <v>6</v>
      </c>
    </row>
    <row r="282" spans="5:5" x14ac:dyDescent="0.25">
      <c r="E282" t="s">
        <v>4</v>
      </c>
    </row>
    <row r="283" spans="5:5" x14ac:dyDescent="0.25">
      <c r="E283" t="s">
        <v>7</v>
      </c>
    </row>
    <row r="284" spans="5:5" x14ac:dyDescent="0.25">
      <c r="E284" t="s">
        <v>0</v>
      </c>
    </row>
    <row r="285" spans="5:5" x14ac:dyDescent="0.25">
      <c r="E285" t="s">
        <v>9</v>
      </c>
    </row>
    <row r="286" spans="5:5" x14ac:dyDescent="0.25">
      <c r="E286" t="s">
        <v>0</v>
      </c>
    </row>
    <row r="287" spans="5:5" x14ac:dyDescent="0.25">
      <c r="E287" t="s">
        <v>0</v>
      </c>
    </row>
    <row r="288" spans="5:5" x14ac:dyDescent="0.25">
      <c r="E288" t="s">
        <v>5</v>
      </c>
    </row>
    <row r="289" spans="5:5" x14ac:dyDescent="0.25">
      <c r="E289" t="s">
        <v>6</v>
      </c>
    </row>
    <row r="290" spans="5:5" x14ac:dyDescent="0.25">
      <c r="E290" t="s">
        <v>7</v>
      </c>
    </row>
    <row r="291" spans="5:5" x14ac:dyDescent="0.25">
      <c r="E291" t="s">
        <v>7</v>
      </c>
    </row>
    <row r="292" spans="5:5" x14ac:dyDescent="0.25">
      <c r="E292" t="s">
        <v>8</v>
      </c>
    </row>
    <row r="293" spans="5:5" x14ac:dyDescent="0.25">
      <c r="E293" t="s">
        <v>1</v>
      </c>
    </row>
    <row r="294" spans="5:5" x14ac:dyDescent="0.25">
      <c r="E294" t="s">
        <v>8</v>
      </c>
    </row>
    <row r="295" spans="5:5" x14ac:dyDescent="0.25">
      <c r="E295" t="s">
        <v>5</v>
      </c>
    </row>
    <row r="296" spans="5:5" x14ac:dyDescent="0.25">
      <c r="E296" t="s">
        <v>4</v>
      </c>
    </row>
    <row r="297" spans="5:5" x14ac:dyDescent="0.25">
      <c r="E297" t="s">
        <v>5</v>
      </c>
    </row>
    <row r="298" spans="5:5" x14ac:dyDescent="0.25">
      <c r="E298" t="s">
        <v>0</v>
      </c>
    </row>
    <row r="299" spans="5:5" x14ac:dyDescent="0.25">
      <c r="E299" t="s">
        <v>5</v>
      </c>
    </row>
    <row r="300" spans="5:5" x14ac:dyDescent="0.25">
      <c r="E300" t="s">
        <v>7</v>
      </c>
    </row>
    <row r="301" spans="5:5" x14ac:dyDescent="0.25">
      <c r="E301" t="s">
        <v>0</v>
      </c>
    </row>
    <row r="302" spans="5:5" x14ac:dyDescent="0.25">
      <c r="E302" t="s">
        <v>3</v>
      </c>
    </row>
    <row r="303" spans="5:5" x14ac:dyDescent="0.25">
      <c r="E303" t="s">
        <v>9</v>
      </c>
    </row>
    <row r="304" spans="5:5" x14ac:dyDescent="0.25">
      <c r="E304" t="s">
        <v>1</v>
      </c>
    </row>
    <row r="305" spans="5:5" x14ac:dyDescent="0.25">
      <c r="E305" t="s">
        <v>1</v>
      </c>
    </row>
    <row r="306" spans="5:5" x14ac:dyDescent="0.25">
      <c r="E306" t="s">
        <v>3</v>
      </c>
    </row>
    <row r="307" spans="5:5" x14ac:dyDescent="0.25">
      <c r="E307" t="s">
        <v>5</v>
      </c>
    </row>
    <row r="308" spans="5:5" x14ac:dyDescent="0.25">
      <c r="E308" t="s">
        <v>1</v>
      </c>
    </row>
    <row r="309" spans="5:5" x14ac:dyDescent="0.25">
      <c r="E309" t="s">
        <v>6</v>
      </c>
    </row>
    <row r="310" spans="5:5" x14ac:dyDescent="0.25">
      <c r="E310" t="s">
        <v>5</v>
      </c>
    </row>
    <row r="311" spans="5:5" x14ac:dyDescent="0.25">
      <c r="E311" t="s">
        <v>4</v>
      </c>
    </row>
    <row r="312" spans="5:5" x14ac:dyDescent="0.25">
      <c r="E312" t="s">
        <v>1</v>
      </c>
    </row>
  </sheetData>
  <phoneticPr fontId="1" type="noConversion"/>
  <pageMargins left="0.75" right="0.75" top="1" bottom="1" header="0.5" footer="0.5"/>
  <pageSetup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E1:M100"/>
  <sheetViews>
    <sheetView topLeftCell="B9" zoomScaleNormal="100" workbookViewId="0">
      <selection activeCell="O15" sqref="O15"/>
    </sheetView>
  </sheetViews>
  <sheetFormatPr defaultRowHeight="13.2" x14ac:dyDescent="0.25"/>
  <cols>
    <col min="5" max="5" width="15.44140625" bestFit="1" customWidth="1"/>
    <col min="9" max="9" width="11.33203125" bestFit="1" customWidth="1"/>
    <col min="10" max="10" width="13.5546875" bestFit="1" customWidth="1"/>
    <col min="12" max="12" width="13.88671875" bestFit="1" customWidth="1"/>
    <col min="13" max="13" width="16.109375" bestFit="1" customWidth="1"/>
  </cols>
  <sheetData>
    <row r="1" spans="5:13" x14ac:dyDescent="0.25">
      <c r="E1" s="1" t="s">
        <v>15</v>
      </c>
      <c r="F1" s="1" t="s">
        <v>16</v>
      </c>
      <c r="G1" s="1" t="s">
        <v>17</v>
      </c>
      <c r="I1" s="27" t="s">
        <v>37</v>
      </c>
      <c r="J1" t="s">
        <v>36</v>
      </c>
    </row>
    <row r="2" spans="5:13" x14ac:dyDescent="0.25">
      <c r="E2" t="s">
        <v>12</v>
      </c>
      <c r="F2">
        <v>8249.327669812732</v>
      </c>
      <c r="G2">
        <v>594.8782420079541</v>
      </c>
      <c r="I2" s="28" t="s">
        <v>13</v>
      </c>
      <c r="J2" s="14">
        <v>314626.48486421438</v>
      </c>
    </row>
    <row r="3" spans="5:13" x14ac:dyDescent="0.25">
      <c r="E3" t="s">
        <v>12</v>
      </c>
      <c r="F3">
        <v>6557.8729832219478</v>
      </c>
      <c r="G3">
        <v>83.339385972085097</v>
      </c>
      <c r="I3" s="13" t="s">
        <v>12</v>
      </c>
      <c r="J3" s="14">
        <v>178636.92970434536</v>
      </c>
    </row>
    <row r="4" spans="5:13" x14ac:dyDescent="0.25">
      <c r="E4" t="s">
        <v>13</v>
      </c>
      <c r="F4">
        <v>6180.0357471981151</v>
      </c>
      <c r="G4">
        <v>551.2667803915291</v>
      </c>
      <c r="I4" s="13" t="s">
        <v>14</v>
      </c>
      <c r="J4" s="14">
        <v>101879.45807899116</v>
      </c>
    </row>
    <row r="5" spans="5:13" x14ac:dyDescent="0.25">
      <c r="E5" t="s">
        <v>12</v>
      </c>
      <c r="F5">
        <v>9915.4543112250485</v>
      </c>
      <c r="G5">
        <v>336.85767843720402</v>
      </c>
      <c r="I5" s="13" t="s">
        <v>18</v>
      </c>
      <c r="J5" s="14">
        <v>595142.87264755089</v>
      </c>
    </row>
    <row r="6" spans="5:13" x14ac:dyDescent="0.25">
      <c r="E6" t="s">
        <v>13</v>
      </c>
      <c r="F6">
        <v>4047.6691780881433</v>
      </c>
      <c r="G6">
        <v>481.00830089228009</v>
      </c>
    </row>
    <row r="7" spans="5:13" x14ac:dyDescent="0.25">
      <c r="E7" t="s">
        <v>13</v>
      </c>
      <c r="F7">
        <v>4797.0875045760986</v>
      </c>
      <c r="G7">
        <v>962.35509434426979</v>
      </c>
    </row>
    <row r="8" spans="5:13" x14ac:dyDescent="0.25">
      <c r="E8" t="s">
        <v>13</v>
      </c>
      <c r="F8">
        <v>6537.8001010167409</v>
      </c>
      <c r="G8">
        <v>931.96972478373198</v>
      </c>
      <c r="L8" s="13"/>
      <c r="M8" s="14"/>
    </row>
    <row r="9" spans="5:13" x14ac:dyDescent="0.25">
      <c r="E9" t="s">
        <v>12</v>
      </c>
      <c r="F9">
        <v>3151.4227753703763</v>
      </c>
      <c r="G9">
        <v>848.2135170177911</v>
      </c>
      <c r="L9" s="13"/>
      <c r="M9" s="14"/>
    </row>
    <row r="10" spans="5:13" x14ac:dyDescent="0.25">
      <c r="E10" t="s">
        <v>14</v>
      </c>
      <c r="F10">
        <v>9504.7818270497992</v>
      </c>
      <c r="G10">
        <v>827.56322444340958</v>
      </c>
      <c r="L10" s="13"/>
      <c r="M10" s="14"/>
    </row>
    <row r="11" spans="5:13" x14ac:dyDescent="0.25">
      <c r="E11" t="s">
        <v>12</v>
      </c>
      <c r="F11">
        <v>9378.1404699584928</v>
      </c>
      <c r="G11">
        <v>566.79765360330634</v>
      </c>
      <c r="L11" s="13"/>
      <c r="M11" s="14"/>
    </row>
    <row r="12" spans="5:13" x14ac:dyDescent="0.25">
      <c r="E12" t="s">
        <v>14</v>
      </c>
      <c r="F12">
        <v>6772.1330424373045</v>
      </c>
      <c r="G12">
        <v>436.87998361183077</v>
      </c>
    </row>
    <row r="13" spans="5:13" x14ac:dyDescent="0.25">
      <c r="E13" t="s">
        <v>13</v>
      </c>
      <c r="F13">
        <v>1854.6321581898053</v>
      </c>
      <c r="G13">
        <v>930.54825060805194</v>
      </c>
    </row>
    <row r="14" spans="5:13" x14ac:dyDescent="0.25">
      <c r="E14" t="s">
        <v>14</v>
      </c>
      <c r="F14">
        <v>8303.9426643250299</v>
      </c>
      <c r="G14">
        <v>680.75037198642121</v>
      </c>
    </row>
    <row r="15" spans="5:13" x14ac:dyDescent="0.25">
      <c r="E15" t="s">
        <v>13</v>
      </c>
      <c r="F15">
        <v>6741.4600639306091</v>
      </c>
      <c r="G15">
        <v>418.03173847175805</v>
      </c>
    </row>
    <row r="16" spans="5:13" x14ac:dyDescent="0.25">
      <c r="E16" t="s">
        <v>13</v>
      </c>
      <c r="F16">
        <v>4151.439757679469</v>
      </c>
      <c r="G16">
        <v>336.40563842105678</v>
      </c>
    </row>
    <row r="17" spans="5:7" x14ac:dyDescent="0.25">
      <c r="E17" t="s">
        <v>13</v>
      </c>
      <c r="F17">
        <v>7972.3018907031992</v>
      </c>
      <c r="G17">
        <v>917.14060090691464</v>
      </c>
    </row>
    <row r="18" spans="5:7" x14ac:dyDescent="0.25">
      <c r="E18" t="s">
        <v>14</v>
      </c>
      <c r="F18">
        <v>10331.578474842798</v>
      </c>
      <c r="G18">
        <v>440.47440972644478</v>
      </c>
    </row>
    <row r="19" spans="5:7" x14ac:dyDescent="0.25">
      <c r="E19" t="s">
        <v>13</v>
      </c>
      <c r="F19">
        <v>3695.193020761345</v>
      </c>
      <c r="G19">
        <v>217.65628645401875</v>
      </c>
    </row>
    <row r="20" spans="5:7" x14ac:dyDescent="0.25">
      <c r="E20" t="s">
        <v>13</v>
      </c>
      <c r="F20">
        <v>7904.2936251937244</v>
      </c>
      <c r="G20">
        <v>764.58393242117882</v>
      </c>
    </row>
    <row r="21" spans="5:7" x14ac:dyDescent="0.25">
      <c r="E21" t="s">
        <v>12</v>
      </c>
      <c r="F21">
        <v>849.25992484386654</v>
      </c>
      <c r="G21">
        <v>94.517036643067257</v>
      </c>
    </row>
    <row r="22" spans="5:7" x14ac:dyDescent="0.25">
      <c r="E22" t="s">
        <v>14</v>
      </c>
      <c r="F22">
        <v>7157.6275489007958</v>
      </c>
      <c r="G22">
        <v>915.92453866148048</v>
      </c>
    </row>
    <row r="23" spans="5:7" x14ac:dyDescent="0.25">
      <c r="E23" t="s">
        <v>12</v>
      </c>
      <c r="F23">
        <v>3712.5650123250789</v>
      </c>
      <c r="G23">
        <v>432.54858750004723</v>
      </c>
    </row>
    <row r="24" spans="5:7" x14ac:dyDescent="0.25">
      <c r="E24" t="s">
        <v>13</v>
      </c>
      <c r="F24">
        <v>7596.4395031012127</v>
      </c>
      <c r="G24">
        <v>134.82258799032877</v>
      </c>
    </row>
    <row r="25" spans="5:7" x14ac:dyDescent="0.25">
      <c r="E25" t="s">
        <v>13</v>
      </c>
      <c r="F25">
        <v>2198.6577925001716</v>
      </c>
      <c r="G25">
        <v>1037.2944248302504</v>
      </c>
    </row>
    <row r="26" spans="5:7" x14ac:dyDescent="0.25">
      <c r="E26" t="s">
        <v>14</v>
      </c>
      <c r="F26">
        <v>4723.9958751124723</v>
      </c>
      <c r="G26">
        <v>463.28991155825514</v>
      </c>
    </row>
    <row r="27" spans="5:7" x14ac:dyDescent="0.25">
      <c r="E27" t="s">
        <v>12</v>
      </c>
      <c r="F27">
        <v>1331.2645180152683</v>
      </c>
      <c r="G27">
        <v>959.23073233204514</v>
      </c>
    </row>
    <row r="28" spans="5:7" x14ac:dyDescent="0.25">
      <c r="E28" t="s">
        <v>12</v>
      </c>
      <c r="F28">
        <v>2743.8026187562032</v>
      </c>
      <c r="G28">
        <v>222.91926187271972</v>
      </c>
    </row>
    <row r="29" spans="5:7" x14ac:dyDescent="0.25">
      <c r="E29" t="s">
        <v>14</v>
      </c>
      <c r="F29">
        <v>5038.30681337436</v>
      </c>
      <c r="G29">
        <v>306.9576869104551</v>
      </c>
    </row>
    <row r="30" spans="5:7" x14ac:dyDescent="0.25">
      <c r="E30" t="s">
        <v>13</v>
      </c>
      <c r="F30">
        <v>10458.266016908119</v>
      </c>
      <c r="G30">
        <v>692.76310831422688</v>
      </c>
    </row>
    <row r="31" spans="5:7" x14ac:dyDescent="0.25">
      <c r="E31" t="s">
        <v>13</v>
      </c>
      <c r="F31">
        <v>7567.0351493275748</v>
      </c>
      <c r="G31">
        <v>720.31906395495128</v>
      </c>
    </row>
    <row r="32" spans="5:7" x14ac:dyDescent="0.25">
      <c r="E32" t="s">
        <v>14</v>
      </c>
      <c r="F32">
        <v>7688.4341585784132</v>
      </c>
      <c r="G32">
        <v>851.85133745041651</v>
      </c>
    </row>
    <row r="33" spans="5:7" x14ac:dyDescent="0.25">
      <c r="E33" t="s">
        <v>13</v>
      </c>
      <c r="F33">
        <v>4023.2273803650451</v>
      </c>
      <c r="G33">
        <v>166.49421959634211</v>
      </c>
    </row>
    <row r="34" spans="5:7" x14ac:dyDescent="0.25">
      <c r="E34" t="s">
        <v>12</v>
      </c>
      <c r="F34">
        <v>4551.6036698894313</v>
      </c>
      <c r="G34">
        <v>701.04565888555442</v>
      </c>
    </row>
    <row r="35" spans="5:7" x14ac:dyDescent="0.25">
      <c r="E35" t="s">
        <v>12</v>
      </c>
      <c r="F35">
        <v>2665.1140925000996</v>
      </c>
      <c r="G35">
        <v>654.97966582026004</v>
      </c>
    </row>
    <row r="36" spans="5:7" x14ac:dyDescent="0.25">
      <c r="E36" t="s">
        <v>13</v>
      </c>
      <c r="F36">
        <v>6589.124662448583</v>
      </c>
      <c r="G36">
        <v>278.1883837719671</v>
      </c>
    </row>
    <row r="37" spans="5:7" x14ac:dyDescent="0.25">
      <c r="E37" t="s">
        <v>12</v>
      </c>
      <c r="F37">
        <v>5220.4269398046581</v>
      </c>
      <c r="G37">
        <v>589.17379594114607</v>
      </c>
    </row>
    <row r="38" spans="5:7" x14ac:dyDescent="0.25">
      <c r="E38" t="s">
        <v>12</v>
      </c>
      <c r="F38">
        <v>7282.1887565893921</v>
      </c>
      <c r="G38">
        <v>387.54962072226323</v>
      </c>
    </row>
    <row r="39" spans="5:7" x14ac:dyDescent="0.25">
      <c r="E39" t="s">
        <v>13</v>
      </c>
      <c r="F39">
        <v>6444.5836306460551</v>
      </c>
      <c r="G39">
        <v>258.50268259163744</v>
      </c>
    </row>
    <row r="40" spans="5:7" x14ac:dyDescent="0.25">
      <c r="E40" t="s">
        <v>13</v>
      </c>
      <c r="F40">
        <v>10299.029260339175</v>
      </c>
      <c r="G40">
        <v>287.80492577866693</v>
      </c>
    </row>
    <row r="41" spans="5:7" x14ac:dyDescent="0.25">
      <c r="E41" t="s">
        <v>13</v>
      </c>
      <c r="F41">
        <v>9841.2295754339411</v>
      </c>
      <c r="G41">
        <v>824.47567918127606</v>
      </c>
    </row>
    <row r="42" spans="5:7" x14ac:dyDescent="0.25">
      <c r="E42" t="s">
        <v>13</v>
      </c>
      <c r="F42">
        <v>8237.8478361810994</v>
      </c>
      <c r="G42">
        <v>48.295935833982497</v>
      </c>
    </row>
    <row r="43" spans="5:7" x14ac:dyDescent="0.25">
      <c r="E43" t="s">
        <v>12</v>
      </c>
      <c r="F43">
        <v>6221.2486222635498</v>
      </c>
      <c r="G43">
        <v>414.88207471162951</v>
      </c>
    </row>
    <row r="44" spans="5:7" x14ac:dyDescent="0.25">
      <c r="E44" t="s">
        <v>12</v>
      </c>
      <c r="F44">
        <v>5401.2418187664589</v>
      </c>
      <c r="G44">
        <v>877.96790903439273</v>
      </c>
    </row>
    <row r="45" spans="5:7" x14ac:dyDescent="0.25">
      <c r="E45" t="s">
        <v>13</v>
      </c>
      <c r="F45">
        <v>10013.811174449889</v>
      </c>
      <c r="G45">
        <v>807.85076740109389</v>
      </c>
    </row>
    <row r="46" spans="5:7" x14ac:dyDescent="0.25">
      <c r="E46" t="s">
        <v>14</v>
      </c>
      <c r="F46">
        <v>8466.6998122226432</v>
      </c>
      <c r="G46">
        <v>450.5696925698154</v>
      </c>
    </row>
    <row r="47" spans="5:7" x14ac:dyDescent="0.25">
      <c r="E47" t="s">
        <v>13</v>
      </c>
      <c r="F47">
        <v>8382.2143021091724</v>
      </c>
      <c r="G47">
        <v>958.25116840138946</v>
      </c>
    </row>
    <row r="48" spans="5:7" x14ac:dyDescent="0.25">
      <c r="E48" t="s">
        <v>13</v>
      </c>
      <c r="F48">
        <v>8105.4172921759964</v>
      </c>
      <c r="G48">
        <v>647.6468244176009</v>
      </c>
    </row>
    <row r="49" spans="5:7" x14ac:dyDescent="0.25">
      <c r="E49" t="s">
        <v>13</v>
      </c>
      <c r="F49">
        <v>10051.255389800937</v>
      </c>
      <c r="G49">
        <v>1003.7298818404427</v>
      </c>
    </row>
    <row r="50" spans="5:7" x14ac:dyDescent="0.25">
      <c r="E50" t="s">
        <v>13</v>
      </c>
      <c r="F50">
        <v>3667.2011903397988</v>
      </c>
      <c r="G50">
        <v>680.71467791986652</v>
      </c>
    </row>
    <row r="51" spans="5:7" x14ac:dyDescent="0.25">
      <c r="E51" t="s">
        <v>13</v>
      </c>
      <c r="F51">
        <v>7822.0618391282369</v>
      </c>
      <c r="G51">
        <v>924.35629613804338</v>
      </c>
    </row>
    <row r="52" spans="5:7" x14ac:dyDescent="0.25">
      <c r="E52" t="s">
        <v>13</v>
      </c>
      <c r="F52">
        <v>4575.5271715324125</v>
      </c>
      <c r="G52">
        <v>657.64932007878463</v>
      </c>
    </row>
    <row r="53" spans="5:7" x14ac:dyDescent="0.25">
      <c r="E53" t="s">
        <v>13</v>
      </c>
      <c r="F53">
        <v>3178.1969187317777</v>
      </c>
      <c r="G53">
        <v>756.2079622278327</v>
      </c>
    </row>
    <row r="54" spans="5:7" x14ac:dyDescent="0.25">
      <c r="E54" t="s">
        <v>13</v>
      </c>
      <c r="F54">
        <v>1734.4124287934283</v>
      </c>
      <c r="G54">
        <v>864.14638185640229</v>
      </c>
    </row>
    <row r="55" spans="5:7" x14ac:dyDescent="0.25">
      <c r="E55" t="s">
        <v>12</v>
      </c>
      <c r="F55">
        <v>8601.0660961888152</v>
      </c>
      <c r="G55">
        <v>666.9245543096406</v>
      </c>
    </row>
    <row r="56" spans="5:7" x14ac:dyDescent="0.25">
      <c r="E56" t="s">
        <v>12</v>
      </c>
      <c r="F56">
        <v>8328.4456772696885</v>
      </c>
      <c r="G56">
        <v>898.70918783601462</v>
      </c>
    </row>
    <row r="57" spans="5:7" x14ac:dyDescent="0.25">
      <c r="E57" t="s">
        <v>12</v>
      </c>
      <c r="F57">
        <v>9715.2700007065469</v>
      </c>
      <c r="G57">
        <v>536.26185349382467</v>
      </c>
    </row>
    <row r="58" spans="5:7" x14ac:dyDescent="0.25">
      <c r="E58" t="s">
        <v>12</v>
      </c>
      <c r="F58">
        <v>4722.7733516561848</v>
      </c>
      <c r="G58">
        <v>837.71333318809695</v>
      </c>
    </row>
    <row r="59" spans="5:7" x14ac:dyDescent="0.25">
      <c r="E59" t="s">
        <v>12</v>
      </c>
      <c r="F59">
        <v>3434.6941177052058</v>
      </c>
      <c r="G59">
        <v>574.12489941728677</v>
      </c>
    </row>
    <row r="60" spans="5:7" x14ac:dyDescent="0.25">
      <c r="E60" t="s">
        <v>13</v>
      </c>
      <c r="F60">
        <v>8696.7559833849282</v>
      </c>
      <c r="G60">
        <v>581.44447681776853</v>
      </c>
    </row>
    <row r="61" spans="5:7" x14ac:dyDescent="0.25">
      <c r="E61" t="s">
        <v>12</v>
      </c>
      <c r="F61">
        <v>9195.0795951441251</v>
      </c>
      <c r="G61">
        <v>1000.6729727958499</v>
      </c>
    </row>
    <row r="62" spans="5:7" x14ac:dyDescent="0.25">
      <c r="E62" t="s">
        <v>14</v>
      </c>
      <c r="F62">
        <v>4168.8717148103042</v>
      </c>
      <c r="G62">
        <v>650.90374457176995</v>
      </c>
    </row>
    <row r="63" spans="5:7" x14ac:dyDescent="0.25">
      <c r="E63" t="s">
        <v>14</v>
      </c>
      <c r="F63">
        <v>885.24324283816077</v>
      </c>
      <c r="G63">
        <v>323.976885301972</v>
      </c>
    </row>
    <row r="64" spans="5:7" x14ac:dyDescent="0.25">
      <c r="E64" t="s">
        <v>12</v>
      </c>
      <c r="F64">
        <v>3222.2105426214039</v>
      </c>
      <c r="G64">
        <v>760.28409125706662</v>
      </c>
    </row>
    <row r="65" spans="5:7" x14ac:dyDescent="0.25">
      <c r="E65" t="s">
        <v>13</v>
      </c>
      <c r="F65">
        <v>3185.1817433305173</v>
      </c>
      <c r="G65">
        <v>455.46472795886746</v>
      </c>
    </row>
    <row r="66" spans="5:7" x14ac:dyDescent="0.25">
      <c r="E66" t="s">
        <v>13</v>
      </c>
      <c r="F66">
        <v>5050.9759276908626</v>
      </c>
      <c r="G66">
        <v>618.32601633686181</v>
      </c>
    </row>
    <row r="67" spans="5:7" x14ac:dyDescent="0.25">
      <c r="E67" t="s">
        <v>13</v>
      </c>
      <c r="F67">
        <v>306.07808341232368</v>
      </c>
      <c r="G67">
        <v>275.30653731071794</v>
      </c>
    </row>
    <row r="68" spans="5:7" x14ac:dyDescent="0.25">
      <c r="E68" t="s">
        <v>13</v>
      </c>
      <c r="F68">
        <v>9598.9767485102457</v>
      </c>
      <c r="G68">
        <v>613.29115994800804</v>
      </c>
    </row>
    <row r="69" spans="5:7" x14ac:dyDescent="0.25">
      <c r="E69" t="s">
        <v>13</v>
      </c>
      <c r="F69">
        <v>10338.800649091172</v>
      </c>
      <c r="G69">
        <v>979.85200251533888</v>
      </c>
    </row>
    <row r="70" spans="5:7" x14ac:dyDescent="0.25">
      <c r="E70" t="s">
        <v>12</v>
      </c>
      <c r="F70">
        <v>7350.6122898347694</v>
      </c>
      <c r="G70">
        <v>271.98794359137952</v>
      </c>
    </row>
    <row r="71" spans="5:7" x14ac:dyDescent="0.25">
      <c r="E71" t="s">
        <v>13</v>
      </c>
      <c r="F71">
        <v>7506.4726445372089</v>
      </c>
      <c r="G71">
        <v>408.00833258324303</v>
      </c>
    </row>
    <row r="72" spans="5:7" x14ac:dyDescent="0.25">
      <c r="E72" t="s">
        <v>13</v>
      </c>
      <c r="F72">
        <v>1939.7810982666861</v>
      </c>
      <c r="G72">
        <v>413.94179234244899</v>
      </c>
    </row>
    <row r="73" spans="5:7" x14ac:dyDescent="0.25">
      <c r="E73" t="s">
        <v>14</v>
      </c>
      <c r="F73">
        <v>7692.2168494088473</v>
      </c>
      <c r="G73">
        <v>1015.8743011635308</v>
      </c>
    </row>
    <row r="74" spans="5:7" x14ac:dyDescent="0.25">
      <c r="E74" t="s">
        <v>14</v>
      </c>
      <c r="F74">
        <v>1060.4865464279324</v>
      </c>
      <c r="G74">
        <v>607.34367116714134</v>
      </c>
    </row>
    <row r="75" spans="5:7" x14ac:dyDescent="0.25">
      <c r="E75" t="s">
        <v>12</v>
      </c>
      <c r="F75">
        <v>738.50815792793753</v>
      </c>
      <c r="G75">
        <v>431.47494325501481</v>
      </c>
    </row>
    <row r="76" spans="5:7" x14ac:dyDescent="0.25">
      <c r="E76" t="s">
        <v>13</v>
      </c>
      <c r="F76">
        <v>8174.8391784214318</v>
      </c>
      <c r="G76">
        <v>206.64530965907625</v>
      </c>
    </row>
    <row r="77" spans="5:7" x14ac:dyDescent="0.25">
      <c r="E77" t="s">
        <v>13</v>
      </c>
      <c r="F77">
        <v>4368.8062371313963</v>
      </c>
      <c r="G77">
        <v>203.37534465935275</v>
      </c>
    </row>
    <row r="78" spans="5:7" x14ac:dyDescent="0.25">
      <c r="E78" t="s">
        <v>13</v>
      </c>
      <c r="F78">
        <v>1292.519502923664</v>
      </c>
      <c r="G78">
        <v>123.10562752622414</v>
      </c>
    </row>
    <row r="79" spans="5:7" x14ac:dyDescent="0.25">
      <c r="E79" t="s">
        <v>14</v>
      </c>
      <c r="F79">
        <v>2210.7487570108456</v>
      </c>
      <c r="G79">
        <v>465.5261878632503</v>
      </c>
    </row>
    <row r="80" spans="5:7" x14ac:dyDescent="0.25">
      <c r="E80" t="s">
        <v>14</v>
      </c>
      <c r="F80">
        <v>4240.7446320371364</v>
      </c>
      <c r="G80">
        <v>737.06885350145706</v>
      </c>
    </row>
    <row r="81" spans="5:7" x14ac:dyDescent="0.25">
      <c r="E81" t="s">
        <v>13</v>
      </c>
      <c r="F81">
        <v>5927.0420304616682</v>
      </c>
      <c r="G81">
        <v>501.23884288222814</v>
      </c>
    </row>
    <row r="82" spans="5:7" x14ac:dyDescent="0.25">
      <c r="E82" t="s">
        <v>13</v>
      </c>
      <c r="F82">
        <v>2597.3536595969358</v>
      </c>
      <c r="G82">
        <v>489.98697768347893</v>
      </c>
    </row>
    <row r="83" spans="5:7" x14ac:dyDescent="0.25">
      <c r="E83" t="s">
        <v>13</v>
      </c>
      <c r="F83">
        <v>9549.4868167863915</v>
      </c>
      <c r="G83">
        <v>835.02365046958505</v>
      </c>
    </row>
    <row r="84" spans="5:7" x14ac:dyDescent="0.25">
      <c r="E84" t="s">
        <v>13</v>
      </c>
      <c r="F84">
        <v>3931.3343697968071</v>
      </c>
      <c r="G84">
        <v>191.42132948390361</v>
      </c>
    </row>
    <row r="85" spans="5:7" x14ac:dyDescent="0.25">
      <c r="E85" t="s">
        <v>13</v>
      </c>
      <c r="F85">
        <v>8578.8035799992285</v>
      </c>
      <c r="G85">
        <v>670.24122856412225</v>
      </c>
    </row>
    <row r="86" spans="5:7" x14ac:dyDescent="0.25">
      <c r="E86" t="s">
        <v>14</v>
      </c>
      <c r="F86">
        <v>1946.1366556305982</v>
      </c>
      <c r="G86">
        <v>273.51173570509246</v>
      </c>
    </row>
    <row r="87" spans="5:7" x14ac:dyDescent="0.25">
      <c r="E87" t="s">
        <v>12</v>
      </c>
      <c r="F87">
        <v>9021.0164310180826</v>
      </c>
      <c r="G87">
        <v>402.05872540443846</v>
      </c>
    </row>
    <row r="88" spans="5:7" x14ac:dyDescent="0.25">
      <c r="E88" t="s">
        <v>12</v>
      </c>
      <c r="F88">
        <v>5575.6717397642551</v>
      </c>
      <c r="G88">
        <v>148.33397406830827</v>
      </c>
    </row>
    <row r="89" spans="5:7" x14ac:dyDescent="0.25">
      <c r="E89" t="s">
        <v>14</v>
      </c>
      <c r="F89">
        <v>1193.0661622927053</v>
      </c>
      <c r="G89">
        <v>148.13474306752858</v>
      </c>
    </row>
    <row r="90" spans="5:7" x14ac:dyDescent="0.25">
      <c r="E90" t="s">
        <v>13</v>
      </c>
      <c r="F90">
        <v>10340.53334627444</v>
      </c>
      <c r="G90">
        <v>250.08465090549635</v>
      </c>
    </row>
    <row r="91" spans="5:7" x14ac:dyDescent="0.25">
      <c r="E91" t="s">
        <v>13</v>
      </c>
      <c r="F91">
        <v>5512.7676568329189</v>
      </c>
      <c r="G91">
        <v>542.61872251933937</v>
      </c>
    </row>
    <row r="92" spans="5:7" x14ac:dyDescent="0.25">
      <c r="E92" t="s">
        <v>12</v>
      </c>
      <c r="F92">
        <v>2555.9990671807363</v>
      </c>
      <c r="G92">
        <v>824.12949035108954</v>
      </c>
    </row>
    <row r="93" spans="5:7" x14ac:dyDescent="0.25">
      <c r="E93" t="s">
        <v>13</v>
      </c>
      <c r="F93">
        <v>10157.813669637655</v>
      </c>
      <c r="G93">
        <v>508.16982774684521</v>
      </c>
    </row>
    <row r="94" spans="5:7" x14ac:dyDescent="0.25">
      <c r="E94" t="s">
        <v>12</v>
      </c>
      <c r="F94">
        <v>8921.5218567564407</v>
      </c>
      <c r="G94">
        <v>259.33185370205149</v>
      </c>
    </row>
    <row r="95" spans="5:7" x14ac:dyDescent="0.25">
      <c r="E95" t="s">
        <v>14</v>
      </c>
      <c r="F95">
        <v>10494.443301691008</v>
      </c>
      <c r="G95">
        <v>565.43185973588402</v>
      </c>
    </row>
    <row r="96" spans="5:7" x14ac:dyDescent="0.25">
      <c r="E96" t="s">
        <v>12</v>
      </c>
      <c r="F96">
        <v>7007.768244715191</v>
      </c>
      <c r="G96">
        <v>765.69169878332241</v>
      </c>
    </row>
    <row r="97" spans="5:7" x14ac:dyDescent="0.25">
      <c r="E97" t="s">
        <v>12</v>
      </c>
      <c r="F97">
        <v>4811.0377530315063</v>
      </c>
      <c r="G97">
        <v>193.1749368479567</v>
      </c>
    </row>
    <row r="98" spans="5:7" x14ac:dyDescent="0.25">
      <c r="E98" t="s">
        <v>13</v>
      </c>
      <c r="F98">
        <v>8657.8271850025976</v>
      </c>
      <c r="G98">
        <v>171.60241252653552</v>
      </c>
    </row>
    <row r="99" spans="5:7" x14ac:dyDescent="0.25">
      <c r="E99" t="s">
        <v>12</v>
      </c>
      <c r="F99">
        <v>8204.3205994818563</v>
      </c>
      <c r="G99">
        <v>278.74778436308486</v>
      </c>
    </row>
    <row r="100" spans="5:7" x14ac:dyDescent="0.25">
      <c r="E100" t="s">
        <v>13</v>
      </c>
      <c r="F100">
        <v>4246.8831914753619</v>
      </c>
      <c r="G100">
        <v>644.5164909707853</v>
      </c>
    </row>
  </sheetData>
  <phoneticPr fontId="1" type="noConversion"/>
  <conditionalFormatting sqref="I2:I4">
    <cfRule type="colorScale" priority="2">
      <colorScale>
        <cfvo type="min"/>
        <cfvo type="percentile" val="50"/>
        <cfvo type="max"/>
        <color rgb="FFF8696B"/>
        <color rgb="FFFFEB84"/>
        <color rgb="FF63BE7B"/>
      </colorScale>
    </cfRule>
  </conditionalFormatting>
  <conditionalFormatting sqref="I2:J4">
    <cfRule type="colorScale" priority="1">
      <colorScale>
        <cfvo type="min"/>
        <cfvo type="percentile" val="50"/>
        <cfvo type="max"/>
        <color rgb="FFF8696B"/>
        <color rgb="FFFFEB84"/>
        <color rgb="FF63BE7B"/>
      </colorScale>
    </cfRule>
  </conditionalFormatting>
  <pageMargins left="0.75" right="0.75" top="1" bottom="1" header="0.5" footer="0.5"/>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E1:O100"/>
  <sheetViews>
    <sheetView topLeftCell="F1" workbookViewId="0">
      <selection activeCell="N2" sqref="N2"/>
    </sheetView>
  </sheetViews>
  <sheetFormatPr defaultRowHeight="13.2" x14ac:dyDescent="0.25"/>
  <cols>
    <col min="5" max="5" width="15.44140625" bestFit="1" customWidth="1"/>
    <col min="8" max="8" width="15.5546875" bestFit="1" customWidth="1"/>
    <col min="10" max="10" width="11.109375" bestFit="1" customWidth="1"/>
    <col min="11" max="11" width="22.21875" bestFit="1" customWidth="1"/>
    <col min="12" max="12" width="13.88671875" bestFit="1" customWidth="1"/>
    <col min="13" max="13" width="14.44140625" bestFit="1" customWidth="1"/>
    <col min="14" max="14" width="18.44140625" bestFit="1" customWidth="1"/>
    <col min="15" max="15" width="19.109375" bestFit="1" customWidth="1"/>
    <col min="16" max="34" width="3" bestFit="1" customWidth="1"/>
    <col min="35" max="35" width="4" bestFit="1" customWidth="1"/>
    <col min="36" max="39" width="3" bestFit="1" customWidth="1"/>
    <col min="40" max="42" width="4" bestFit="1" customWidth="1"/>
    <col min="43" max="44" width="3" bestFit="1" customWidth="1"/>
    <col min="45" max="46" width="4" bestFit="1" customWidth="1"/>
    <col min="47" max="48" width="3" bestFit="1" customWidth="1"/>
    <col min="49" max="49" width="4" bestFit="1" customWidth="1"/>
    <col min="50" max="55" width="3" bestFit="1" customWidth="1"/>
    <col min="56" max="58" width="4" bestFit="1" customWidth="1"/>
    <col min="59" max="60" width="3" bestFit="1" customWidth="1"/>
    <col min="61" max="63" width="4" bestFit="1" customWidth="1"/>
    <col min="64" max="64" width="3" bestFit="1" customWidth="1"/>
    <col min="65" max="65" width="4" bestFit="1" customWidth="1"/>
    <col min="66" max="66" width="15.6640625" bestFit="1" customWidth="1"/>
    <col min="67" max="73" width="12" bestFit="1" customWidth="1"/>
    <col min="74" max="74" width="11" bestFit="1" customWidth="1"/>
    <col min="75" max="86" width="12" bestFit="1" customWidth="1"/>
    <col min="87" max="87" width="11" bestFit="1" customWidth="1"/>
    <col min="88" max="92" width="12" bestFit="1" customWidth="1"/>
    <col min="93" max="93" width="11" bestFit="1" customWidth="1"/>
    <col min="94" max="106" width="12" bestFit="1" customWidth="1"/>
    <col min="107" max="107" width="11" bestFit="1" customWidth="1"/>
    <col min="108" max="116" width="12" bestFit="1" customWidth="1"/>
    <col min="117" max="117" width="10" bestFit="1" customWidth="1"/>
    <col min="118" max="120" width="12" bestFit="1" customWidth="1"/>
    <col min="121" max="121" width="16.21875" bestFit="1" customWidth="1"/>
    <col min="122" max="135" width="12" bestFit="1" customWidth="1"/>
    <col min="136" max="136" width="11" bestFit="1" customWidth="1"/>
    <col min="137" max="154" width="12" bestFit="1" customWidth="1"/>
    <col min="155" max="155" width="11" bestFit="1" customWidth="1"/>
    <col min="156" max="173" width="12" bestFit="1" customWidth="1"/>
    <col min="174" max="174" width="11" bestFit="1" customWidth="1"/>
    <col min="175" max="175" width="12" bestFit="1" customWidth="1"/>
    <col min="176" max="176" width="18.44140625" bestFit="1" customWidth="1"/>
    <col min="177" max="177" width="9.109375" bestFit="1" customWidth="1"/>
    <col min="178" max="178" width="10.109375" bestFit="1" customWidth="1"/>
    <col min="179" max="195" width="9.109375" bestFit="1" customWidth="1"/>
    <col min="196" max="196" width="10.109375" bestFit="1" customWidth="1"/>
    <col min="197" max="200" width="9.109375" bestFit="1" customWidth="1"/>
    <col min="201" max="201" width="7.5546875" bestFit="1" customWidth="1"/>
    <col min="202" max="205" width="9.109375" bestFit="1" customWidth="1"/>
    <col min="206" max="206" width="10.109375" bestFit="1" customWidth="1"/>
    <col min="207" max="207" width="9.109375" bestFit="1" customWidth="1"/>
    <col min="208" max="208" width="10.109375" bestFit="1" customWidth="1"/>
    <col min="209" max="213" width="9.109375" bestFit="1" customWidth="1"/>
    <col min="214" max="214" width="10.109375" bestFit="1" customWidth="1"/>
    <col min="215" max="216" width="9.109375" bestFit="1" customWidth="1"/>
    <col min="217" max="217" width="10.109375" bestFit="1" customWidth="1"/>
    <col min="218" max="224" width="9.109375" bestFit="1" customWidth="1"/>
    <col min="225" max="225" width="10.109375" bestFit="1" customWidth="1"/>
    <col min="226" max="230" width="9.109375" bestFit="1" customWidth="1"/>
    <col min="231" max="231" width="19.109375" bestFit="1" customWidth="1"/>
    <col min="232" max="232" width="9.109375" bestFit="1" customWidth="1"/>
    <col min="233" max="233" width="7.5546875" bestFit="1" customWidth="1"/>
    <col min="234" max="234" width="6.5546875" bestFit="1" customWidth="1"/>
    <col min="235" max="236" width="9.109375" bestFit="1" customWidth="1"/>
    <col min="237" max="240" width="7.5546875" bestFit="1" customWidth="1"/>
    <col min="241" max="243" width="9.109375" bestFit="1" customWidth="1"/>
    <col min="244" max="244" width="7.5546875" bestFit="1" customWidth="1"/>
    <col min="245" max="245" width="9.109375" bestFit="1" customWidth="1"/>
    <col min="246" max="246" width="7.5546875" bestFit="1" customWidth="1"/>
    <col min="247" max="247" width="9.109375" bestFit="1" customWidth="1"/>
    <col min="248" max="250" width="7.5546875" bestFit="1" customWidth="1"/>
    <col min="251" max="251" width="9.109375" bestFit="1" customWidth="1"/>
    <col min="252" max="252" width="7.5546875" bestFit="1" customWidth="1"/>
    <col min="253" max="255" width="9.109375" bestFit="1" customWidth="1"/>
    <col min="256" max="256" width="7.5546875" bestFit="1" customWidth="1"/>
    <col min="257" max="257" width="9.109375" bestFit="1" customWidth="1"/>
    <col min="258" max="259" width="7.5546875" bestFit="1" customWidth="1"/>
    <col min="260" max="261" width="9.109375" bestFit="1" customWidth="1"/>
    <col min="262" max="264" width="7.5546875" bestFit="1" customWidth="1"/>
    <col min="265" max="266" width="9.109375" bestFit="1" customWidth="1"/>
    <col min="267" max="274" width="7.5546875" bestFit="1" customWidth="1"/>
    <col min="275" max="275" width="6.5546875" bestFit="1" customWidth="1"/>
    <col min="276" max="278" width="9.109375" bestFit="1" customWidth="1"/>
    <col min="279" max="280" width="7.5546875" bestFit="1" customWidth="1"/>
    <col min="281" max="282" width="9.109375" bestFit="1" customWidth="1"/>
    <col min="283" max="285" width="7.5546875" bestFit="1" customWidth="1"/>
    <col min="286" max="286" width="27.33203125" bestFit="1" customWidth="1"/>
    <col min="287" max="287" width="21" bestFit="1" customWidth="1"/>
    <col min="288" max="288" width="21.5546875" bestFit="1" customWidth="1"/>
    <col min="289" max="289" width="23.5546875" bestFit="1" customWidth="1"/>
    <col min="290" max="290" width="24.109375" bestFit="1" customWidth="1"/>
    <col min="291" max="292" width="12" bestFit="1" customWidth="1"/>
    <col min="293" max="293" width="11" bestFit="1" customWidth="1"/>
    <col min="294" max="307" width="12" bestFit="1" customWidth="1"/>
    <col min="308" max="308" width="26.88671875" bestFit="1" customWidth="1"/>
    <col min="309" max="309" width="20.33203125" bestFit="1" customWidth="1"/>
    <col min="310" max="310" width="21.33203125" bestFit="1" customWidth="1"/>
    <col min="311" max="311" width="13.88671875" bestFit="1" customWidth="1"/>
    <col min="312" max="312" width="21.77734375" bestFit="1" customWidth="1"/>
    <col min="313" max="313" width="13.88671875" bestFit="1" customWidth="1"/>
    <col min="314" max="314" width="21.77734375" bestFit="1" customWidth="1"/>
    <col min="315" max="315" width="13.88671875" bestFit="1" customWidth="1"/>
    <col min="316" max="316" width="21.77734375" bestFit="1" customWidth="1"/>
    <col min="317" max="317" width="13.88671875" bestFit="1" customWidth="1"/>
    <col min="318" max="318" width="20.6640625" bestFit="1" customWidth="1"/>
    <col min="319" max="319" width="13.88671875" bestFit="1" customWidth="1"/>
    <col min="320" max="320" width="21.77734375" bestFit="1" customWidth="1"/>
    <col min="321" max="321" width="13.88671875" bestFit="1" customWidth="1"/>
    <col min="322" max="322" width="20.6640625" bestFit="1" customWidth="1"/>
    <col min="323" max="323" width="13.88671875" bestFit="1" customWidth="1"/>
    <col min="324" max="324" width="21.77734375" bestFit="1" customWidth="1"/>
    <col min="325" max="325" width="12.88671875" bestFit="1" customWidth="1"/>
    <col min="326" max="326" width="21.77734375" bestFit="1" customWidth="1"/>
    <col min="327" max="327" width="13.88671875" bestFit="1" customWidth="1"/>
    <col min="328" max="328" width="21.77734375" bestFit="1" customWidth="1"/>
    <col min="329" max="329" width="13.88671875" bestFit="1" customWidth="1"/>
    <col min="330" max="330" width="21.77734375" bestFit="1" customWidth="1"/>
    <col min="331" max="331" width="13.88671875" bestFit="1" customWidth="1"/>
    <col min="332" max="332" width="21.77734375" bestFit="1" customWidth="1"/>
    <col min="333" max="333" width="13.88671875" bestFit="1" customWidth="1"/>
    <col min="334" max="334" width="21.77734375" bestFit="1" customWidth="1"/>
    <col min="335" max="335" width="13.88671875" bestFit="1" customWidth="1"/>
    <col min="336" max="336" width="21.77734375" bestFit="1" customWidth="1"/>
    <col min="337" max="337" width="13.88671875" bestFit="1" customWidth="1"/>
    <col min="338" max="338" width="21.77734375" bestFit="1" customWidth="1"/>
    <col min="339" max="339" width="13.88671875" bestFit="1" customWidth="1"/>
    <col min="340" max="340" width="21.77734375" bestFit="1" customWidth="1"/>
    <col min="341" max="341" width="13.88671875" bestFit="1" customWidth="1"/>
    <col min="342" max="342" width="20.6640625" bestFit="1" customWidth="1"/>
    <col min="343" max="343" width="13.88671875" bestFit="1" customWidth="1"/>
    <col min="344" max="344" width="19.6640625" bestFit="1" customWidth="1"/>
    <col min="345" max="345" width="13.88671875" bestFit="1" customWidth="1"/>
    <col min="346" max="346" width="21.77734375" bestFit="1" customWidth="1"/>
    <col min="347" max="347" width="13.88671875" bestFit="1" customWidth="1"/>
    <col min="348" max="348" width="21.77734375" bestFit="1" customWidth="1"/>
    <col min="349" max="349" width="13.88671875" bestFit="1" customWidth="1"/>
    <col min="350" max="350" width="20.6640625" bestFit="1" customWidth="1"/>
    <col min="351" max="351" width="12.88671875" bestFit="1" customWidth="1"/>
    <col min="352" max="352" width="21.77734375" bestFit="1" customWidth="1"/>
    <col min="353" max="353" width="13.88671875" bestFit="1" customWidth="1"/>
    <col min="354" max="354" width="21.77734375" bestFit="1" customWidth="1"/>
    <col min="355" max="355" width="13.88671875" bestFit="1" customWidth="1"/>
    <col min="356" max="356" width="21.77734375" bestFit="1" customWidth="1"/>
    <col min="357" max="357" width="13.88671875" bestFit="1" customWidth="1"/>
    <col min="358" max="358" width="21.77734375" bestFit="1" customWidth="1"/>
    <col min="359" max="359" width="13.88671875" bestFit="1" customWidth="1"/>
    <col min="360" max="360" width="21.77734375" bestFit="1" customWidth="1"/>
    <col min="361" max="361" width="12.88671875" bestFit="1" customWidth="1"/>
    <col min="362" max="362" width="21.77734375" bestFit="1" customWidth="1"/>
    <col min="363" max="363" width="13.88671875" bestFit="1" customWidth="1"/>
    <col min="364" max="364" width="21.77734375" bestFit="1" customWidth="1"/>
    <col min="365" max="365" width="13.88671875" bestFit="1" customWidth="1"/>
    <col min="366" max="366" width="20.6640625" bestFit="1" customWidth="1"/>
    <col min="367" max="367" width="13.88671875" bestFit="1" customWidth="1"/>
    <col min="368" max="368" width="21.77734375" bestFit="1" customWidth="1"/>
    <col min="369" max="369" width="13.88671875" bestFit="1" customWidth="1"/>
    <col min="370" max="370" width="21.77734375" bestFit="1" customWidth="1"/>
    <col min="371" max="371" width="13.88671875" bestFit="1" customWidth="1"/>
    <col min="372" max="372" width="21.77734375" bestFit="1" customWidth="1"/>
    <col min="373" max="373" width="13.88671875" bestFit="1" customWidth="1"/>
    <col min="374" max="374" width="21.77734375" bestFit="1" customWidth="1"/>
    <col min="375" max="375" width="12.88671875" bestFit="1" customWidth="1"/>
    <col min="376" max="376" width="21.77734375" bestFit="1" customWidth="1"/>
    <col min="377" max="377" width="13.88671875" bestFit="1" customWidth="1"/>
    <col min="378" max="378" width="20.6640625" bestFit="1" customWidth="1"/>
    <col min="379" max="379" width="13.88671875" bestFit="1" customWidth="1"/>
    <col min="380" max="380" width="21.77734375" bestFit="1" customWidth="1"/>
    <col min="381" max="381" width="13.88671875" bestFit="1" customWidth="1"/>
    <col min="382" max="382" width="21.77734375" bestFit="1" customWidth="1"/>
    <col min="383" max="383" width="13.88671875" bestFit="1" customWidth="1"/>
    <col min="384" max="384" width="21.77734375" bestFit="1" customWidth="1"/>
    <col min="385" max="385" width="13.88671875" bestFit="1" customWidth="1"/>
    <col min="386" max="386" width="21.77734375" bestFit="1" customWidth="1"/>
    <col min="387" max="387" width="13.88671875" bestFit="1" customWidth="1"/>
    <col min="388" max="388" width="21.77734375" bestFit="1" customWidth="1"/>
    <col min="389" max="389" width="13.88671875" bestFit="1" customWidth="1"/>
    <col min="390" max="390" width="21.77734375" bestFit="1" customWidth="1"/>
    <col min="391" max="391" width="13.88671875" bestFit="1" customWidth="1"/>
    <col min="392" max="392" width="21.77734375" bestFit="1" customWidth="1"/>
    <col min="393" max="393" width="13.88671875" bestFit="1" customWidth="1"/>
    <col min="394" max="394" width="21.77734375" bestFit="1" customWidth="1"/>
    <col min="395" max="395" width="13.88671875" bestFit="1" customWidth="1"/>
    <col min="396" max="396" width="21.77734375" bestFit="1" customWidth="1"/>
    <col min="397" max="397" width="13.88671875" bestFit="1" customWidth="1"/>
    <col min="398" max="398" width="21.77734375" bestFit="1" customWidth="1"/>
    <col min="399" max="399" width="13.88671875" bestFit="1" customWidth="1"/>
    <col min="400" max="400" width="21.77734375" bestFit="1" customWidth="1"/>
    <col min="401" max="401" width="13.88671875" bestFit="1" customWidth="1"/>
    <col min="402" max="402" width="21.77734375" bestFit="1" customWidth="1"/>
    <col min="403" max="403" width="13.88671875" bestFit="1" customWidth="1"/>
    <col min="404" max="404" width="21.77734375" bestFit="1" customWidth="1"/>
    <col min="405" max="405" width="12.88671875" bestFit="1" customWidth="1"/>
    <col min="406" max="406" width="20.6640625" bestFit="1" customWidth="1"/>
    <col min="407" max="407" width="16.21875" bestFit="1" customWidth="1"/>
    <col min="408" max="408" width="21.77734375" bestFit="1" customWidth="1"/>
    <col min="409" max="409" width="13.88671875" bestFit="1" customWidth="1"/>
    <col min="410" max="410" width="21.77734375" bestFit="1" customWidth="1"/>
    <col min="411" max="411" width="13.88671875" bestFit="1" customWidth="1"/>
    <col min="412" max="412" width="21.77734375" bestFit="1" customWidth="1"/>
    <col min="413" max="413" width="13.88671875" bestFit="1" customWidth="1"/>
    <col min="414" max="414" width="21.77734375" bestFit="1" customWidth="1"/>
    <col min="415" max="415" width="13.88671875" bestFit="1" customWidth="1"/>
    <col min="416" max="416" width="21.77734375" bestFit="1" customWidth="1"/>
    <col min="417" max="417" width="13.88671875" bestFit="1" customWidth="1"/>
    <col min="418" max="418" width="21.77734375" bestFit="1" customWidth="1"/>
    <col min="419" max="419" width="13.88671875" bestFit="1" customWidth="1"/>
    <col min="420" max="420" width="21.77734375" bestFit="1" customWidth="1"/>
    <col min="421" max="421" width="13.88671875" bestFit="1" customWidth="1"/>
    <col min="422" max="422" width="21.77734375" bestFit="1" customWidth="1"/>
    <col min="423" max="423" width="13.88671875" bestFit="1" customWidth="1"/>
    <col min="424" max="424" width="21.77734375" bestFit="1" customWidth="1"/>
    <col min="425" max="425" width="13.88671875" bestFit="1" customWidth="1"/>
    <col min="426" max="426" width="21.77734375" bestFit="1" customWidth="1"/>
    <col min="427" max="427" width="13.88671875" bestFit="1" customWidth="1"/>
    <col min="428" max="428" width="21.77734375" bestFit="1" customWidth="1"/>
    <col min="429" max="429" width="13.88671875" bestFit="1" customWidth="1"/>
    <col min="430" max="430" width="20.6640625" bestFit="1" customWidth="1"/>
    <col min="431" max="431" width="13.88671875" bestFit="1" customWidth="1"/>
    <col min="432" max="432" width="21.77734375" bestFit="1" customWidth="1"/>
    <col min="433" max="433" width="13.88671875" bestFit="1" customWidth="1"/>
    <col min="434" max="434" width="21.77734375" bestFit="1" customWidth="1"/>
    <col min="435" max="435" width="13.88671875" bestFit="1" customWidth="1"/>
    <col min="436" max="436" width="21.77734375" bestFit="1" customWidth="1"/>
    <col min="437" max="437" width="12.88671875" bestFit="1" customWidth="1"/>
    <col min="438" max="438" width="21.77734375" bestFit="1" customWidth="1"/>
    <col min="439" max="439" width="13.88671875" bestFit="1" customWidth="1"/>
    <col min="440" max="440" width="20.6640625" bestFit="1" customWidth="1"/>
    <col min="441" max="441" width="13.88671875" bestFit="1" customWidth="1"/>
    <col min="442" max="442" width="20.6640625" bestFit="1" customWidth="1"/>
    <col min="443" max="443" width="13.88671875" bestFit="1" customWidth="1"/>
    <col min="444" max="444" width="21.77734375" bestFit="1" customWidth="1"/>
    <col min="445" max="445" width="13.88671875" bestFit="1" customWidth="1"/>
    <col min="446" max="446" width="21.77734375" bestFit="1" customWidth="1"/>
    <col min="447" max="447" width="13.88671875" bestFit="1" customWidth="1"/>
    <col min="448" max="448" width="21.77734375" bestFit="1" customWidth="1"/>
    <col min="449" max="449" width="13.88671875" bestFit="1" customWidth="1"/>
    <col min="450" max="450" width="20.6640625" bestFit="1" customWidth="1"/>
    <col min="451" max="451" width="13.88671875" bestFit="1" customWidth="1"/>
    <col min="452" max="452" width="21.77734375" bestFit="1" customWidth="1"/>
    <col min="453" max="453" width="12.88671875" bestFit="1" customWidth="1"/>
    <col min="454" max="454" width="20.6640625" bestFit="1" customWidth="1"/>
    <col min="455" max="455" width="13.88671875" bestFit="1" customWidth="1"/>
    <col min="456" max="456" width="21.77734375" bestFit="1" customWidth="1"/>
    <col min="457" max="457" width="13.88671875" bestFit="1" customWidth="1"/>
    <col min="458" max="458" width="21.77734375" bestFit="1" customWidth="1"/>
    <col min="459" max="459" width="12.88671875" bestFit="1" customWidth="1"/>
    <col min="460" max="460" width="21.77734375" bestFit="1" customWidth="1"/>
    <col min="461" max="461" width="12.88671875" bestFit="1" customWidth="1"/>
    <col min="462" max="462" width="21.77734375" bestFit="1" customWidth="1"/>
    <col min="463" max="463" width="13.88671875" bestFit="1" customWidth="1"/>
    <col min="464" max="464" width="21.77734375" bestFit="1" customWidth="1"/>
    <col min="465" max="465" width="13.88671875" bestFit="1" customWidth="1"/>
    <col min="466" max="466" width="21.77734375" bestFit="1" customWidth="1"/>
    <col min="467" max="467" width="13.88671875" bestFit="1" customWidth="1"/>
    <col min="468" max="468" width="20.6640625" bestFit="1" customWidth="1"/>
    <col min="469" max="469" width="13.88671875" bestFit="1" customWidth="1"/>
    <col min="470" max="470" width="21.77734375" bestFit="1" customWidth="1"/>
    <col min="471" max="471" width="13.88671875" bestFit="1" customWidth="1"/>
    <col min="472" max="472" width="21.77734375" bestFit="1" customWidth="1"/>
    <col min="473" max="473" width="13.88671875" bestFit="1" customWidth="1"/>
    <col min="474" max="474" width="20.6640625" bestFit="1" customWidth="1"/>
    <col min="475" max="475" width="12.88671875" bestFit="1" customWidth="1"/>
    <col min="476" max="476" width="21.77734375" bestFit="1" customWidth="1"/>
    <col min="477" max="477" width="13.88671875" bestFit="1" customWidth="1"/>
    <col min="478" max="478" width="21.77734375" bestFit="1" customWidth="1"/>
    <col min="479" max="479" width="13.88671875" bestFit="1" customWidth="1"/>
    <col min="480" max="480" width="21.77734375" bestFit="1" customWidth="1"/>
    <col min="481" max="481" width="13.88671875" bestFit="1" customWidth="1"/>
    <col min="482" max="482" width="21.77734375" bestFit="1" customWidth="1"/>
    <col min="483" max="483" width="13.88671875" bestFit="1" customWidth="1"/>
    <col min="484" max="484" width="20.6640625" bestFit="1" customWidth="1"/>
    <col min="485" max="485" width="13.88671875" bestFit="1" customWidth="1"/>
    <col min="486" max="486" width="21.77734375" bestFit="1" customWidth="1"/>
    <col min="487" max="487" width="13.88671875" bestFit="1" customWidth="1"/>
    <col min="488" max="488" width="21.77734375" bestFit="1" customWidth="1"/>
    <col min="489" max="489" width="13.88671875" bestFit="1" customWidth="1"/>
    <col min="490" max="490" width="21.77734375" bestFit="1" customWidth="1"/>
    <col min="491" max="491" width="12.88671875" bestFit="1" customWidth="1"/>
    <col min="492" max="492" width="21.77734375" bestFit="1" customWidth="1"/>
    <col min="493" max="493" width="13.88671875" bestFit="1" customWidth="1"/>
    <col min="494" max="494" width="21.77734375" bestFit="1" customWidth="1"/>
    <col min="495" max="495" width="13.88671875" bestFit="1" customWidth="1"/>
    <col min="496" max="496" width="21.77734375" bestFit="1" customWidth="1"/>
    <col min="497" max="497" width="12.88671875" bestFit="1" customWidth="1"/>
    <col min="498" max="498" width="21.77734375" bestFit="1" customWidth="1"/>
    <col min="499" max="499" width="12.88671875" bestFit="1" customWidth="1"/>
    <col min="500" max="500" width="21.77734375" bestFit="1" customWidth="1"/>
    <col min="501" max="501" width="13.88671875" bestFit="1" customWidth="1"/>
    <col min="502" max="502" width="21.77734375" bestFit="1" customWidth="1"/>
    <col min="503" max="503" width="13.88671875" bestFit="1" customWidth="1"/>
    <col min="504" max="504" width="21.77734375" bestFit="1" customWidth="1"/>
    <col min="505" max="505" width="13.88671875" bestFit="1" customWidth="1"/>
    <col min="506" max="506" width="21.77734375" bestFit="1" customWidth="1"/>
    <col min="507" max="507" width="13.88671875" bestFit="1" customWidth="1"/>
    <col min="508" max="508" width="21.77734375" bestFit="1" customWidth="1"/>
    <col min="509" max="509" width="13.88671875" bestFit="1" customWidth="1"/>
    <col min="510" max="510" width="21.77734375" bestFit="1" customWidth="1"/>
    <col min="511" max="511" width="13.88671875" bestFit="1" customWidth="1"/>
    <col min="512" max="512" width="21.77734375" bestFit="1" customWidth="1"/>
    <col min="513" max="513" width="13.88671875" bestFit="1" customWidth="1"/>
    <col min="514" max="514" width="21.77734375" bestFit="1" customWidth="1"/>
    <col min="515" max="515" width="13.88671875" bestFit="1" customWidth="1"/>
    <col min="516" max="516" width="20.6640625" bestFit="1" customWidth="1"/>
    <col min="517" max="517" width="13.88671875" bestFit="1" customWidth="1"/>
    <col min="518" max="518" width="21.77734375" bestFit="1" customWidth="1"/>
    <col min="519" max="519" width="13.88671875" bestFit="1" customWidth="1"/>
    <col min="520" max="520" width="20.6640625" bestFit="1" customWidth="1"/>
    <col min="521" max="521" width="13.88671875" bestFit="1" customWidth="1"/>
    <col min="522" max="522" width="21.77734375" bestFit="1" customWidth="1"/>
    <col min="523" max="523" width="12.88671875" bestFit="1" customWidth="1"/>
    <col min="524" max="524" width="21.77734375" bestFit="1" customWidth="1"/>
    <col min="525" max="525" width="13.88671875" bestFit="1" customWidth="1"/>
    <col min="526" max="526" width="21.77734375" bestFit="1" customWidth="1"/>
    <col min="527" max="527" width="13.88671875" bestFit="1" customWidth="1"/>
    <col min="528" max="528" width="21.77734375" bestFit="1" customWidth="1"/>
    <col min="529" max="529" width="13.88671875" bestFit="1" customWidth="1"/>
    <col min="530" max="530" width="21.77734375" bestFit="1" customWidth="1"/>
    <col min="531" max="531" width="13.88671875" bestFit="1" customWidth="1"/>
    <col min="532" max="532" width="21.77734375" bestFit="1" customWidth="1"/>
    <col min="533" max="533" width="13.88671875" bestFit="1" customWidth="1"/>
    <col min="534" max="534" width="21.77734375" bestFit="1" customWidth="1"/>
    <col min="535" max="535" width="13.88671875" bestFit="1" customWidth="1"/>
    <col min="536" max="536" width="21.77734375" bestFit="1" customWidth="1"/>
    <col min="537" max="537" width="13.88671875" bestFit="1" customWidth="1"/>
    <col min="538" max="538" width="21.77734375" bestFit="1" customWidth="1"/>
    <col min="539" max="539" width="13.88671875" bestFit="1" customWidth="1"/>
    <col min="540" max="540" width="20.6640625" bestFit="1" customWidth="1"/>
    <col min="541" max="541" width="13.88671875" bestFit="1" customWidth="1"/>
    <col min="542" max="542" width="19.6640625" bestFit="1" customWidth="1"/>
    <col min="543" max="543" width="13.88671875" bestFit="1" customWidth="1"/>
    <col min="544" max="544" width="21.77734375" bestFit="1" customWidth="1"/>
    <col min="545" max="545" width="13.88671875" bestFit="1" customWidth="1"/>
    <col min="546" max="546" width="21.77734375" bestFit="1" customWidth="1"/>
    <col min="547" max="547" width="13.88671875" bestFit="1" customWidth="1"/>
    <col min="548" max="548" width="20.6640625" bestFit="1" customWidth="1"/>
    <col min="549" max="549" width="12.88671875" bestFit="1" customWidth="1"/>
    <col min="550" max="550" width="21.77734375" bestFit="1" customWidth="1"/>
    <col min="551" max="551" width="13.88671875" bestFit="1" customWidth="1"/>
    <col min="552" max="552" width="21.77734375" bestFit="1" customWidth="1"/>
    <col min="553" max="553" width="13.88671875" bestFit="1" customWidth="1"/>
    <col min="554" max="554" width="21.77734375" bestFit="1" customWidth="1"/>
    <col min="555" max="555" width="13.88671875" bestFit="1" customWidth="1"/>
    <col min="556" max="556" width="21.77734375" bestFit="1" customWidth="1"/>
    <col min="557" max="557" width="13.88671875" bestFit="1" customWidth="1"/>
    <col min="558" max="558" width="21.77734375" bestFit="1" customWidth="1"/>
    <col min="559" max="559" width="12.88671875" bestFit="1" customWidth="1"/>
    <col min="560" max="560" width="21.77734375" bestFit="1" customWidth="1"/>
    <col min="561" max="561" width="13.88671875" bestFit="1" customWidth="1"/>
    <col min="562" max="562" width="21.77734375" bestFit="1" customWidth="1"/>
    <col min="563" max="563" width="13.88671875" bestFit="1" customWidth="1"/>
    <col min="564" max="564" width="20.6640625" bestFit="1" customWidth="1"/>
    <col min="565" max="565" width="13.88671875" bestFit="1" customWidth="1"/>
    <col min="566" max="566" width="21.77734375" bestFit="1" customWidth="1"/>
    <col min="567" max="567" width="13.88671875" bestFit="1" customWidth="1"/>
    <col min="568" max="568" width="21.77734375" bestFit="1" customWidth="1"/>
    <col min="569" max="569" width="13.88671875" bestFit="1" customWidth="1"/>
    <col min="570" max="570" width="21.77734375" bestFit="1" customWidth="1"/>
    <col min="571" max="571" width="13.88671875" bestFit="1" customWidth="1"/>
    <col min="572" max="572" width="21.77734375" bestFit="1" customWidth="1"/>
    <col min="573" max="573" width="12.88671875" bestFit="1" customWidth="1"/>
    <col min="574" max="574" width="21.77734375" bestFit="1" customWidth="1"/>
    <col min="575" max="575" width="13.88671875" bestFit="1" customWidth="1"/>
    <col min="576" max="576" width="20.6640625" bestFit="1" customWidth="1"/>
    <col min="577" max="577" width="13.88671875" bestFit="1" customWidth="1"/>
    <col min="578" max="578" width="21.77734375" bestFit="1" customWidth="1"/>
    <col min="579" max="579" width="13.88671875" bestFit="1" customWidth="1"/>
    <col min="580" max="580" width="21.77734375" bestFit="1" customWidth="1"/>
    <col min="581" max="581" width="13.88671875" bestFit="1" customWidth="1"/>
    <col min="582" max="582" width="21.77734375" bestFit="1" customWidth="1"/>
    <col min="583" max="583" width="13.88671875" bestFit="1" customWidth="1"/>
    <col min="584" max="584" width="21.77734375" bestFit="1" customWidth="1"/>
    <col min="585" max="585" width="13.88671875" bestFit="1" customWidth="1"/>
    <col min="586" max="586" width="21.77734375" bestFit="1" customWidth="1"/>
    <col min="587" max="587" width="13.88671875" bestFit="1" customWidth="1"/>
    <col min="588" max="588" width="21.77734375" bestFit="1" customWidth="1"/>
    <col min="589" max="589" width="13.88671875" bestFit="1" customWidth="1"/>
    <col min="590" max="590" width="21.77734375" bestFit="1" customWidth="1"/>
    <col min="591" max="591" width="13.88671875" bestFit="1" customWidth="1"/>
    <col min="592" max="592" width="21.77734375" bestFit="1" customWidth="1"/>
    <col min="593" max="593" width="13.88671875" bestFit="1" customWidth="1"/>
    <col min="594" max="594" width="21.77734375" bestFit="1" customWidth="1"/>
    <col min="595" max="595" width="13.88671875" bestFit="1" customWidth="1"/>
    <col min="596" max="596" width="21.77734375" bestFit="1" customWidth="1"/>
    <col min="597" max="597" width="13.88671875" bestFit="1" customWidth="1"/>
    <col min="598" max="598" width="21.77734375" bestFit="1" customWidth="1"/>
    <col min="599" max="599" width="13.88671875" bestFit="1" customWidth="1"/>
    <col min="600" max="600" width="21.77734375" bestFit="1" customWidth="1"/>
    <col min="601" max="601" width="13.88671875" bestFit="1" customWidth="1"/>
    <col min="602" max="602" width="21.77734375" bestFit="1" customWidth="1"/>
    <col min="603" max="603" width="12.88671875" bestFit="1" customWidth="1"/>
    <col min="604" max="604" width="20.6640625" bestFit="1" customWidth="1"/>
    <col min="605" max="605" width="26.88671875" bestFit="1" customWidth="1"/>
    <col min="606" max="606" width="20.33203125" bestFit="1" customWidth="1"/>
    <col min="607" max="607" width="21.33203125" bestFit="1" customWidth="1"/>
  </cols>
  <sheetData>
    <row r="1" spans="5:15" x14ac:dyDescent="0.25">
      <c r="E1" s="1" t="s">
        <v>15</v>
      </c>
      <c r="F1" s="1" t="s">
        <v>16</v>
      </c>
      <c r="G1" s="1" t="s">
        <v>17</v>
      </c>
      <c r="H1" s="1" t="s">
        <v>33</v>
      </c>
      <c r="J1" s="27" t="s">
        <v>37</v>
      </c>
      <c r="K1" t="s">
        <v>38</v>
      </c>
      <c r="L1" t="s">
        <v>36</v>
      </c>
      <c r="M1" t="s">
        <v>41</v>
      </c>
      <c r="N1" t="s">
        <v>39</v>
      </c>
      <c r="O1" t="s">
        <v>40</v>
      </c>
    </row>
    <row r="2" spans="5:15" x14ac:dyDescent="0.25">
      <c r="E2" t="s">
        <v>12</v>
      </c>
      <c r="F2">
        <v>8249.327669812732</v>
      </c>
      <c r="G2">
        <v>594.8782420079541</v>
      </c>
      <c r="H2">
        <v>13</v>
      </c>
      <c r="J2" s="13" t="s">
        <v>13</v>
      </c>
      <c r="K2" s="12">
        <v>2162</v>
      </c>
      <c r="L2" s="29">
        <v>314626.48486421438</v>
      </c>
      <c r="M2" s="29">
        <v>27944.146101230097</v>
      </c>
      <c r="N2" s="29">
        <v>6292.529697284288</v>
      </c>
      <c r="O2" s="29">
        <v>27944.146101230097</v>
      </c>
    </row>
    <row r="3" spans="5:15" x14ac:dyDescent="0.25">
      <c r="E3" t="s">
        <v>12</v>
      </c>
      <c r="F3">
        <v>6557.8729832219478</v>
      </c>
      <c r="G3">
        <v>83.339385972085097</v>
      </c>
      <c r="H3">
        <v>9</v>
      </c>
      <c r="J3" s="13" t="s">
        <v>12</v>
      </c>
      <c r="K3" s="12">
        <v>1721</v>
      </c>
      <c r="L3" s="29">
        <v>178636.92970434536</v>
      </c>
      <c r="M3" s="29">
        <v>16614.523063165892</v>
      </c>
      <c r="N3" s="29">
        <v>5762.481603365979</v>
      </c>
      <c r="O3" s="29">
        <v>16614.523063165892</v>
      </c>
    </row>
    <row r="4" spans="5:15" x14ac:dyDescent="0.25">
      <c r="E4" t="s">
        <v>13</v>
      </c>
      <c r="F4">
        <v>6180.0357471981151</v>
      </c>
      <c r="G4">
        <v>551.2667803915291</v>
      </c>
      <c r="H4">
        <v>51</v>
      </c>
      <c r="J4" s="13" t="s">
        <v>14</v>
      </c>
      <c r="K4" s="12">
        <v>1063</v>
      </c>
      <c r="L4" s="29">
        <v>101879.45807899116</v>
      </c>
      <c r="M4" s="29">
        <v>10162.033138996158</v>
      </c>
      <c r="N4" s="29">
        <v>5659.9698932772862</v>
      </c>
      <c r="O4" s="29">
        <v>10162.033138996158</v>
      </c>
    </row>
    <row r="5" spans="5:15" x14ac:dyDescent="0.25">
      <c r="E5" t="s">
        <v>12</v>
      </c>
      <c r="F5">
        <v>9915.4543112250485</v>
      </c>
      <c r="G5">
        <v>336.85767843720402</v>
      </c>
      <c r="H5">
        <v>97</v>
      </c>
    </row>
    <row r="6" spans="5:15" x14ac:dyDescent="0.25">
      <c r="E6" t="s">
        <v>13</v>
      </c>
      <c r="F6">
        <v>4047.6691780881433</v>
      </c>
      <c r="G6">
        <v>481.00830089228009</v>
      </c>
      <c r="H6">
        <v>92</v>
      </c>
    </row>
    <row r="7" spans="5:15" x14ac:dyDescent="0.25">
      <c r="E7" t="s">
        <v>13</v>
      </c>
      <c r="F7">
        <v>4797.0875045760986</v>
      </c>
      <c r="G7">
        <v>962.35509434426979</v>
      </c>
      <c r="H7">
        <v>63</v>
      </c>
    </row>
    <row r="8" spans="5:15" x14ac:dyDescent="0.25">
      <c r="E8" t="s">
        <v>13</v>
      </c>
      <c r="F8">
        <v>6537.8001010167409</v>
      </c>
      <c r="G8">
        <v>931.96972478373198</v>
      </c>
      <c r="H8">
        <v>43</v>
      </c>
    </row>
    <row r="9" spans="5:15" x14ac:dyDescent="0.25">
      <c r="E9" t="s">
        <v>12</v>
      </c>
      <c r="F9">
        <v>3151.4227753703763</v>
      </c>
      <c r="G9">
        <v>848.2135170177911</v>
      </c>
      <c r="H9">
        <v>64</v>
      </c>
    </row>
    <row r="10" spans="5:15" x14ac:dyDescent="0.25">
      <c r="E10" t="s">
        <v>14</v>
      </c>
      <c r="F10">
        <v>9504.7818270497992</v>
      </c>
      <c r="G10">
        <v>827.56322444340958</v>
      </c>
      <c r="H10">
        <v>28</v>
      </c>
    </row>
    <row r="11" spans="5:15" x14ac:dyDescent="0.25">
      <c r="E11" t="s">
        <v>12</v>
      </c>
      <c r="F11">
        <v>9378.1404699584928</v>
      </c>
      <c r="G11">
        <v>566.79765360330634</v>
      </c>
      <c r="H11">
        <v>41</v>
      </c>
    </row>
    <row r="12" spans="5:15" x14ac:dyDescent="0.25">
      <c r="E12" t="s">
        <v>14</v>
      </c>
      <c r="F12">
        <v>6772.1330424373045</v>
      </c>
      <c r="G12">
        <v>436.87998361183077</v>
      </c>
      <c r="H12">
        <v>75</v>
      </c>
    </row>
    <row r="13" spans="5:15" x14ac:dyDescent="0.25">
      <c r="E13" t="s">
        <v>13</v>
      </c>
      <c r="F13">
        <v>1854.6321581898053</v>
      </c>
      <c r="G13">
        <v>930.54825060805194</v>
      </c>
      <c r="H13">
        <v>21</v>
      </c>
    </row>
    <row r="14" spans="5:15" x14ac:dyDescent="0.25">
      <c r="E14" t="s">
        <v>14</v>
      </c>
      <c r="F14">
        <v>8303.9426643250299</v>
      </c>
      <c r="G14">
        <v>680.75037198642121</v>
      </c>
      <c r="H14">
        <v>13</v>
      </c>
    </row>
    <row r="15" spans="5:15" x14ac:dyDescent="0.25">
      <c r="E15" t="s">
        <v>13</v>
      </c>
      <c r="F15">
        <v>6741.4600639306091</v>
      </c>
      <c r="G15">
        <v>418.03173847175805</v>
      </c>
      <c r="H15">
        <v>96</v>
      </c>
    </row>
    <row r="16" spans="5:15" x14ac:dyDescent="0.25">
      <c r="E16" t="s">
        <v>13</v>
      </c>
      <c r="F16">
        <v>4151.439757679469</v>
      </c>
      <c r="G16">
        <v>336.40563842105678</v>
      </c>
      <c r="H16">
        <v>20</v>
      </c>
    </row>
    <row r="17" spans="5:8" x14ac:dyDescent="0.25">
      <c r="E17" t="s">
        <v>13</v>
      </c>
      <c r="F17">
        <v>7972.3018907031992</v>
      </c>
      <c r="G17">
        <v>917.14060090691464</v>
      </c>
      <c r="H17">
        <v>43</v>
      </c>
    </row>
    <row r="18" spans="5:8" x14ac:dyDescent="0.25">
      <c r="E18" t="s">
        <v>14</v>
      </c>
      <c r="F18">
        <v>10331.578474842798</v>
      </c>
      <c r="G18">
        <v>440.47440972644478</v>
      </c>
      <c r="H18">
        <v>94</v>
      </c>
    </row>
    <row r="19" spans="5:8" x14ac:dyDescent="0.25">
      <c r="E19" t="s">
        <v>13</v>
      </c>
      <c r="F19">
        <v>3695.193020761345</v>
      </c>
      <c r="G19">
        <v>217.65628645401875</v>
      </c>
      <c r="H19">
        <v>98</v>
      </c>
    </row>
    <row r="20" spans="5:8" x14ac:dyDescent="0.25">
      <c r="E20" t="s">
        <v>13</v>
      </c>
      <c r="F20">
        <v>7904.2936251937244</v>
      </c>
      <c r="G20">
        <v>764.58393242117882</v>
      </c>
      <c r="H20">
        <v>13</v>
      </c>
    </row>
    <row r="21" spans="5:8" x14ac:dyDescent="0.25">
      <c r="E21" t="s">
        <v>12</v>
      </c>
      <c r="F21">
        <v>849.25992484386654</v>
      </c>
      <c r="G21">
        <v>94.517036643067257</v>
      </c>
      <c r="H21">
        <v>57</v>
      </c>
    </row>
    <row r="22" spans="5:8" x14ac:dyDescent="0.25">
      <c r="E22" t="s">
        <v>14</v>
      </c>
      <c r="F22">
        <v>7157.6275489007958</v>
      </c>
      <c r="G22">
        <v>915.92453866148048</v>
      </c>
      <c r="H22">
        <v>20</v>
      </c>
    </row>
    <row r="23" spans="5:8" x14ac:dyDescent="0.25">
      <c r="E23" t="s">
        <v>12</v>
      </c>
      <c r="F23">
        <v>3712.5650123250789</v>
      </c>
      <c r="G23">
        <v>432.54858750004723</v>
      </c>
      <c r="H23">
        <v>4</v>
      </c>
    </row>
    <row r="24" spans="5:8" x14ac:dyDescent="0.25">
      <c r="E24" t="s">
        <v>13</v>
      </c>
      <c r="F24">
        <v>7596.4395031012127</v>
      </c>
      <c r="G24">
        <v>134.82258799032877</v>
      </c>
      <c r="H24">
        <v>63</v>
      </c>
    </row>
    <row r="25" spans="5:8" x14ac:dyDescent="0.25">
      <c r="E25" t="s">
        <v>13</v>
      </c>
      <c r="F25">
        <v>2198.6577925001716</v>
      </c>
      <c r="G25">
        <v>1037.2944248302504</v>
      </c>
      <c r="H25">
        <v>13</v>
      </c>
    </row>
    <row r="26" spans="5:8" x14ac:dyDescent="0.25">
      <c r="E26" t="s">
        <v>14</v>
      </c>
      <c r="F26">
        <v>4723.9958751124723</v>
      </c>
      <c r="G26">
        <v>463.28991155825514</v>
      </c>
      <c r="H26">
        <v>84</v>
      </c>
    </row>
    <row r="27" spans="5:8" x14ac:dyDescent="0.25">
      <c r="E27" t="s">
        <v>12</v>
      </c>
      <c r="F27">
        <v>1331.2645180152683</v>
      </c>
      <c r="G27">
        <v>959.23073233204514</v>
      </c>
      <c r="H27">
        <v>39</v>
      </c>
    </row>
    <row r="28" spans="5:8" x14ac:dyDescent="0.25">
      <c r="E28" t="s">
        <v>12</v>
      </c>
      <c r="F28">
        <v>2743.8026187562032</v>
      </c>
      <c r="G28">
        <v>222.91926187271972</v>
      </c>
      <c r="H28">
        <v>73</v>
      </c>
    </row>
    <row r="29" spans="5:8" x14ac:dyDescent="0.25">
      <c r="E29" t="s">
        <v>14</v>
      </c>
      <c r="F29">
        <v>5038.30681337436</v>
      </c>
      <c r="G29">
        <v>306.9576869104551</v>
      </c>
      <c r="H29">
        <v>41</v>
      </c>
    </row>
    <row r="30" spans="5:8" x14ac:dyDescent="0.25">
      <c r="E30" t="s">
        <v>13</v>
      </c>
      <c r="F30">
        <v>10458.266016908119</v>
      </c>
      <c r="G30">
        <v>692.76310831422688</v>
      </c>
      <c r="H30">
        <v>41</v>
      </c>
    </row>
    <row r="31" spans="5:8" x14ac:dyDescent="0.25">
      <c r="E31" t="s">
        <v>13</v>
      </c>
      <c r="F31">
        <v>7567.0351493275748</v>
      </c>
      <c r="G31">
        <v>720.31906395495128</v>
      </c>
      <c r="H31">
        <v>6</v>
      </c>
    </row>
    <row r="32" spans="5:8" x14ac:dyDescent="0.25">
      <c r="E32" t="s">
        <v>14</v>
      </c>
      <c r="F32">
        <v>7688.4341585784132</v>
      </c>
      <c r="G32">
        <v>851.85133745041651</v>
      </c>
      <c r="H32">
        <v>100</v>
      </c>
    </row>
    <row r="33" spans="5:8" x14ac:dyDescent="0.25">
      <c r="E33" t="s">
        <v>13</v>
      </c>
      <c r="F33">
        <v>4023.2273803650451</v>
      </c>
      <c r="G33">
        <v>166.49421959634211</v>
      </c>
      <c r="H33">
        <v>38</v>
      </c>
    </row>
    <row r="34" spans="5:8" x14ac:dyDescent="0.25">
      <c r="E34" t="s">
        <v>12</v>
      </c>
      <c r="F34">
        <v>4551.6036698894313</v>
      </c>
      <c r="G34">
        <v>701.04565888555442</v>
      </c>
      <c r="H34">
        <v>17</v>
      </c>
    </row>
    <row r="35" spans="5:8" x14ac:dyDescent="0.25">
      <c r="E35" t="s">
        <v>12</v>
      </c>
      <c r="F35">
        <v>2665.1140925000996</v>
      </c>
      <c r="G35">
        <v>654.97966582026004</v>
      </c>
      <c r="H35">
        <v>97</v>
      </c>
    </row>
    <row r="36" spans="5:8" x14ac:dyDescent="0.25">
      <c r="E36" t="s">
        <v>13</v>
      </c>
      <c r="F36">
        <v>6589.124662448583</v>
      </c>
      <c r="G36">
        <v>278.1883837719671</v>
      </c>
      <c r="H36">
        <v>24</v>
      </c>
    </row>
    <row r="37" spans="5:8" x14ac:dyDescent="0.25">
      <c r="E37" t="s">
        <v>12</v>
      </c>
      <c r="F37">
        <v>5220.4269398046581</v>
      </c>
      <c r="G37">
        <v>589.17379594114607</v>
      </c>
      <c r="H37">
        <v>90</v>
      </c>
    </row>
    <row r="38" spans="5:8" x14ac:dyDescent="0.25">
      <c r="E38" t="s">
        <v>12</v>
      </c>
      <c r="F38">
        <v>7282.1887565893921</v>
      </c>
      <c r="G38">
        <v>387.54962072226323</v>
      </c>
      <c r="H38">
        <v>65</v>
      </c>
    </row>
    <row r="39" spans="5:8" x14ac:dyDescent="0.25">
      <c r="E39" t="s">
        <v>13</v>
      </c>
      <c r="F39">
        <v>6444.5836306460551</v>
      </c>
      <c r="G39">
        <v>258.50268259163744</v>
      </c>
      <c r="H39">
        <v>15</v>
      </c>
    </row>
    <row r="40" spans="5:8" x14ac:dyDescent="0.25">
      <c r="E40" t="s">
        <v>13</v>
      </c>
      <c r="F40">
        <v>10299.029260339175</v>
      </c>
      <c r="G40">
        <v>287.80492577866693</v>
      </c>
      <c r="H40">
        <v>72</v>
      </c>
    </row>
    <row r="41" spans="5:8" x14ac:dyDescent="0.25">
      <c r="E41" t="s">
        <v>13</v>
      </c>
      <c r="F41">
        <v>9841.2295754339411</v>
      </c>
      <c r="G41">
        <v>824.47567918127606</v>
      </c>
      <c r="H41">
        <v>12</v>
      </c>
    </row>
    <row r="42" spans="5:8" x14ac:dyDescent="0.25">
      <c r="E42" t="s">
        <v>13</v>
      </c>
      <c r="F42">
        <v>8237.8478361810994</v>
      </c>
      <c r="G42">
        <v>48.295935833982497</v>
      </c>
      <c r="H42">
        <v>87</v>
      </c>
    </row>
    <row r="43" spans="5:8" x14ac:dyDescent="0.25">
      <c r="E43" t="s">
        <v>12</v>
      </c>
      <c r="F43">
        <v>6221.2486222635498</v>
      </c>
      <c r="G43">
        <v>414.88207471162951</v>
      </c>
      <c r="H43">
        <v>92</v>
      </c>
    </row>
    <row r="44" spans="5:8" x14ac:dyDescent="0.25">
      <c r="E44" t="s">
        <v>12</v>
      </c>
      <c r="F44">
        <v>5401.2418187664589</v>
      </c>
      <c r="G44">
        <v>877.96790903439273</v>
      </c>
      <c r="H44">
        <v>90</v>
      </c>
    </row>
    <row r="45" spans="5:8" x14ac:dyDescent="0.25">
      <c r="E45" t="s">
        <v>13</v>
      </c>
      <c r="F45">
        <v>10013.811174449889</v>
      </c>
      <c r="G45">
        <v>807.85076740109389</v>
      </c>
      <c r="H45">
        <v>60</v>
      </c>
    </row>
    <row r="46" spans="5:8" x14ac:dyDescent="0.25">
      <c r="E46" t="s">
        <v>14</v>
      </c>
      <c r="F46">
        <v>8466.6998122226432</v>
      </c>
      <c r="G46">
        <v>450.5696925698154</v>
      </c>
      <c r="H46">
        <v>71</v>
      </c>
    </row>
    <row r="47" spans="5:8" x14ac:dyDescent="0.25">
      <c r="E47" t="s">
        <v>13</v>
      </c>
      <c r="F47">
        <v>8382.2143021091724</v>
      </c>
      <c r="G47">
        <v>958.25116840138946</v>
      </c>
      <c r="H47">
        <v>51</v>
      </c>
    </row>
    <row r="48" spans="5:8" x14ac:dyDescent="0.25">
      <c r="E48" t="s">
        <v>13</v>
      </c>
      <c r="F48">
        <v>8105.4172921759964</v>
      </c>
      <c r="G48">
        <v>647.6468244176009</v>
      </c>
      <c r="H48">
        <v>88</v>
      </c>
    </row>
    <row r="49" spans="5:8" x14ac:dyDescent="0.25">
      <c r="E49" t="s">
        <v>13</v>
      </c>
      <c r="F49">
        <v>10051.255389800937</v>
      </c>
      <c r="G49">
        <v>1003.7298818404427</v>
      </c>
      <c r="H49">
        <v>36</v>
      </c>
    </row>
    <row r="50" spans="5:8" x14ac:dyDescent="0.25">
      <c r="E50" t="s">
        <v>13</v>
      </c>
      <c r="F50">
        <v>3667.2011903397988</v>
      </c>
      <c r="G50">
        <v>680.71467791986652</v>
      </c>
      <c r="H50">
        <v>96</v>
      </c>
    </row>
    <row r="51" spans="5:8" x14ac:dyDescent="0.25">
      <c r="E51" t="s">
        <v>13</v>
      </c>
      <c r="F51">
        <v>7822.0618391282369</v>
      </c>
      <c r="G51">
        <v>924.35629613804338</v>
      </c>
      <c r="H51">
        <v>14</v>
      </c>
    </row>
    <row r="52" spans="5:8" x14ac:dyDescent="0.25">
      <c r="E52" t="s">
        <v>13</v>
      </c>
      <c r="F52">
        <v>4575.5271715324125</v>
      </c>
      <c r="G52">
        <v>657.64932007878463</v>
      </c>
      <c r="H52">
        <v>13</v>
      </c>
    </row>
    <row r="53" spans="5:8" x14ac:dyDescent="0.25">
      <c r="E53" t="s">
        <v>13</v>
      </c>
      <c r="F53">
        <v>3178.1969187317777</v>
      </c>
      <c r="G53">
        <v>756.2079622278327</v>
      </c>
      <c r="H53">
        <v>24</v>
      </c>
    </row>
    <row r="54" spans="5:8" x14ac:dyDescent="0.25">
      <c r="E54" t="s">
        <v>13</v>
      </c>
      <c r="F54">
        <v>1734.4124287934283</v>
      </c>
      <c r="G54">
        <v>864.14638185640229</v>
      </c>
      <c r="H54">
        <v>28</v>
      </c>
    </row>
    <row r="55" spans="5:8" x14ac:dyDescent="0.25">
      <c r="E55" t="s">
        <v>12</v>
      </c>
      <c r="F55">
        <v>8601.0660961888152</v>
      </c>
      <c r="G55">
        <v>666.9245543096406</v>
      </c>
      <c r="H55">
        <v>24</v>
      </c>
    </row>
    <row r="56" spans="5:8" x14ac:dyDescent="0.25">
      <c r="E56" t="s">
        <v>12</v>
      </c>
      <c r="F56">
        <v>8328.4456772696885</v>
      </c>
      <c r="G56">
        <v>898.70918783601462</v>
      </c>
      <c r="H56">
        <v>88</v>
      </c>
    </row>
    <row r="57" spans="5:8" x14ac:dyDescent="0.25">
      <c r="E57" t="s">
        <v>12</v>
      </c>
      <c r="F57">
        <v>9715.2700007065469</v>
      </c>
      <c r="G57">
        <v>536.26185349382467</v>
      </c>
      <c r="H57">
        <v>34</v>
      </c>
    </row>
    <row r="58" spans="5:8" x14ac:dyDescent="0.25">
      <c r="E58" t="s">
        <v>12</v>
      </c>
      <c r="F58">
        <v>4722.7733516561848</v>
      </c>
      <c r="G58">
        <v>837.71333318809695</v>
      </c>
      <c r="H58">
        <v>6</v>
      </c>
    </row>
    <row r="59" spans="5:8" x14ac:dyDescent="0.25">
      <c r="E59" t="s">
        <v>12</v>
      </c>
      <c r="F59">
        <v>3434.6941177052058</v>
      </c>
      <c r="G59">
        <v>574.12489941728677</v>
      </c>
      <c r="H59">
        <v>98</v>
      </c>
    </row>
    <row r="60" spans="5:8" x14ac:dyDescent="0.25">
      <c r="E60" t="s">
        <v>13</v>
      </c>
      <c r="F60">
        <v>8696.7559833849282</v>
      </c>
      <c r="G60">
        <v>581.44447681776853</v>
      </c>
      <c r="H60">
        <v>41</v>
      </c>
    </row>
    <row r="61" spans="5:8" x14ac:dyDescent="0.25">
      <c r="E61" t="s">
        <v>12</v>
      </c>
      <c r="F61">
        <v>9195.0795951441251</v>
      </c>
      <c r="G61">
        <v>1000.6729727958499</v>
      </c>
      <c r="H61">
        <v>88</v>
      </c>
    </row>
    <row r="62" spans="5:8" x14ac:dyDescent="0.25">
      <c r="E62" t="s">
        <v>14</v>
      </c>
      <c r="F62">
        <v>4168.8717148103042</v>
      </c>
      <c r="G62">
        <v>650.90374457176995</v>
      </c>
      <c r="H62">
        <v>57</v>
      </c>
    </row>
    <row r="63" spans="5:8" x14ac:dyDescent="0.25">
      <c r="E63" t="s">
        <v>14</v>
      </c>
      <c r="F63">
        <v>885.24324283816077</v>
      </c>
      <c r="G63">
        <v>323.976885301972</v>
      </c>
      <c r="H63">
        <v>59</v>
      </c>
    </row>
    <row r="64" spans="5:8" x14ac:dyDescent="0.25">
      <c r="E64" t="s">
        <v>12</v>
      </c>
      <c r="F64">
        <v>3222.2105426214039</v>
      </c>
      <c r="G64">
        <v>760.28409125706662</v>
      </c>
      <c r="H64">
        <v>32</v>
      </c>
    </row>
    <row r="65" spans="5:8" x14ac:dyDescent="0.25">
      <c r="E65" t="s">
        <v>13</v>
      </c>
      <c r="F65">
        <v>3185.1817433305173</v>
      </c>
      <c r="G65">
        <v>455.46472795886746</v>
      </c>
      <c r="H65">
        <v>99</v>
      </c>
    </row>
    <row r="66" spans="5:8" x14ac:dyDescent="0.25">
      <c r="E66" t="s">
        <v>13</v>
      </c>
      <c r="F66">
        <v>5050.9759276908626</v>
      </c>
      <c r="G66">
        <v>618.32601633686181</v>
      </c>
      <c r="H66">
        <v>27</v>
      </c>
    </row>
    <row r="67" spans="5:8" x14ac:dyDescent="0.25">
      <c r="E67" t="s">
        <v>13</v>
      </c>
      <c r="F67">
        <v>306.07808341232368</v>
      </c>
      <c r="G67">
        <v>275.30653731071794</v>
      </c>
      <c r="H67">
        <v>39</v>
      </c>
    </row>
    <row r="68" spans="5:8" x14ac:dyDescent="0.25">
      <c r="E68" t="s">
        <v>13</v>
      </c>
      <c r="F68">
        <v>9598.9767485102457</v>
      </c>
      <c r="G68">
        <v>613.29115994800804</v>
      </c>
      <c r="H68">
        <v>90</v>
      </c>
    </row>
    <row r="69" spans="5:8" x14ac:dyDescent="0.25">
      <c r="E69" t="s">
        <v>13</v>
      </c>
      <c r="F69">
        <v>10338.800649091172</v>
      </c>
      <c r="G69">
        <v>979.85200251533888</v>
      </c>
      <c r="H69">
        <v>57</v>
      </c>
    </row>
    <row r="70" spans="5:8" x14ac:dyDescent="0.25">
      <c r="E70" t="s">
        <v>12</v>
      </c>
      <c r="F70">
        <v>7350.6122898347694</v>
      </c>
      <c r="G70">
        <v>271.98794359137952</v>
      </c>
      <c r="H70">
        <v>46</v>
      </c>
    </row>
    <row r="71" spans="5:8" x14ac:dyDescent="0.25">
      <c r="E71" t="s">
        <v>13</v>
      </c>
      <c r="F71">
        <v>7506.4726445372089</v>
      </c>
      <c r="G71">
        <v>408.00833258324303</v>
      </c>
      <c r="H71">
        <v>12</v>
      </c>
    </row>
    <row r="72" spans="5:8" x14ac:dyDescent="0.25">
      <c r="E72" t="s">
        <v>13</v>
      </c>
      <c r="F72">
        <v>1939.7810982666861</v>
      </c>
      <c r="G72">
        <v>413.94179234244899</v>
      </c>
      <c r="H72">
        <v>21</v>
      </c>
    </row>
    <row r="73" spans="5:8" x14ac:dyDescent="0.25">
      <c r="E73" t="s">
        <v>14</v>
      </c>
      <c r="F73">
        <v>7692.2168494088473</v>
      </c>
      <c r="G73">
        <v>1015.8743011635308</v>
      </c>
      <c r="H73">
        <v>40</v>
      </c>
    </row>
    <row r="74" spans="5:8" x14ac:dyDescent="0.25">
      <c r="E74" t="s">
        <v>14</v>
      </c>
      <c r="F74">
        <v>1060.4865464279324</v>
      </c>
      <c r="G74">
        <v>607.34367116714134</v>
      </c>
      <c r="H74">
        <v>31</v>
      </c>
    </row>
    <row r="75" spans="5:8" x14ac:dyDescent="0.25">
      <c r="E75" t="s">
        <v>12</v>
      </c>
      <c r="F75">
        <v>738.50815792793753</v>
      </c>
      <c r="G75">
        <v>431.47494325501481</v>
      </c>
      <c r="H75">
        <v>42</v>
      </c>
    </row>
    <row r="76" spans="5:8" x14ac:dyDescent="0.25">
      <c r="E76" t="s">
        <v>13</v>
      </c>
      <c r="F76">
        <v>8174.8391784214318</v>
      </c>
      <c r="G76">
        <v>206.64530965907625</v>
      </c>
      <c r="H76">
        <v>6</v>
      </c>
    </row>
    <row r="77" spans="5:8" x14ac:dyDescent="0.25">
      <c r="E77" t="s">
        <v>13</v>
      </c>
      <c r="F77">
        <v>4368.8062371313963</v>
      </c>
      <c r="G77">
        <v>203.37534465935275</v>
      </c>
      <c r="H77">
        <v>27</v>
      </c>
    </row>
    <row r="78" spans="5:8" x14ac:dyDescent="0.25">
      <c r="E78" t="s">
        <v>13</v>
      </c>
      <c r="F78">
        <v>1292.519502923664</v>
      </c>
      <c r="G78">
        <v>123.10562752622414</v>
      </c>
      <c r="H78">
        <v>64</v>
      </c>
    </row>
    <row r="79" spans="5:8" x14ac:dyDescent="0.25">
      <c r="E79" t="s">
        <v>14</v>
      </c>
      <c r="F79">
        <v>2210.7487570108456</v>
      </c>
      <c r="G79">
        <v>465.5261878632503</v>
      </c>
      <c r="H79">
        <v>86</v>
      </c>
    </row>
    <row r="80" spans="5:8" x14ac:dyDescent="0.25">
      <c r="E80" t="s">
        <v>14</v>
      </c>
      <c r="F80">
        <v>4240.7446320371364</v>
      </c>
      <c r="G80">
        <v>737.06885350145706</v>
      </c>
      <c r="H80">
        <v>64</v>
      </c>
    </row>
    <row r="81" spans="5:8" x14ac:dyDescent="0.25">
      <c r="E81" t="s">
        <v>13</v>
      </c>
      <c r="F81">
        <v>5927.0420304616682</v>
      </c>
      <c r="G81">
        <v>501.23884288222814</v>
      </c>
      <c r="H81">
        <v>22</v>
      </c>
    </row>
    <row r="82" spans="5:8" x14ac:dyDescent="0.25">
      <c r="E82" t="s">
        <v>13</v>
      </c>
      <c r="F82">
        <v>2597.3536595969358</v>
      </c>
      <c r="G82">
        <v>489.98697768347893</v>
      </c>
      <c r="H82">
        <v>41</v>
      </c>
    </row>
    <row r="83" spans="5:8" x14ac:dyDescent="0.25">
      <c r="E83" t="s">
        <v>13</v>
      </c>
      <c r="F83">
        <v>9549.4868167863915</v>
      </c>
      <c r="G83">
        <v>835.02365046958505</v>
      </c>
      <c r="H83">
        <v>28</v>
      </c>
    </row>
    <row r="84" spans="5:8" x14ac:dyDescent="0.25">
      <c r="E84" t="s">
        <v>13</v>
      </c>
      <c r="F84">
        <v>3931.3343697968071</v>
      </c>
      <c r="G84">
        <v>191.42132948390361</v>
      </c>
      <c r="H84">
        <v>59</v>
      </c>
    </row>
    <row r="85" spans="5:8" x14ac:dyDescent="0.25">
      <c r="E85" t="s">
        <v>13</v>
      </c>
      <c r="F85">
        <v>8578.8035799992285</v>
      </c>
      <c r="G85">
        <v>670.24122856412225</v>
      </c>
      <c r="H85">
        <v>13</v>
      </c>
    </row>
    <row r="86" spans="5:8" x14ac:dyDescent="0.25">
      <c r="E86" t="s">
        <v>14</v>
      </c>
      <c r="F86">
        <v>1946.1366556305982</v>
      </c>
      <c r="G86">
        <v>273.51173570509246</v>
      </c>
      <c r="H86">
        <v>47</v>
      </c>
    </row>
    <row r="87" spans="5:8" x14ac:dyDescent="0.25">
      <c r="E87" t="s">
        <v>12</v>
      </c>
      <c r="F87">
        <v>9021.0164310180826</v>
      </c>
      <c r="G87">
        <v>402.05872540443846</v>
      </c>
      <c r="H87">
        <v>72</v>
      </c>
    </row>
    <row r="88" spans="5:8" x14ac:dyDescent="0.25">
      <c r="E88" t="s">
        <v>12</v>
      </c>
      <c r="F88">
        <v>5575.6717397642551</v>
      </c>
      <c r="G88">
        <v>148.33397406830827</v>
      </c>
      <c r="H88">
        <v>20</v>
      </c>
    </row>
    <row r="89" spans="5:8" x14ac:dyDescent="0.25">
      <c r="E89" t="s">
        <v>14</v>
      </c>
      <c r="F89">
        <v>1193.0661622927053</v>
      </c>
      <c r="G89">
        <v>148.13474306752858</v>
      </c>
      <c r="H89">
        <v>72</v>
      </c>
    </row>
    <row r="90" spans="5:8" x14ac:dyDescent="0.25">
      <c r="E90" t="s">
        <v>13</v>
      </c>
      <c r="F90">
        <v>10340.53334627444</v>
      </c>
      <c r="G90">
        <v>250.08465090549635</v>
      </c>
      <c r="H90">
        <v>8</v>
      </c>
    </row>
    <row r="91" spans="5:8" x14ac:dyDescent="0.25">
      <c r="E91" t="s">
        <v>13</v>
      </c>
      <c r="F91">
        <v>5512.7676568329189</v>
      </c>
      <c r="G91">
        <v>542.61872251933937</v>
      </c>
      <c r="H91">
        <v>61</v>
      </c>
    </row>
    <row r="92" spans="5:8" x14ac:dyDescent="0.25">
      <c r="E92" t="s">
        <v>12</v>
      </c>
      <c r="F92">
        <v>2555.9990671807363</v>
      </c>
      <c r="G92">
        <v>824.12949035108954</v>
      </c>
      <c r="H92">
        <v>93</v>
      </c>
    </row>
    <row r="93" spans="5:8" x14ac:dyDescent="0.25">
      <c r="E93" t="s">
        <v>13</v>
      </c>
      <c r="F93">
        <v>10157.813669637655</v>
      </c>
      <c r="G93">
        <v>508.16982774684521</v>
      </c>
      <c r="H93">
        <v>63</v>
      </c>
    </row>
    <row r="94" spans="5:8" x14ac:dyDescent="0.25">
      <c r="E94" t="s">
        <v>12</v>
      </c>
      <c r="F94">
        <v>8921.5218567564407</v>
      </c>
      <c r="G94">
        <v>259.33185370205149</v>
      </c>
      <c r="H94">
        <v>18</v>
      </c>
    </row>
    <row r="95" spans="5:8" x14ac:dyDescent="0.25">
      <c r="E95" t="s">
        <v>14</v>
      </c>
      <c r="F95">
        <v>10494.443301691008</v>
      </c>
      <c r="G95">
        <v>565.43185973588402</v>
      </c>
      <c r="H95">
        <v>81</v>
      </c>
    </row>
    <row r="96" spans="5:8" x14ac:dyDescent="0.25">
      <c r="E96" t="s">
        <v>12</v>
      </c>
      <c r="F96">
        <v>7007.768244715191</v>
      </c>
      <c r="G96">
        <v>765.69169878332241</v>
      </c>
      <c r="H96">
        <v>92</v>
      </c>
    </row>
    <row r="97" spans="5:8" x14ac:dyDescent="0.25">
      <c r="E97" t="s">
        <v>12</v>
      </c>
      <c r="F97">
        <v>4811.0377530315063</v>
      </c>
      <c r="G97">
        <v>193.1749368479567</v>
      </c>
      <c r="H97">
        <v>23</v>
      </c>
    </row>
    <row r="98" spans="5:8" x14ac:dyDescent="0.25">
      <c r="E98" t="s">
        <v>13</v>
      </c>
      <c r="F98">
        <v>8657.8271850025976</v>
      </c>
      <c r="G98">
        <v>171.60241252653552</v>
      </c>
      <c r="H98">
        <v>41</v>
      </c>
    </row>
    <row r="99" spans="5:8" x14ac:dyDescent="0.25">
      <c r="E99" t="s">
        <v>12</v>
      </c>
      <c r="F99">
        <v>8204.3205994818563</v>
      </c>
      <c r="G99">
        <v>278.74778436308486</v>
      </c>
      <c r="H99">
        <v>97</v>
      </c>
    </row>
    <row r="100" spans="5:8" x14ac:dyDescent="0.25">
      <c r="E100" t="s">
        <v>13</v>
      </c>
      <c r="F100">
        <v>4246.8831914753619</v>
      </c>
      <c r="G100">
        <v>644.5164909707853</v>
      </c>
      <c r="H100">
        <v>22</v>
      </c>
    </row>
  </sheetData>
  <phoneticPr fontId="1" type="noConversion"/>
  <pageMargins left="0.75" right="0.75" top="1" bottom="1" header="0.5" footer="0.5"/>
  <pageSetup orientation="portrait" horizontalDpi="360" verticalDpi="360"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E1:P100"/>
  <sheetViews>
    <sheetView topLeftCell="J1" workbookViewId="0">
      <selection activeCell="N2" sqref="N2"/>
    </sheetView>
  </sheetViews>
  <sheetFormatPr defaultRowHeight="13.2" x14ac:dyDescent="0.25"/>
  <cols>
    <col min="5" max="5" width="12.88671875" bestFit="1" customWidth="1"/>
    <col min="6" max="6" width="15.44140625" bestFit="1" customWidth="1"/>
    <col min="10" max="10" width="16.88671875" bestFit="1" customWidth="1"/>
    <col min="11" max="11" width="13.44140625" bestFit="1" customWidth="1"/>
    <col min="12" max="12" width="13.88671875" bestFit="1" customWidth="1"/>
    <col min="13" max="13" width="14.44140625" bestFit="1" customWidth="1"/>
    <col min="14" max="14" width="19.21875" bestFit="1" customWidth="1"/>
    <col min="15" max="25" width="12" bestFit="1" customWidth="1"/>
    <col min="26" max="26" width="11" bestFit="1" customWidth="1"/>
    <col min="27" max="33" width="12" bestFit="1" customWidth="1"/>
    <col min="34" max="34" width="11" bestFit="1" customWidth="1"/>
    <col min="35" max="36" width="12" bestFit="1" customWidth="1"/>
    <col min="37" max="38" width="11" bestFit="1" customWidth="1"/>
    <col min="39" max="44" width="12" bestFit="1" customWidth="1"/>
    <col min="45" max="45" width="11" bestFit="1" customWidth="1"/>
    <col min="46" max="52" width="12" bestFit="1" customWidth="1"/>
    <col min="53" max="53" width="11" bestFit="1" customWidth="1"/>
    <col min="54" max="55" width="12" bestFit="1" customWidth="1"/>
    <col min="56" max="57" width="11" bestFit="1" customWidth="1"/>
    <col min="58" max="68" width="12" bestFit="1" customWidth="1"/>
    <col min="69" max="69" width="11" bestFit="1" customWidth="1"/>
    <col min="70" max="81" width="12" bestFit="1" customWidth="1"/>
    <col min="82" max="82" width="11" bestFit="1" customWidth="1"/>
    <col min="83" max="86" width="12" bestFit="1" customWidth="1"/>
    <col min="87" max="87" width="11" bestFit="1" customWidth="1"/>
    <col min="88" max="93" width="12" bestFit="1" customWidth="1"/>
    <col min="94" max="94" width="11" bestFit="1" customWidth="1"/>
    <col min="95" max="108" width="12" bestFit="1" customWidth="1"/>
    <col min="109" max="109" width="11" bestFit="1" customWidth="1"/>
    <col min="110" max="110" width="16.21875" bestFit="1" customWidth="1"/>
    <col min="111" max="180" width="12" bestFit="1" customWidth="1"/>
    <col min="181" max="181" width="11" bestFit="1" customWidth="1"/>
    <col min="182" max="208" width="12" bestFit="1" customWidth="1"/>
    <col min="209" max="209" width="21" bestFit="1" customWidth="1"/>
    <col min="210" max="210" width="21.5546875" bestFit="1" customWidth="1"/>
  </cols>
  <sheetData>
    <row r="1" spans="5:16" x14ac:dyDescent="0.25">
      <c r="E1" s="1" t="s">
        <v>23</v>
      </c>
      <c r="F1" s="1" t="s">
        <v>15</v>
      </c>
      <c r="G1" s="1" t="s">
        <v>16</v>
      </c>
      <c r="H1" s="1" t="s">
        <v>17</v>
      </c>
      <c r="J1" s="27" t="s">
        <v>37</v>
      </c>
      <c r="K1" s="27" t="s">
        <v>23</v>
      </c>
      <c r="L1" t="s">
        <v>36</v>
      </c>
      <c r="M1" t="s">
        <v>41</v>
      </c>
      <c r="N1" t="s">
        <v>22</v>
      </c>
    </row>
    <row r="2" spans="5:16" x14ac:dyDescent="0.25">
      <c r="E2" t="s">
        <v>24</v>
      </c>
      <c r="F2" t="s">
        <v>12</v>
      </c>
      <c r="G2">
        <v>8249.327669812732</v>
      </c>
      <c r="H2">
        <v>594.8782420079541</v>
      </c>
      <c r="J2" t="s">
        <v>14</v>
      </c>
      <c r="K2" t="s">
        <v>29</v>
      </c>
      <c r="L2" s="14">
        <v>60191.622723435241</v>
      </c>
      <c r="M2" s="14">
        <v>5674.5324551138747</v>
      </c>
      <c r="N2" s="14">
        <v>54517.090268321364</v>
      </c>
    </row>
    <row r="3" spans="5:16" x14ac:dyDescent="0.25">
      <c r="E3" t="s">
        <v>24</v>
      </c>
      <c r="F3" t="s">
        <v>12</v>
      </c>
      <c r="G3">
        <v>6557.8729832219478</v>
      </c>
      <c r="H3">
        <v>83.339385972085097</v>
      </c>
      <c r="K3" t="s">
        <v>28</v>
      </c>
      <c r="L3" s="14">
        <v>41687.835355555908</v>
      </c>
      <c r="M3" s="14">
        <v>4487.5006838822801</v>
      </c>
      <c r="N3" s="14">
        <v>37200.334671673627</v>
      </c>
    </row>
    <row r="4" spans="5:16" x14ac:dyDescent="0.25">
      <c r="E4" t="s">
        <v>26</v>
      </c>
      <c r="F4" t="s">
        <v>13</v>
      </c>
      <c r="G4">
        <v>6180.0357471981151</v>
      </c>
      <c r="H4">
        <v>551.2667803915291</v>
      </c>
      <c r="J4" t="s">
        <v>42</v>
      </c>
      <c r="L4" s="14">
        <v>101879.45807899116</v>
      </c>
      <c r="M4" s="14">
        <v>10162.033138996154</v>
      </c>
      <c r="N4" s="14">
        <v>91717.424939994991</v>
      </c>
    </row>
    <row r="5" spans="5:16" x14ac:dyDescent="0.25">
      <c r="E5" t="s">
        <v>24</v>
      </c>
      <c r="F5" t="s">
        <v>12</v>
      </c>
      <c r="G5">
        <v>9915.4543112250485</v>
      </c>
      <c r="H5">
        <v>336.85767843720402</v>
      </c>
      <c r="J5" t="s">
        <v>12</v>
      </c>
      <c r="K5" t="s">
        <v>24</v>
      </c>
      <c r="L5" s="14">
        <v>99335.461676926236</v>
      </c>
      <c r="M5" s="14">
        <v>8965.0870369240965</v>
      </c>
      <c r="N5" s="14">
        <v>90370.374640002134</v>
      </c>
    </row>
    <row r="6" spans="5:16" x14ac:dyDescent="0.25">
      <c r="E6" t="s">
        <v>27</v>
      </c>
      <c r="F6" t="s">
        <v>13</v>
      </c>
      <c r="G6">
        <v>4047.6691780881433</v>
      </c>
      <c r="H6">
        <v>481.00830089228009</v>
      </c>
      <c r="K6" t="s">
        <v>25</v>
      </c>
      <c r="L6" s="14">
        <v>79301.468027419091</v>
      </c>
      <c r="M6" s="14">
        <v>7649.4360262417958</v>
      </c>
      <c r="N6" s="14">
        <v>71652.0320011773</v>
      </c>
    </row>
    <row r="7" spans="5:16" x14ac:dyDescent="0.25">
      <c r="E7" t="s">
        <v>26</v>
      </c>
      <c r="F7" t="s">
        <v>13</v>
      </c>
      <c r="G7">
        <v>4797.0875045760986</v>
      </c>
      <c r="H7">
        <v>962.35509434426979</v>
      </c>
      <c r="J7" t="s">
        <v>43</v>
      </c>
      <c r="L7" s="14">
        <v>178636.92970434533</v>
      </c>
      <c r="M7" s="14">
        <v>16614.523063165892</v>
      </c>
      <c r="N7" s="14">
        <v>162022.4066411794</v>
      </c>
    </row>
    <row r="8" spans="5:16" x14ac:dyDescent="0.25">
      <c r="E8" t="s">
        <v>26</v>
      </c>
      <c r="F8" t="s">
        <v>13</v>
      </c>
      <c r="G8">
        <v>6537.8001010167409</v>
      </c>
      <c r="H8">
        <v>931.96972478373198</v>
      </c>
      <c r="J8" t="s">
        <v>13</v>
      </c>
      <c r="K8" t="s">
        <v>26</v>
      </c>
      <c r="L8" s="14">
        <v>153043.28244481157</v>
      </c>
      <c r="M8" s="14">
        <v>15843.159361311349</v>
      </c>
      <c r="N8" s="14">
        <v>137200.12308350022</v>
      </c>
    </row>
    <row r="9" spans="5:16" x14ac:dyDescent="0.25">
      <c r="E9" t="s">
        <v>25</v>
      </c>
      <c r="F9" t="s">
        <v>12</v>
      </c>
      <c r="G9">
        <v>3151.4227753703763</v>
      </c>
      <c r="H9">
        <v>848.2135170177911</v>
      </c>
      <c r="K9" t="s">
        <v>27</v>
      </c>
      <c r="L9" s="14">
        <v>161583.20241940272</v>
      </c>
      <c r="M9" s="14">
        <v>12100.986739918757</v>
      </c>
      <c r="N9" s="14">
        <v>149482.21567948395</v>
      </c>
    </row>
    <row r="10" spans="5:16" x14ac:dyDescent="0.25">
      <c r="E10" t="s">
        <v>28</v>
      </c>
      <c r="F10" t="s">
        <v>14</v>
      </c>
      <c r="G10">
        <v>9504.7818270497992</v>
      </c>
      <c r="H10">
        <v>827.56322444340958</v>
      </c>
      <c r="J10" t="s">
        <v>44</v>
      </c>
      <c r="L10" s="14">
        <v>314626.48486421432</v>
      </c>
      <c r="M10" s="14">
        <v>27944.146101230108</v>
      </c>
      <c r="N10" s="14">
        <v>286682.33876298426</v>
      </c>
    </row>
    <row r="11" spans="5:16" x14ac:dyDescent="0.25">
      <c r="E11" t="s">
        <v>25</v>
      </c>
      <c r="F11" t="s">
        <v>12</v>
      </c>
      <c r="G11">
        <v>9378.1404699584928</v>
      </c>
      <c r="H11">
        <v>566.79765360330634</v>
      </c>
      <c r="J11" t="s">
        <v>18</v>
      </c>
      <c r="L11" s="14">
        <v>595142.87264755066</v>
      </c>
      <c r="M11" s="14">
        <v>54720.702303392158</v>
      </c>
      <c r="N11" s="14">
        <v>540422.17034415866</v>
      </c>
    </row>
    <row r="12" spans="5:16" x14ac:dyDescent="0.25">
      <c r="E12" t="s">
        <v>28</v>
      </c>
      <c r="F12" t="s">
        <v>14</v>
      </c>
      <c r="G12">
        <v>6772.1330424373045</v>
      </c>
      <c r="H12">
        <v>436.87998361183077</v>
      </c>
    </row>
    <row r="13" spans="5:16" x14ac:dyDescent="0.25">
      <c r="E13" t="s">
        <v>26</v>
      </c>
      <c r="F13" t="s">
        <v>13</v>
      </c>
      <c r="G13">
        <v>1854.6321581898053</v>
      </c>
      <c r="H13">
        <v>930.54825060805194</v>
      </c>
    </row>
    <row r="14" spans="5:16" x14ac:dyDescent="0.25">
      <c r="E14" t="s">
        <v>29</v>
      </c>
      <c r="F14" t="s">
        <v>14</v>
      </c>
      <c r="G14">
        <v>8303.9426643250299</v>
      </c>
      <c r="H14">
        <v>680.75037198642121</v>
      </c>
      <c r="N14" s="14"/>
      <c r="O14" s="14"/>
      <c r="P14" s="14"/>
    </row>
    <row r="15" spans="5:16" x14ac:dyDescent="0.25">
      <c r="E15" t="s">
        <v>26</v>
      </c>
      <c r="F15" t="s">
        <v>13</v>
      </c>
      <c r="G15">
        <v>6741.4600639306091</v>
      </c>
      <c r="H15">
        <v>418.03173847175805</v>
      </c>
      <c r="N15" s="14"/>
      <c r="O15" s="14"/>
      <c r="P15" s="14"/>
    </row>
    <row r="16" spans="5:16" x14ac:dyDescent="0.25">
      <c r="E16" t="s">
        <v>27</v>
      </c>
      <c r="F16" t="s">
        <v>13</v>
      </c>
      <c r="G16">
        <v>4151.439757679469</v>
      </c>
      <c r="H16">
        <v>336.40563842105678</v>
      </c>
      <c r="N16" s="14"/>
      <c r="O16" s="14"/>
      <c r="P16" s="14"/>
    </row>
    <row r="17" spans="5:16" x14ac:dyDescent="0.25">
      <c r="E17" t="s">
        <v>26</v>
      </c>
      <c r="F17" t="s">
        <v>13</v>
      </c>
      <c r="G17">
        <v>7972.3018907031992</v>
      </c>
      <c r="H17">
        <v>917.14060090691464</v>
      </c>
      <c r="N17" s="14"/>
      <c r="O17" s="14"/>
      <c r="P17" s="14"/>
    </row>
    <row r="18" spans="5:16" x14ac:dyDescent="0.25">
      <c r="E18" t="s">
        <v>28</v>
      </c>
      <c r="F18" t="s">
        <v>14</v>
      </c>
      <c r="G18">
        <v>10331.578474842798</v>
      </c>
      <c r="H18">
        <v>440.47440972644478</v>
      </c>
      <c r="N18" s="14"/>
      <c r="O18" s="14"/>
      <c r="P18" s="14"/>
    </row>
    <row r="19" spans="5:16" x14ac:dyDescent="0.25">
      <c r="E19" t="s">
        <v>26</v>
      </c>
      <c r="F19" t="s">
        <v>13</v>
      </c>
      <c r="G19">
        <v>3695.193020761345</v>
      </c>
      <c r="H19">
        <v>217.65628645401875</v>
      </c>
      <c r="O19" s="12"/>
      <c r="P19" s="14"/>
    </row>
    <row r="20" spans="5:16" x14ac:dyDescent="0.25">
      <c r="E20" t="s">
        <v>26</v>
      </c>
      <c r="F20" t="s">
        <v>13</v>
      </c>
      <c r="G20">
        <v>7904.2936251937244</v>
      </c>
      <c r="H20">
        <v>764.58393242117882</v>
      </c>
      <c r="O20" s="12"/>
      <c r="P20" s="14"/>
    </row>
    <row r="21" spans="5:16" x14ac:dyDescent="0.25">
      <c r="E21" t="s">
        <v>24</v>
      </c>
      <c r="F21" t="s">
        <v>12</v>
      </c>
      <c r="G21">
        <v>849.25992484386654</v>
      </c>
      <c r="H21">
        <v>94.517036643067257</v>
      </c>
      <c r="O21" s="12"/>
      <c r="P21" s="14"/>
    </row>
    <row r="22" spans="5:16" x14ac:dyDescent="0.25">
      <c r="E22" t="s">
        <v>29</v>
      </c>
      <c r="F22" t="s">
        <v>14</v>
      </c>
      <c r="G22">
        <v>7157.6275489007958</v>
      </c>
      <c r="H22">
        <v>915.92453866148048</v>
      </c>
    </row>
    <row r="23" spans="5:16" x14ac:dyDescent="0.25">
      <c r="E23" t="s">
        <v>24</v>
      </c>
      <c r="F23" t="s">
        <v>12</v>
      </c>
      <c r="G23">
        <v>3712.5650123250789</v>
      </c>
      <c r="H23">
        <v>432.54858750004723</v>
      </c>
    </row>
    <row r="24" spans="5:16" x14ac:dyDescent="0.25">
      <c r="E24" t="s">
        <v>27</v>
      </c>
      <c r="F24" t="s">
        <v>13</v>
      </c>
      <c r="G24">
        <v>7596.4395031012127</v>
      </c>
      <c r="H24">
        <v>134.82258799032877</v>
      </c>
    </row>
    <row r="25" spans="5:16" x14ac:dyDescent="0.25">
      <c r="E25" t="s">
        <v>27</v>
      </c>
      <c r="F25" t="s">
        <v>13</v>
      </c>
      <c r="G25">
        <v>2198.6577925001716</v>
      </c>
      <c r="H25">
        <v>1037.2944248302504</v>
      </c>
    </row>
    <row r="26" spans="5:16" x14ac:dyDescent="0.25">
      <c r="E26" t="s">
        <v>28</v>
      </c>
      <c r="F26" t="s">
        <v>14</v>
      </c>
      <c r="G26">
        <v>4723.9958751124723</v>
      </c>
      <c r="H26">
        <v>463.28991155825514</v>
      </c>
    </row>
    <row r="27" spans="5:16" x14ac:dyDescent="0.25">
      <c r="E27" t="s">
        <v>24</v>
      </c>
      <c r="F27" t="s">
        <v>12</v>
      </c>
      <c r="G27">
        <v>1331.2645180152683</v>
      </c>
      <c r="H27">
        <v>959.23073233204514</v>
      </c>
    </row>
    <row r="28" spans="5:16" x14ac:dyDescent="0.25">
      <c r="E28" t="s">
        <v>25</v>
      </c>
      <c r="F28" t="s">
        <v>12</v>
      </c>
      <c r="G28">
        <v>2743.8026187562032</v>
      </c>
      <c r="H28">
        <v>222.91926187271972</v>
      </c>
    </row>
    <row r="29" spans="5:16" x14ac:dyDescent="0.25">
      <c r="E29" t="s">
        <v>29</v>
      </c>
      <c r="F29" t="s">
        <v>14</v>
      </c>
      <c r="G29">
        <v>5038.30681337436</v>
      </c>
      <c r="H29">
        <v>306.9576869104551</v>
      </c>
    </row>
    <row r="30" spans="5:16" x14ac:dyDescent="0.25">
      <c r="E30" t="s">
        <v>27</v>
      </c>
      <c r="F30" t="s">
        <v>13</v>
      </c>
      <c r="G30">
        <v>10458.266016908119</v>
      </c>
      <c r="H30">
        <v>692.76310831422688</v>
      </c>
    </row>
    <row r="31" spans="5:16" x14ac:dyDescent="0.25">
      <c r="E31" t="s">
        <v>26</v>
      </c>
      <c r="F31" t="s">
        <v>13</v>
      </c>
      <c r="G31">
        <v>7567.0351493275748</v>
      </c>
      <c r="H31">
        <v>720.31906395495128</v>
      </c>
    </row>
    <row r="32" spans="5:16" x14ac:dyDescent="0.25">
      <c r="E32" t="s">
        <v>29</v>
      </c>
      <c r="F32" t="s">
        <v>14</v>
      </c>
      <c r="G32">
        <v>7688.4341585784132</v>
      </c>
      <c r="H32">
        <v>851.85133745041651</v>
      </c>
    </row>
    <row r="33" spans="5:8" x14ac:dyDescent="0.25">
      <c r="E33" t="s">
        <v>26</v>
      </c>
      <c r="F33" t="s">
        <v>13</v>
      </c>
      <c r="G33">
        <v>4023.2273803650451</v>
      </c>
      <c r="H33">
        <v>166.49421959634211</v>
      </c>
    </row>
    <row r="34" spans="5:8" x14ac:dyDescent="0.25">
      <c r="E34" t="s">
        <v>25</v>
      </c>
      <c r="F34" t="s">
        <v>12</v>
      </c>
      <c r="G34">
        <v>4551.6036698894313</v>
      </c>
      <c r="H34">
        <v>701.04565888555442</v>
      </c>
    </row>
    <row r="35" spans="5:8" x14ac:dyDescent="0.25">
      <c r="E35" t="s">
        <v>25</v>
      </c>
      <c r="F35" t="s">
        <v>12</v>
      </c>
      <c r="G35">
        <v>2665.1140925000996</v>
      </c>
      <c r="H35">
        <v>654.97966582026004</v>
      </c>
    </row>
    <row r="36" spans="5:8" x14ac:dyDescent="0.25">
      <c r="E36" t="s">
        <v>27</v>
      </c>
      <c r="F36" t="s">
        <v>13</v>
      </c>
      <c r="G36">
        <v>6589.124662448583</v>
      </c>
      <c r="H36">
        <v>278.1883837719671</v>
      </c>
    </row>
    <row r="37" spans="5:8" x14ac:dyDescent="0.25">
      <c r="E37" t="s">
        <v>25</v>
      </c>
      <c r="F37" t="s">
        <v>12</v>
      </c>
      <c r="G37">
        <v>5220.4269398046581</v>
      </c>
      <c r="H37">
        <v>589.17379594114607</v>
      </c>
    </row>
    <row r="38" spans="5:8" x14ac:dyDescent="0.25">
      <c r="E38" t="s">
        <v>25</v>
      </c>
      <c r="F38" t="s">
        <v>12</v>
      </c>
      <c r="G38">
        <v>7282.1887565893921</v>
      </c>
      <c r="H38">
        <v>387.54962072226323</v>
      </c>
    </row>
    <row r="39" spans="5:8" x14ac:dyDescent="0.25">
      <c r="E39" t="s">
        <v>26</v>
      </c>
      <c r="F39" t="s">
        <v>13</v>
      </c>
      <c r="G39">
        <v>6444.5836306460551</v>
      </c>
      <c r="H39">
        <v>258.50268259163744</v>
      </c>
    </row>
    <row r="40" spans="5:8" x14ac:dyDescent="0.25">
      <c r="E40" t="s">
        <v>27</v>
      </c>
      <c r="F40" t="s">
        <v>13</v>
      </c>
      <c r="G40">
        <v>10299.029260339175</v>
      </c>
      <c r="H40">
        <v>287.80492577866693</v>
      </c>
    </row>
    <row r="41" spans="5:8" x14ac:dyDescent="0.25">
      <c r="E41" t="s">
        <v>26</v>
      </c>
      <c r="F41" t="s">
        <v>13</v>
      </c>
      <c r="G41">
        <v>9841.2295754339411</v>
      </c>
      <c r="H41">
        <v>824.47567918127606</v>
      </c>
    </row>
    <row r="42" spans="5:8" x14ac:dyDescent="0.25">
      <c r="E42" t="s">
        <v>27</v>
      </c>
      <c r="F42" t="s">
        <v>13</v>
      </c>
      <c r="G42">
        <v>8237.8478361810994</v>
      </c>
      <c r="H42">
        <v>48.295935833982497</v>
      </c>
    </row>
    <row r="43" spans="5:8" x14ac:dyDescent="0.25">
      <c r="E43" t="s">
        <v>24</v>
      </c>
      <c r="F43" t="s">
        <v>12</v>
      </c>
      <c r="G43">
        <v>6221.2486222635498</v>
      </c>
      <c r="H43">
        <v>414.88207471162951</v>
      </c>
    </row>
    <row r="44" spans="5:8" x14ac:dyDescent="0.25">
      <c r="E44" t="s">
        <v>24</v>
      </c>
      <c r="F44" t="s">
        <v>12</v>
      </c>
      <c r="G44">
        <v>5401.2418187664589</v>
      </c>
      <c r="H44">
        <v>877.96790903439273</v>
      </c>
    </row>
    <row r="45" spans="5:8" x14ac:dyDescent="0.25">
      <c r="E45" t="s">
        <v>27</v>
      </c>
      <c r="F45" t="s">
        <v>13</v>
      </c>
      <c r="G45">
        <v>10013.811174449889</v>
      </c>
      <c r="H45">
        <v>807.85076740109389</v>
      </c>
    </row>
    <row r="46" spans="5:8" x14ac:dyDescent="0.25">
      <c r="E46" t="s">
        <v>29</v>
      </c>
      <c r="F46" t="s">
        <v>14</v>
      </c>
      <c r="G46">
        <v>8466.6998122226432</v>
      </c>
      <c r="H46">
        <v>450.5696925698154</v>
      </c>
    </row>
    <row r="47" spans="5:8" x14ac:dyDescent="0.25">
      <c r="E47" t="s">
        <v>26</v>
      </c>
      <c r="F47" t="s">
        <v>13</v>
      </c>
      <c r="G47">
        <v>8382.2143021091724</v>
      </c>
      <c r="H47">
        <v>958.25116840138946</v>
      </c>
    </row>
    <row r="48" spans="5:8" x14ac:dyDescent="0.25">
      <c r="E48" t="s">
        <v>27</v>
      </c>
      <c r="F48" t="s">
        <v>13</v>
      </c>
      <c r="G48">
        <v>8105.4172921759964</v>
      </c>
      <c r="H48">
        <v>647.6468244176009</v>
      </c>
    </row>
    <row r="49" spans="5:8" x14ac:dyDescent="0.25">
      <c r="E49" t="s">
        <v>27</v>
      </c>
      <c r="F49" t="s">
        <v>13</v>
      </c>
      <c r="G49">
        <v>10051.255389800937</v>
      </c>
      <c r="H49">
        <v>1003.7298818404427</v>
      </c>
    </row>
    <row r="50" spans="5:8" x14ac:dyDescent="0.25">
      <c r="E50" t="s">
        <v>26</v>
      </c>
      <c r="F50" t="s">
        <v>13</v>
      </c>
      <c r="G50">
        <v>3667.2011903397988</v>
      </c>
      <c r="H50">
        <v>680.71467791986652</v>
      </c>
    </row>
    <row r="51" spans="5:8" x14ac:dyDescent="0.25">
      <c r="E51" t="s">
        <v>26</v>
      </c>
      <c r="F51" t="s">
        <v>13</v>
      </c>
      <c r="G51">
        <v>7822.0618391282369</v>
      </c>
      <c r="H51">
        <v>924.35629613804338</v>
      </c>
    </row>
    <row r="52" spans="5:8" x14ac:dyDescent="0.25">
      <c r="E52" t="s">
        <v>27</v>
      </c>
      <c r="F52" t="s">
        <v>13</v>
      </c>
      <c r="G52">
        <v>4575.5271715324125</v>
      </c>
      <c r="H52">
        <v>657.64932007878463</v>
      </c>
    </row>
    <row r="53" spans="5:8" x14ac:dyDescent="0.25">
      <c r="E53" t="s">
        <v>26</v>
      </c>
      <c r="F53" t="s">
        <v>13</v>
      </c>
      <c r="G53">
        <v>3178.1969187317777</v>
      </c>
      <c r="H53">
        <v>756.2079622278327</v>
      </c>
    </row>
    <row r="54" spans="5:8" x14ac:dyDescent="0.25">
      <c r="E54" t="s">
        <v>26</v>
      </c>
      <c r="F54" t="s">
        <v>13</v>
      </c>
      <c r="G54">
        <v>1734.4124287934283</v>
      </c>
      <c r="H54">
        <v>864.14638185640229</v>
      </c>
    </row>
    <row r="55" spans="5:8" x14ac:dyDescent="0.25">
      <c r="E55" t="s">
        <v>24</v>
      </c>
      <c r="F55" t="s">
        <v>12</v>
      </c>
      <c r="G55">
        <v>8601.0660961888152</v>
      </c>
      <c r="H55">
        <v>666.9245543096406</v>
      </c>
    </row>
    <row r="56" spans="5:8" x14ac:dyDescent="0.25">
      <c r="E56" t="s">
        <v>24</v>
      </c>
      <c r="F56" t="s">
        <v>12</v>
      </c>
      <c r="G56">
        <v>8328.4456772696885</v>
      </c>
      <c r="H56">
        <v>898.70918783601462</v>
      </c>
    </row>
    <row r="57" spans="5:8" x14ac:dyDescent="0.25">
      <c r="E57" t="s">
        <v>25</v>
      </c>
      <c r="F57" t="s">
        <v>12</v>
      </c>
      <c r="G57">
        <v>9715.2700007065469</v>
      </c>
      <c r="H57">
        <v>536.26185349382467</v>
      </c>
    </row>
    <row r="58" spans="5:8" x14ac:dyDescent="0.25">
      <c r="E58" t="s">
        <v>24</v>
      </c>
      <c r="F58" t="s">
        <v>12</v>
      </c>
      <c r="G58">
        <v>4722.7733516561848</v>
      </c>
      <c r="H58">
        <v>837.71333318809695</v>
      </c>
    </row>
    <row r="59" spans="5:8" x14ac:dyDescent="0.25">
      <c r="E59" t="s">
        <v>25</v>
      </c>
      <c r="F59" t="s">
        <v>12</v>
      </c>
      <c r="G59">
        <v>3434.6941177052058</v>
      </c>
      <c r="H59">
        <v>574.12489941728677</v>
      </c>
    </row>
    <row r="60" spans="5:8" x14ac:dyDescent="0.25">
      <c r="E60" t="s">
        <v>27</v>
      </c>
      <c r="F60" t="s">
        <v>13</v>
      </c>
      <c r="G60">
        <v>8696.7559833849282</v>
      </c>
      <c r="H60">
        <v>581.44447681776853</v>
      </c>
    </row>
    <row r="61" spans="5:8" x14ac:dyDescent="0.25">
      <c r="E61" t="s">
        <v>25</v>
      </c>
      <c r="F61" t="s">
        <v>12</v>
      </c>
      <c r="G61">
        <v>9195.0795951441251</v>
      </c>
      <c r="H61">
        <v>1000.6729727958499</v>
      </c>
    </row>
    <row r="62" spans="5:8" x14ac:dyDescent="0.25">
      <c r="E62" t="s">
        <v>28</v>
      </c>
      <c r="F62" t="s">
        <v>14</v>
      </c>
      <c r="G62">
        <v>4168.8717148103042</v>
      </c>
      <c r="H62">
        <v>650.90374457176995</v>
      </c>
    </row>
    <row r="63" spans="5:8" x14ac:dyDescent="0.25">
      <c r="E63" t="s">
        <v>28</v>
      </c>
      <c r="F63" t="s">
        <v>14</v>
      </c>
      <c r="G63">
        <v>885.24324283816077</v>
      </c>
      <c r="H63">
        <v>323.976885301972</v>
      </c>
    </row>
    <row r="64" spans="5:8" x14ac:dyDescent="0.25">
      <c r="E64" t="s">
        <v>24</v>
      </c>
      <c r="F64" t="s">
        <v>12</v>
      </c>
      <c r="G64">
        <v>3222.2105426214039</v>
      </c>
      <c r="H64">
        <v>760.28409125706662</v>
      </c>
    </row>
    <row r="65" spans="5:8" x14ac:dyDescent="0.25">
      <c r="E65" t="s">
        <v>26</v>
      </c>
      <c r="F65" t="s">
        <v>13</v>
      </c>
      <c r="G65">
        <v>3185.1817433305173</v>
      </c>
      <c r="H65">
        <v>455.46472795886746</v>
      </c>
    </row>
    <row r="66" spans="5:8" x14ac:dyDescent="0.25">
      <c r="E66" t="s">
        <v>26</v>
      </c>
      <c r="F66" t="s">
        <v>13</v>
      </c>
      <c r="G66">
        <v>5050.9759276908626</v>
      </c>
      <c r="H66">
        <v>618.32601633686181</v>
      </c>
    </row>
    <row r="67" spans="5:8" x14ac:dyDescent="0.25">
      <c r="E67" t="s">
        <v>27</v>
      </c>
      <c r="F67" t="s">
        <v>13</v>
      </c>
      <c r="G67">
        <v>306.07808341232368</v>
      </c>
      <c r="H67">
        <v>275.30653731071794</v>
      </c>
    </row>
    <row r="68" spans="5:8" x14ac:dyDescent="0.25">
      <c r="E68" t="s">
        <v>26</v>
      </c>
      <c r="F68" t="s">
        <v>13</v>
      </c>
      <c r="G68">
        <v>9598.9767485102457</v>
      </c>
      <c r="H68">
        <v>613.29115994800804</v>
      </c>
    </row>
    <row r="69" spans="5:8" x14ac:dyDescent="0.25">
      <c r="E69" t="s">
        <v>27</v>
      </c>
      <c r="F69" t="s">
        <v>13</v>
      </c>
      <c r="G69">
        <v>10338.800649091172</v>
      </c>
      <c r="H69">
        <v>979.85200251533888</v>
      </c>
    </row>
    <row r="70" spans="5:8" x14ac:dyDescent="0.25">
      <c r="E70" t="s">
        <v>24</v>
      </c>
      <c r="F70" t="s">
        <v>12</v>
      </c>
      <c r="G70">
        <v>7350.6122898347694</v>
      </c>
      <c r="H70">
        <v>271.98794359137952</v>
      </c>
    </row>
    <row r="71" spans="5:8" x14ac:dyDescent="0.25">
      <c r="E71" t="s">
        <v>27</v>
      </c>
      <c r="F71" t="s">
        <v>13</v>
      </c>
      <c r="G71">
        <v>7506.4726445372089</v>
      </c>
      <c r="H71">
        <v>408.00833258324303</v>
      </c>
    </row>
    <row r="72" spans="5:8" x14ac:dyDescent="0.25">
      <c r="E72" t="s">
        <v>27</v>
      </c>
      <c r="F72" t="s">
        <v>13</v>
      </c>
      <c r="G72">
        <v>1939.7810982666861</v>
      </c>
      <c r="H72">
        <v>413.94179234244899</v>
      </c>
    </row>
    <row r="73" spans="5:8" x14ac:dyDescent="0.25">
      <c r="E73" t="s">
        <v>29</v>
      </c>
      <c r="F73" t="s">
        <v>14</v>
      </c>
      <c r="G73">
        <v>7692.2168494088473</v>
      </c>
      <c r="H73">
        <v>1015.8743011635308</v>
      </c>
    </row>
    <row r="74" spans="5:8" x14ac:dyDescent="0.25">
      <c r="E74" t="s">
        <v>28</v>
      </c>
      <c r="F74" t="s">
        <v>14</v>
      </c>
      <c r="G74">
        <v>1060.4865464279324</v>
      </c>
      <c r="H74">
        <v>607.34367116714134</v>
      </c>
    </row>
    <row r="75" spans="5:8" x14ac:dyDescent="0.25">
      <c r="E75" t="s">
        <v>24</v>
      </c>
      <c r="F75" t="s">
        <v>12</v>
      </c>
      <c r="G75">
        <v>738.50815792793753</v>
      </c>
      <c r="H75">
        <v>431.47494325501481</v>
      </c>
    </row>
    <row r="76" spans="5:8" x14ac:dyDescent="0.25">
      <c r="E76" t="s">
        <v>27</v>
      </c>
      <c r="F76" t="s">
        <v>13</v>
      </c>
      <c r="G76">
        <v>8174.8391784214318</v>
      </c>
      <c r="H76">
        <v>206.64530965907625</v>
      </c>
    </row>
    <row r="77" spans="5:8" x14ac:dyDescent="0.25">
      <c r="E77" t="s">
        <v>27</v>
      </c>
      <c r="F77" t="s">
        <v>13</v>
      </c>
      <c r="G77">
        <v>4368.8062371313963</v>
      </c>
      <c r="H77">
        <v>203.37534465935275</v>
      </c>
    </row>
    <row r="78" spans="5:8" x14ac:dyDescent="0.25">
      <c r="E78" t="s">
        <v>26</v>
      </c>
      <c r="F78" t="s">
        <v>13</v>
      </c>
      <c r="G78">
        <v>1292.519502923664</v>
      </c>
      <c r="H78">
        <v>123.10562752622414</v>
      </c>
    </row>
    <row r="79" spans="5:8" x14ac:dyDescent="0.25">
      <c r="E79" t="s">
        <v>29</v>
      </c>
      <c r="F79" t="s">
        <v>14</v>
      </c>
      <c r="G79">
        <v>2210.7487570108456</v>
      </c>
      <c r="H79">
        <v>465.5261878632503</v>
      </c>
    </row>
    <row r="80" spans="5:8" x14ac:dyDescent="0.25">
      <c r="E80" t="s">
        <v>28</v>
      </c>
      <c r="F80" t="s">
        <v>14</v>
      </c>
      <c r="G80">
        <v>4240.7446320371364</v>
      </c>
      <c r="H80">
        <v>737.06885350145706</v>
      </c>
    </row>
    <row r="81" spans="5:8" x14ac:dyDescent="0.25">
      <c r="E81" t="s">
        <v>27</v>
      </c>
      <c r="F81" t="s">
        <v>13</v>
      </c>
      <c r="G81">
        <v>5927.0420304616682</v>
      </c>
      <c r="H81">
        <v>501.23884288222814</v>
      </c>
    </row>
    <row r="82" spans="5:8" x14ac:dyDescent="0.25">
      <c r="E82" t="s">
        <v>27</v>
      </c>
      <c r="F82" t="s">
        <v>13</v>
      </c>
      <c r="G82">
        <v>2597.3536595969358</v>
      </c>
      <c r="H82">
        <v>489.98697768347893</v>
      </c>
    </row>
    <row r="83" spans="5:8" x14ac:dyDescent="0.25">
      <c r="E83" t="s">
        <v>27</v>
      </c>
      <c r="F83" t="s">
        <v>13</v>
      </c>
      <c r="G83">
        <v>9549.4868167863915</v>
      </c>
      <c r="H83">
        <v>835.02365046958505</v>
      </c>
    </row>
    <row r="84" spans="5:8" x14ac:dyDescent="0.25">
      <c r="E84" t="s">
        <v>26</v>
      </c>
      <c r="F84" t="s">
        <v>13</v>
      </c>
      <c r="G84">
        <v>3931.3343697968071</v>
      </c>
      <c r="H84">
        <v>191.42132948390361</v>
      </c>
    </row>
    <row r="85" spans="5:8" x14ac:dyDescent="0.25">
      <c r="E85" t="s">
        <v>26</v>
      </c>
      <c r="F85" t="s">
        <v>13</v>
      </c>
      <c r="G85">
        <v>8578.8035799992285</v>
      </c>
      <c r="H85">
        <v>670.24122856412225</v>
      </c>
    </row>
    <row r="86" spans="5:8" x14ac:dyDescent="0.25">
      <c r="E86" t="s">
        <v>29</v>
      </c>
      <c r="F86" t="s">
        <v>14</v>
      </c>
      <c r="G86">
        <v>1946.1366556305982</v>
      </c>
      <c r="H86">
        <v>273.51173570509246</v>
      </c>
    </row>
    <row r="87" spans="5:8" x14ac:dyDescent="0.25">
      <c r="E87" t="s">
        <v>25</v>
      </c>
      <c r="F87" t="s">
        <v>12</v>
      </c>
      <c r="G87">
        <v>9021.0164310180826</v>
      </c>
      <c r="H87">
        <v>402.05872540443846</v>
      </c>
    </row>
    <row r="88" spans="5:8" x14ac:dyDescent="0.25">
      <c r="E88" t="s">
        <v>25</v>
      </c>
      <c r="F88" t="s">
        <v>12</v>
      </c>
      <c r="G88">
        <v>5575.6717397642551</v>
      </c>
      <c r="H88">
        <v>148.33397406830827</v>
      </c>
    </row>
    <row r="89" spans="5:8" x14ac:dyDescent="0.25">
      <c r="E89" t="s">
        <v>29</v>
      </c>
      <c r="F89" t="s">
        <v>14</v>
      </c>
      <c r="G89">
        <v>1193.0661622927053</v>
      </c>
      <c r="H89">
        <v>148.13474306752858</v>
      </c>
    </row>
    <row r="90" spans="5:8" x14ac:dyDescent="0.25">
      <c r="E90" t="s">
        <v>27</v>
      </c>
      <c r="F90" t="s">
        <v>13</v>
      </c>
      <c r="G90">
        <v>10340.53334627444</v>
      </c>
      <c r="H90">
        <v>250.08465090549635</v>
      </c>
    </row>
    <row r="91" spans="5:8" x14ac:dyDescent="0.25">
      <c r="E91" t="s">
        <v>27</v>
      </c>
      <c r="F91" t="s">
        <v>13</v>
      </c>
      <c r="G91">
        <v>5512.7676568329189</v>
      </c>
      <c r="H91">
        <v>542.61872251933937</v>
      </c>
    </row>
    <row r="92" spans="5:8" x14ac:dyDescent="0.25">
      <c r="E92" t="s">
        <v>25</v>
      </c>
      <c r="F92" t="s">
        <v>12</v>
      </c>
      <c r="G92">
        <v>2555.9990671807363</v>
      </c>
      <c r="H92">
        <v>824.12949035108954</v>
      </c>
    </row>
    <row r="93" spans="5:8" x14ac:dyDescent="0.25">
      <c r="E93" t="s">
        <v>26</v>
      </c>
      <c r="F93" t="s">
        <v>13</v>
      </c>
      <c r="G93">
        <v>10157.813669637655</v>
      </c>
      <c r="H93">
        <v>508.16982774684521</v>
      </c>
    </row>
    <row r="94" spans="5:8" x14ac:dyDescent="0.25">
      <c r="E94" t="s">
        <v>24</v>
      </c>
      <c r="F94" t="s">
        <v>12</v>
      </c>
      <c r="G94">
        <v>8921.5218567564407</v>
      </c>
      <c r="H94">
        <v>259.33185370205149</v>
      </c>
    </row>
    <row r="95" spans="5:8" x14ac:dyDescent="0.25">
      <c r="E95" t="s">
        <v>29</v>
      </c>
      <c r="F95" t="s">
        <v>14</v>
      </c>
      <c r="G95">
        <v>10494.443301691008</v>
      </c>
      <c r="H95">
        <v>565.43185973588402</v>
      </c>
    </row>
    <row r="96" spans="5:8" x14ac:dyDescent="0.25">
      <c r="E96" t="s">
        <v>24</v>
      </c>
      <c r="F96" t="s">
        <v>12</v>
      </c>
      <c r="G96">
        <v>7007.768244715191</v>
      </c>
      <c r="H96">
        <v>765.69169878332241</v>
      </c>
    </row>
    <row r="97" spans="5:8" x14ac:dyDescent="0.25">
      <c r="E97" t="s">
        <v>25</v>
      </c>
      <c r="F97" t="s">
        <v>12</v>
      </c>
      <c r="G97">
        <v>4811.0377530315063</v>
      </c>
      <c r="H97">
        <v>193.1749368479567</v>
      </c>
    </row>
    <row r="98" spans="5:8" x14ac:dyDescent="0.25">
      <c r="E98" t="s">
        <v>26</v>
      </c>
      <c r="F98" t="s">
        <v>13</v>
      </c>
      <c r="G98">
        <v>8657.8271850025976</v>
      </c>
      <c r="H98">
        <v>171.60241252653552</v>
      </c>
    </row>
    <row r="99" spans="5:8" x14ac:dyDescent="0.25">
      <c r="E99" t="s">
        <v>24</v>
      </c>
      <c r="F99" t="s">
        <v>12</v>
      </c>
      <c r="G99">
        <v>8204.3205994818563</v>
      </c>
      <c r="H99">
        <v>278.74778436308486</v>
      </c>
    </row>
    <row r="100" spans="5:8" x14ac:dyDescent="0.25">
      <c r="E100" t="s">
        <v>26</v>
      </c>
      <c r="F100" t="s">
        <v>13</v>
      </c>
      <c r="G100">
        <v>4246.8831914753619</v>
      </c>
      <c r="H100">
        <v>644.5164909707853</v>
      </c>
    </row>
  </sheetData>
  <phoneticPr fontId="1" type="noConversion"/>
  <pageMargins left="0.75" right="0.75" top="1" bottom="1" header="0.5" footer="0.5"/>
  <pageSetup orientation="portrait" horizontalDpi="360" verticalDpi="360" r:id="rId2"/>
  <headerFooter alignWithMargins="0"/>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E1:Q100"/>
  <sheetViews>
    <sheetView topLeftCell="L18" zoomScale="85" zoomScaleNormal="85" workbookViewId="0">
      <selection activeCell="S20" sqref="S20"/>
    </sheetView>
  </sheetViews>
  <sheetFormatPr defaultRowHeight="13.2" x14ac:dyDescent="0.25"/>
  <cols>
    <col min="5" max="5" width="12.88671875" bestFit="1" customWidth="1"/>
    <col min="6" max="6" width="15.44140625" bestFit="1" customWidth="1"/>
    <col min="9" max="9" width="14.109375" bestFit="1" customWidth="1"/>
    <col min="10" max="10" width="11.33203125" bestFit="1" customWidth="1"/>
    <col min="12" max="12" width="16.21875" bestFit="1" customWidth="1"/>
    <col min="13" max="16" width="9.109375" bestFit="1" customWidth="1"/>
    <col min="17" max="22" width="7.5546875" bestFit="1" customWidth="1"/>
    <col min="23" max="23" width="10.6640625" bestFit="1" customWidth="1"/>
    <col min="24" max="25" width="7.5546875" bestFit="1" customWidth="1"/>
    <col min="26" max="26" width="11.109375" bestFit="1" customWidth="1"/>
    <col min="27" max="31" width="12" bestFit="1" customWidth="1"/>
    <col min="32" max="32" width="11" bestFit="1" customWidth="1"/>
    <col min="33" max="34" width="12" bestFit="1" customWidth="1"/>
    <col min="35" max="35" width="20.6640625" bestFit="1" customWidth="1"/>
    <col min="36" max="36" width="11" bestFit="1" customWidth="1"/>
    <col min="37" max="37" width="21.77734375" bestFit="1" customWidth="1"/>
    <col min="38" max="38" width="12" bestFit="1" customWidth="1"/>
    <col min="39" max="39" width="21.77734375" bestFit="1" customWidth="1"/>
    <col min="40" max="40" width="12" bestFit="1" customWidth="1"/>
    <col min="41" max="41" width="20.6640625" bestFit="1" customWidth="1"/>
    <col min="42" max="42" width="12" bestFit="1" customWidth="1"/>
    <col min="43" max="43" width="21.77734375" bestFit="1" customWidth="1"/>
    <col min="44" max="44" width="12" bestFit="1" customWidth="1"/>
    <col min="45" max="45" width="20.6640625" bestFit="1" customWidth="1"/>
    <col min="46" max="46" width="12" bestFit="1" customWidth="1"/>
    <col min="47" max="48" width="21.77734375" bestFit="1" customWidth="1"/>
  </cols>
  <sheetData>
    <row r="1" spans="5:17" x14ac:dyDescent="0.25">
      <c r="E1" s="1" t="s">
        <v>23</v>
      </c>
      <c r="F1" s="1" t="s">
        <v>15</v>
      </c>
      <c r="G1" s="1" t="s">
        <v>16</v>
      </c>
      <c r="H1" s="1" t="s">
        <v>17</v>
      </c>
      <c r="I1" s="2" t="s">
        <v>30</v>
      </c>
      <c r="J1" s="2" t="s">
        <v>31</v>
      </c>
      <c r="L1" s="27" t="s">
        <v>15</v>
      </c>
      <c r="M1" t="s">
        <v>14</v>
      </c>
    </row>
    <row r="2" spans="5:17" x14ac:dyDescent="0.25">
      <c r="E2" t="s">
        <v>24</v>
      </c>
      <c r="F2" t="s">
        <v>12</v>
      </c>
      <c r="G2">
        <v>8249.327669812732</v>
      </c>
      <c r="H2">
        <v>594.8782420079541</v>
      </c>
      <c r="I2" s="30">
        <v>39083</v>
      </c>
      <c r="J2" s="30">
        <v>39114</v>
      </c>
    </row>
    <row r="3" spans="5:17" x14ac:dyDescent="0.25">
      <c r="E3" t="s">
        <v>24</v>
      </c>
      <c r="F3" t="s">
        <v>12</v>
      </c>
      <c r="G3">
        <v>6557.8729832219478</v>
      </c>
      <c r="H3">
        <v>83.339385972085097</v>
      </c>
      <c r="I3" s="30">
        <v>39114</v>
      </c>
      <c r="J3" s="30">
        <v>39173</v>
      </c>
      <c r="L3" s="27" t="s">
        <v>21</v>
      </c>
    </row>
    <row r="4" spans="5:17" x14ac:dyDescent="0.25">
      <c r="E4" t="s">
        <v>26</v>
      </c>
      <c r="F4" t="s">
        <v>13</v>
      </c>
      <c r="G4">
        <v>6180.0357471981151</v>
      </c>
      <c r="H4">
        <v>551.2667803915291</v>
      </c>
      <c r="I4" s="30">
        <v>39142</v>
      </c>
      <c r="J4" s="30">
        <v>39173</v>
      </c>
      <c r="M4" t="s">
        <v>45</v>
      </c>
      <c r="N4" t="s">
        <v>47</v>
      </c>
      <c r="O4" t="s">
        <v>49</v>
      </c>
      <c r="P4" t="s">
        <v>51</v>
      </c>
      <c r="Q4" t="s">
        <v>53</v>
      </c>
    </row>
    <row r="5" spans="5:17" x14ac:dyDescent="0.25">
      <c r="E5" t="s">
        <v>24</v>
      </c>
      <c r="F5" t="s">
        <v>12</v>
      </c>
      <c r="G5">
        <v>9915.4543112250485</v>
      </c>
      <c r="H5">
        <v>336.85767843720402</v>
      </c>
      <c r="I5" s="30">
        <v>39173</v>
      </c>
      <c r="J5" s="30">
        <v>39203</v>
      </c>
      <c r="L5" s="31" t="s">
        <v>46</v>
      </c>
      <c r="M5" s="29"/>
      <c r="N5" s="29"/>
      <c r="O5" s="29"/>
      <c r="P5" s="29"/>
      <c r="Q5" s="29"/>
    </row>
    <row r="6" spans="5:17" x14ac:dyDescent="0.25">
      <c r="E6" t="s">
        <v>27</v>
      </c>
      <c r="F6" t="s">
        <v>13</v>
      </c>
      <c r="G6">
        <v>4047.6691780881433</v>
      </c>
      <c r="H6">
        <v>481.00830089228009</v>
      </c>
      <c r="I6" s="30">
        <v>39203</v>
      </c>
      <c r="J6" s="30">
        <v>39203</v>
      </c>
      <c r="L6" s="32" t="s">
        <v>46</v>
      </c>
      <c r="M6" s="29">
        <v>2204.6558597237281</v>
      </c>
      <c r="N6" s="29"/>
      <c r="O6" s="29"/>
      <c r="P6" s="29"/>
      <c r="Q6" s="29"/>
    </row>
    <row r="7" spans="5:17" x14ac:dyDescent="0.25">
      <c r="E7" t="s">
        <v>26</v>
      </c>
      <c r="F7" t="s">
        <v>13</v>
      </c>
      <c r="G7">
        <v>4797.0875045760986</v>
      </c>
      <c r="H7">
        <v>962.35509434426979</v>
      </c>
      <c r="I7" s="30">
        <v>39083</v>
      </c>
      <c r="J7" s="30">
        <v>39173</v>
      </c>
      <c r="L7" s="32" t="s">
        <v>48</v>
      </c>
      <c r="M7" s="29">
        <v>650.90374457176995</v>
      </c>
      <c r="N7" s="29"/>
      <c r="O7" s="29"/>
      <c r="P7" s="29"/>
      <c r="Q7" s="29"/>
    </row>
    <row r="8" spans="5:17" x14ac:dyDescent="0.25">
      <c r="E8" t="s">
        <v>26</v>
      </c>
      <c r="F8" t="s">
        <v>13</v>
      </c>
      <c r="G8">
        <v>6537.8001010167409</v>
      </c>
      <c r="H8">
        <v>931.96972478373198</v>
      </c>
      <c r="I8" s="30">
        <v>39114</v>
      </c>
      <c r="J8" s="30">
        <v>39114</v>
      </c>
      <c r="L8" s="31" t="s">
        <v>48</v>
      </c>
      <c r="M8" s="29"/>
      <c r="N8" s="29"/>
      <c r="O8" s="29"/>
      <c r="P8" s="29"/>
      <c r="Q8" s="29"/>
    </row>
    <row r="9" spans="5:17" x14ac:dyDescent="0.25">
      <c r="E9" t="s">
        <v>25</v>
      </c>
      <c r="F9" t="s">
        <v>12</v>
      </c>
      <c r="G9">
        <v>3151.4227753703763</v>
      </c>
      <c r="H9">
        <v>848.2135170177911</v>
      </c>
      <c r="I9" s="30">
        <v>39142</v>
      </c>
      <c r="J9" s="30">
        <v>39234</v>
      </c>
      <c r="L9" s="32" t="s">
        <v>48</v>
      </c>
      <c r="M9" s="29"/>
      <c r="N9" s="29">
        <v>1780.3255961919476</v>
      </c>
      <c r="O9" s="29"/>
      <c r="P9" s="29"/>
      <c r="Q9" s="29"/>
    </row>
    <row r="10" spans="5:17" x14ac:dyDescent="0.25">
      <c r="E10" t="s">
        <v>28</v>
      </c>
      <c r="F10" t="s">
        <v>14</v>
      </c>
      <c r="G10">
        <v>9504.7818270497992</v>
      </c>
      <c r="H10">
        <v>827.56322444340958</v>
      </c>
      <c r="I10" s="30">
        <v>39173</v>
      </c>
      <c r="J10" s="30">
        <v>39326</v>
      </c>
      <c r="L10" s="31" t="s">
        <v>50</v>
      </c>
      <c r="M10" s="29"/>
      <c r="N10" s="29"/>
      <c r="O10" s="29"/>
      <c r="P10" s="29"/>
      <c r="Q10" s="29"/>
    </row>
    <row r="11" spans="5:17" x14ac:dyDescent="0.25">
      <c r="E11" t="s">
        <v>25</v>
      </c>
      <c r="F11" t="s">
        <v>12</v>
      </c>
      <c r="G11">
        <v>9378.1404699584928</v>
      </c>
      <c r="H11">
        <v>566.79765360330634</v>
      </c>
      <c r="I11" s="30">
        <v>39203</v>
      </c>
      <c r="J11" s="30">
        <v>39203</v>
      </c>
      <c r="L11" s="32" t="s">
        <v>50</v>
      </c>
      <c r="M11" s="29"/>
      <c r="N11" s="29"/>
      <c r="O11" s="29">
        <v>772.48387477370534</v>
      </c>
      <c r="P11" s="29"/>
      <c r="Q11" s="29"/>
    </row>
    <row r="12" spans="5:17" x14ac:dyDescent="0.25">
      <c r="E12" t="s">
        <v>28</v>
      </c>
      <c r="F12" t="s">
        <v>14</v>
      </c>
      <c r="G12">
        <v>6772.1330424373045</v>
      </c>
      <c r="H12">
        <v>436.87998361183077</v>
      </c>
      <c r="I12" s="30">
        <v>39083</v>
      </c>
      <c r="J12" s="30">
        <v>39083</v>
      </c>
      <c r="L12" s="32" t="s">
        <v>52</v>
      </c>
      <c r="M12" s="29"/>
      <c r="N12" s="29"/>
      <c r="O12" s="29">
        <v>1436.228786221091</v>
      </c>
      <c r="P12" s="29"/>
      <c r="Q12" s="29"/>
    </row>
    <row r="13" spans="5:17" x14ac:dyDescent="0.25">
      <c r="E13" t="s">
        <v>26</v>
      </c>
      <c r="F13" t="s">
        <v>13</v>
      </c>
      <c r="G13">
        <v>1854.6321581898053</v>
      </c>
      <c r="H13">
        <v>930.54825060805194</v>
      </c>
      <c r="I13" s="30">
        <v>39114</v>
      </c>
      <c r="J13" s="30">
        <v>39114</v>
      </c>
      <c r="L13" s="31" t="s">
        <v>52</v>
      </c>
      <c r="M13" s="29"/>
      <c r="N13" s="29"/>
      <c r="O13" s="29"/>
      <c r="P13" s="29"/>
      <c r="Q13" s="29"/>
    </row>
    <row r="14" spans="5:17" x14ac:dyDescent="0.25">
      <c r="E14" t="s">
        <v>29</v>
      </c>
      <c r="F14" t="s">
        <v>14</v>
      </c>
      <c r="G14">
        <v>8303.9426643250299</v>
      </c>
      <c r="H14">
        <v>680.75037198642121</v>
      </c>
      <c r="I14" s="30">
        <v>39142</v>
      </c>
      <c r="J14" s="30">
        <v>39173</v>
      </c>
      <c r="L14" s="32" t="s">
        <v>54</v>
      </c>
      <c r="M14" s="29"/>
      <c r="N14" s="29"/>
      <c r="O14" s="29"/>
      <c r="P14" s="29">
        <v>1302.5007132373412</v>
      </c>
      <c r="Q14" s="29"/>
    </row>
    <row r="15" spans="5:17" x14ac:dyDescent="0.25">
      <c r="E15" t="s">
        <v>26</v>
      </c>
      <c r="F15" t="s">
        <v>13</v>
      </c>
      <c r="G15">
        <v>6741.4600639306091</v>
      </c>
      <c r="H15">
        <v>418.03173847175805</v>
      </c>
      <c r="I15" s="30">
        <v>39173</v>
      </c>
      <c r="J15" s="30">
        <v>39173</v>
      </c>
      <c r="L15" s="32" t="s">
        <v>56</v>
      </c>
      <c r="M15" s="29"/>
      <c r="N15" s="29"/>
      <c r="O15" s="29"/>
      <c r="P15" s="29">
        <v>827.56322444340958</v>
      </c>
      <c r="Q15" s="29"/>
    </row>
    <row r="16" spans="5:17" x14ac:dyDescent="0.25">
      <c r="E16" t="s">
        <v>27</v>
      </c>
      <c r="F16" t="s">
        <v>13</v>
      </c>
      <c r="G16">
        <v>4151.439757679469</v>
      </c>
      <c r="H16">
        <v>336.40563842105678</v>
      </c>
      <c r="I16" s="30">
        <v>39203</v>
      </c>
      <c r="J16" s="30">
        <v>39234</v>
      </c>
      <c r="L16" s="31" t="s">
        <v>54</v>
      </c>
      <c r="M16" s="29"/>
      <c r="N16" s="29"/>
      <c r="O16" s="29"/>
      <c r="P16" s="29"/>
      <c r="Q16" s="29"/>
    </row>
    <row r="17" spans="5:17" x14ac:dyDescent="0.25">
      <c r="E17" t="s">
        <v>26</v>
      </c>
      <c r="F17" t="s">
        <v>13</v>
      </c>
      <c r="G17">
        <v>7972.3018907031992</v>
      </c>
      <c r="H17">
        <v>917.14060090691464</v>
      </c>
      <c r="I17" s="30">
        <v>39083</v>
      </c>
      <c r="J17" s="30">
        <v>39083</v>
      </c>
      <c r="L17" s="32" t="s">
        <v>54</v>
      </c>
      <c r="M17" s="29"/>
      <c r="N17" s="29"/>
      <c r="O17" s="29"/>
      <c r="P17" s="29"/>
      <c r="Q17" s="29">
        <v>913.85960412807049</v>
      </c>
    </row>
    <row r="18" spans="5:17" x14ac:dyDescent="0.25">
      <c r="E18" t="s">
        <v>28</v>
      </c>
      <c r="F18" t="s">
        <v>14</v>
      </c>
      <c r="G18">
        <v>10331.578474842798</v>
      </c>
      <c r="H18">
        <v>440.47440972644478</v>
      </c>
      <c r="I18" s="30">
        <v>39114</v>
      </c>
      <c r="J18" s="30">
        <v>39114</v>
      </c>
      <c r="L18" s="32" t="s">
        <v>55</v>
      </c>
      <c r="M18" s="29"/>
      <c r="N18" s="29"/>
      <c r="O18" s="29"/>
      <c r="P18" s="29"/>
      <c r="Q18" s="29">
        <v>273.51173570509246</v>
      </c>
    </row>
    <row r="19" spans="5:17" x14ac:dyDescent="0.25">
      <c r="E19" t="s">
        <v>26</v>
      </c>
      <c r="F19" t="s">
        <v>13</v>
      </c>
      <c r="G19">
        <v>3695.193020761345</v>
      </c>
      <c r="H19">
        <v>217.65628645401875</v>
      </c>
      <c r="I19" s="30">
        <v>39142</v>
      </c>
      <c r="J19" s="30">
        <v>39173</v>
      </c>
    </row>
    <row r="20" spans="5:17" x14ac:dyDescent="0.25">
      <c r="E20" t="s">
        <v>26</v>
      </c>
      <c r="F20" t="s">
        <v>13</v>
      </c>
      <c r="G20">
        <v>7904.2936251937244</v>
      </c>
      <c r="H20">
        <v>764.58393242117882</v>
      </c>
      <c r="I20" s="30">
        <v>39173</v>
      </c>
      <c r="J20" s="30">
        <v>39234</v>
      </c>
    </row>
    <row r="21" spans="5:17" x14ac:dyDescent="0.25">
      <c r="E21" t="s">
        <v>24</v>
      </c>
      <c r="F21" t="s">
        <v>12</v>
      </c>
      <c r="G21">
        <v>849.25992484386654</v>
      </c>
      <c r="H21">
        <v>94.517036643067257</v>
      </c>
      <c r="I21" s="30">
        <v>39203</v>
      </c>
      <c r="J21" s="30">
        <v>39203</v>
      </c>
    </row>
    <row r="22" spans="5:17" x14ac:dyDescent="0.25">
      <c r="E22" t="s">
        <v>29</v>
      </c>
      <c r="F22" t="s">
        <v>14</v>
      </c>
      <c r="G22">
        <v>7157.6275489007958</v>
      </c>
      <c r="H22">
        <v>915.92453866148048</v>
      </c>
      <c r="I22" s="30">
        <v>39083</v>
      </c>
      <c r="J22" s="30">
        <v>39083</v>
      </c>
    </row>
    <row r="23" spans="5:17" x14ac:dyDescent="0.25">
      <c r="E23" t="s">
        <v>24</v>
      </c>
      <c r="F23" t="s">
        <v>12</v>
      </c>
      <c r="G23">
        <v>3712.5650123250789</v>
      </c>
      <c r="H23">
        <v>432.54858750004723</v>
      </c>
      <c r="I23" s="30">
        <v>39114</v>
      </c>
      <c r="J23" s="30">
        <v>39203</v>
      </c>
    </row>
    <row r="24" spans="5:17" x14ac:dyDescent="0.25">
      <c r="E24" t="s">
        <v>27</v>
      </c>
      <c r="F24" t="s">
        <v>13</v>
      </c>
      <c r="G24">
        <v>7596.4395031012127</v>
      </c>
      <c r="H24">
        <v>134.82258799032877</v>
      </c>
      <c r="I24" s="30">
        <v>39142</v>
      </c>
      <c r="J24" s="30">
        <v>39203</v>
      </c>
    </row>
    <row r="25" spans="5:17" x14ac:dyDescent="0.25">
      <c r="E25" t="s">
        <v>27</v>
      </c>
      <c r="F25" t="s">
        <v>13</v>
      </c>
      <c r="G25">
        <v>2198.6577925001716</v>
      </c>
      <c r="H25">
        <v>1037.2944248302504</v>
      </c>
      <c r="I25" s="30">
        <v>39173</v>
      </c>
      <c r="J25" s="30">
        <v>39173</v>
      </c>
    </row>
    <row r="26" spans="5:17" x14ac:dyDescent="0.25">
      <c r="E26" t="s">
        <v>28</v>
      </c>
      <c r="F26" t="s">
        <v>14</v>
      </c>
      <c r="G26">
        <v>4723.9958751124723</v>
      </c>
      <c r="H26">
        <v>463.28991155825514</v>
      </c>
      <c r="I26" s="30">
        <v>39203</v>
      </c>
      <c r="J26" s="30">
        <v>39203</v>
      </c>
    </row>
    <row r="27" spans="5:17" x14ac:dyDescent="0.25">
      <c r="E27" t="s">
        <v>24</v>
      </c>
      <c r="F27" t="s">
        <v>12</v>
      </c>
      <c r="G27">
        <v>1331.2645180152683</v>
      </c>
      <c r="H27">
        <v>959.23073233204514</v>
      </c>
      <c r="I27" s="30">
        <v>39083</v>
      </c>
      <c r="J27" s="30">
        <v>39083</v>
      </c>
    </row>
    <row r="28" spans="5:17" x14ac:dyDescent="0.25">
      <c r="E28" t="s">
        <v>25</v>
      </c>
      <c r="F28" t="s">
        <v>12</v>
      </c>
      <c r="G28">
        <v>2743.8026187562032</v>
      </c>
      <c r="H28">
        <v>222.91926187271972</v>
      </c>
      <c r="I28" s="30">
        <v>39114</v>
      </c>
      <c r="J28" s="30">
        <v>39142</v>
      </c>
    </row>
    <row r="29" spans="5:17" x14ac:dyDescent="0.25">
      <c r="E29" t="s">
        <v>29</v>
      </c>
      <c r="F29" t="s">
        <v>14</v>
      </c>
      <c r="G29">
        <v>5038.30681337436</v>
      </c>
      <c r="H29">
        <v>306.9576869104551</v>
      </c>
      <c r="I29" s="30">
        <v>39142</v>
      </c>
      <c r="J29" s="30">
        <v>39142</v>
      </c>
    </row>
    <row r="30" spans="5:17" x14ac:dyDescent="0.25">
      <c r="E30" t="s">
        <v>27</v>
      </c>
      <c r="F30" t="s">
        <v>13</v>
      </c>
      <c r="G30">
        <v>10458.266016908119</v>
      </c>
      <c r="H30">
        <v>692.76310831422688</v>
      </c>
      <c r="I30" s="30">
        <v>39173</v>
      </c>
      <c r="J30" s="30">
        <v>39173</v>
      </c>
    </row>
    <row r="31" spans="5:17" x14ac:dyDescent="0.25">
      <c r="E31" t="s">
        <v>26</v>
      </c>
      <c r="F31" t="s">
        <v>13</v>
      </c>
      <c r="G31">
        <v>7567.0351493275748</v>
      </c>
      <c r="H31">
        <v>720.31906395495128</v>
      </c>
      <c r="I31" s="30">
        <v>39203</v>
      </c>
      <c r="J31" s="30">
        <v>39203</v>
      </c>
    </row>
    <row r="32" spans="5:17" x14ac:dyDescent="0.25">
      <c r="E32" t="s">
        <v>29</v>
      </c>
      <c r="F32" t="s">
        <v>14</v>
      </c>
      <c r="G32">
        <v>7688.4341585784132</v>
      </c>
      <c r="H32">
        <v>851.85133745041651</v>
      </c>
      <c r="I32" s="30">
        <v>39083</v>
      </c>
      <c r="J32" s="30">
        <v>39083</v>
      </c>
    </row>
    <row r="33" spans="5:10" x14ac:dyDescent="0.25">
      <c r="E33" t="s">
        <v>26</v>
      </c>
      <c r="F33" t="s">
        <v>13</v>
      </c>
      <c r="G33">
        <v>4023.2273803650451</v>
      </c>
      <c r="H33">
        <v>166.49421959634211</v>
      </c>
      <c r="I33" s="30">
        <v>39114</v>
      </c>
      <c r="J33" s="30">
        <v>39114</v>
      </c>
    </row>
    <row r="34" spans="5:10" x14ac:dyDescent="0.25">
      <c r="E34" t="s">
        <v>25</v>
      </c>
      <c r="F34" t="s">
        <v>12</v>
      </c>
      <c r="G34">
        <v>4551.6036698894313</v>
      </c>
      <c r="H34">
        <v>701.04565888555442</v>
      </c>
      <c r="I34" s="30">
        <v>39142</v>
      </c>
      <c r="J34" s="30">
        <v>39142</v>
      </c>
    </row>
    <row r="35" spans="5:10" x14ac:dyDescent="0.25">
      <c r="E35" t="s">
        <v>25</v>
      </c>
      <c r="F35" t="s">
        <v>12</v>
      </c>
      <c r="G35">
        <v>2665.1140925000996</v>
      </c>
      <c r="H35">
        <v>654.97966582026004</v>
      </c>
      <c r="I35" s="30">
        <v>39173</v>
      </c>
      <c r="J35" s="30">
        <v>39173</v>
      </c>
    </row>
    <row r="36" spans="5:10" x14ac:dyDescent="0.25">
      <c r="E36" t="s">
        <v>27</v>
      </c>
      <c r="F36" t="s">
        <v>13</v>
      </c>
      <c r="G36">
        <v>6589.124662448583</v>
      </c>
      <c r="H36">
        <v>278.1883837719671</v>
      </c>
      <c r="I36" s="30">
        <v>39203</v>
      </c>
      <c r="J36" s="30">
        <v>39234</v>
      </c>
    </row>
    <row r="37" spans="5:10" x14ac:dyDescent="0.25">
      <c r="E37" t="s">
        <v>25</v>
      </c>
      <c r="F37" t="s">
        <v>12</v>
      </c>
      <c r="G37">
        <v>5220.4269398046581</v>
      </c>
      <c r="H37">
        <v>589.17379594114607</v>
      </c>
      <c r="I37" s="30">
        <v>39083</v>
      </c>
      <c r="J37" s="30">
        <v>39264</v>
      </c>
    </row>
    <row r="38" spans="5:10" x14ac:dyDescent="0.25">
      <c r="E38" t="s">
        <v>25</v>
      </c>
      <c r="F38" t="s">
        <v>12</v>
      </c>
      <c r="G38">
        <v>7282.1887565893921</v>
      </c>
      <c r="H38">
        <v>387.54962072226323</v>
      </c>
      <c r="I38" s="30">
        <v>39114</v>
      </c>
      <c r="J38" s="30">
        <v>39114</v>
      </c>
    </row>
    <row r="39" spans="5:10" x14ac:dyDescent="0.25">
      <c r="E39" t="s">
        <v>26</v>
      </c>
      <c r="F39" t="s">
        <v>13</v>
      </c>
      <c r="G39">
        <v>6444.5836306460551</v>
      </c>
      <c r="H39">
        <v>258.50268259163744</v>
      </c>
      <c r="I39" s="30">
        <v>39142</v>
      </c>
      <c r="J39" s="30">
        <v>39173</v>
      </c>
    </row>
    <row r="40" spans="5:10" x14ac:dyDescent="0.25">
      <c r="E40" t="s">
        <v>27</v>
      </c>
      <c r="F40" t="s">
        <v>13</v>
      </c>
      <c r="G40">
        <v>10299.029260339175</v>
      </c>
      <c r="H40">
        <v>287.80492577866693</v>
      </c>
      <c r="I40" s="30">
        <v>39173</v>
      </c>
      <c r="J40" s="30">
        <v>39203</v>
      </c>
    </row>
    <row r="41" spans="5:10" x14ac:dyDescent="0.25">
      <c r="E41" t="s">
        <v>26</v>
      </c>
      <c r="F41" t="s">
        <v>13</v>
      </c>
      <c r="G41">
        <v>9841.2295754339411</v>
      </c>
      <c r="H41">
        <v>824.47567918127606</v>
      </c>
      <c r="I41" s="30">
        <v>39203</v>
      </c>
      <c r="J41" s="30">
        <v>39203</v>
      </c>
    </row>
    <row r="42" spans="5:10" x14ac:dyDescent="0.25">
      <c r="E42" t="s">
        <v>27</v>
      </c>
      <c r="F42" t="s">
        <v>13</v>
      </c>
      <c r="G42">
        <v>8237.8478361810994</v>
      </c>
      <c r="H42">
        <v>48.295935833982497</v>
      </c>
      <c r="I42" s="30">
        <v>39083</v>
      </c>
      <c r="J42" s="30">
        <v>39083</v>
      </c>
    </row>
    <row r="43" spans="5:10" x14ac:dyDescent="0.25">
      <c r="E43" t="s">
        <v>24</v>
      </c>
      <c r="F43" t="s">
        <v>12</v>
      </c>
      <c r="G43">
        <v>6221.2486222635498</v>
      </c>
      <c r="H43">
        <v>414.88207471162951</v>
      </c>
      <c r="I43" s="30">
        <v>39114</v>
      </c>
      <c r="J43" s="30">
        <v>39173</v>
      </c>
    </row>
    <row r="44" spans="5:10" x14ac:dyDescent="0.25">
      <c r="E44" t="s">
        <v>24</v>
      </c>
      <c r="F44" t="s">
        <v>12</v>
      </c>
      <c r="G44">
        <v>5401.2418187664589</v>
      </c>
      <c r="H44">
        <v>877.96790903439273</v>
      </c>
      <c r="I44" s="30">
        <v>39142</v>
      </c>
      <c r="J44" s="30">
        <v>39173</v>
      </c>
    </row>
    <row r="45" spans="5:10" x14ac:dyDescent="0.25">
      <c r="E45" t="s">
        <v>27</v>
      </c>
      <c r="F45" t="s">
        <v>13</v>
      </c>
      <c r="G45">
        <v>10013.811174449889</v>
      </c>
      <c r="H45">
        <v>807.85076740109389</v>
      </c>
      <c r="I45" s="30">
        <v>39173</v>
      </c>
      <c r="J45" s="30">
        <v>39234</v>
      </c>
    </row>
    <row r="46" spans="5:10" x14ac:dyDescent="0.25">
      <c r="E46" t="s">
        <v>29</v>
      </c>
      <c r="F46" t="s">
        <v>14</v>
      </c>
      <c r="G46">
        <v>8466.6998122226432</v>
      </c>
      <c r="H46">
        <v>450.5696925698154</v>
      </c>
      <c r="I46" s="30">
        <v>39203</v>
      </c>
      <c r="J46" s="30">
        <v>39203</v>
      </c>
    </row>
    <row r="47" spans="5:10" x14ac:dyDescent="0.25">
      <c r="E47" t="s">
        <v>26</v>
      </c>
      <c r="F47" t="s">
        <v>13</v>
      </c>
      <c r="G47">
        <v>8382.2143021091724</v>
      </c>
      <c r="H47">
        <v>958.25116840138946</v>
      </c>
      <c r="I47" s="30">
        <v>39083</v>
      </c>
      <c r="J47" s="30">
        <v>39203</v>
      </c>
    </row>
    <row r="48" spans="5:10" x14ac:dyDescent="0.25">
      <c r="E48" t="s">
        <v>27</v>
      </c>
      <c r="F48" t="s">
        <v>13</v>
      </c>
      <c r="G48">
        <v>8105.4172921759964</v>
      </c>
      <c r="H48">
        <v>647.6468244176009</v>
      </c>
      <c r="I48" s="30">
        <v>39114</v>
      </c>
      <c r="J48" s="30">
        <v>39142</v>
      </c>
    </row>
    <row r="49" spans="5:10" x14ac:dyDescent="0.25">
      <c r="E49" t="s">
        <v>27</v>
      </c>
      <c r="F49" t="s">
        <v>13</v>
      </c>
      <c r="G49">
        <v>10051.255389800937</v>
      </c>
      <c r="H49">
        <v>1003.7298818404427</v>
      </c>
      <c r="I49" s="30">
        <v>39142</v>
      </c>
      <c r="J49" s="30">
        <v>39173</v>
      </c>
    </row>
    <row r="50" spans="5:10" x14ac:dyDescent="0.25">
      <c r="E50" t="s">
        <v>26</v>
      </c>
      <c r="F50" t="s">
        <v>13</v>
      </c>
      <c r="G50">
        <v>3667.2011903397988</v>
      </c>
      <c r="H50">
        <v>680.71467791986652</v>
      </c>
      <c r="I50" s="30">
        <v>39173</v>
      </c>
      <c r="J50" s="30">
        <v>39173</v>
      </c>
    </row>
    <row r="51" spans="5:10" x14ac:dyDescent="0.25">
      <c r="E51" t="s">
        <v>26</v>
      </c>
      <c r="F51" t="s">
        <v>13</v>
      </c>
      <c r="G51">
        <v>7822.0618391282369</v>
      </c>
      <c r="H51">
        <v>924.35629613804338</v>
      </c>
      <c r="I51" s="30">
        <v>39203</v>
      </c>
      <c r="J51" s="30">
        <v>39203</v>
      </c>
    </row>
    <row r="52" spans="5:10" x14ac:dyDescent="0.25">
      <c r="E52" t="s">
        <v>27</v>
      </c>
      <c r="F52" t="s">
        <v>13</v>
      </c>
      <c r="G52">
        <v>4575.5271715324125</v>
      </c>
      <c r="H52">
        <v>657.64932007878463</v>
      </c>
      <c r="I52" s="30">
        <v>39083</v>
      </c>
      <c r="J52" s="30">
        <v>39114</v>
      </c>
    </row>
    <row r="53" spans="5:10" x14ac:dyDescent="0.25">
      <c r="E53" t="s">
        <v>26</v>
      </c>
      <c r="F53" t="s">
        <v>13</v>
      </c>
      <c r="G53">
        <v>3178.1969187317777</v>
      </c>
      <c r="H53">
        <v>756.2079622278327</v>
      </c>
      <c r="I53" s="30">
        <v>39114</v>
      </c>
      <c r="J53" s="30">
        <v>39114</v>
      </c>
    </row>
    <row r="54" spans="5:10" x14ac:dyDescent="0.25">
      <c r="E54" t="s">
        <v>26</v>
      </c>
      <c r="F54" t="s">
        <v>13</v>
      </c>
      <c r="G54">
        <v>1734.4124287934283</v>
      </c>
      <c r="H54">
        <v>864.14638185640229</v>
      </c>
      <c r="I54" s="30">
        <v>39142</v>
      </c>
      <c r="J54" s="30">
        <v>39142</v>
      </c>
    </row>
    <row r="55" spans="5:10" x14ac:dyDescent="0.25">
      <c r="E55" t="s">
        <v>24</v>
      </c>
      <c r="F55" t="s">
        <v>12</v>
      </c>
      <c r="G55">
        <v>8601.0660961888152</v>
      </c>
      <c r="H55">
        <v>666.9245543096406</v>
      </c>
      <c r="I55" s="30">
        <v>39173</v>
      </c>
      <c r="J55" s="30">
        <v>39203</v>
      </c>
    </row>
    <row r="56" spans="5:10" x14ac:dyDescent="0.25">
      <c r="E56" t="s">
        <v>24</v>
      </c>
      <c r="F56" t="s">
        <v>12</v>
      </c>
      <c r="G56">
        <v>8328.4456772696885</v>
      </c>
      <c r="H56">
        <v>898.70918783601462</v>
      </c>
      <c r="I56" s="30">
        <v>39203</v>
      </c>
      <c r="J56" s="30">
        <v>39234</v>
      </c>
    </row>
    <row r="57" spans="5:10" x14ac:dyDescent="0.25">
      <c r="E57" t="s">
        <v>25</v>
      </c>
      <c r="F57" t="s">
        <v>12</v>
      </c>
      <c r="G57">
        <v>9715.2700007065469</v>
      </c>
      <c r="H57">
        <v>536.26185349382467</v>
      </c>
      <c r="I57" s="30">
        <v>39083</v>
      </c>
      <c r="J57" s="30">
        <v>39083</v>
      </c>
    </row>
    <row r="58" spans="5:10" x14ac:dyDescent="0.25">
      <c r="E58" t="s">
        <v>24</v>
      </c>
      <c r="F58" t="s">
        <v>12</v>
      </c>
      <c r="G58">
        <v>4722.7733516561848</v>
      </c>
      <c r="H58">
        <v>837.71333318809695</v>
      </c>
      <c r="I58" s="30">
        <v>39114</v>
      </c>
      <c r="J58" s="30">
        <v>39142</v>
      </c>
    </row>
    <row r="59" spans="5:10" x14ac:dyDescent="0.25">
      <c r="E59" t="s">
        <v>25</v>
      </c>
      <c r="F59" t="s">
        <v>12</v>
      </c>
      <c r="G59">
        <v>3434.6941177052058</v>
      </c>
      <c r="H59">
        <v>574.12489941728677</v>
      </c>
      <c r="I59" s="30">
        <v>39142</v>
      </c>
      <c r="J59" s="30">
        <v>39173</v>
      </c>
    </row>
    <row r="60" spans="5:10" x14ac:dyDescent="0.25">
      <c r="E60" t="s">
        <v>27</v>
      </c>
      <c r="F60" t="s">
        <v>13</v>
      </c>
      <c r="G60">
        <v>8696.7559833849282</v>
      </c>
      <c r="H60">
        <v>581.44447681776853</v>
      </c>
      <c r="I60" s="30">
        <v>39173</v>
      </c>
      <c r="J60" s="30">
        <v>39173</v>
      </c>
    </row>
    <row r="61" spans="5:10" x14ac:dyDescent="0.25">
      <c r="E61" t="s">
        <v>25</v>
      </c>
      <c r="F61" t="s">
        <v>12</v>
      </c>
      <c r="G61">
        <v>9195.0795951441251</v>
      </c>
      <c r="H61">
        <v>1000.6729727958499</v>
      </c>
      <c r="I61" s="30">
        <v>39203</v>
      </c>
      <c r="J61" s="30">
        <v>39295</v>
      </c>
    </row>
    <row r="62" spans="5:10" x14ac:dyDescent="0.25">
      <c r="E62" t="s">
        <v>28</v>
      </c>
      <c r="F62" t="s">
        <v>14</v>
      </c>
      <c r="G62">
        <v>4168.8717148103042</v>
      </c>
      <c r="H62">
        <v>650.90374457176995</v>
      </c>
      <c r="I62" s="30">
        <v>39083</v>
      </c>
      <c r="J62" s="30">
        <v>39114</v>
      </c>
    </row>
    <row r="63" spans="5:10" x14ac:dyDescent="0.25">
      <c r="E63" t="s">
        <v>28</v>
      </c>
      <c r="F63" t="s">
        <v>14</v>
      </c>
      <c r="G63">
        <v>885.24324283816077</v>
      </c>
      <c r="H63">
        <v>323.976885301972</v>
      </c>
      <c r="I63" s="30">
        <v>39114</v>
      </c>
      <c r="J63" s="30">
        <v>39114</v>
      </c>
    </row>
    <row r="64" spans="5:10" x14ac:dyDescent="0.25">
      <c r="E64" t="s">
        <v>24</v>
      </c>
      <c r="F64" t="s">
        <v>12</v>
      </c>
      <c r="G64">
        <v>3222.2105426214039</v>
      </c>
      <c r="H64">
        <v>760.28409125706662</v>
      </c>
      <c r="I64" s="30">
        <v>39142</v>
      </c>
      <c r="J64" s="30">
        <v>39173</v>
      </c>
    </row>
    <row r="65" spans="5:10" x14ac:dyDescent="0.25">
      <c r="E65" t="s">
        <v>26</v>
      </c>
      <c r="F65" t="s">
        <v>13</v>
      </c>
      <c r="G65">
        <v>3185.1817433305173</v>
      </c>
      <c r="H65">
        <v>455.46472795886746</v>
      </c>
      <c r="I65" s="30">
        <v>39173</v>
      </c>
      <c r="J65" s="30">
        <v>39203</v>
      </c>
    </row>
    <row r="66" spans="5:10" x14ac:dyDescent="0.25">
      <c r="E66" t="s">
        <v>26</v>
      </c>
      <c r="F66" t="s">
        <v>13</v>
      </c>
      <c r="G66">
        <v>5050.9759276908626</v>
      </c>
      <c r="H66">
        <v>618.32601633686181</v>
      </c>
      <c r="I66" s="30">
        <v>39203</v>
      </c>
      <c r="J66" s="30">
        <v>39234</v>
      </c>
    </row>
    <row r="67" spans="5:10" x14ac:dyDescent="0.25">
      <c r="E67" t="s">
        <v>27</v>
      </c>
      <c r="F67" t="s">
        <v>13</v>
      </c>
      <c r="G67">
        <v>306.07808341232368</v>
      </c>
      <c r="H67">
        <v>275.30653731071794</v>
      </c>
      <c r="I67" s="30">
        <v>39083</v>
      </c>
      <c r="J67" s="30">
        <v>39083</v>
      </c>
    </row>
    <row r="68" spans="5:10" x14ac:dyDescent="0.25">
      <c r="E68" t="s">
        <v>26</v>
      </c>
      <c r="F68" t="s">
        <v>13</v>
      </c>
      <c r="G68">
        <v>9598.9767485102457</v>
      </c>
      <c r="H68">
        <v>613.29115994800804</v>
      </c>
      <c r="I68" s="30">
        <v>39114</v>
      </c>
      <c r="J68" s="30">
        <v>39114</v>
      </c>
    </row>
    <row r="69" spans="5:10" x14ac:dyDescent="0.25">
      <c r="E69" t="s">
        <v>27</v>
      </c>
      <c r="F69" t="s">
        <v>13</v>
      </c>
      <c r="G69">
        <v>10338.800649091172</v>
      </c>
      <c r="H69">
        <v>979.85200251533888</v>
      </c>
      <c r="I69" s="30">
        <v>39142</v>
      </c>
      <c r="J69" s="30">
        <v>39173</v>
      </c>
    </row>
    <row r="70" spans="5:10" x14ac:dyDescent="0.25">
      <c r="E70" t="s">
        <v>24</v>
      </c>
      <c r="F70" t="s">
        <v>12</v>
      </c>
      <c r="G70">
        <v>7350.6122898347694</v>
      </c>
      <c r="H70">
        <v>271.98794359137952</v>
      </c>
      <c r="I70" s="30">
        <v>39173</v>
      </c>
      <c r="J70" s="30">
        <v>39264</v>
      </c>
    </row>
    <row r="71" spans="5:10" x14ac:dyDescent="0.25">
      <c r="E71" t="s">
        <v>27</v>
      </c>
      <c r="F71" t="s">
        <v>13</v>
      </c>
      <c r="G71">
        <v>7506.4726445372089</v>
      </c>
      <c r="H71">
        <v>408.00833258324303</v>
      </c>
      <c r="I71" s="30">
        <v>39203</v>
      </c>
      <c r="J71" s="30">
        <v>39295</v>
      </c>
    </row>
    <row r="72" spans="5:10" x14ac:dyDescent="0.25">
      <c r="E72" t="s">
        <v>27</v>
      </c>
      <c r="F72" t="s">
        <v>13</v>
      </c>
      <c r="G72">
        <v>1939.7810982666861</v>
      </c>
      <c r="H72">
        <v>413.94179234244899</v>
      </c>
      <c r="I72" s="30">
        <v>39083</v>
      </c>
      <c r="J72" s="30">
        <v>39114</v>
      </c>
    </row>
    <row r="73" spans="5:10" x14ac:dyDescent="0.25">
      <c r="E73" t="s">
        <v>29</v>
      </c>
      <c r="F73" t="s">
        <v>14</v>
      </c>
      <c r="G73">
        <v>7692.2168494088473</v>
      </c>
      <c r="H73">
        <v>1015.8743011635308</v>
      </c>
      <c r="I73" s="30">
        <v>39114</v>
      </c>
      <c r="J73" s="30">
        <v>39114</v>
      </c>
    </row>
    <row r="74" spans="5:10" x14ac:dyDescent="0.25">
      <c r="E74" t="s">
        <v>28</v>
      </c>
      <c r="F74" t="s">
        <v>14</v>
      </c>
      <c r="G74">
        <v>1060.4865464279324</v>
      </c>
      <c r="H74">
        <v>607.34367116714134</v>
      </c>
      <c r="I74" s="30">
        <v>39142</v>
      </c>
      <c r="J74" s="30">
        <v>39173</v>
      </c>
    </row>
    <row r="75" spans="5:10" x14ac:dyDescent="0.25">
      <c r="E75" t="s">
        <v>24</v>
      </c>
      <c r="F75" t="s">
        <v>12</v>
      </c>
      <c r="G75">
        <v>738.50815792793753</v>
      </c>
      <c r="H75">
        <v>431.47494325501481</v>
      </c>
      <c r="I75" s="30">
        <v>39173</v>
      </c>
      <c r="J75" s="30">
        <v>39203</v>
      </c>
    </row>
    <row r="76" spans="5:10" x14ac:dyDescent="0.25">
      <c r="E76" t="s">
        <v>27</v>
      </c>
      <c r="F76" t="s">
        <v>13</v>
      </c>
      <c r="G76">
        <v>8174.8391784214318</v>
      </c>
      <c r="H76">
        <v>206.64530965907625</v>
      </c>
      <c r="I76" s="30">
        <v>39203</v>
      </c>
      <c r="J76" s="30">
        <v>39203</v>
      </c>
    </row>
    <row r="77" spans="5:10" x14ac:dyDescent="0.25">
      <c r="E77" t="s">
        <v>27</v>
      </c>
      <c r="F77" t="s">
        <v>13</v>
      </c>
      <c r="G77">
        <v>4368.8062371313963</v>
      </c>
      <c r="H77">
        <v>203.37534465935275</v>
      </c>
      <c r="I77" s="30">
        <v>39083</v>
      </c>
      <c r="J77" s="30">
        <v>39114</v>
      </c>
    </row>
    <row r="78" spans="5:10" x14ac:dyDescent="0.25">
      <c r="E78" t="s">
        <v>26</v>
      </c>
      <c r="F78" t="s">
        <v>13</v>
      </c>
      <c r="G78">
        <v>1292.519502923664</v>
      </c>
      <c r="H78">
        <v>123.10562752622414</v>
      </c>
      <c r="I78" s="30">
        <v>39114</v>
      </c>
      <c r="J78" s="30">
        <v>39234</v>
      </c>
    </row>
    <row r="79" spans="5:10" x14ac:dyDescent="0.25">
      <c r="E79" t="s">
        <v>29</v>
      </c>
      <c r="F79" t="s">
        <v>14</v>
      </c>
      <c r="G79">
        <v>2210.7487570108456</v>
      </c>
      <c r="H79">
        <v>465.5261878632503</v>
      </c>
      <c r="I79" s="30">
        <v>39142</v>
      </c>
      <c r="J79" s="30">
        <v>39142</v>
      </c>
    </row>
    <row r="80" spans="5:10" x14ac:dyDescent="0.25">
      <c r="E80" t="s">
        <v>28</v>
      </c>
      <c r="F80" t="s">
        <v>14</v>
      </c>
      <c r="G80">
        <v>4240.7446320371364</v>
      </c>
      <c r="H80">
        <v>737.06885350145706</v>
      </c>
      <c r="I80" s="30">
        <v>39173</v>
      </c>
      <c r="J80" s="30">
        <v>39203</v>
      </c>
    </row>
    <row r="81" spans="5:10" x14ac:dyDescent="0.25">
      <c r="E81" t="s">
        <v>27</v>
      </c>
      <c r="F81" t="s">
        <v>13</v>
      </c>
      <c r="G81">
        <v>5927.0420304616682</v>
      </c>
      <c r="H81">
        <v>501.23884288222814</v>
      </c>
      <c r="I81" s="30">
        <v>39203</v>
      </c>
      <c r="J81" s="30">
        <v>39203</v>
      </c>
    </row>
    <row r="82" spans="5:10" x14ac:dyDescent="0.25">
      <c r="E82" t="s">
        <v>27</v>
      </c>
      <c r="F82" t="s">
        <v>13</v>
      </c>
      <c r="G82">
        <v>2597.3536595969358</v>
      </c>
      <c r="H82">
        <v>489.98697768347893</v>
      </c>
      <c r="I82" s="30">
        <v>39083</v>
      </c>
      <c r="J82" s="30">
        <v>39083</v>
      </c>
    </row>
    <row r="83" spans="5:10" x14ac:dyDescent="0.25">
      <c r="E83" t="s">
        <v>27</v>
      </c>
      <c r="F83" t="s">
        <v>13</v>
      </c>
      <c r="G83">
        <v>9549.4868167863915</v>
      </c>
      <c r="H83">
        <v>835.02365046958505</v>
      </c>
      <c r="I83" s="30">
        <v>39114</v>
      </c>
      <c r="J83" s="30">
        <v>39142</v>
      </c>
    </row>
    <row r="84" spans="5:10" x14ac:dyDescent="0.25">
      <c r="E84" t="s">
        <v>26</v>
      </c>
      <c r="F84" t="s">
        <v>13</v>
      </c>
      <c r="G84">
        <v>3931.3343697968071</v>
      </c>
      <c r="H84">
        <v>191.42132948390361</v>
      </c>
      <c r="I84" s="30">
        <v>39142</v>
      </c>
      <c r="J84" s="30">
        <v>39173</v>
      </c>
    </row>
    <row r="85" spans="5:10" x14ac:dyDescent="0.25">
      <c r="E85" t="s">
        <v>26</v>
      </c>
      <c r="F85" t="s">
        <v>13</v>
      </c>
      <c r="G85">
        <v>8578.8035799992285</v>
      </c>
      <c r="H85">
        <v>670.24122856412225</v>
      </c>
      <c r="I85" s="30">
        <v>39173</v>
      </c>
      <c r="J85" s="30">
        <v>39173</v>
      </c>
    </row>
    <row r="86" spans="5:10" x14ac:dyDescent="0.25">
      <c r="E86" t="s">
        <v>29</v>
      </c>
      <c r="F86" t="s">
        <v>14</v>
      </c>
      <c r="G86">
        <v>1946.1366556305982</v>
      </c>
      <c r="H86">
        <v>273.51173570509246</v>
      </c>
      <c r="I86" s="30">
        <v>39203</v>
      </c>
      <c r="J86" s="30">
        <v>39234</v>
      </c>
    </row>
    <row r="87" spans="5:10" x14ac:dyDescent="0.25">
      <c r="E87" t="s">
        <v>25</v>
      </c>
      <c r="F87" t="s">
        <v>12</v>
      </c>
      <c r="G87">
        <v>9021.0164310180826</v>
      </c>
      <c r="H87">
        <v>402.05872540443846</v>
      </c>
      <c r="I87" s="30">
        <v>39083</v>
      </c>
      <c r="J87" s="30">
        <v>39083</v>
      </c>
    </row>
    <row r="88" spans="5:10" x14ac:dyDescent="0.25">
      <c r="E88" t="s">
        <v>25</v>
      </c>
      <c r="F88" t="s">
        <v>12</v>
      </c>
      <c r="G88">
        <v>5575.6717397642551</v>
      </c>
      <c r="H88">
        <v>148.33397406830827</v>
      </c>
      <c r="I88" s="30">
        <v>39114</v>
      </c>
      <c r="J88" s="30">
        <v>39142</v>
      </c>
    </row>
    <row r="89" spans="5:10" x14ac:dyDescent="0.25">
      <c r="E89" t="s">
        <v>29</v>
      </c>
      <c r="F89" t="s">
        <v>14</v>
      </c>
      <c r="G89">
        <v>1193.0661622927053</v>
      </c>
      <c r="H89">
        <v>148.13474306752858</v>
      </c>
      <c r="I89" s="30">
        <v>39142</v>
      </c>
      <c r="J89" s="30">
        <v>39173</v>
      </c>
    </row>
    <row r="90" spans="5:10" x14ac:dyDescent="0.25">
      <c r="E90" t="s">
        <v>27</v>
      </c>
      <c r="F90" t="s">
        <v>13</v>
      </c>
      <c r="G90">
        <v>10340.53334627444</v>
      </c>
      <c r="H90">
        <v>250.08465090549635</v>
      </c>
      <c r="I90" s="30">
        <v>39173</v>
      </c>
      <c r="J90" s="30">
        <v>39173</v>
      </c>
    </row>
    <row r="91" spans="5:10" x14ac:dyDescent="0.25">
      <c r="E91" t="s">
        <v>27</v>
      </c>
      <c r="F91" t="s">
        <v>13</v>
      </c>
      <c r="G91">
        <v>5512.7676568329189</v>
      </c>
      <c r="H91">
        <v>542.61872251933937</v>
      </c>
      <c r="I91" s="30">
        <v>39203</v>
      </c>
      <c r="J91" s="30">
        <v>39203</v>
      </c>
    </row>
    <row r="92" spans="5:10" x14ac:dyDescent="0.25">
      <c r="E92" t="s">
        <v>25</v>
      </c>
      <c r="F92" t="s">
        <v>12</v>
      </c>
      <c r="G92">
        <v>2555.9990671807363</v>
      </c>
      <c r="H92">
        <v>824.12949035108954</v>
      </c>
      <c r="I92" s="30">
        <v>39083</v>
      </c>
      <c r="J92" s="30">
        <v>39083</v>
      </c>
    </row>
    <row r="93" spans="5:10" x14ac:dyDescent="0.25">
      <c r="E93" t="s">
        <v>26</v>
      </c>
      <c r="F93" t="s">
        <v>13</v>
      </c>
      <c r="G93">
        <v>10157.813669637655</v>
      </c>
      <c r="H93">
        <v>508.16982774684521</v>
      </c>
      <c r="I93" s="30">
        <v>39114</v>
      </c>
      <c r="J93" s="30">
        <v>39142</v>
      </c>
    </row>
    <row r="94" spans="5:10" x14ac:dyDescent="0.25">
      <c r="E94" t="s">
        <v>24</v>
      </c>
      <c r="F94" t="s">
        <v>12</v>
      </c>
      <c r="G94">
        <v>8921.5218567564407</v>
      </c>
      <c r="H94">
        <v>259.33185370205149</v>
      </c>
      <c r="I94" s="30">
        <v>39142</v>
      </c>
      <c r="J94" s="30">
        <v>39173</v>
      </c>
    </row>
    <row r="95" spans="5:10" x14ac:dyDescent="0.25">
      <c r="E95" t="s">
        <v>29</v>
      </c>
      <c r="F95" t="s">
        <v>14</v>
      </c>
      <c r="G95">
        <v>10494.443301691008</v>
      </c>
      <c r="H95">
        <v>565.43185973588402</v>
      </c>
      <c r="I95" s="30">
        <v>39173</v>
      </c>
      <c r="J95" s="30">
        <v>39203</v>
      </c>
    </row>
    <row r="96" spans="5:10" x14ac:dyDescent="0.25">
      <c r="E96" t="s">
        <v>24</v>
      </c>
      <c r="F96" t="s">
        <v>12</v>
      </c>
      <c r="G96">
        <v>7007.768244715191</v>
      </c>
      <c r="H96">
        <v>765.69169878332241</v>
      </c>
      <c r="I96" s="30">
        <v>39203</v>
      </c>
      <c r="J96" s="30">
        <v>39295</v>
      </c>
    </row>
    <row r="97" spans="5:10" x14ac:dyDescent="0.25">
      <c r="E97" t="s">
        <v>25</v>
      </c>
      <c r="F97" t="s">
        <v>12</v>
      </c>
      <c r="G97">
        <v>4811.0377530315063</v>
      </c>
      <c r="H97">
        <v>193.1749368479567</v>
      </c>
      <c r="I97" s="30">
        <v>39083</v>
      </c>
      <c r="J97" s="30">
        <v>39173</v>
      </c>
    </row>
    <row r="98" spans="5:10" x14ac:dyDescent="0.25">
      <c r="E98" t="s">
        <v>26</v>
      </c>
      <c r="F98" t="s">
        <v>13</v>
      </c>
      <c r="G98">
        <v>8657.8271850025976</v>
      </c>
      <c r="H98">
        <v>171.60241252653552</v>
      </c>
      <c r="I98" s="30">
        <v>39114</v>
      </c>
      <c r="J98" s="30">
        <v>39142</v>
      </c>
    </row>
    <row r="99" spans="5:10" x14ac:dyDescent="0.25">
      <c r="E99" t="s">
        <v>24</v>
      </c>
      <c r="F99" t="s">
        <v>12</v>
      </c>
      <c r="G99">
        <v>8204.3205994818563</v>
      </c>
      <c r="H99">
        <v>278.74778436308486</v>
      </c>
      <c r="I99" s="30">
        <v>39142</v>
      </c>
      <c r="J99" s="30">
        <v>39234</v>
      </c>
    </row>
    <row r="100" spans="5:10" x14ac:dyDescent="0.25">
      <c r="E100" t="s">
        <v>26</v>
      </c>
      <c r="F100" t="s">
        <v>13</v>
      </c>
      <c r="G100">
        <v>4246.8831914753619</v>
      </c>
      <c r="H100">
        <v>644.5164909707853</v>
      </c>
      <c r="I100" s="30">
        <v>39173</v>
      </c>
      <c r="J100" s="30">
        <v>39234</v>
      </c>
    </row>
  </sheetData>
  <phoneticPr fontId="1" type="noConversion"/>
  <pageMargins left="0.75" right="0.75" top="1" bottom="1" header="0.5" footer="0.5"/>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1:O100"/>
  <sheetViews>
    <sheetView topLeftCell="G10" workbookViewId="0">
      <selection activeCell="N10" sqref="N10"/>
    </sheetView>
  </sheetViews>
  <sheetFormatPr defaultRowHeight="13.2" x14ac:dyDescent="0.25"/>
  <cols>
    <col min="5" max="5" width="12.88671875" bestFit="1" customWidth="1"/>
    <col min="6" max="6" width="15.44140625" bestFit="1" customWidth="1"/>
    <col min="9" max="9" width="14.109375" bestFit="1" customWidth="1"/>
    <col min="10" max="10" width="11.33203125" bestFit="1" customWidth="1"/>
    <col min="12" max="12" width="17.21875" bestFit="1" customWidth="1"/>
    <col min="13" max="13" width="14.44140625" bestFit="1" customWidth="1"/>
    <col min="14" max="14" width="13.88671875" bestFit="1" customWidth="1"/>
    <col min="15" max="15" width="16.109375" customWidth="1"/>
  </cols>
  <sheetData>
    <row r="1" spans="5:15" x14ac:dyDescent="0.25">
      <c r="E1" s="1" t="s">
        <v>23</v>
      </c>
      <c r="F1" s="1" t="s">
        <v>15</v>
      </c>
      <c r="G1" s="1" t="s">
        <v>16</v>
      </c>
      <c r="H1" s="1" t="s">
        <v>17</v>
      </c>
      <c r="I1" s="2" t="s">
        <v>30</v>
      </c>
      <c r="J1" s="2" t="s">
        <v>31</v>
      </c>
      <c r="L1" s="33" t="s">
        <v>15</v>
      </c>
      <c r="M1" s="35" t="s">
        <v>14</v>
      </c>
    </row>
    <row r="2" spans="5:15" x14ac:dyDescent="0.25">
      <c r="E2" t="s">
        <v>24</v>
      </c>
      <c r="F2" t="s">
        <v>12</v>
      </c>
      <c r="G2">
        <v>8249.327669812732</v>
      </c>
      <c r="H2">
        <v>594.8782420079541</v>
      </c>
      <c r="I2" s="3">
        <v>39083</v>
      </c>
      <c r="J2" s="3">
        <v>39114</v>
      </c>
    </row>
    <row r="3" spans="5:15" x14ac:dyDescent="0.25">
      <c r="E3" t="s">
        <v>24</v>
      </c>
      <c r="F3" t="s">
        <v>12</v>
      </c>
      <c r="G3">
        <v>6557.8729832219478</v>
      </c>
      <c r="H3">
        <v>83.339385972085097</v>
      </c>
      <c r="I3" s="3">
        <v>39114</v>
      </c>
      <c r="J3" s="3">
        <v>39173</v>
      </c>
      <c r="L3" s="27" t="s">
        <v>23</v>
      </c>
      <c r="M3" t="s">
        <v>41</v>
      </c>
      <c r="N3" t="s">
        <v>36</v>
      </c>
    </row>
    <row r="4" spans="5:15" x14ac:dyDescent="0.25">
      <c r="E4" t="s">
        <v>26</v>
      </c>
      <c r="F4" t="s">
        <v>13</v>
      </c>
      <c r="G4">
        <v>6180.0357471981151</v>
      </c>
      <c r="H4">
        <v>551.2667803915291</v>
      </c>
      <c r="I4" s="3">
        <v>39142</v>
      </c>
      <c r="J4" s="3">
        <v>39173</v>
      </c>
      <c r="L4" s="13" t="s">
        <v>28</v>
      </c>
      <c r="M4" s="14">
        <v>4487.500683882281</v>
      </c>
      <c r="N4" s="14">
        <v>41687.835355555901</v>
      </c>
    </row>
    <row r="5" spans="5:15" x14ac:dyDescent="0.25">
      <c r="E5" t="s">
        <v>24</v>
      </c>
      <c r="F5" t="s">
        <v>12</v>
      </c>
      <c r="G5">
        <v>9915.4543112250485</v>
      </c>
      <c r="H5">
        <v>336.85767843720402</v>
      </c>
      <c r="I5" s="3">
        <v>39173</v>
      </c>
      <c r="J5" s="3">
        <v>39203</v>
      </c>
      <c r="L5" s="13" t="s">
        <v>29</v>
      </c>
      <c r="M5" s="14">
        <v>5674.5324551138747</v>
      </c>
      <c r="N5" s="14">
        <v>60191.622723435248</v>
      </c>
    </row>
    <row r="6" spans="5:15" x14ac:dyDescent="0.25">
      <c r="E6" t="s">
        <v>27</v>
      </c>
      <c r="F6" t="s">
        <v>13</v>
      </c>
      <c r="G6">
        <v>4047.6691780881433</v>
      </c>
      <c r="H6">
        <v>481.00830089228009</v>
      </c>
      <c r="I6" s="3">
        <v>39203</v>
      </c>
      <c r="J6" s="3">
        <v>39203</v>
      </c>
    </row>
    <row r="7" spans="5:15" x14ac:dyDescent="0.25">
      <c r="E7" t="s">
        <v>26</v>
      </c>
      <c r="F7" t="s">
        <v>13</v>
      </c>
      <c r="G7">
        <v>4797.0875045760986</v>
      </c>
      <c r="H7">
        <v>962.35509434426979</v>
      </c>
      <c r="I7" s="3">
        <v>39083</v>
      </c>
      <c r="J7" s="3">
        <v>39173</v>
      </c>
    </row>
    <row r="8" spans="5:15" x14ac:dyDescent="0.25">
      <c r="E8" t="s">
        <v>26</v>
      </c>
      <c r="F8" t="s">
        <v>13</v>
      </c>
      <c r="G8">
        <v>6537.8001010167409</v>
      </c>
      <c r="H8">
        <v>931.96972478373198</v>
      </c>
      <c r="I8" s="3">
        <v>39114</v>
      </c>
      <c r="J8" s="3">
        <v>39114</v>
      </c>
      <c r="O8" s="14"/>
    </row>
    <row r="9" spans="5:15" x14ac:dyDescent="0.25">
      <c r="E9" t="s">
        <v>25</v>
      </c>
      <c r="F9" t="s">
        <v>12</v>
      </c>
      <c r="G9">
        <v>3151.4227753703763</v>
      </c>
      <c r="H9">
        <v>848.2135170177911</v>
      </c>
      <c r="I9" s="3">
        <v>39142</v>
      </c>
      <c r="J9" s="3">
        <v>39234</v>
      </c>
      <c r="O9" s="14"/>
    </row>
    <row r="10" spans="5:15" x14ac:dyDescent="0.25">
      <c r="E10" t="s">
        <v>28</v>
      </c>
      <c r="F10" t="s">
        <v>14</v>
      </c>
      <c r="G10">
        <v>9504.7818270497992</v>
      </c>
      <c r="H10">
        <v>827.56322444340958</v>
      </c>
      <c r="I10" s="3">
        <v>39173</v>
      </c>
      <c r="J10" s="3">
        <v>39326</v>
      </c>
      <c r="L10" s="33" t="s">
        <v>15</v>
      </c>
      <c r="M10" s="34" t="s">
        <v>12</v>
      </c>
      <c r="O10" s="14"/>
    </row>
    <row r="11" spans="5:15" x14ac:dyDescent="0.25">
      <c r="E11" t="s">
        <v>25</v>
      </c>
      <c r="F11" t="s">
        <v>12</v>
      </c>
      <c r="G11">
        <v>9378.1404699584928</v>
      </c>
      <c r="H11">
        <v>566.79765360330634</v>
      </c>
      <c r="I11" s="3">
        <v>39203</v>
      </c>
      <c r="J11" s="3">
        <v>39203</v>
      </c>
    </row>
    <row r="12" spans="5:15" x14ac:dyDescent="0.25">
      <c r="E12" t="s">
        <v>28</v>
      </c>
      <c r="F12" t="s">
        <v>14</v>
      </c>
      <c r="G12">
        <v>6772.1330424373045</v>
      </c>
      <c r="H12">
        <v>436.87998361183077</v>
      </c>
      <c r="I12" s="3">
        <v>39083</v>
      </c>
      <c r="J12" s="3">
        <v>39083</v>
      </c>
      <c r="L12" s="27" t="s">
        <v>23</v>
      </c>
      <c r="M12" t="s">
        <v>41</v>
      </c>
      <c r="N12" t="s">
        <v>36</v>
      </c>
    </row>
    <row r="13" spans="5:15" x14ac:dyDescent="0.25">
      <c r="E13" t="s">
        <v>26</v>
      </c>
      <c r="F13" t="s">
        <v>13</v>
      </c>
      <c r="G13">
        <v>1854.6321581898053</v>
      </c>
      <c r="H13">
        <v>930.54825060805194</v>
      </c>
      <c r="I13" s="3">
        <v>39114</v>
      </c>
      <c r="J13" s="3">
        <v>39114</v>
      </c>
      <c r="L13" s="13" t="s">
        <v>24</v>
      </c>
      <c r="M13" s="14">
        <v>8965.0870369240965</v>
      </c>
      <c r="N13" s="14">
        <v>99335.461676926236</v>
      </c>
    </row>
    <row r="14" spans="5:15" x14ac:dyDescent="0.25">
      <c r="E14" t="s">
        <v>29</v>
      </c>
      <c r="F14" t="s">
        <v>14</v>
      </c>
      <c r="G14">
        <v>8303.9426643250299</v>
      </c>
      <c r="H14">
        <v>680.75037198642121</v>
      </c>
      <c r="I14" s="3">
        <v>39142</v>
      </c>
      <c r="J14" s="3">
        <v>39173</v>
      </c>
      <c r="L14" s="13" t="s">
        <v>25</v>
      </c>
      <c r="M14" s="14">
        <v>7649.4360262417949</v>
      </c>
      <c r="N14" s="14">
        <v>79301.468027419105</v>
      </c>
    </row>
    <row r="15" spans="5:15" x14ac:dyDescent="0.25">
      <c r="E15" t="s">
        <v>26</v>
      </c>
      <c r="F15" t="s">
        <v>13</v>
      </c>
      <c r="G15">
        <v>6741.4600639306091</v>
      </c>
      <c r="H15">
        <v>418.03173847175805</v>
      </c>
      <c r="I15" s="3">
        <v>39173</v>
      </c>
      <c r="J15" s="3">
        <v>39173</v>
      </c>
    </row>
    <row r="16" spans="5:15" x14ac:dyDescent="0.25">
      <c r="E16" t="s">
        <v>27</v>
      </c>
      <c r="F16" t="s">
        <v>13</v>
      </c>
      <c r="G16">
        <v>4151.439757679469</v>
      </c>
      <c r="H16">
        <v>336.40563842105678</v>
      </c>
      <c r="I16" s="3">
        <v>39203</v>
      </c>
      <c r="J16" s="3">
        <v>39234</v>
      </c>
    </row>
    <row r="17" spans="5:15" x14ac:dyDescent="0.25">
      <c r="E17" t="s">
        <v>26</v>
      </c>
      <c r="F17" t="s">
        <v>13</v>
      </c>
      <c r="G17">
        <v>7972.3018907031992</v>
      </c>
      <c r="H17">
        <v>917.14060090691464</v>
      </c>
      <c r="I17" s="3">
        <v>39083</v>
      </c>
      <c r="J17" s="3">
        <v>39083</v>
      </c>
      <c r="O17" s="14"/>
    </row>
    <row r="18" spans="5:15" x14ac:dyDescent="0.25">
      <c r="E18" t="s">
        <v>28</v>
      </c>
      <c r="F18" t="s">
        <v>14</v>
      </c>
      <c r="G18">
        <v>10331.578474842798</v>
      </c>
      <c r="H18">
        <v>440.47440972644478</v>
      </c>
      <c r="I18" s="3">
        <v>39114</v>
      </c>
      <c r="J18" s="3">
        <v>39114</v>
      </c>
      <c r="O18" s="14"/>
    </row>
    <row r="19" spans="5:15" x14ac:dyDescent="0.25">
      <c r="E19" t="s">
        <v>26</v>
      </c>
      <c r="F19" t="s">
        <v>13</v>
      </c>
      <c r="G19">
        <v>3695.193020761345</v>
      </c>
      <c r="H19">
        <v>217.65628645401875</v>
      </c>
      <c r="I19" s="3">
        <v>39142</v>
      </c>
      <c r="J19" s="3">
        <v>39173</v>
      </c>
      <c r="L19" s="27" t="s">
        <v>15</v>
      </c>
      <c r="M19" t="s">
        <v>41</v>
      </c>
      <c r="N19" t="s">
        <v>36</v>
      </c>
      <c r="O19" s="14"/>
    </row>
    <row r="20" spans="5:15" x14ac:dyDescent="0.25">
      <c r="E20" t="s">
        <v>26</v>
      </c>
      <c r="F20" t="s">
        <v>13</v>
      </c>
      <c r="G20">
        <v>7904.2936251937244</v>
      </c>
      <c r="H20">
        <v>764.58393242117882</v>
      </c>
      <c r="I20" s="3">
        <v>39173</v>
      </c>
      <c r="J20" s="3">
        <v>39234</v>
      </c>
      <c r="L20" s="13" t="s">
        <v>13</v>
      </c>
      <c r="M20" s="14">
        <v>27944.146101230097</v>
      </c>
      <c r="N20" s="14">
        <v>314626.48486421438</v>
      </c>
    </row>
    <row r="21" spans="5:15" x14ac:dyDescent="0.25">
      <c r="E21" t="s">
        <v>24</v>
      </c>
      <c r="F21" t="s">
        <v>12</v>
      </c>
      <c r="G21">
        <v>849.25992484386654</v>
      </c>
      <c r="H21">
        <v>94.517036643067257</v>
      </c>
      <c r="I21" s="3">
        <v>39203</v>
      </c>
      <c r="J21" s="3">
        <v>39203</v>
      </c>
      <c r="L21" s="13" t="s">
        <v>12</v>
      </c>
      <c r="M21" s="14">
        <v>16614.523063165892</v>
      </c>
      <c r="N21" s="14">
        <v>178636.92970434536</v>
      </c>
    </row>
    <row r="22" spans="5:15" x14ac:dyDescent="0.25">
      <c r="E22" t="s">
        <v>29</v>
      </c>
      <c r="F22" t="s">
        <v>14</v>
      </c>
      <c r="G22">
        <v>7157.6275489007958</v>
      </c>
      <c r="H22">
        <v>915.92453866148048</v>
      </c>
      <c r="I22" s="3">
        <v>39083</v>
      </c>
      <c r="J22" s="3">
        <v>39083</v>
      </c>
      <c r="L22" s="13" t="s">
        <v>14</v>
      </c>
      <c r="M22" s="14">
        <v>10162.033138996158</v>
      </c>
      <c r="N22" s="14">
        <v>101879.45807899116</v>
      </c>
    </row>
    <row r="23" spans="5:15" x14ac:dyDescent="0.25">
      <c r="E23" t="s">
        <v>24</v>
      </c>
      <c r="F23" t="s">
        <v>12</v>
      </c>
      <c r="G23">
        <v>3712.5650123250789</v>
      </c>
      <c r="H23">
        <v>432.54858750004723</v>
      </c>
      <c r="I23" s="3">
        <v>39114</v>
      </c>
      <c r="J23" s="3">
        <v>39203</v>
      </c>
    </row>
    <row r="24" spans="5:15" x14ac:dyDescent="0.25">
      <c r="E24" t="s">
        <v>27</v>
      </c>
      <c r="F24" t="s">
        <v>13</v>
      </c>
      <c r="G24">
        <v>7596.4395031012127</v>
      </c>
      <c r="H24">
        <v>134.82258799032877</v>
      </c>
      <c r="I24" s="3">
        <v>39142</v>
      </c>
      <c r="J24" s="3">
        <v>39203</v>
      </c>
    </row>
    <row r="25" spans="5:15" x14ac:dyDescent="0.25">
      <c r="E25" t="s">
        <v>27</v>
      </c>
      <c r="F25" t="s">
        <v>13</v>
      </c>
      <c r="G25">
        <v>2198.6577925001716</v>
      </c>
      <c r="H25">
        <v>1037.2944248302504</v>
      </c>
      <c r="I25" s="3">
        <v>39173</v>
      </c>
      <c r="J25" s="3">
        <v>39173</v>
      </c>
    </row>
    <row r="26" spans="5:15" x14ac:dyDescent="0.25">
      <c r="E26" t="s">
        <v>28</v>
      </c>
      <c r="F26" t="s">
        <v>14</v>
      </c>
      <c r="G26">
        <v>4723.9958751124723</v>
      </c>
      <c r="H26">
        <v>463.28991155825514</v>
      </c>
      <c r="I26" s="3">
        <v>39203</v>
      </c>
      <c r="J26" s="3">
        <v>39203</v>
      </c>
    </row>
    <row r="27" spans="5:15" x14ac:dyDescent="0.25">
      <c r="E27" t="s">
        <v>24</v>
      </c>
      <c r="F27" t="s">
        <v>12</v>
      </c>
      <c r="G27">
        <v>1331.2645180152683</v>
      </c>
      <c r="H27">
        <v>959.23073233204514</v>
      </c>
      <c r="I27" s="3">
        <v>39083</v>
      </c>
      <c r="J27" s="3">
        <v>39083</v>
      </c>
      <c r="O27" s="14"/>
    </row>
    <row r="28" spans="5:15" x14ac:dyDescent="0.25">
      <c r="E28" t="s">
        <v>25</v>
      </c>
      <c r="F28" t="s">
        <v>12</v>
      </c>
      <c r="G28">
        <v>2743.8026187562032</v>
      </c>
      <c r="H28">
        <v>222.91926187271972</v>
      </c>
      <c r="I28" s="3">
        <v>39114</v>
      </c>
      <c r="J28" s="3">
        <v>39142</v>
      </c>
      <c r="O28" s="14"/>
    </row>
    <row r="29" spans="5:15" x14ac:dyDescent="0.25">
      <c r="E29" t="s">
        <v>29</v>
      </c>
      <c r="F29" t="s">
        <v>14</v>
      </c>
      <c r="G29">
        <v>5038.30681337436</v>
      </c>
      <c r="H29">
        <v>306.9576869104551</v>
      </c>
      <c r="I29" s="3">
        <v>39142</v>
      </c>
      <c r="J29" s="3">
        <v>39142</v>
      </c>
      <c r="O29" s="14"/>
    </row>
    <row r="30" spans="5:15" x14ac:dyDescent="0.25">
      <c r="E30" t="s">
        <v>27</v>
      </c>
      <c r="F30" t="s">
        <v>13</v>
      </c>
      <c r="G30">
        <v>10458.266016908119</v>
      </c>
      <c r="H30">
        <v>692.76310831422688</v>
      </c>
      <c r="I30" s="3">
        <v>39173</v>
      </c>
      <c r="J30" s="3">
        <v>39173</v>
      </c>
      <c r="O30" s="14"/>
    </row>
    <row r="31" spans="5:15" x14ac:dyDescent="0.25">
      <c r="E31" t="s">
        <v>26</v>
      </c>
      <c r="F31" t="s">
        <v>13</v>
      </c>
      <c r="G31">
        <v>7567.0351493275748</v>
      </c>
      <c r="H31">
        <v>720.31906395495128</v>
      </c>
      <c r="I31" s="3">
        <v>39203</v>
      </c>
      <c r="J31" s="3">
        <v>39203</v>
      </c>
    </row>
    <row r="32" spans="5:15" x14ac:dyDescent="0.25">
      <c r="E32" t="s">
        <v>29</v>
      </c>
      <c r="F32" t="s">
        <v>14</v>
      </c>
      <c r="G32">
        <v>7688.4341585784132</v>
      </c>
      <c r="H32">
        <v>851.85133745041651</v>
      </c>
      <c r="I32" s="3">
        <v>39083</v>
      </c>
      <c r="J32" s="3">
        <v>39083</v>
      </c>
    </row>
    <row r="33" spans="5:10" x14ac:dyDescent="0.25">
      <c r="E33" t="s">
        <v>26</v>
      </c>
      <c r="F33" t="s">
        <v>13</v>
      </c>
      <c r="G33">
        <v>4023.2273803650451</v>
      </c>
      <c r="H33">
        <v>166.49421959634211</v>
      </c>
      <c r="I33" s="3">
        <v>39114</v>
      </c>
      <c r="J33" s="3">
        <v>39114</v>
      </c>
    </row>
    <row r="34" spans="5:10" x14ac:dyDescent="0.25">
      <c r="E34" t="s">
        <v>25</v>
      </c>
      <c r="F34" t="s">
        <v>12</v>
      </c>
      <c r="G34">
        <v>4551.6036698894313</v>
      </c>
      <c r="H34">
        <v>701.04565888555442</v>
      </c>
      <c r="I34" s="3">
        <v>39142</v>
      </c>
      <c r="J34" s="3">
        <v>39142</v>
      </c>
    </row>
    <row r="35" spans="5:10" x14ac:dyDescent="0.25">
      <c r="E35" t="s">
        <v>25</v>
      </c>
      <c r="F35" t="s">
        <v>12</v>
      </c>
      <c r="G35">
        <v>2665.1140925000996</v>
      </c>
      <c r="H35">
        <v>654.97966582026004</v>
      </c>
      <c r="I35" s="3">
        <v>39173</v>
      </c>
      <c r="J35" s="3">
        <v>39173</v>
      </c>
    </row>
    <row r="36" spans="5:10" x14ac:dyDescent="0.25">
      <c r="E36" t="s">
        <v>27</v>
      </c>
      <c r="F36" t="s">
        <v>13</v>
      </c>
      <c r="G36">
        <v>6589.124662448583</v>
      </c>
      <c r="H36">
        <v>278.1883837719671</v>
      </c>
      <c r="I36" s="3">
        <v>39203</v>
      </c>
      <c r="J36" s="3">
        <v>39234</v>
      </c>
    </row>
    <row r="37" spans="5:10" x14ac:dyDescent="0.25">
      <c r="E37" t="s">
        <v>25</v>
      </c>
      <c r="F37" t="s">
        <v>12</v>
      </c>
      <c r="G37">
        <v>5220.4269398046581</v>
      </c>
      <c r="H37">
        <v>589.17379594114607</v>
      </c>
      <c r="I37" s="3">
        <v>39083</v>
      </c>
      <c r="J37" s="3">
        <v>39264</v>
      </c>
    </row>
    <row r="38" spans="5:10" x14ac:dyDescent="0.25">
      <c r="E38" t="s">
        <v>25</v>
      </c>
      <c r="F38" t="s">
        <v>12</v>
      </c>
      <c r="G38">
        <v>7282.1887565893921</v>
      </c>
      <c r="H38">
        <v>387.54962072226323</v>
      </c>
      <c r="I38" s="3">
        <v>39114</v>
      </c>
      <c r="J38" s="3">
        <v>39114</v>
      </c>
    </row>
    <row r="39" spans="5:10" x14ac:dyDescent="0.25">
      <c r="E39" t="s">
        <v>26</v>
      </c>
      <c r="F39" t="s">
        <v>13</v>
      </c>
      <c r="G39">
        <v>6444.5836306460551</v>
      </c>
      <c r="H39">
        <v>258.50268259163744</v>
      </c>
      <c r="I39" s="3">
        <v>39142</v>
      </c>
      <c r="J39" s="3">
        <v>39173</v>
      </c>
    </row>
    <row r="40" spans="5:10" x14ac:dyDescent="0.25">
      <c r="E40" t="s">
        <v>27</v>
      </c>
      <c r="F40" t="s">
        <v>13</v>
      </c>
      <c r="G40">
        <v>10299.029260339175</v>
      </c>
      <c r="H40">
        <v>287.80492577866693</v>
      </c>
      <c r="I40" s="3">
        <v>39173</v>
      </c>
      <c r="J40" s="3">
        <v>39203</v>
      </c>
    </row>
    <row r="41" spans="5:10" x14ac:dyDescent="0.25">
      <c r="E41" t="s">
        <v>26</v>
      </c>
      <c r="F41" t="s">
        <v>13</v>
      </c>
      <c r="G41">
        <v>9841.2295754339411</v>
      </c>
      <c r="H41">
        <v>824.47567918127606</v>
      </c>
      <c r="I41" s="3">
        <v>39203</v>
      </c>
      <c r="J41" s="3">
        <v>39203</v>
      </c>
    </row>
    <row r="42" spans="5:10" x14ac:dyDescent="0.25">
      <c r="E42" t="s">
        <v>27</v>
      </c>
      <c r="F42" t="s">
        <v>13</v>
      </c>
      <c r="G42">
        <v>8237.8478361810994</v>
      </c>
      <c r="H42">
        <v>48.295935833982497</v>
      </c>
      <c r="I42" s="3">
        <v>39083</v>
      </c>
      <c r="J42" s="3">
        <v>39083</v>
      </c>
    </row>
    <row r="43" spans="5:10" x14ac:dyDescent="0.25">
      <c r="E43" t="s">
        <v>24</v>
      </c>
      <c r="F43" t="s">
        <v>12</v>
      </c>
      <c r="G43">
        <v>6221.2486222635498</v>
      </c>
      <c r="H43">
        <v>414.88207471162951</v>
      </c>
      <c r="I43" s="3">
        <v>39114</v>
      </c>
      <c r="J43" s="3">
        <v>39173</v>
      </c>
    </row>
    <row r="44" spans="5:10" x14ac:dyDescent="0.25">
      <c r="E44" t="s">
        <v>24</v>
      </c>
      <c r="F44" t="s">
        <v>12</v>
      </c>
      <c r="G44">
        <v>5401.2418187664589</v>
      </c>
      <c r="H44">
        <v>877.96790903439273</v>
      </c>
      <c r="I44" s="3">
        <v>39142</v>
      </c>
      <c r="J44" s="3">
        <v>39173</v>
      </c>
    </row>
    <row r="45" spans="5:10" x14ac:dyDescent="0.25">
      <c r="E45" t="s">
        <v>27</v>
      </c>
      <c r="F45" t="s">
        <v>13</v>
      </c>
      <c r="G45">
        <v>10013.811174449889</v>
      </c>
      <c r="H45">
        <v>807.85076740109389</v>
      </c>
      <c r="I45" s="3">
        <v>39173</v>
      </c>
      <c r="J45" s="3">
        <v>39234</v>
      </c>
    </row>
    <row r="46" spans="5:10" x14ac:dyDescent="0.25">
      <c r="E46" t="s">
        <v>29</v>
      </c>
      <c r="F46" t="s">
        <v>14</v>
      </c>
      <c r="G46">
        <v>8466.6998122226432</v>
      </c>
      <c r="H46">
        <v>450.5696925698154</v>
      </c>
      <c r="I46" s="3">
        <v>39203</v>
      </c>
      <c r="J46" s="3">
        <v>39203</v>
      </c>
    </row>
    <row r="47" spans="5:10" x14ac:dyDescent="0.25">
      <c r="E47" t="s">
        <v>26</v>
      </c>
      <c r="F47" t="s">
        <v>13</v>
      </c>
      <c r="G47">
        <v>8382.2143021091724</v>
      </c>
      <c r="H47">
        <v>958.25116840138946</v>
      </c>
      <c r="I47" s="3">
        <v>39083</v>
      </c>
      <c r="J47" s="3">
        <v>39203</v>
      </c>
    </row>
    <row r="48" spans="5:10" x14ac:dyDescent="0.25">
      <c r="E48" t="s">
        <v>27</v>
      </c>
      <c r="F48" t="s">
        <v>13</v>
      </c>
      <c r="G48">
        <v>8105.4172921759964</v>
      </c>
      <c r="H48">
        <v>647.6468244176009</v>
      </c>
      <c r="I48" s="3">
        <v>39114</v>
      </c>
      <c r="J48" s="3">
        <v>39142</v>
      </c>
    </row>
    <row r="49" spans="5:10" x14ac:dyDescent="0.25">
      <c r="E49" t="s">
        <v>27</v>
      </c>
      <c r="F49" t="s">
        <v>13</v>
      </c>
      <c r="G49">
        <v>10051.255389800937</v>
      </c>
      <c r="H49">
        <v>1003.7298818404427</v>
      </c>
      <c r="I49" s="3">
        <v>39142</v>
      </c>
      <c r="J49" s="3">
        <v>39173</v>
      </c>
    </row>
    <row r="50" spans="5:10" x14ac:dyDescent="0.25">
      <c r="E50" t="s">
        <v>26</v>
      </c>
      <c r="F50" t="s">
        <v>13</v>
      </c>
      <c r="G50">
        <v>3667.2011903397988</v>
      </c>
      <c r="H50">
        <v>680.71467791986652</v>
      </c>
      <c r="I50" s="3">
        <v>39173</v>
      </c>
      <c r="J50" s="3">
        <v>39173</v>
      </c>
    </row>
    <row r="51" spans="5:10" x14ac:dyDescent="0.25">
      <c r="E51" t="s">
        <v>26</v>
      </c>
      <c r="F51" t="s">
        <v>13</v>
      </c>
      <c r="G51">
        <v>7822.0618391282369</v>
      </c>
      <c r="H51">
        <v>924.35629613804338</v>
      </c>
      <c r="I51" s="3">
        <v>39203</v>
      </c>
      <c r="J51" s="3">
        <v>39203</v>
      </c>
    </row>
    <row r="52" spans="5:10" x14ac:dyDescent="0.25">
      <c r="E52" t="s">
        <v>27</v>
      </c>
      <c r="F52" t="s">
        <v>13</v>
      </c>
      <c r="G52">
        <v>4575.5271715324125</v>
      </c>
      <c r="H52">
        <v>657.64932007878463</v>
      </c>
      <c r="I52" s="3">
        <v>39083</v>
      </c>
      <c r="J52" s="3">
        <v>39114</v>
      </c>
    </row>
    <row r="53" spans="5:10" x14ac:dyDescent="0.25">
      <c r="E53" t="s">
        <v>26</v>
      </c>
      <c r="F53" t="s">
        <v>13</v>
      </c>
      <c r="G53">
        <v>3178.1969187317777</v>
      </c>
      <c r="H53">
        <v>756.2079622278327</v>
      </c>
      <c r="I53" s="3">
        <v>39114</v>
      </c>
      <c r="J53" s="3">
        <v>39114</v>
      </c>
    </row>
    <row r="54" spans="5:10" x14ac:dyDescent="0.25">
      <c r="E54" t="s">
        <v>26</v>
      </c>
      <c r="F54" t="s">
        <v>13</v>
      </c>
      <c r="G54">
        <v>1734.4124287934283</v>
      </c>
      <c r="H54">
        <v>864.14638185640229</v>
      </c>
      <c r="I54" s="3">
        <v>39142</v>
      </c>
      <c r="J54" s="3">
        <v>39142</v>
      </c>
    </row>
    <row r="55" spans="5:10" x14ac:dyDescent="0.25">
      <c r="E55" t="s">
        <v>24</v>
      </c>
      <c r="F55" t="s">
        <v>12</v>
      </c>
      <c r="G55">
        <v>8601.0660961888152</v>
      </c>
      <c r="H55">
        <v>666.9245543096406</v>
      </c>
      <c r="I55" s="3">
        <v>39173</v>
      </c>
      <c r="J55" s="3">
        <v>39203</v>
      </c>
    </row>
    <row r="56" spans="5:10" x14ac:dyDescent="0.25">
      <c r="E56" t="s">
        <v>24</v>
      </c>
      <c r="F56" t="s">
        <v>12</v>
      </c>
      <c r="G56">
        <v>8328.4456772696885</v>
      </c>
      <c r="H56">
        <v>898.70918783601462</v>
      </c>
      <c r="I56" s="3">
        <v>39203</v>
      </c>
      <c r="J56" s="3">
        <v>39234</v>
      </c>
    </row>
    <row r="57" spans="5:10" x14ac:dyDescent="0.25">
      <c r="E57" t="s">
        <v>25</v>
      </c>
      <c r="F57" t="s">
        <v>12</v>
      </c>
      <c r="G57">
        <v>9715.2700007065469</v>
      </c>
      <c r="H57">
        <v>536.26185349382467</v>
      </c>
      <c r="I57" s="3">
        <v>39083</v>
      </c>
      <c r="J57" s="3">
        <v>39083</v>
      </c>
    </row>
    <row r="58" spans="5:10" x14ac:dyDescent="0.25">
      <c r="E58" t="s">
        <v>24</v>
      </c>
      <c r="F58" t="s">
        <v>12</v>
      </c>
      <c r="G58">
        <v>4722.7733516561848</v>
      </c>
      <c r="H58">
        <v>837.71333318809695</v>
      </c>
      <c r="I58" s="3">
        <v>39114</v>
      </c>
      <c r="J58" s="3">
        <v>39142</v>
      </c>
    </row>
    <row r="59" spans="5:10" x14ac:dyDescent="0.25">
      <c r="E59" t="s">
        <v>25</v>
      </c>
      <c r="F59" t="s">
        <v>12</v>
      </c>
      <c r="G59">
        <v>3434.6941177052058</v>
      </c>
      <c r="H59">
        <v>574.12489941728677</v>
      </c>
      <c r="I59" s="3">
        <v>39142</v>
      </c>
      <c r="J59" s="3">
        <v>39173</v>
      </c>
    </row>
    <row r="60" spans="5:10" x14ac:dyDescent="0.25">
      <c r="E60" t="s">
        <v>27</v>
      </c>
      <c r="F60" t="s">
        <v>13</v>
      </c>
      <c r="G60">
        <v>8696.7559833849282</v>
      </c>
      <c r="H60">
        <v>581.44447681776853</v>
      </c>
      <c r="I60" s="3">
        <v>39173</v>
      </c>
      <c r="J60" s="3">
        <v>39173</v>
      </c>
    </row>
    <row r="61" spans="5:10" x14ac:dyDescent="0.25">
      <c r="E61" t="s">
        <v>25</v>
      </c>
      <c r="F61" t="s">
        <v>12</v>
      </c>
      <c r="G61">
        <v>9195.0795951441251</v>
      </c>
      <c r="H61">
        <v>1000.6729727958499</v>
      </c>
      <c r="I61" s="3">
        <v>39203</v>
      </c>
      <c r="J61" s="3">
        <v>39295</v>
      </c>
    </row>
    <row r="62" spans="5:10" x14ac:dyDescent="0.25">
      <c r="E62" t="s">
        <v>28</v>
      </c>
      <c r="F62" t="s">
        <v>14</v>
      </c>
      <c r="G62">
        <v>4168.8717148103042</v>
      </c>
      <c r="H62">
        <v>650.90374457176995</v>
      </c>
      <c r="I62" s="3">
        <v>39083</v>
      </c>
      <c r="J62" s="3">
        <v>39114</v>
      </c>
    </row>
    <row r="63" spans="5:10" x14ac:dyDescent="0.25">
      <c r="E63" t="s">
        <v>28</v>
      </c>
      <c r="F63" t="s">
        <v>14</v>
      </c>
      <c r="G63">
        <v>885.24324283816077</v>
      </c>
      <c r="H63">
        <v>323.976885301972</v>
      </c>
      <c r="I63" s="3">
        <v>39114</v>
      </c>
      <c r="J63" s="3">
        <v>39114</v>
      </c>
    </row>
    <row r="64" spans="5:10" x14ac:dyDescent="0.25">
      <c r="E64" t="s">
        <v>24</v>
      </c>
      <c r="F64" t="s">
        <v>12</v>
      </c>
      <c r="G64">
        <v>3222.2105426214039</v>
      </c>
      <c r="H64">
        <v>760.28409125706662</v>
      </c>
      <c r="I64" s="3">
        <v>39142</v>
      </c>
      <c r="J64" s="3">
        <v>39173</v>
      </c>
    </row>
    <row r="65" spans="5:10" x14ac:dyDescent="0.25">
      <c r="E65" t="s">
        <v>26</v>
      </c>
      <c r="F65" t="s">
        <v>13</v>
      </c>
      <c r="G65">
        <v>3185.1817433305173</v>
      </c>
      <c r="H65">
        <v>455.46472795886746</v>
      </c>
      <c r="I65" s="3">
        <v>39173</v>
      </c>
      <c r="J65" s="3">
        <v>39203</v>
      </c>
    </row>
    <row r="66" spans="5:10" x14ac:dyDescent="0.25">
      <c r="E66" t="s">
        <v>26</v>
      </c>
      <c r="F66" t="s">
        <v>13</v>
      </c>
      <c r="G66">
        <v>5050.9759276908626</v>
      </c>
      <c r="H66">
        <v>618.32601633686181</v>
      </c>
      <c r="I66" s="3">
        <v>39203</v>
      </c>
      <c r="J66" s="3">
        <v>39234</v>
      </c>
    </row>
    <row r="67" spans="5:10" x14ac:dyDescent="0.25">
      <c r="E67" t="s">
        <v>27</v>
      </c>
      <c r="F67" t="s">
        <v>13</v>
      </c>
      <c r="G67">
        <v>306.07808341232368</v>
      </c>
      <c r="H67">
        <v>275.30653731071794</v>
      </c>
      <c r="I67" s="3">
        <v>39083</v>
      </c>
      <c r="J67" s="3">
        <v>39083</v>
      </c>
    </row>
    <row r="68" spans="5:10" x14ac:dyDescent="0.25">
      <c r="E68" t="s">
        <v>26</v>
      </c>
      <c r="F68" t="s">
        <v>13</v>
      </c>
      <c r="G68">
        <v>9598.9767485102457</v>
      </c>
      <c r="H68">
        <v>613.29115994800804</v>
      </c>
      <c r="I68" s="3">
        <v>39114</v>
      </c>
      <c r="J68" s="3">
        <v>39114</v>
      </c>
    </row>
    <row r="69" spans="5:10" x14ac:dyDescent="0.25">
      <c r="E69" t="s">
        <v>27</v>
      </c>
      <c r="F69" t="s">
        <v>13</v>
      </c>
      <c r="G69">
        <v>10338.800649091172</v>
      </c>
      <c r="H69">
        <v>979.85200251533888</v>
      </c>
      <c r="I69" s="3">
        <v>39142</v>
      </c>
      <c r="J69" s="3">
        <v>39173</v>
      </c>
    </row>
    <row r="70" spans="5:10" x14ac:dyDescent="0.25">
      <c r="E70" t="s">
        <v>24</v>
      </c>
      <c r="F70" t="s">
        <v>12</v>
      </c>
      <c r="G70">
        <v>7350.6122898347694</v>
      </c>
      <c r="H70">
        <v>271.98794359137952</v>
      </c>
      <c r="I70" s="3">
        <v>39173</v>
      </c>
      <c r="J70" s="3">
        <v>39264</v>
      </c>
    </row>
    <row r="71" spans="5:10" x14ac:dyDescent="0.25">
      <c r="E71" t="s">
        <v>27</v>
      </c>
      <c r="F71" t="s">
        <v>13</v>
      </c>
      <c r="G71">
        <v>7506.4726445372089</v>
      </c>
      <c r="H71">
        <v>408.00833258324303</v>
      </c>
      <c r="I71" s="3">
        <v>39203</v>
      </c>
      <c r="J71" s="3">
        <v>39295</v>
      </c>
    </row>
    <row r="72" spans="5:10" x14ac:dyDescent="0.25">
      <c r="E72" t="s">
        <v>27</v>
      </c>
      <c r="F72" t="s">
        <v>13</v>
      </c>
      <c r="G72">
        <v>1939.7810982666861</v>
      </c>
      <c r="H72">
        <v>413.94179234244899</v>
      </c>
      <c r="I72" s="3">
        <v>39083</v>
      </c>
      <c r="J72" s="3">
        <v>39114</v>
      </c>
    </row>
    <row r="73" spans="5:10" x14ac:dyDescent="0.25">
      <c r="E73" t="s">
        <v>29</v>
      </c>
      <c r="F73" t="s">
        <v>14</v>
      </c>
      <c r="G73">
        <v>7692.2168494088473</v>
      </c>
      <c r="H73">
        <v>1015.8743011635308</v>
      </c>
      <c r="I73" s="3">
        <v>39114</v>
      </c>
      <c r="J73" s="3">
        <v>39114</v>
      </c>
    </row>
    <row r="74" spans="5:10" x14ac:dyDescent="0.25">
      <c r="E74" t="s">
        <v>28</v>
      </c>
      <c r="F74" t="s">
        <v>14</v>
      </c>
      <c r="G74">
        <v>1060.4865464279324</v>
      </c>
      <c r="H74">
        <v>607.34367116714134</v>
      </c>
      <c r="I74" s="3">
        <v>39142</v>
      </c>
      <c r="J74" s="3">
        <v>39173</v>
      </c>
    </row>
    <row r="75" spans="5:10" x14ac:dyDescent="0.25">
      <c r="E75" t="s">
        <v>24</v>
      </c>
      <c r="F75" t="s">
        <v>12</v>
      </c>
      <c r="G75">
        <v>738.50815792793753</v>
      </c>
      <c r="H75">
        <v>431.47494325501481</v>
      </c>
      <c r="I75" s="3">
        <v>39173</v>
      </c>
      <c r="J75" s="3">
        <v>39203</v>
      </c>
    </row>
    <row r="76" spans="5:10" x14ac:dyDescent="0.25">
      <c r="E76" t="s">
        <v>27</v>
      </c>
      <c r="F76" t="s">
        <v>13</v>
      </c>
      <c r="G76">
        <v>8174.8391784214318</v>
      </c>
      <c r="H76">
        <v>206.64530965907625</v>
      </c>
      <c r="I76" s="3">
        <v>39203</v>
      </c>
      <c r="J76" s="3">
        <v>39203</v>
      </c>
    </row>
    <row r="77" spans="5:10" x14ac:dyDescent="0.25">
      <c r="E77" t="s">
        <v>27</v>
      </c>
      <c r="F77" t="s">
        <v>13</v>
      </c>
      <c r="G77">
        <v>4368.8062371313963</v>
      </c>
      <c r="H77">
        <v>203.37534465935275</v>
      </c>
      <c r="I77" s="3">
        <v>39083</v>
      </c>
      <c r="J77" s="3">
        <v>39114</v>
      </c>
    </row>
    <row r="78" spans="5:10" x14ac:dyDescent="0.25">
      <c r="E78" t="s">
        <v>26</v>
      </c>
      <c r="F78" t="s">
        <v>13</v>
      </c>
      <c r="G78">
        <v>1292.519502923664</v>
      </c>
      <c r="H78">
        <v>123.10562752622414</v>
      </c>
      <c r="I78" s="3">
        <v>39114</v>
      </c>
      <c r="J78" s="3">
        <v>39234</v>
      </c>
    </row>
    <row r="79" spans="5:10" x14ac:dyDescent="0.25">
      <c r="E79" t="s">
        <v>29</v>
      </c>
      <c r="F79" t="s">
        <v>14</v>
      </c>
      <c r="G79">
        <v>2210.7487570108456</v>
      </c>
      <c r="H79">
        <v>465.5261878632503</v>
      </c>
      <c r="I79" s="3">
        <v>39142</v>
      </c>
      <c r="J79" s="3">
        <v>39142</v>
      </c>
    </row>
    <row r="80" spans="5:10" x14ac:dyDescent="0.25">
      <c r="E80" t="s">
        <v>28</v>
      </c>
      <c r="F80" t="s">
        <v>14</v>
      </c>
      <c r="G80">
        <v>4240.7446320371364</v>
      </c>
      <c r="H80">
        <v>737.06885350145706</v>
      </c>
      <c r="I80" s="3">
        <v>39173</v>
      </c>
      <c r="J80" s="3">
        <v>39203</v>
      </c>
    </row>
    <row r="81" spans="5:10" x14ac:dyDescent="0.25">
      <c r="E81" t="s">
        <v>27</v>
      </c>
      <c r="F81" t="s">
        <v>13</v>
      </c>
      <c r="G81">
        <v>5927.0420304616682</v>
      </c>
      <c r="H81">
        <v>501.23884288222814</v>
      </c>
      <c r="I81" s="3">
        <v>39203</v>
      </c>
      <c r="J81" s="3">
        <v>39203</v>
      </c>
    </row>
    <row r="82" spans="5:10" x14ac:dyDescent="0.25">
      <c r="E82" t="s">
        <v>27</v>
      </c>
      <c r="F82" t="s">
        <v>13</v>
      </c>
      <c r="G82">
        <v>2597.3536595969358</v>
      </c>
      <c r="H82">
        <v>489.98697768347893</v>
      </c>
      <c r="I82" s="3">
        <v>39083</v>
      </c>
      <c r="J82" s="3">
        <v>39083</v>
      </c>
    </row>
    <row r="83" spans="5:10" x14ac:dyDescent="0.25">
      <c r="E83" t="s">
        <v>27</v>
      </c>
      <c r="F83" t="s">
        <v>13</v>
      </c>
      <c r="G83">
        <v>9549.4868167863915</v>
      </c>
      <c r="H83">
        <v>835.02365046958505</v>
      </c>
      <c r="I83" s="3">
        <v>39114</v>
      </c>
      <c r="J83" s="3">
        <v>39142</v>
      </c>
    </row>
    <row r="84" spans="5:10" x14ac:dyDescent="0.25">
      <c r="E84" t="s">
        <v>26</v>
      </c>
      <c r="F84" t="s">
        <v>13</v>
      </c>
      <c r="G84">
        <v>3931.3343697968071</v>
      </c>
      <c r="H84">
        <v>191.42132948390361</v>
      </c>
      <c r="I84" s="3">
        <v>39142</v>
      </c>
      <c r="J84" s="3">
        <v>39173</v>
      </c>
    </row>
    <row r="85" spans="5:10" x14ac:dyDescent="0.25">
      <c r="E85" t="s">
        <v>26</v>
      </c>
      <c r="F85" t="s">
        <v>13</v>
      </c>
      <c r="G85">
        <v>8578.8035799992285</v>
      </c>
      <c r="H85">
        <v>670.24122856412225</v>
      </c>
      <c r="I85" s="3">
        <v>39173</v>
      </c>
      <c r="J85" s="3">
        <v>39173</v>
      </c>
    </row>
    <row r="86" spans="5:10" x14ac:dyDescent="0.25">
      <c r="E86" t="s">
        <v>29</v>
      </c>
      <c r="F86" t="s">
        <v>14</v>
      </c>
      <c r="G86">
        <v>1946.1366556305982</v>
      </c>
      <c r="H86">
        <v>273.51173570509246</v>
      </c>
      <c r="I86" s="3">
        <v>39203</v>
      </c>
      <c r="J86" s="3">
        <v>39234</v>
      </c>
    </row>
    <row r="87" spans="5:10" x14ac:dyDescent="0.25">
      <c r="E87" t="s">
        <v>25</v>
      </c>
      <c r="F87" t="s">
        <v>12</v>
      </c>
      <c r="G87">
        <v>9021.0164310180826</v>
      </c>
      <c r="H87">
        <v>402.05872540443846</v>
      </c>
      <c r="I87" s="3">
        <v>39083</v>
      </c>
      <c r="J87" s="3">
        <v>39083</v>
      </c>
    </row>
    <row r="88" spans="5:10" x14ac:dyDescent="0.25">
      <c r="E88" t="s">
        <v>25</v>
      </c>
      <c r="F88" t="s">
        <v>12</v>
      </c>
      <c r="G88">
        <v>5575.6717397642551</v>
      </c>
      <c r="H88">
        <v>148.33397406830827</v>
      </c>
      <c r="I88" s="3">
        <v>39114</v>
      </c>
      <c r="J88" s="3">
        <v>39142</v>
      </c>
    </row>
    <row r="89" spans="5:10" x14ac:dyDescent="0.25">
      <c r="E89" t="s">
        <v>29</v>
      </c>
      <c r="F89" t="s">
        <v>14</v>
      </c>
      <c r="G89">
        <v>1193.0661622927053</v>
      </c>
      <c r="H89">
        <v>148.13474306752858</v>
      </c>
      <c r="I89" s="3">
        <v>39142</v>
      </c>
      <c r="J89" s="3">
        <v>39173</v>
      </c>
    </row>
    <row r="90" spans="5:10" x14ac:dyDescent="0.25">
      <c r="E90" t="s">
        <v>27</v>
      </c>
      <c r="F90" t="s">
        <v>13</v>
      </c>
      <c r="G90">
        <v>10340.53334627444</v>
      </c>
      <c r="H90">
        <v>250.08465090549635</v>
      </c>
      <c r="I90" s="3">
        <v>39173</v>
      </c>
      <c r="J90" s="3">
        <v>39173</v>
      </c>
    </row>
    <row r="91" spans="5:10" x14ac:dyDescent="0.25">
      <c r="E91" t="s">
        <v>27</v>
      </c>
      <c r="F91" t="s">
        <v>13</v>
      </c>
      <c r="G91">
        <v>5512.7676568329189</v>
      </c>
      <c r="H91">
        <v>542.61872251933937</v>
      </c>
      <c r="I91" s="3">
        <v>39203</v>
      </c>
      <c r="J91" s="3">
        <v>39203</v>
      </c>
    </row>
    <row r="92" spans="5:10" x14ac:dyDescent="0.25">
      <c r="E92" t="s">
        <v>25</v>
      </c>
      <c r="F92" t="s">
        <v>12</v>
      </c>
      <c r="G92">
        <v>2555.9990671807363</v>
      </c>
      <c r="H92">
        <v>824.12949035108954</v>
      </c>
      <c r="I92" s="3">
        <v>39083</v>
      </c>
      <c r="J92" s="3">
        <v>39083</v>
      </c>
    </row>
    <row r="93" spans="5:10" x14ac:dyDescent="0.25">
      <c r="E93" t="s">
        <v>26</v>
      </c>
      <c r="F93" t="s">
        <v>13</v>
      </c>
      <c r="G93">
        <v>10157.813669637655</v>
      </c>
      <c r="H93">
        <v>508.16982774684521</v>
      </c>
      <c r="I93" s="3">
        <v>39114</v>
      </c>
      <c r="J93" s="3">
        <v>39142</v>
      </c>
    </row>
    <row r="94" spans="5:10" x14ac:dyDescent="0.25">
      <c r="E94" t="s">
        <v>24</v>
      </c>
      <c r="F94" t="s">
        <v>12</v>
      </c>
      <c r="G94">
        <v>8921.5218567564407</v>
      </c>
      <c r="H94">
        <v>259.33185370205149</v>
      </c>
      <c r="I94" s="3">
        <v>39142</v>
      </c>
      <c r="J94" s="3">
        <v>39173</v>
      </c>
    </row>
    <row r="95" spans="5:10" x14ac:dyDescent="0.25">
      <c r="E95" t="s">
        <v>29</v>
      </c>
      <c r="F95" t="s">
        <v>14</v>
      </c>
      <c r="G95">
        <v>10494.443301691008</v>
      </c>
      <c r="H95">
        <v>565.43185973588402</v>
      </c>
      <c r="I95" s="3">
        <v>39173</v>
      </c>
      <c r="J95" s="3">
        <v>39203</v>
      </c>
    </row>
    <row r="96" spans="5:10" x14ac:dyDescent="0.25">
      <c r="E96" t="s">
        <v>24</v>
      </c>
      <c r="F96" t="s">
        <v>12</v>
      </c>
      <c r="G96">
        <v>7007.768244715191</v>
      </c>
      <c r="H96">
        <v>765.69169878332241</v>
      </c>
      <c r="I96" s="3">
        <v>39203</v>
      </c>
      <c r="J96" s="3">
        <v>39295</v>
      </c>
    </row>
    <row r="97" spans="5:10" x14ac:dyDescent="0.25">
      <c r="E97" t="s">
        <v>25</v>
      </c>
      <c r="F97" t="s">
        <v>12</v>
      </c>
      <c r="G97">
        <v>4811.0377530315063</v>
      </c>
      <c r="H97">
        <v>193.1749368479567</v>
      </c>
      <c r="I97" s="3">
        <v>39083</v>
      </c>
      <c r="J97" s="3">
        <v>39173</v>
      </c>
    </row>
    <row r="98" spans="5:10" x14ac:dyDescent="0.25">
      <c r="E98" t="s">
        <v>26</v>
      </c>
      <c r="F98" t="s">
        <v>13</v>
      </c>
      <c r="G98">
        <v>8657.8271850025976</v>
      </c>
      <c r="H98">
        <v>171.60241252653552</v>
      </c>
      <c r="I98" s="3">
        <v>39114</v>
      </c>
      <c r="J98" s="3">
        <v>39142</v>
      </c>
    </row>
    <row r="99" spans="5:10" x14ac:dyDescent="0.25">
      <c r="E99" t="s">
        <v>24</v>
      </c>
      <c r="F99" t="s">
        <v>12</v>
      </c>
      <c r="G99">
        <v>8204.3205994818563</v>
      </c>
      <c r="H99">
        <v>278.74778436308486</v>
      </c>
      <c r="I99" s="3">
        <v>39142</v>
      </c>
      <c r="J99" s="3">
        <v>39234</v>
      </c>
    </row>
    <row r="100" spans="5:10" x14ac:dyDescent="0.25">
      <c r="E100" t="s">
        <v>26</v>
      </c>
      <c r="F100" t="s">
        <v>13</v>
      </c>
      <c r="G100">
        <v>4246.8831914753619</v>
      </c>
      <c r="H100">
        <v>644.5164909707853</v>
      </c>
      <c r="I100" s="3">
        <v>39173</v>
      </c>
      <c r="J100" s="3">
        <v>39234</v>
      </c>
    </row>
  </sheetData>
  <phoneticPr fontId="1" type="noConversion"/>
  <pageMargins left="0.75" right="0.75" top="1" bottom="1" header="0.5" footer="0.5"/>
  <pageSetup orientation="portrait" horizontalDpi="360" verticalDpi="360" r:id="rId4"/>
  <headerFooter alignWithMargins="0"/>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E1:N19"/>
  <sheetViews>
    <sheetView topLeftCell="E1" zoomScale="70" zoomScaleNormal="70" workbookViewId="0">
      <selection activeCell="O22" sqref="O22"/>
    </sheetView>
  </sheetViews>
  <sheetFormatPr defaultRowHeight="13.2" x14ac:dyDescent="0.25"/>
  <cols>
    <col min="5" max="5" width="17.88671875" bestFit="1" customWidth="1"/>
    <col min="6" max="6" width="15.44140625" bestFit="1" customWidth="1"/>
    <col min="7" max="7" width="13.6640625" bestFit="1" customWidth="1"/>
    <col min="8" max="8" width="12" bestFit="1" customWidth="1"/>
    <col min="9" max="9" width="16" bestFit="1" customWidth="1"/>
    <col min="12" max="12" width="17.21875" bestFit="1" customWidth="1"/>
    <col min="13" max="13" width="15.6640625" bestFit="1" customWidth="1"/>
    <col min="14" max="14" width="15.44140625" bestFit="1" customWidth="1"/>
    <col min="15" max="15" width="23.33203125" bestFit="1" customWidth="1"/>
  </cols>
  <sheetData>
    <row r="1" spans="5:14" x14ac:dyDescent="0.25">
      <c r="E1" s="1" t="s">
        <v>11</v>
      </c>
      <c r="F1" s="1" t="s">
        <v>15</v>
      </c>
      <c r="G1" s="1" t="s">
        <v>16</v>
      </c>
      <c r="H1" s="1" t="s">
        <v>17</v>
      </c>
      <c r="I1" s="1" t="s">
        <v>22</v>
      </c>
      <c r="L1" s="36" t="s">
        <v>11</v>
      </c>
      <c r="M1" s="37" t="s">
        <v>57</v>
      </c>
    </row>
    <row r="2" spans="5:14" x14ac:dyDescent="0.25">
      <c r="E2" s="4" t="s">
        <v>4</v>
      </c>
      <c r="F2" s="5" t="s">
        <v>14</v>
      </c>
      <c r="G2">
        <v>8249.327669812732</v>
      </c>
      <c r="H2">
        <v>594.8782420079541</v>
      </c>
      <c r="I2">
        <v>7654.4494278047778</v>
      </c>
    </row>
    <row r="3" spans="5:14" x14ac:dyDescent="0.25">
      <c r="E3" s="6" t="s">
        <v>0</v>
      </c>
      <c r="F3" s="5" t="s">
        <v>13</v>
      </c>
      <c r="G3">
        <v>6557.8729832219478</v>
      </c>
      <c r="H3">
        <v>83.339385972085097</v>
      </c>
      <c r="I3">
        <v>6474.5335972498624</v>
      </c>
      <c r="L3" s="15"/>
      <c r="M3" s="17" t="s">
        <v>20</v>
      </c>
      <c r="N3" s="16"/>
    </row>
    <row r="4" spans="5:14" x14ac:dyDescent="0.25">
      <c r="E4" s="6" t="s">
        <v>2</v>
      </c>
      <c r="F4" s="5" t="s">
        <v>12</v>
      </c>
      <c r="G4">
        <v>6180.0357471981151</v>
      </c>
      <c r="H4">
        <v>551.2667803915291</v>
      </c>
      <c r="I4">
        <v>5628.7689668065859</v>
      </c>
      <c r="L4" s="40" t="s">
        <v>15</v>
      </c>
      <c r="M4" s="38" t="s">
        <v>19</v>
      </c>
      <c r="N4" s="39" t="s">
        <v>21</v>
      </c>
    </row>
    <row r="5" spans="5:14" x14ac:dyDescent="0.25">
      <c r="E5" s="6" t="s">
        <v>6</v>
      </c>
      <c r="F5" s="5" t="s">
        <v>13</v>
      </c>
      <c r="G5">
        <v>9915.4543112250485</v>
      </c>
      <c r="H5">
        <v>336.85767843720402</v>
      </c>
      <c r="I5">
        <v>9578.596632787845</v>
      </c>
      <c r="L5" s="15" t="s">
        <v>14</v>
      </c>
      <c r="M5" s="20">
        <v>22424.555644347325</v>
      </c>
      <c r="N5" s="23">
        <v>2124.0309899555305</v>
      </c>
    </row>
    <row r="6" spans="5:14" x14ac:dyDescent="0.25">
      <c r="E6" s="6" t="s">
        <v>1</v>
      </c>
      <c r="F6" s="5" t="s">
        <v>13</v>
      </c>
      <c r="G6">
        <v>4047.6691780881433</v>
      </c>
      <c r="H6">
        <v>481.00830089228009</v>
      </c>
      <c r="I6">
        <v>3566.6608771958631</v>
      </c>
      <c r="L6" s="19" t="s">
        <v>12</v>
      </c>
      <c r="M6" s="21">
        <v>22222.617675264657</v>
      </c>
      <c r="N6" s="24">
        <v>2310.7997296186704</v>
      </c>
    </row>
    <row r="7" spans="5:14" x14ac:dyDescent="0.25">
      <c r="E7" s="6" t="s">
        <v>3</v>
      </c>
      <c r="F7" s="5" t="s">
        <v>14</v>
      </c>
      <c r="G7">
        <v>4797.0875045760986</v>
      </c>
      <c r="H7">
        <v>962.35509434426979</v>
      </c>
      <c r="I7">
        <v>3834.7324102318289</v>
      </c>
      <c r="L7" s="19" t="s">
        <v>13</v>
      </c>
      <c r="M7" s="21">
        <v>30444.552290342825</v>
      </c>
      <c r="N7" s="24">
        <v>2186.2988659311914</v>
      </c>
    </row>
    <row r="8" spans="5:14" x14ac:dyDescent="0.25">
      <c r="E8" s="6" t="s">
        <v>8</v>
      </c>
      <c r="F8" s="5" t="s">
        <v>12</v>
      </c>
      <c r="G8">
        <v>6537.8001010167409</v>
      </c>
      <c r="H8">
        <v>931.96972478373198</v>
      </c>
      <c r="I8">
        <v>5605.8303762330088</v>
      </c>
      <c r="L8" s="18" t="s">
        <v>18</v>
      </c>
      <c r="M8" s="22">
        <v>75091.72560995481</v>
      </c>
      <c r="N8" s="25">
        <v>6621.1295855053922</v>
      </c>
    </row>
    <row r="9" spans="5:14" x14ac:dyDescent="0.25">
      <c r="E9" s="6" t="s">
        <v>7</v>
      </c>
      <c r="F9" s="5" t="s">
        <v>13</v>
      </c>
      <c r="G9">
        <v>3151.4227753703763</v>
      </c>
      <c r="H9">
        <v>848.2135170177911</v>
      </c>
      <c r="I9">
        <v>2303.209258352585</v>
      </c>
    </row>
    <row r="10" spans="5:14" x14ac:dyDescent="0.25">
      <c r="E10" s="6" t="s">
        <v>5</v>
      </c>
      <c r="F10" s="5" t="s">
        <v>12</v>
      </c>
      <c r="G10">
        <v>9504.7818270497992</v>
      </c>
      <c r="H10">
        <v>827.56322444340958</v>
      </c>
      <c r="I10">
        <v>8677.21860260639</v>
      </c>
    </row>
    <row r="11" spans="5:14" x14ac:dyDescent="0.25">
      <c r="E11" s="6" t="s">
        <v>9</v>
      </c>
      <c r="F11" s="5" t="s">
        <v>14</v>
      </c>
      <c r="G11">
        <v>9378.1404699584928</v>
      </c>
      <c r="H11">
        <v>566.79765360330634</v>
      </c>
      <c r="I11">
        <v>8811.3428163551871</v>
      </c>
    </row>
    <row r="12" spans="5:14" x14ac:dyDescent="0.25">
      <c r="E12" s="6" t="s">
        <v>10</v>
      </c>
      <c r="F12" s="5" t="s">
        <v>13</v>
      </c>
      <c r="G12">
        <v>6772.1330424373045</v>
      </c>
      <c r="H12">
        <v>436.87998361183077</v>
      </c>
      <c r="I12">
        <v>6335.253058825474</v>
      </c>
    </row>
    <row r="13" spans="5:14" x14ac:dyDescent="0.25">
      <c r="E13" s="7" t="s">
        <v>32</v>
      </c>
      <c r="F13" s="5" t="s">
        <v>14</v>
      </c>
      <c r="G13" s="8">
        <v>48922666.986699536</v>
      </c>
      <c r="H13">
        <v>41584266.938694604</v>
      </c>
      <c r="I13">
        <v>7338400.0480049327</v>
      </c>
    </row>
    <row r="16" spans="5:14" x14ac:dyDescent="0.25">
      <c r="L16" s="13"/>
      <c r="M16" s="14"/>
      <c r="N16" s="14"/>
    </row>
    <row r="17" spans="12:14" x14ac:dyDescent="0.25">
      <c r="L17" s="13"/>
      <c r="M17" s="14"/>
      <c r="N17" s="14"/>
    </row>
    <row r="18" spans="12:14" x14ac:dyDescent="0.25">
      <c r="L18" s="13"/>
      <c r="M18" s="14"/>
      <c r="N18" s="14"/>
    </row>
    <row r="19" spans="12:14" x14ac:dyDescent="0.25">
      <c r="L19" s="13"/>
      <c r="M19" s="14"/>
      <c r="N19" s="14"/>
    </row>
  </sheetData>
  <phoneticPr fontId="1" type="noConversion"/>
  <pageMargins left="0.75" right="0.75" top="1" bottom="1" header="0.5" footer="0.5"/>
  <pageSetup orientation="portrait" horizontalDpi="0" verticalDpi="0" r:id="rId2"/>
  <headerFooter alignWithMargins="0"/>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E1:J100"/>
  <sheetViews>
    <sheetView topLeftCell="D1" workbookViewId="0">
      <selection activeCell="J3" sqref="J3"/>
    </sheetView>
  </sheetViews>
  <sheetFormatPr defaultRowHeight="13.2" x14ac:dyDescent="0.25"/>
  <cols>
    <col min="5" max="5" width="15.44140625" bestFit="1" customWidth="1"/>
    <col min="9" max="9" width="15.44140625" bestFit="1" customWidth="1"/>
    <col min="10" max="10" width="12.33203125" bestFit="1" customWidth="1"/>
  </cols>
  <sheetData>
    <row r="1" spans="5:10" x14ac:dyDescent="0.25">
      <c r="E1" s="1" t="s">
        <v>15</v>
      </c>
      <c r="F1" s="1" t="s">
        <v>16</v>
      </c>
      <c r="G1" s="1" t="s">
        <v>17</v>
      </c>
    </row>
    <row r="2" spans="5:10" x14ac:dyDescent="0.25">
      <c r="E2" t="s">
        <v>12</v>
      </c>
      <c r="F2">
        <v>8249.327669812732</v>
      </c>
      <c r="G2">
        <v>594.8782420079541</v>
      </c>
      <c r="I2" s="10" t="s">
        <v>15</v>
      </c>
      <c r="J2" s="9" t="s">
        <v>16</v>
      </c>
    </row>
    <row r="3" spans="5:10" x14ac:dyDescent="0.25">
      <c r="E3" t="s">
        <v>12</v>
      </c>
      <c r="F3">
        <v>6557.8729832219478</v>
      </c>
      <c r="G3">
        <v>83.339385972085097</v>
      </c>
      <c r="I3" s="11" t="s">
        <v>14</v>
      </c>
      <c r="J3" s="26">
        <f>SUMIF(E:E,I3,F:F)</f>
        <v>101879.45807899116</v>
      </c>
    </row>
    <row r="4" spans="5:10" x14ac:dyDescent="0.25">
      <c r="E4" t="s">
        <v>13</v>
      </c>
      <c r="F4">
        <v>6180.0357471981151</v>
      </c>
      <c r="G4">
        <v>551.2667803915291</v>
      </c>
      <c r="I4" s="11" t="s">
        <v>12</v>
      </c>
      <c r="J4" s="26">
        <f t="shared" ref="J4:J5" si="0">SUMIF(E:E,I4,F:F)</f>
        <v>178636.92970434536</v>
      </c>
    </row>
    <row r="5" spans="5:10" x14ac:dyDescent="0.25">
      <c r="E5" t="s">
        <v>12</v>
      </c>
      <c r="F5">
        <v>9915.4543112250485</v>
      </c>
      <c r="G5">
        <v>336.85767843720402</v>
      </c>
      <c r="I5" s="11" t="s">
        <v>13</v>
      </c>
      <c r="J5" s="26">
        <f t="shared" si="0"/>
        <v>314626.48486421438</v>
      </c>
    </row>
    <row r="6" spans="5:10" x14ac:dyDescent="0.25">
      <c r="E6" t="s">
        <v>13</v>
      </c>
      <c r="F6">
        <v>4047.6691780881433</v>
      </c>
      <c r="G6">
        <v>481.00830089228009</v>
      </c>
    </row>
    <row r="7" spans="5:10" x14ac:dyDescent="0.25">
      <c r="E7" t="s">
        <v>13</v>
      </c>
      <c r="F7">
        <v>4797.0875045760986</v>
      </c>
      <c r="G7">
        <v>962.35509434426979</v>
      </c>
    </row>
    <row r="8" spans="5:10" x14ac:dyDescent="0.25">
      <c r="E8" t="s">
        <v>13</v>
      </c>
      <c r="F8">
        <v>6537.8001010167409</v>
      </c>
      <c r="G8">
        <v>931.96972478373198</v>
      </c>
    </row>
    <row r="9" spans="5:10" x14ac:dyDescent="0.25">
      <c r="E9" t="s">
        <v>12</v>
      </c>
      <c r="F9">
        <v>3151.4227753703763</v>
      </c>
      <c r="G9">
        <v>848.2135170177911</v>
      </c>
    </row>
    <row r="10" spans="5:10" x14ac:dyDescent="0.25">
      <c r="E10" t="s">
        <v>14</v>
      </c>
      <c r="F10">
        <v>9504.7818270497992</v>
      </c>
      <c r="G10">
        <v>827.56322444340958</v>
      </c>
    </row>
    <row r="11" spans="5:10" x14ac:dyDescent="0.25">
      <c r="E11" t="s">
        <v>12</v>
      </c>
      <c r="F11">
        <v>9378.1404699584928</v>
      </c>
      <c r="G11">
        <v>566.79765360330634</v>
      </c>
    </row>
    <row r="12" spans="5:10" x14ac:dyDescent="0.25">
      <c r="E12" t="s">
        <v>14</v>
      </c>
      <c r="F12">
        <v>6772.1330424373045</v>
      </c>
      <c r="G12">
        <v>436.87998361183077</v>
      </c>
    </row>
    <row r="13" spans="5:10" x14ac:dyDescent="0.25">
      <c r="E13" t="s">
        <v>13</v>
      </c>
      <c r="F13">
        <v>1854.6321581898053</v>
      </c>
      <c r="G13">
        <v>930.54825060805194</v>
      </c>
    </row>
    <row r="14" spans="5:10" x14ac:dyDescent="0.25">
      <c r="E14" t="s">
        <v>14</v>
      </c>
      <c r="F14">
        <v>8303.9426643250299</v>
      </c>
      <c r="G14">
        <v>680.75037198642121</v>
      </c>
    </row>
    <row r="15" spans="5:10" x14ac:dyDescent="0.25">
      <c r="E15" t="s">
        <v>13</v>
      </c>
      <c r="F15">
        <v>6741.4600639306091</v>
      </c>
      <c r="G15">
        <v>418.03173847175805</v>
      </c>
    </row>
    <row r="16" spans="5:10" x14ac:dyDescent="0.25">
      <c r="E16" t="s">
        <v>13</v>
      </c>
      <c r="F16">
        <v>4151.439757679469</v>
      </c>
      <c r="G16">
        <v>336.40563842105678</v>
      </c>
    </row>
    <row r="17" spans="5:7" x14ac:dyDescent="0.25">
      <c r="E17" t="s">
        <v>13</v>
      </c>
      <c r="F17">
        <v>7972.3018907031992</v>
      </c>
      <c r="G17">
        <v>917.14060090691464</v>
      </c>
    </row>
    <row r="18" spans="5:7" x14ac:dyDescent="0.25">
      <c r="E18" t="s">
        <v>14</v>
      </c>
      <c r="F18">
        <v>10331.578474842798</v>
      </c>
      <c r="G18">
        <v>440.47440972644478</v>
      </c>
    </row>
    <row r="19" spans="5:7" x14ac:dyDescent="0.25">
      <c r="E19" t="s">
        <v>13</v>
      </c>
      <c r="F19">
        <v>3695.193020761345</v>
      </c>
      <c r="G19">
        <v>217.65628645401875</v>
      </c>
    </row>
    <row r="20" spans="5:7" x14ac:dyDescent="0.25">
      <c r="E20" t="s">
        <v>13</v>
      </c>
      <c r="F20">
        <v>7904.2936251937244</v>
      </c>
      <c r="G20">
        <v>764.58393242117882</v>
      </c>
    </row>
    <row r="21" spans="5:7" x14ac:dyDescent="0.25">
      <c r="E21" t="s">
        <v>12</v>
      </c>
      <c r="F21">
        <v>849.25992484386654</v>
      </c>
      <c r="G21">
        <v>94.517036643067257</v>
      </c>
    </row>
    <row r="22" spans="5:7" x14ac:dyDescent="0.25">
      <c r="E22" t="s">
        <v>14</v>
      </c>
      <c r="F22">
        <v>7157.6275489007958</v>
      </c>
      <c r="G22">
        <v>915.92453866148048</v>
      </c>
    </row>
    <row r="23" spans="5:7" x14ac:dyDescent="0.25">
      <c r="E23" t="s">
        <v>12</v>
      </c>
      <c r="F23">
        <v>3712.5650123250789</v>
      </c>
      <c r="G23">
        <v>432.54858750004723</v>
      </c>
    </row>
    <row r="24" spans="5:7" x14ac:dyDescent="0.25">
      <c r="E24" t="s">
        <v>13</v>
      </c>
      <c r="F24">
        <v>7596.4395031012127</v>
      </c>
      <c r="G24">
        <v>134.82258799032877</v>
      </c>
    </row>
    <row r="25" spans="5:7" x14ac:dyDescent="0.25">
      <c r="E25" t="s">
        <v>13</v>
      </c>
      <c r="F25">
        <v>2198.6577925001716</v>
      </c>
      <c r="G25">
        <v>1037.2944248302504</v>
      </c>
    </row>
    <row r="26" spans="5:7" x14ac:dyDescent="0.25">
      <c r="E26" t="s">
        <v>14</v>
      </c>
      <c r="F26">
        <v>4723.9958751124723</v>
      </c>
      <c r="G26">
        <v>463.28991155825514</v>
      </c>
    </row>
    <row r="27" spans="5:7" x14ac:dyDescent="0.25">
      <c r="E27" t="s">
        <v>12</v>
      </c>
      <c r="F27">
        <v>1331.2645180152683</v>
      </c>
      <c r="G27">
        <v>959.23073233204514</v>
      </c>
    </row>
    <row r="28" spans="5:7" x14ac:dyDescent="0.25">
      <c r="E28" t="s">
        <v>12</v>
      </c>
      <c r="F28">
        <v>2743.8026187562032</v>
      </c>
      <c r="G28">
        <v>222.91926187271972</v>
      </c>
    </row>
    <row r="29" spans="5:7" x14ac:dyDescent="0.25">
      <c r="E29" t="s">
        <v>14</v>
      </c>
      <c r="F29">
        <v>5038.30681337436</v>
      </c>
      <c r="G29">
        <v>306.9576869104551</v>
      </c>
    </row>
    <row r="30" spans="5:7" x14ac:dyDescent="0.25">
      <c r="E30" t="s">
        <v>13</v>
      </c>
      <c r="F30">
        <v>10458.266016908119</v>
      </c>
      <c r="G30">
        <v>692.76310831422688</v>
      </c>
    </row>
    <row r="31" spans="5:7" x14ac:dyDescent="0.25">
      <c r="E31" t="s">
        <v>13</v>
      </c>
      <c r="F31">
        <v>7567.0351493275748</v>
      </c>
      <c r="G31">
        <v>720.31906395495128</v>
      </c>
    </row>
    <row r="32" spans="5:7" x14ac:dyDescent="0.25">
      <c r="E32" t="s">
        <v>14</v>
      </c>
      <c r="F32">
        <v>7688.4341585784132</v>
      </c>
      <c r="G32">
        <v>851.85133745041651</v>
      </c>
    </row>
    <row r="33" spans="5:7" x14ac:dyDescent="0.25">
      <c r="E33" t="s">
        <v>13</v>
      </c>
      <c r="F33">
        <v>4023.2273803650451</v>
      </c>
      <c r="G33">
        <v>166.49421959634211</v>
      </c>
    </row>
    <row r="34" spans="5:7" x14ac:dyDescent="0.25">
      <c r="E34" t="s">
        <v>12</v>
      </c>
      <c r="F34">
        <v>4551.6036698894313</v>
      </c>
      <c r="G34">
        <v>701.04565888555442</v>
      </c>
    </row>
    <row r="35" spans="5:7" x14ac:dyDescent="0.25">
      <c r="E35" t="s">
        <v>12</v>
      </c>
      <c r="F35">
        <v>2665.1140925000996</v>
      </c>
      <c r="G35">
        <v>654.97966582026004</v>
      </c>
    </row>
    <row r="36" spans="5:7" x14ac:dyDescent="0.25">
      <c r="E36" t="s">
        <v>13</v>
      </c>
      <c r="F36">
        <v>6589.124662448583</v>
      </c>
      <c r="G36">
        <v>278.1883837719671</v>
      </c>
    </row>
    <row r="37" spans="5:7" x14ac:dyDescent="0.25">
      <c r="E37" t="s">
        <v>12</v>
      </c>
      <c r="F37">
        <v>5220.4269398046581</v>
      </c>
      <c r="G37">
        <v>589.17379594114607</v>
      </c>
    </row>
    <row r="38" spans="5:7" x14ac:dyDescent="0.25">
      <c r="E38" t="s">
        <v>12</v>
      </c>
      <c r="F38">
        <v>7282.1887565893921</v>
      </c>
      <c r="G38">
        <v>387.54962072226323</v>
      </c>
    </row>
    <row r="39" spans="5:7" x14ac:dyDescent="0.25">
      <c r="E39" t="s">
        <v>13</v>
      </c>
      <c r="F39">
        <v>6444.5836306460551</v>
      </c>
      <c r="G39">
        <v>258.50268259163744</v>
      </c>
    </row>
    <row r="40" spans="5:7" x14ac:dyDescent="0.25">
      <c r="E40" t="s">
        <v>13</v>
      </c>
      <c r="F40">
        <v>10299.029260339175</v>
      </c>
      <c r="G40">
        <v>287.80492577866693</v>
      </c>
    </row>
    <row r="41" spans="5:7" x14ac:dyDescent="0.25">
      <c r="E41" t="s">
        <v>13</v>
      </c>
      <c r="F41">
        <v>9841.2295754339411</v>
      </c>
      <c r="G41">
        <v>824.47567918127606</v>
      </c>
    </row>
    <row r="42" spans="5:7" x14ac:dyDescent="0.25">
      <c r="E42" t="s">
        <v>13</v>
      </c>
      <c r="F42">
        <v>8237.8478361810994</v>
      </c>
      <c r="G42">
        <v>48.295935833982497</v>
      </c>
    </row>
    <row r="43" spans="5:7" x14ac:dyDescent="0.25">
      <c r="E43" t="s">
        <v>12</v>
      </c>
      <c r="F43">
        <v>6221.2486222635498</v>
      </c>
      <c r="G43">
        <v>414.88207471162951</v>
      </c>
    </row>
    <row r="44" spans="5:7" x14ac:dyDescent="0.25">
      <c r="E44" t="s">
        <v>12</v>
      </c>
      <c r="F44">
        <v>5401.2418187664589</v>
      </c>
      <c r="G44">
        <v>877.96790903439273</v>
      </c>
    </row>
    <row r="45" spans="5:7" x14ac:dyDescent="0.25">
      <c r="E45" t="s">
        <v>13</v>
      </c>
      <c r="F45">
        <v>10013.811174449889</v>
      </c>
      <c r="G45">
        <v>807.85076740109389</v>
      </c>
    </row>
    <row r="46" spans="5:7" x14ac:dyDescent="0.25">
      <c r="E46" t="s">
        <v>14</v>
      </c>
      <c r="F46">
        <v>8466.6998122226432</v>
      </c>
      <c r="G46">
        <v>450.5696925698154</v>
      </c>
    </row>
    <row r="47" spans="5:7" x14ac:dyDescent="0.25">
      <c r="E47" t="s">
        <v>13</v>
      </c>
      <c r="F47">
        <v>8382.2143021091724</v>
      </c>
      <c r="G47">
        <v>958.25116840138946</v>
      </c>
    </row>
    <row r="48" spans="5:7" x14ac:dyDescent="0.25">
      <c r="E48" t="s">
        <v>13</v>
      </c>
      <c r="F48">
        <v>8105.4172921759964</v>
      </c>
      <c r="G48">
        <v>647.6468244176009</v>
      </c>
    </row>
    <row r="49" spans="5:7" x14ac:dyDescent="0.25">
      <c r="E49" t="s">
        <v>13</v>
      </c>
      <c r="F49">
        <v>10051.255389800937</v>
      </c>
      <c r="G49">
        <v>1003.7298818404427</v>
      </c>
    </row>
    <row r="50" spans="5:7" x14ac:dyDescent="0.25">
      <c r="E50" t="s">
        <v>13</v>
      </c>
      <c r="F50">
        <v>3667.2011903397988</v>
      </c>
      <c r="G50">
        <v>680.71467791986652</v>
      </c>
    </row>
    <row r="51" spans="5:7" x14ac:dyDescent="0.25">
      <c r="E51" t="s">
        <v>13</v>
      </c>
      <c r="F51">
        <v>7822.0618391282369</v>
      </c>
      <c r="G51">
        <v>924.35629613804338</v>
      </c>
    </row>
    <row r="52" spans="5:7" x14ac:dyDescent="0.25">
      <c r="E52" t="s">
        <v>13</v>
      </c>
      <c r="F52">
        <v>4575.5271715324125</v>
      </c>
      <c r="G52">
        <v>657.64932007878463</v>
      </c>
    </row>
    <row r="53" spans="5:7" x14ac:dyDescent="0.25">
      <c r="E53" t="s">
        <v>13</v>
      </c>
      <c r="F53">
        <v>3178.1969187317777</v>
      </c>
      <c r="G53">
        <v>756.2079622278327</v>
      </c>
    </row>
    <row r="54" spans="5:7" x14ac:dyDescent="0.25">
      <c r="E54" t="s">
        <v>13</v>
      </c>
      <c r="F54">
        <v>1734.4124287934283</v>
      </c>
      <c r="G54">
        <v>864.14638185640229</v>
      </c>
    </row>
    <row r="55" spans="5:7" x14ac:dyDescent="0.25">
      <c r="E55" t="s">
        <v>12</v>
      </c>
      <c r="F55">
        <v>8601.0660961888152</v>
      </c>
      <c r="G55">
        <v>666.9245543096406</v>
      </c>
    </row>
    <row r="56" spans="5:7" x14ac:dyDescent="0.25">
      <c r="E56" t="s">
        <v>12</v>
      </c>
      <c r="F56">
        <v>8328.4456772696885</v>
      </c>
      <c r="G56">
        <v>898.70918783601462</v>
      </c>
    </row>
    <row r="57" spans="5:7" x14ac:dyDescent="0.25">
      <c r="E57" t="s">
        <v>12</v>
      </c>
      <c r="F57">
        <v>9715.2700007065469</v>
      </c>
      <c r="G57">
        <v>536.26185349382467</v>
      </c>
    </row>
    <row r="58" spans="5:7" x14ac:dyDescent="0.25">
      <c r="E58" t="s">
        <v>12</v>
      </c>
      <c r="F58">
        <v>4722.7733516561848</v>
      </c>
      <c r="G58">
        <v>837.71333318809695</v>
      </c>
    </row>
    <row r="59" spans="5:7" x14ac:dyDescent="0.25">
      <c r="E59" t="s">
        <v>12</v>
      </c>
      <c r="F59">
        <v>3434.6941177052058</v>
      </c>
      <c r="G59">
        <v>574.12489941728677</v>
      </c>
    </row>
    <row r="60" spans="5:7" x14ac:dyDescent="0.25">
      <c r="E60" t="s">
        <v>13</v>
      </c>
      <c r="F60">
        <v>8696.7559833849282</v>
      </c>
      <c r="G60">
        <v>581.44447681776853</v>
      </c>
    </row>
    <row r="61" spans="5:7" x14ac:dyDescent="0.25">
      <c r="E61" t="s">
        <v>12</v>
      </c>
      <c r="F61">
        <v>9195.0795951441251</v>
      </c>
      <c r="G61">
        <v>1000.6729727958499</v>
      </c>
    </row>
    <row r="62" spans="5:7" x14ac:dyDescent="0.25">
      <c r="E62" t="s">
        <v>14</v>
      </c>
      <c r="F62">
        <v>4168.8717148103042</v>
      </c>
      <c r="G62">
        <v>650.90374457176995</v>
      </c>
    </row>
    <row r="63" spans="5:7" x14ac:dyDescent="0.25">
      <c r="E63" t="s">
        <v>14</v>
      </c>
      <c r="F63">
        <v>885.24324283816077</v>
      </c>
      <c r="G63">
        <v>323.976885301972</v>
      </c>
    </row>
    <row r="64" spans="5:7" x14ac:dyDescent="0.25">
      <c r="E64" t="s">
        <v>12</v>
      </c>
      <c r="F64">
        <v>3222.2105426214039</v>
      </c>
      <c r="G64">
        <v>760.28409125706662</v>
      </c>
    </row>
    <row r="65" spans="5:7" x14ac:dyDescent="0.25">
      <c r="E65" t="s">
        <v>13</v>
      </c>
      <c r="F65">
        <v>3185.1817433305173</v>
      </c>
      <c r="G65">
        <v>455.46472795886746</v>
      </c>
    </row>
    <row r="66" spans="5:7" x14ac:dyDescent="0.25">
      <c r="E66" t="s">
        <v>13</v>
      </c>
      <c r="F66">
        <v>5050.9759276908626</v>
      </c>
      <c r="G66">
        <v>618.32601633686181</v>
      </c>
    </row>
    <row r="67" spans="5:7" x14ac:dyDescent="0.25">
      <c r="E67" t="s">
        <v>13</v>
      </c>
      <c r="F67">
        <v>306.07808341232368</v>
      </c>
      <c r="G67">
        <v>275.30653731071794</v>
      </c>
    </row>
    <row r="68" spans="5:7" x14ac:dyDescent="0.25">
      <c r="E68" t="s">
        <v>13</v>
      </c>
      <c r="F68">
        <v>9598.9767485102457</v>
      </c>
      <c r="G68">
        <v>613.29115994800804</v>
      </c>
    </row>
    <row r="69" spans="5:7" x14ac:dyDescent="0.25">
      <c r="E69" t="s">
        <v>13</v>
      </c>
      <c r="F69">
        <v>10338.800649091172</v>
      </c>
      <c r="G69">
        <v>979.85200251533888</v>
      </c>
    </row>
    <row r="70" spans="5:7" x14ac:dyDescent="0.25">
      <c r="E70" t="s">
        <v>12</v>
      </c>
      <c r="F70">
        <v>7350.6122898347694</v>
      </c>
      <c r="G70">
        <v>271.98794359137952</v>
      </c>
    </row>
    <row r="71" spans="5:7" x14ac:dyDescent="0.25">
      <c r="E71" t="s">
        <v>13</v>
      </c>
      <c r="F71">
        <v>7506.4726445372089</v>
      </c>
      <c r="G71">
        <v>408.00833258324303</v>
      </c>
    </row>
    <row r="72" spans="5:7" x14ac:dyDescent="0.25">
      <c r="E72" t="s">
        <v>13</v>
      </c>
      <c r="F72">
        <v>1939.7810982666861</v>
      </c>
      <c r="G72">
        <v>413.94179234244899</v>
      </c>
    </row>
    <row r="73" spans="5:7" x14ac:dyDescent="0.25">
      <c r="E73" t="s">
        <v>14</v>
      </c>
      <c r="F73">
        <v>7692.2168494088473</v>
      </c>
      <c r="G73">
        <v>1015.8743011635308</v>
      </c>
    </row>
    <row r="74" spans="5:7" x14ac:dyDescent="0.25">
      <c r="E74" t="s">
        <v>14</v>
      </c>
      <c r="F74">
        <v>1060.4865464279324</v>
      </c>
      <c r="G74">
        <v>607.34367116714134</v>
      </c>
    </row>
    <row r="75" spans="5:7" x14ac:dyDescent="0.25">
      <c r="E75" t="s">
        <v>12</v>
      </c>
      <c r="F75">
        <v>738.50815792793753</v>
      </c>
      <c r="G75">
        <v>431.47494325501481</v>
      </c>
    </row>
    <row r="76" spans="5:7" x14ac:dyDescent="0.25">
      <c r="E76" t="s">
        <v>13</v>
      </c>
      <c r="F76">
        <v>8174.8391784214318</v>
      </c>
      <c r="G76">
        <v>206.64530965907625</v>
      </c>
    </row>
    <row r="77" spans="5:7" x14ac:dyDescent="0.25">
      <c r="E77" t="s">
        <v>13</v>
      </c>
      <c r="F77">
        <v>4368.8062371313963</v>
      </c>
      <c r="G77">
        <v>203.37534465935275</v>
      </c>
    </row>
    <row r="78" spans="5:7" x14ac:dyDescent="0.25">
      <c r="E78" t="s">
        <v>13</v>
      </c>
      <c r="F78">
        <v>1292.519502923664</v>
      </c>
      <c r="G78">
        <v>123.10562752622414</v>
      </c>
    </row>
    <row r="79" spans="5:7" x14ac:dyDescent="0.25">
      <c r="E79" t="s">
        <v>14</v>
      </c>
      <c r="F79">
        <v>2210.7487570108456</v>
      </c>
      <c r="G79">
        <v>465.5261878632503</v>
      </c>
    </row>
    <row r="80" spans="5:7" x14ac:dyDescent="0.25">
      <c r="E80" t="s">
        <v>14</v>
      </c>
      <c r="F80">
        <v>4240.7446320371364</v>
      </c>
      <c r="G80">
        <v>737.06885350145706</v>
      </c>
    </row>
    <row r="81" spans="5:7" x14ac:dyDescent="0.25">
      <c r="E81" t="s">
        <v>13</v>
      </c>
      <c r="F81">
        <v>5927.0420304616682</v>
      </c>
      <c r="G81">
        <v>501.23884288222814</v>
      </c>
    </row>
    <row r="82" spans="5:7" x14ac:dyDescent="0.25">
      <c r="E82" t="s">
        <v>13</v>
      </c>
      <c r="F82">
        <v>2597.3536595969358</v>
      </c>
      <c r="G82">
        <v>489.98697768347893</v>
      </c>
    </row>
    <row r="83" spans="5:7" x14ac:dyDescent="0.25">
      <c r="E83" t="s">
        <v>13</v>
      </c>
      <c r="F83">
        <v>9549.4868167863915</v>
      </c>
      <c r="G83">
        <v>835.02365046958505</v>
      </c>
    </row>
    <row r="84" spans="5:7" x14ac:dyDescent="0.25">
      <c r="E84" t="s">
        <v>13</v>
      </c>
      <c r="F84">
        <v>3931.3343697968071</v>
      </c>
      <c r="G84">
        <v>191.42132948390361</v>
      </c>
    </row>
    <row r="85" spans="5:7" x14ac:dyDescent="0.25">
      <c r="E85" t="s">
        <v>13</v>
      </c>
      <c r="F85">
        <v>8578.8035799992285</v>
      </c>
      <c r="G85">
        <v>670.24122856412225</v>
      </c>
    </row>
    <row r="86" spans="5:7" x14ac:dyDescent="0.25">
      <c r="E86" t="s">
        <v>14</v>
      </c>
      <c r="F86">
        <v>1946.1366556305982</v>
      </c>
      <c r="G86">
        <v>273.51173570509246</v>
      </c>
    </row>
    <row r="87" spans="5:7" x14ac:dyDescent="0.25">
      <c r="E87" t="s">
        <v>12</v>
      </c>
      <c r="F87">
        <v>9021.0164310180826</v>
      </c>
      <c r="G87">
        <v>402.05872540443846</v>
      </c>
    </row>
    <row r="88" spans="5:7" x14ac:dyDescent="0.25">
      <c r="E88" t="s">
        <v>12</v>
      </c>
      <c r="F88">
        <v>5575.6717397642551</v>
      </c>
      <c r="G88">
        <v>148.33397406830827</v>
      </c>
    </row>
    <row r="89" spans="5:7" x14ac:dyDescent="0.25">
      <c r="E89" t="s">
        <v>14</v>
      </c>
      <c r="F89">
        <v>1193.0661622927053</v>
      </c>
      <c r="G89">
        <v>148.13474306752858</v>
      </c>
    </row>
    <row r="90" spans="5:7" x14ac:dyDescent="0.25">
      <c r="E90" t="s">
        <v>13</v>
      </c>
      <c r="F90">
        <v>10340.53334627444</v>
      </c>
      <c r="G90">
        <v>250.08465090549635</v>
      </c>
    </row>
    <row r="91" spans="5:7" x14ac:dyDescent="0.25">
      <c r="E91" t="s">
        <v>13</v>
      </c>
      <c r="F91">
        <v>5512.7676568329189</v>
      </c>
      <c r="G91">
        <v>542.61872251933937</v>
      </c>
    </row>
    <row r="92" spans="5:7" x14ac:dyDescent="0.25">
      <c r="E92" t="s">
        <v>12</v>
      </c>
      <c r="F92">
        <v>2555.9990671807363</v>
      </c>
      <c r="G92">
        <v>824.12949035108954</v>
      </c>
    </row>
    <row r="93" spans="5:7" x14ac:dyDescent="0.25">
      <c r="E93" t="s">
        <v>13</v>
      </c>
      <c r="F93">
        <v>10157.813669637655</v>
      </c>
      <c r="G93">
        <v>508.16982774684521</v>
      </c>
    </row>
    <row r="94" spans="5:7" x14ac:dyDescent="0.25">
      <c r="E94" t="s">
        <v>12</v>
      </c>
      <c r="F94">
        <v>8921.5218567564407</v>
      </c>
      <c r="G94">
        <v>259.33185370205149</v>
      </c>
    </row>
    <row r="95" spans="5:7" x14ac:dyDescent="0.25">
      <c r="E95" t="s">
        <v>14</v>
      </c>
      <c r="F95">
        <v>10494.443301691008</v>
      </c>
      <c r="G95">
        <v>565.43185973588402</v>
      </c>
    </row>
    <row r="96" spans="5:7" x14ac:dyDescent="0.25">
      <c r="E96" t="s">
        <v>12</v>
      </c>
      <c r="F96">
        <v>7007.768244715191</v>
      </c>
      <c r="G96">
        <v>765.69169878332241</v>
      </c>
    </row>
    <row r="97" spans="5:7" x14ac:dyDescent="0.25">
      <c r="E97" t="s">
        <v>12</v>
      </c>
      <c r="F97">
        <v>4811.0377530315063</v>
      </c>
      <c r="G97">
        <v>193.1749368479567</v>
      </c>
    </row>
    <row r="98" spans="5:7" x14ac:dyDescent="0.25">
      <c r="E98" t="s">
        <v>13</v>
      </c>
      <c r="F98">
        <v>8657.8271850025976</v>
      </c>
      <c r="G98">
        <v>171.60241252653552</v>
      </c>
    </row>
    <row r="99" spans="5:7" x14ac:dyDescent="0.25">
      <c r="E99" t="s">
        <v>12</v>
      </c>
      <c r="F99">
        <v>8204.3205994818563</v>
      </c>
      <c r="G99">
        <v>278.74778436308486</v>
      </c>
    </row>
    <row r="100" spans="5:7" x14ac:dyDescent="0.25">
      <c r="E100" t="s">
        <v>13</v>
      </c>
      <c r="F100">
        <v>4246.8831914753619</v>
      </c>
      <c r="G100">
        <v>644.5164909707853</v>
      </c>
    </row>
  </sheetData>
  <phoneticPr fontId="1" type="noConversion"/>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Ex1</vt:lpstr>
      <vt:lpstr>Ex2</vt:lpstr>
      <vt:lpstr>Ex3</vt:lpstr>
      <vt:lpstr>Ex4</vt:lpstr>
      <vt:lpstr>Ex5</vt:lpstr>
      <vt:lpstr>Ex6</vt:lpstr>
      <vt:lpstr>Ex7</vt:lpstr>
      <vt:lpstr>Ex8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Dan Sanchez</cp:lastModifiedBy>
  <dcterms:created xsi:type="dcterms:W3CDTF">2008-04-18T23:58:11Z</dcterms:created>
  <dcterms:modified xsi:type="dcterms:W3CDTF">2020-07-12T01:36:52Z</dcterms:modified>
</cp:coreProperties>
</file>