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rogramming\Github\Project\ChemGCNs\datasets\"/>
    </mc:Choice>
  </mc:AlternateContent>
  <xr:revisionPtr revIDLastSave="0" documentId="8_{B75D09C0-13A2-4E6B-89B5-9996E7BA84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Sheet1!$A$1:$E$4060</definedName>
  </definedNames>
  <calcPr calcId="191029"/>
  <fileRecoveryPr repairLoad="1"/>
</workbook>
</file>

<file path=xl/calcChain.xml><?xml version="1.0" encoding="utf-8"?>
<calcChain xmlns="http://schemas.openxmlformats.org/spreadsheetml/2006/main">
  <c r="B83" i="1" l="1"/>
  <c r="B82" i="1"/>
  <c r="B81" i="1"/>
  <c r="B77" i="1"/>
  <c r="B74" i="1"/>
  <c r="B67" i="1"/>
  <c r="B66" i="1"/>
  <c r="B56" i="1"/>
  <c r="B54" i="1"/>
  <c r="B50" i="1"/>
  <c r="B36" i="1"/>
</calcChain>
</file>

<file path=xl/sharedStrings.xml><?xml version="1.0" encoding="utf-8"?>
<sst xmlns="http://schemas.openxmlformats.org/spreadsheetml/2006/main" count="235" uniqueCount="172">
  <si>
    <t>Name</t>
  </si>
  <si>
    <t>vapor pressure</t>
  </si>
  <si>
    <t>Formaldehyde</t>
  </si>
  <si>
    <t>C=O</t>
  </si>
  <si>
    <t>Methyl hydrazine</t>
  </si>
  <si>
    <t>Formic acid</t>
  </si>
  <si>
    <t>Methyl chloride</t>
  </si>
  <si>
    <t>Methylamine</t>
  </si>
  <si>
    <t>Vinyl chloride</t>
  </si>
  <si>
    <t>Trimethylamine</t>
  </si>
  <si>
    <t>Propylene oxide</t>
  </si>
  <si>
    <t>CC1CO1</t>
  </si>
  <si>
    <t>Methyl ethyl ketone</t>
  </si>
  <si>
    <t>CCC(=O)C</t>
  </si>
  <si>
    <t>Methyl vinyl ketone</t>
  </si>
  <si>
    <t>Acrylic acid</t>
  </si>
  <si>
    <t>Methyl acrylate</t>
  </si>
  <si>
    <t>Nitrobenzene</t>
  </si>
  <si>
    <t>C1=CC=C(C=C1)[N+](=O)[O-]</t>
  </si>
  <si>
    <t>Benzyl chloride</t>
  </si>
  <si>
    <t>Acrolein</t>
  </si>
  <si>
    <t>Allyl chloride</t>
  </si>
  <si>
    <t>Acrylonitrile</t>
  </si>
  <si>
    <t>C=CC#N</t>
  </si>
  <si>
    <t>Ethylenediamine</t>
  </si>
  <si>
    <t>Allyl alcohol</t>
  </si>
  <si>
    <t>m-Cresol</t>
  </si>
  <si>
    <t>CC1=CC(=CC=C1)O</t>
  </si>
  <si>
    <t>Phenol</t>
  </si>
  <si>
    <t>n-Butylamine</t>
  </si>
  <si>
    <t>Triethylamine</t>
  </si>
  <si>
    <t>Ethyl acetate</t>
  </si>
  <si>
    <t>Ethylenimine</t>
  </si>
  <si>
    <t>Toluene-2,4-diisocyanate</t>
  </si>
  <si>
    <t>Acrylyl chloride</t>
  </si>
  <si>
    <t>Hydrogen fluoride</t>
  </si>
  <si>
    <t>FH</t>
  </si>
  <si>
    <t>Sulfuric Acid</t>
  </si>
  <si>
    <t>Nitric acid</t>
  </si>
  <si>
    <t>Phosphorus trichloride</t>
  </si>
  <si>
    <t>Chlorine</t>
  </si>
  <si>
    <t>ClCl</t>
  </si>
  <si>
    <t>Chlorosulfonic acid</t>
  </si>
  <si>
    <t>Nitromethane</t>
  </si>
  <si>
    <t>Hexamine</t>
  </si>
  <si>
    <t>Hydrogen peroxide</t>
  </si>
  <si>
    <t>OO</t>
  </si>
  <si>
    <t>Tetrafluoroethylene</t>
  </si>
  <si>
    <t>Bromine</t>
  </si>
  <si>
    <t>Isoprene</t>
  </si>
  <si>
    <t>1,1-Dichloroethylene</t>
  </si>
  <si>
    <t>Bromine pentafluoride</t>
  </si>
  <si>
    <t>FBr(F)(F)(F)F</t>
  </si>
  <si>
    <t>Vinyl ethyl ether</t>
  </si>
  <si>
    <t>Methyldichlorosilane</t>
  </si>
  <si>
    <t>Methyltrichlorosilane</t>
  </si>
  <si>
    <t>Trichlorovinylsilane</t>
  </si>
  <si>
    <t>Trichloroethylsilane</t>
  </si>
  <si>
    <t>Tetramethylsilane</t>
  </si>
  <si>
    <t>Silicon tetrachloride</t>
  </si>
  <si>
    <t>CO</t>
  </si>
  <si>
    <t>Carbon dioxide</t>
  </si>
  <si>
    <t>Nitrogen dioxide</t>
  </si>
  <si>
    <t>Methyl Alcohol</t>
  </si>
  <si>
    <t>Hydrogen bromide</t>
  </si>
  <si>
    <t>Ethylene</t>
  </si>
  <si>
    <t>Propane</t>
  </si>
  <si>
    <t>Methane</t>
  </si>
  <si>
    <t>Benzene</t>
  </si>
  <si>
    <t>C1=CC=CC=C1</t>
  </si>
  <si>
    <t>Toluene</t>
  </si>
  <si>
    <t>LPG(butane)</t>
  </si>
  <si>
    <t>CCCC</t>
  </si>
  <si>
    <t>hydrazine</t>
  </si>
  <si>
    <t>NN</t>
  </si>
  <si>
    <t>Sarin(Phosphonofluoridic acid, methyl-1-methylethyl ester)</t>
  </si>
  <si>
    <t>Soman(Phosphonofluoridic acid, methyl-1,2,2-trimethylpropyl ester)</t>
  </si>
  <si>
    <t>Tabun(Phosphoramidocyanidic acid, dimethyl-, ethyl ester)</t>
  </si>
  <si>
    <t>CCOP(=O)(C#N)N(C)C</t>
  </si>
  <si>
    <t>2-Chloroethyl ethyl sulfide (RFP 제안 물질의 25번 이름 수정 필요)</t>
  </si>
  <si>
    <t>Mustard Gas(Bis(2-chloroethyl)sulfide)</t>
  </si>
  <si>
    <t>1,2-Bis(2-chloroethylthio) ethane</t>
  </si>
  <si>
    <t>Bis(2-chloroethylthioethyl)ether</t>
  </si>
  <si>
    <t>C(CSCCCl)OCCSCCCl</t>
  </si>
  <si>
    <t>Lewisite I(2-Chlorovinyl dichloro arsine)</t>
  </si>
  <si>
    <t>Bis(2-chloroethyl)ethylamine</t>
  </si>
  <si>
    <t>Bis(2-chloroethyl)methylamine</t>
  </si>
  <si>
    <t>Tris(2-chloroethyl)amine</t>
  </si>
  <si>
    <t>C(CCl)N(CCCl)CCCl</t>
  </si>
  <si>
    <t>1,1,3,3,3-Pentafluoro-2-(trifluoromethyl)-1-propene</t>
  </si>
  <si>
    <t>Carbonyl dichloride</t>
  </si>
  <si>
    <t>Cyanogen chloride</t>
  </si>
  <si>
    <t>Hydrogen cyanide</t>
  </si>
  <si>
    <t>Trichloronitromethane</t>
  </si>
  <si>
    <t>Phosphamine</t>
  </si>
  <si>
    <t>Hydrogen chloride</t>
  </si>
  <si>
    <t>cyclo hexane</t>
  </si>
  <si>
    <t>dimethyl methylphosphonate</t>
  </si>
  <si>
    <t>Acetaminophen</t>
  </si>
  <si>
    <t>Aspirin</t>
  </si>
  <si>
    <t>glyphosate</t>
  </si>
  <si>
    <t>CCOC=C</t>
  </si>
  <si>
    <t>C[Si](Cl)Cl</t>
  </si>
  <si>
    <t>COP(=O)(C)OC</t>
  </si>
  <si>
    <t>CNN</t>
  </si>
  <si>
    <t>C(=O)O</t>
  </si>
  <si>
    <t>CCl</t>
  </si>
  <si>
    <t>CN</t>
  </si>
  <si>
    <t>C=CCl</t>
  </si>
  <si>
    <t>CN(C)C</t>
  </si>
  <si>
    <t>CC(=O)C=C</t>
  </si>
  <si>
    <t>C=CC(=O)O</t>
  </si>
  <si>
    <t>COC(=O)C=C</t>
  </si>
  <si>
    <t>C1=CC=C(C=C1)CCl</t>
  </si>
  <si>
    <t>C=CC=O</t>
  </si>
  <si>
    <t>C=CCCl</t>
  </si>
  <si>
    <t>C(CN)N</t>
  </si>
  <si>
    <t>C=CCO</t>
  </si>
  <si>
    <t>C1=CC=C(C=C1)O</t>
  </si>
  <si>
    <t>CCCCN</t>
  </si>
  <si>
    <t>CCN(CC)CC</t>
  </si>
  <si>
    <t>CCOC(=O)C</t>
  </si>
  <si>
    <t>C1CN1</t>
  </si>
  <si>
    <t>CC1=C(C=C(C=C1)N=C=O)N=C=O</t>
  </si>
  <si>
    <t>C=CC(=O)Cl</t>
  </si>
  <si>
    <t>OS(=O)(=O)O</t>
  </si>
  <si>
    <t>[N+](=O)(O)[O-]</t>
  </si>
  <si>
    <t>P(Cl)(Cl)Cl</t>
  </si>
  <si>
    <t>OS(=O)(=O)Cl</t>
  </si>
  <si>
    <t>C[N+](=O)[O-]</t>
  </si>
  <si>
    <t>C1N2CN3CN1CN(C2)C3</t>
  </si>
  <si>
    <t>C(=C(F)F)(F)F</t>
  </si>
  <si>
    <t>BrBr</t>
  </si>
  <si>
    <t>CC(=C)C=C</t>
  </si>
  <si>
    <t>C=C(Cl)Cl</t>
  </si>
  <si>
    <t>C[Si](Cl)(Cl)Cl</t>
  </si>
  <si>
    <t>C=C[Si](Cl)(Cl)Cl</t>
  </si>
  <si>
    <t>CC[Si](Cl)(Cl)Cl</t>
  </si>
  <si>
    <t>C[Si](C)(C)C</t>
  </si>
  <si>
    <t>[Si](Cl)(Cl)(Cl)Cl</t>
  </si>
  <si>
    <t>C(=O)=O</t>
  </si>
  <si>
    <t>N(=O)[O]</t>
  </si>
  <si>
    <t>Br</t>
  </si>
  <si>
    <t>C=C</t>
  </si>
  <si>
    <t>CCC</t>
  </si>
  <si>
    <t>C</t>
  </si>
  <si>
    <t>CC1=CC=CC=C1</t>
  </si>
  <si>
    <t>CC(C)OP(=O)(C)F</t>
  </si>
  <si>
    <t>CC(C(C)(C)C)OP(=O)(C)F</t>
  </si>
  <si>
    <t>CCSCCCl</t>
  </si>
  <si>
    <t>C(CCl)SCCCl</t>
  </si>
  <si>
    <t>C(CSCCCl)SCCCl</t>
  </si>
  <si>
    <t>C(=C/[As](Cl)Cl)\Cl</t>
  </si>
  <si>
    <t>CCN(CCCl)CCCl</t>
  </si>
  <si>
    <t>CN(CCCl)CCCl</t>
  </si>
  <si>
    <t>C(=C(F)F)(C(F)(F)F)C(F)(F)F</t>
  </si>
  <si>
    <t>C(=O)(Cl)Cl</t>
  </si>
  <si>
    <t>C(#N)Cl</t>
  </si>
  <si>
    <t>C#N</t>
  </si>
  <si>
    <t>C([N+](=O)[O-])(Cl)(Cl)Cl</t>
  </si>
  <si>
    <t>P</t>
  </si>
  <si>
    <t>Cl</t>
  </si>
  <si>
    <t>C1CCCCC1</t>
  </si>
  <si>
    <t>CC(=O)NC1=CC=C(C=C1)O</t>
  </si>
  <si>
    <t>CC(=O)OC1=CC=CC=C1C(=O)O</t>
  </si>
  <si>
    <t>C(C(=O)O)NCP(=O)(O)O</t>
  </si>
  <si>
    <t>smiles</t>
    <phoneticPr fontId="2" type="noConversion"/>
  </si>
  <si>
    <t>fire</t>
  </si>
  <si>
    <t>terror</t>
  </si>
  <si>
    <t>class3</t>
    <phoneticPr fontId="2" type="noConversion"/>
  </si>
  <si>
    <t>class2</t>
    <phoneticPr fontId="2" type="noConversion"/>
  </si>
  <si>
    <t>poison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</si>
</sst>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3"/>
      <name val="맑은 고딕"/>
      <family val="2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2" borderId="1" xfId="0" applyFont="1" applyFill="1" applyBorder="1" applyAlignment="1">
      <alignment horizontal="center" vertical="top"/>
    </xf>
  </cellXfs>
  <cellStyles count="2">
    <cellStyle name="표준" xfId="0" builtinId="0"/>
    <cellStyle name="표준 2" xfId="1" xr:uid="{83092C54-3139-4CBD-BE36-A98DE5A5D79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/>
  </sheetViews>
  <sheetFormatPr defaultRowHeight="16.5" x14ac:dyDescent="0.3"/>
  <cols>
    <col min="1" max="1" width="65.875" bestFit="1" customWidth="1"/>
    <col min="2" max="2" width="19" bestFit="1" customWidth="1"/>
    <col min="3" max="3" width="69.75" customWidth="1"/>
    <col min="4" max="5" width="21.875" customWidth="1"/>
  </cols>
  <sheetData>
    <row r="1" spans="1:5" x14ac:dyDescent="0.3">
      <c r="A1" s="1" t="s">
        <v>166</v>
      </c>
      <c r="B1" s="3" t="s">
        <v>1</v>
      </c>
      <c r="C1" s="1" t="s">
        <v>0</v>
      </c>
      <c r="D1" t="s">
        <v>170</v>
      </c>
      <c r="E1" t="s">
        <v>169</v>
      </c>
    </row>
    <row r="2" spans="1:5" x14ac:dyDescent="0.3">
      <c r="A2" t="s">
        <v>3</v>
      </c>
      <c r="B2" s="2">
        <v>3890</v>
      </c>
      <c r="C2" t="s">
        <v>2</v>
      </c>
    </row>
    <row r="3" spans="1:5" x14ac:dyDescent="0.3">
      <c r="A3" t="s">
        <v>104</v>
      </c>
      <c r="B3" s="2">
        <v>50</v>
      </c>
      <c r="C3" t="s">
        <v>4</v>
      </c>
    </row>
    <row r="4" spans="1:5" x14ac:dyDescent="0.3">
      <c r="A4" t="s">
        <v>105</v>
      </c>
      <c r="B4" s="2">
        <v>42.6</v>
      </c>
      <c r="C4" t="s">
        <v>5</v>
      </c>
    </row>
    <row r="5" spans="1:5" x14ac:dyDescent="0.3">
      <c r="A5" t="s">
        <v>106</v>
      </c>
      <c r="B5" s="2">
        <v>4300</v>
      </c>
      <c r="C5" t="s">
        <v>6</v>
      </c>
    </row>
    <row r="6" spans="1:5" x14ac:dyDescent="0.3">
      <c r="A6" t="s">
        <v>107</v>
      </c>
      <c r="B6" s="2">
        <v>2650</v>
      </c>
      <c r="C6" t="s">
        <v>7</v>
      </c>
    </row>
    <row r="7" spans="1:5" x14ac:dyDescent="0.3">
      <c r="A7" t="s">
        <v>108</v>
      </c>
      <c r="B7" s="2">
        <v>2980</v>
      </c>
      <c r="C7" t="s">
        <v>8</v>
      </c>
    </row>
    <row r="8" spans="1:5" x14ac:dyDescent="0.3">
      <c r="A8" t="s">
        <v>109</v>
      </c>
      <c r="B8" s="2">
        <v>1610</v>
      </c>
      <c r="C8" t="s">
        <v>9</v>
      </c>
    </row>
    <row r="9" spans="1:5" x14ac:dyDescent="0.3">
      <c r="A9" t="s">
        <v>11</v>
      </c>
      <c r="B9" s="2">
        <v>538</v>
      </c>
      <c r="C9" t="s">
        <v>10</v>
      </c>
    </row>
    <row r="10" spans="1:5" x14ac:dyDescent="0.3">
      <c r="A10" t="s">
        <v>13</v>
      </c>
      <c r="B10" s="2">
        <v>90.6</v>
      </c>
      <c r="C10" t="s">
        <v>12</v>
      </c>
    </row>
    <row r="11" spans="1:5" x14ac:dyDescent="0.3">
      <c r="A11" t="s">
        <v>110</v>
      </c>
      <c r="B11" s="2">
        <v>83.9</v>
      </c>
      <c r="C11" t="s">
        <v>14</v>
      </c>
    </row>
    <row r="12" spans="1:5" x14ac:dyDescent="0.3">
      <c r="A12" t="s">
        <v>111</v>
      </c>
      <c r="B12" s="2">
        <v>3.97</v>
      </c>
      <c r="C12" t="s">
        <v>15</v>
      </c>
    </row>
    <row r="13" spans="1:5" x14ac:dyDescent="0.3">
      <c r="A13" t="s">
        <v>112</v>
      </c>
      <c r="B13" s="2">
        <v>86.6</v>
      </c>
      <c r="C13" t="s">
        <v>16</v>
      </c>
    </row>
    <row r="14" spans="1:5" x14ac:dyDescent="0.3">
      <c r="A14" t="s">
        <v>18</v>
      </c>
      <c r="B14" s="2">
        <v>0.3</v>
      </c>
      <c r="C14" t="s">
        <v>17</v>
      </c>
    </row>
    <row r="15" spans="1:5" x14ac:dyDescent="0.3">
      <c r="A15" t="s">
        <v>113</v>
      </c>
      <c r="B15" s="2">
        <v>1.23</v>
      </c>
      <c r="C15" t="s">
        <v>19</v>
      </c>
    </row>
    <row r="16" spans="1:5" x14ac:dyDescent="0.3">
      <c r="A16" t="s">
        <v>114</v>
      </c>
      <c r="B16" s="2">
        <v>274</v>
      </c>
      <c r="C16" t="s">
        <v>20</v>
      </c>
    </row>
    <row r="17" spans="1:3" x14ac:dyDescent="0.3">
      <c r="A17" t="s">
        <v>115</v>
      </c>
      <c r="B17" s="2">
        <v>368</v>
      </c>
      <c r="C17" t="s">
        <v>21</v>
      </c>
    </row>
    <row r="18" spans="1:3" x14ac:dyDescent="0.3">
      <c r="A18" t="s">
        <v>23</v>
      </c>
      <c r="B18" s="2">
        <v>109</v>
      </c>
      <c r="C18" t="s">
        <v>22</v>
      </c>
    </row>
    <row r="19" spans="1:3" x14ac:dyDescent="0.3">
      <c r="A19" t="s">
        <v>116</v>
      </c>
      <c r="B19" s="2">
        <v>12.1</v>
      </c>
      <c r="C19" t="s">
        <v>24</v>
      </c>
    </row>
    <row r="20" spans="1:3" x14ac:dyDescent="0.3">
      <c r="A20" t="s">
        <v>117</v>
      </c>
      <c r="B20" s="2">
        <v>25.4</v>
      </c>
      <c r="C20" t="s">
        <v>25</v>
      </c>
    </row>
    <row r="21" spans="1:3" x14ac:dyDescent="0.3">
      <c r="A21" t="s">
        <v>27</v>
      </c>
      <c r="B21" s="2">
        <v>0.11</v>
      </c>
      <c r="C21" t="s">
        <v>26</v>
      </c>
    </row>
    <row r="22" spans="1:3" x14ac:dyDescent="0.3">
      <c r="A22" t="s">
        <v>118</v>
      </c>
      <c r="B22" s="2">
        <v>0.3513</v>
      </c>
      <c r="C22" t="s">
        <v>28</v>
      </c>
    </row>
    <row r="23" spans="1:3" x14ac:dyDescent="0.3">
      <c r="A23" t="s">
        <v>119</v>
      </c>
      <c r="B23" s="2">
        <v>92.9</v>
      </c>
      <c r="C23" t="s">
        <v>29</v>
      </c>
    </row>
    <row r="24" spans="1:3" x14ac:dyDescent="0.3">
      <c r="A24" t="s">
        <v>120</v>
      </c>
      <c r="B24" s="2">
        <v>57.07</v>
      </c>
      <c r="C24" t="s">
        <v>30</v>
      </c>
    </row>
    <row r="25" spans="1:3" x14ac:dyDescent="0.3">
      <c r="A25" t="s">
        <v>121</v>
      </c>
      <c r="B25" s="2">
        <v>93.2</v>
      </c>
      <c r="C25" t="s">
        <v>31</v>
      </c>
    </row>
    <row r="26" spans="1:3" x14ac:dyDescent="0.3">
      <c r="A26" t="s">
        <v>122</v>
      </c>
      <c r="B26" s="2">
        <v>213</v>
      </c>
      <c r="C26" t="s">
        <v>32</v>
      </c>
    </row>
    <row r="27" spans="1:3" x14ac:dyDescent="0.3">
      <c r="A27" t="s">
        <v>123</v>
      </c>
      <c r="B27" s="2">
        <v>2.3E-2</v>
      </c>
      <c r="C27" t="s">
        <v>33</v>
      </c>
    </row>
    <row r="28" spans="1:3" x14ac:dyDescent="0.3">
      <c r="A28" t="s">
        <v>124</v>
      </c>
      <c r="B28" s="2">
        <v>93</v>
      </c>
      <c r="C28" t="s">
        <v>34</v>
      </c>
    </row>
    <row r="29" spans="1:3" x14ac:dyDescent="0.3">
      <c r="A29" t="s">
        <v>36</v>
      </c>
      <c r="B29" s="2">
        <v>917</v>
      </c>
      <c r="C29" t="s">
        <v>35</v>
      </c>
    </row>
    <row r="30" spans="1:3" x14ac:dyDescent="0.3">
      <c r="A30" t="s">
        <v>125</v>
      </c>
      <c r="B30" s="2">
        <v>5.9299999999999998E-5</v>
      </c>
      <c r="C30" t="s">
        <v>37</v>
      </c>
    </row>
    <row r="31" spans="1:3" x14ac:dyDescent="0.3">
      <c r="A31" t="s">
        <v>126</v>
      </c>
      <c r="B31" s="2">
        <v>63.1</v>
      </c>
      <c r="C31" t="s">
        <v>38</v>
      </c>
    </row>
    <row r="32" spans="1:3" x14ac:dyDescent="0.3">
      <c r="A32" t="s">
        <v>127</v>
      </c>
      <c r="B32" s="2">
        <v>120</v>
      </c>
      <c r="C32" t="s">
        <v>39</v>
      </c>
    </row>
    <row r="33" spans="1:3" x14ac:dyDescent="0.3">
      <c r="A33" t="s">
        <v>41</v>
      </c>
      <c r="B33" s="2">
        <v>5830</v>
      </c>
      <c r="C33" t="s">
        <v>40</v>
      </c>
    </row>
    <row r="34" spans="1:3" x14ac:dyDescent="0.3">
      <c r="A34" t="s">
        <v>128</v>
      </c>
      <c r="B34" s="2">
        <v>1</v>
      </c>
      <c r="C34" t="s">
        <v>42</v>
      </c>
    </row>
    <row r="35" spans="1:3" x14ac:dyDescent="0.3">
      <c r="A35" t="s">
        <v>129</v>
      </c>
      <c r="B35" s="2">
        <v>35.799999999999997</v>
      </c>
      <c r="C35" t="s">
        <v>43</v>
      </c>
    </row>
    <row r="36" spans="1:3" x14ac:dyDescent="0.3">
      <c r="A36" t="s">
        <v>130</v>
      </c>
      <c r="B36" s="2">
        <f>6.1*POWER(10,-4)</f>
        <v>6.0999999999999997E-4</v>
      </c>
      <c r="C36" t="s">
        <v>44</v>
      </c>
    </row>
    <row r="37" spans="1:3" x14ac:dyDescent="0.3">
      <c r="A37" t="s">
        <v>46</v>
      </c>
      <c r="B37" s="2">
        <v>1.97</v>
      </c>
      <c r="C37" t="s">
        <v>45</v>
      </c>
    </row>
    <row r="38" spans="1:3" x14ac:dyDescent="0.3">
      <c r="A38" t="s">
        <v>131</v>
      </c>
      <c r="B38" s="2">
        <v>24500</v>
      </c>
      <c r="C38" t="s">
        <v>47</v>
      </c>
    </row>
    <row r="39" spans="1:3" x14ac:dyDescent="0.3">
      <c r="A39" t="s">
        <v>132</v>
      </c>
      <c r="B39" s="2">
        <v>212</v>
      </c>
      <c r="C39" t="s">
        <v>48</v>
      </c>
    </row>
    <row r="40" spans="1:3" x14ac:dyDescent="0.3">
      <c r="A40" t="s">
        <v>133</v>
      </c>
      <c r="B40" s="2">
        <v>550</v>
      </c>
      <c r="C40" t="s">
        <v>49</v>
      </c>
    </row>
    <row r="41" spans="1:3" x14ac:dyDescent="0.3">
      <c r="A41" t="s">
        <v>134</v>
      </c>
      <c r="B41" s="2">
        <v>227</v>
      </c>
      <c r="C41" t="s">
        <v>50</v>
      </c>
    </row>
    <row r="42" spans="1:3" x14ac:dyDescent="0.3">
      <c r="A42" t="s">
        <v>52</v>
      </c>
      <c r="B42" s="2">
        <v>406</v>
      </c>
      <c r="C42" t="s">
        <v>51</v>
      </c>
    </row>
    <row r="43" spans="1:3" x14ac:dyDescent="0.3">
      <c r="A43" t="s">
        <v>101</v>
      </c>
      <c r="B43" s="2">
        <v>515</v>
      </c>
      <c r="C43" t="s">
        <v>53</v>
      </c>
    </row>
    <row r="44" spans="1:3" x14ac:dyDescent="0.3">
      <c r="A44" t="s">
        <v>102</v>
      </c>
      <c r="B44" s="2">
        <v>429</v>
      </c>
      <c r="C44" t="s">
        <v>54</v>
      </c>
    </row>
    <row r="45" spans="1:3" x14ac:dyDescent="0.3">
      <c r="A45" t="s">
        <v>135</v>
      </c>
      <c r="B45" s="2">
        <v>167</v>
      </c>
      <c r="C45" t="s">
        <v>55</v>
      </c>
    </row>
    <row r="46" spans="1:3" x14ac:dyDescent="0.3">
      <c r="A46" t="s">
        <v>136</v>
      </c>
      <c r="B46" s="2">
        <v>65.900000000000006</v>
      </c>
      <c r="C46" t="s">
        <v>56</v>
      </c>
    </row>
    <row r="47" spans="1:3" x14ac:dyDescent="0.3">
      <c r="A47" t="s">
        <v>137</v>
      </c>
      <c r="B47" s="2">
        <v>47.2</v>
      </c>
      <c r="C47" t="s">
        <v>57</v>
      </c>
    </row>
    <row r="48" spans="1:3" x14ac:dyDescent="0.3">
      <c r="A48" t="s">
        <v>138</v>
      </c>
      <c r="B48" s="2">
        <v>718</v>
      </c>
      <c r="C48" t="s">
        <v>58</v>
      </c>
    </row>
    <row r="49" spans="1:5" x14ac:dyDescent="0.3">
      <c r="A49" t="s">
        <v>139</v>
      </c>
      <c r="B49" s="2">
        <v>236</v>
      </c>
      <c r="C49" t="s">
        <v>59</v>
      </c>
    </row>
    <row r="50" spans="1:5" x14ac:dyDescent="0.3">
      <c r="A50" t="s">
        <v>140</v>
      </c>
      <c r="B50" s="2">
        <f>4.83*POWER(10,4)</f>
        <v>48300</v>
      </c>
      <c r="C50" t="s">
        <v>61</v>
      </c>
      <c r="D50" t="s">
        <v>167</v>
      </c>
      <c r="E50" t="s">
        <v>167</v>
      </c>
    </row>
    <row r="51" spans="1:5" x14ac:dyDescent="0.3">
      <c r="A51" t="s">
        <v>141</v>
      </c>
      <c r="B51" s="2">
        <v>900</v>
      </c>
      <c r="C51" t="s">
        <v>62</v>
      </c>
      <c r="D51" t="s">
        <v>167</v>
      </c>
      <c r="E51" t="s">
        <v>167</v>
      </c>
    </row>
    <row r="52" spans="1:5" x14ac:dyDescent="0.3">
      <c r="A52" t="s">
        <v>60</v>
      </c>
      <c r="B52" s="2">
        <v>127</v>
      </c>
      <c r="C52" t="s">
        <v>63</v>
      </c>
      <c r="D52" t="s">
        <v>167</v>
      </c>
      <c r="E52" t="s">
        <v>171</v>
      </c>
    </row>
    <row r="53" spans="1:5" x14ac:dyDescent="0.3">
      <c r="A53" t="s">
        <v>142</v>
      </c>
      <c r="B53" s="2">
        <v>18410</v>
      </c>
      <c r="C53" t="s">
        <v>64</v>
      </c>
      <c r="D53" t="s">
        <v>167</v>
      </c>
      <c r="E53" t="s">
        <v>167</v>
      </c>
    </row>
    <row r="54" spans="1:5" x14ac:dyDescent="0.3">
      <c r="A54" t="s">
        <v>143</v>
      </c>
      <c r="B54" s="2">
        <f>5.21*POWER(10,4)</f>
        <v>52100</v>
      </c>
      <c r="C54" t="s">
        <v>65</v>
      </c>
      <c r="D54" t="s">
        <v>167</v>
      </c>
      <c r="E54" t="s">
        <v>167</v>
      </c>
    </row>
    <row r="55" spans="1:5" x14ac:dyDescent="0.3">
      <c r="A55" t="s">
        <v>144</v>
      </c>
      <c r="B55" s="2">
        <v>0.49299999999999999</v>
      </c>
      <c r="C55" t="s">
        <v>66</v>
      </c>
      <c r="D55" t="s">
        <v>167</v>
      </c>
      <c r="E55" t="s">
        <v>167</v>
      </c>
    </row>
    <row r="56" spans="1:5" x14ac:dyDescent="0.3">
      <c r="A56" t="s">
        <v>145</v>
      </c>
      <c r="B56" s="2">
        <f>4.66*POWER(10,5)</f>
        <v>466000</v>
      </c>
      <c r="C56" t="s">
        <v>67</v>
      </c>
      <c r="D56" t="s">
        <v>167</v>
      </c>
      <c r="E56" t="s">
        <v>167</v>
      </c>
    </row>
    <row r="57" spans="1:5" x14ac:dyDescent="0.3">
      <c r="A57" t="s">
        <v>69</v>
      </c>
      <c r="B57" s="2">
        <v>94.8</v>
      </c>
      <c r="C57" t="s">
        <v>68</v>
      </c>
      <c r="D57" t="s">
        <v>167</v>
      </c>
      <c r="E57" t="s">
        <v>167</v>
      </c>
    </row>
    <row r="58" spans="1:5" x14ac:dyDescent="0.3">
      <c r="A58" t="s">
        <v>146</v>
      </c>
      <c r="B58" s="2">
        <v>28.4</v>
      </c>
      <c r="C58" t="s">
        <v>70</v>
      </c>
      <c r="D58" t="s">
        <v>167</v>
      </c>
      <c r="E58" t="s">
        <v>167</v>
      </c>
    </row>
    <row r="59" spans="1:5" x14ac:dyDescent="0.3">
      <c r="A59" t="s">
        <v>72</v>
      </c>
      <c r="B59" s="2">
        <v>1820</v>
      </c>
      <c r="C59" t="s">
        <v>71</v>
      </c>
      <c r="D59" t="s">
        <v>167</v>
      </c>
      <c r="E59" t="s">
        <v>167</v>
      </c>
    </row>
    <row r="60" spans="1:5" x14ac:dyDescent="0.3">
      <c r="A60" t="s">
        <v>74</v>
      </c>
      <c r="B60" s="2">
        <v>14.4</v>
      </c>
      <c r="C60" t="s">
        <v>73</v>
      </c>
      <c r="D60" t="s">
        <v>167</v>
      </c>
      <c r="E60" t="s">
        <v>167</v>
      </c>
    </row>
    <row r="61" spans="1:5" x14ac:dyDescent="0.3">
      <c r="A61" t="s">
        <v>147</v>
      </c>
      <c r="B61" s="2">
        <v>2.86</v>
      </c>
      <c r="C61" t="s">
        <v>75</v>
      </c>
      <c r="D61" t="s">
        <v>168</v>
      </c>
      <c r="E61" t="s">
        <v>168</v>
      </c>
    </row>
    <row r="62" spans="1:5" x14ac:dyDescent="0.3">
      <c r="A62" t="s">
        <v>148</v>
      </c>
      <c r="B62" s="2">
        <v>0.41</v>
      </c>
      <c r="C62" t="s">
        <v>76</v>
      </c>
      <c r="D62" t="s">
        <v>168</v>
      </c>
      <c r="E62" t="s">
        <v>168</v>
      </c>
    </row>
    <row r="63" spans="1:5" x14ac:dyDescent="0.3">
      <c r="A63" t="s">
        <v>78</v>
      </c>
      <c r="B63" s="2">
        <v>7.0000000000000007E-2</v>
      </c>
      <c r="C63" t="s">
        <v>77</v>
      </c>
      <c r="D63" t="s">
        <v>168</v>
      </c>
      <c r="E63" t="s">
        <v>168</v>
      </c>
    </row>
    <row r="64" spans="1:5" x14ac:dyDescent="0.3">
      <c r="A64" t="s">
        <v>149</v>
      </c>
      <c r="B64" s="2">
        <v>3.4</v>
      </c>
      <c r="C64" t="s">
        <v>79</v>
      </c>
      <c r="D64" t="s">
        <v>168</v>
      </c>
      <c r="E64" t="s">
        <v>168</v>
      </c>
    </row>
    <row r="65" spans="1:5" x14ac:dyDescent="0.3">
      <c r="A65" t="s">
        <v>150</v>
      </c>
      <c r="B65" s="2">
        <v>0.11</v>
      </c>
      <c r="C65" t="s">
        <v>80</v>
      </c>
      <c r="D65" t="s">
        <v>168</v>
      </c>
      <c r="E65" t="s">
        <v>168</v>
      </c>
    </row>
    <row r="66" spans="1:5" x14ac:dyDescent="0.3">
      <c r="A66" t="s">
        <v>151</v>
      </c>
      <c r="B66" s="2">
        <f>3.5*POWER(10,-6)</f>
        <v>3.4999999999999999E-6</v>
      </c>
      <c r="C66" t="s">
        <v>81</v>
      </c>
      <c r="D66" t="s">
        <v>168</v>
      </c>
      <c r="E66" t="s">
        <v>168</v>
      </c>
    </row>
    <row r="67" spans="1:5" x14ac:dyDescent="0.3">
      <c r="A67" t="s">
        <v>83</v>
      </c>
      <c r="B67" s="2">
        <f>3*POWER(10,-6)</f>
        <v>3.0000000000000001E-6</v>
      </c>
      <c r="C67" t="s">
        <v>82</v>
      </c>
      <c r="D67" t="s">
        <v>168</v>
      </c>
      <c r="E67" t="s">
        <v>168</v>
      </c>
    </row>
    <row r="68" spans="1:5" x14ac:dyDescent="0.3">
      <c r="A68" t="s">
        <v>152</v>
      </c>
      <c r="B68" s="2">
        <v>0.57999999999999996</v>
      </c>
      <c r="C68" t="s">
        <v>84</v>
      </c>
      <c r="D68" t="s">
        <v>168</v>
      </c>
      <c r="E68" t="s">
        <v>168</v>
      </c>
    </row>
    <row r="69" spans="1:5" x14ac:dyDescent="0.3">
      <c r="A69" t="s">
        <v>153</v>
      </c>
      <c r="B69" s="2">
        <v>0.25</v>
      </c>
      <c r="C69" t="s">
        <v>85</v>
      </c>
      <c r="D69" t="s">
        <v>168</v>
      </c>
      <c r="E69" t="s">
        <v>168</v>
      </c>
    </row>
    <row r="70" spans="1:5" x14ac:dyDescent="0.3">
      <c r="A70" t="s">
        <v>154</v>
      </c>
      <c r="B70" s="2">
        <v>0.17</v>
      </c>
      <c r="C70" t="s">
        <v>86</v>
      </c>
      <c r="D70" t="s">
        <v>168</v>
      </c>
      <c r="E70" t="s">
        <v>168</v>
      </c>
    </row>
    <row r="71" spans="1:5" x14ac:dyDescent="0.3">
      <c r="A71" t="s">
        <v>88</v>
      </c>
      <c r="B71" s="2">
        <v>1.0999999999999999E-2</v>
      </c>
      <c r="C71" t="s">
        <v>87</v>
      </c>
      <c r="D71" t="s">
        <v>168</v>
      </c>
      <c r="E71" t="s">
        <v>168</v>
      </c>
    </row>
    <row r="72" spans="1:5" x14ac:dyDescent="0.3">
      <c r="A72" t="s">
        <v>155</v>
      </c>
      <c r="B72" s="2">
        <v>1740</v>
      </c>
      <c r="C72" t="s">
        <v>89</v>
      </c>
      <c r="D72" t="s">
        <v>168</v>
      </c>
      <c r="E72" t="s">
        <v>168</v>
      </c>
    </row>
    <row r="73" spans="1:5" x14ac:dyDescent="0.3">
      <c r="A73" t="s">
        <v>156</v>
      </c>
      <c r="B73" s="2">
        <v>1420</v>
      </c>
      <c r="C73" t="s">
        <v>90</v>
      </c>
      <c r="D73" t="s">
        <v>168</v>
      </c>
      <c r="E73" t="s">
        <v>168</v>
      </c>
    </row>
    <row r="74" spans="1:5" x14ac:dyDescent="0.3">
      <c r="A74" t="s">
        <v>157</v>
      </c>
      <c r="B74" s="2">
        <f>1.23*POWER(10,3)</f>
        <v>1230</v>
      </c>
      <c r="C74" t="s">
        <v>91</v>
      </c>
      <c r="D74" t="s">
        <v>168</v>
      </c>
      <c r="E74" t="s">
        <v>168</v>
      </c>
    </row>
    <row r="75" spans="1:5" x14ac:dyDescent="0.3">
      <c r="A75" t="s">
        <v>158</v>
      </c>
      <c r="B75" s="2">
        <v>742</v>
      </c>
      <c r="C75" t="s">
        <v>92</v>
      </c>
    </row>
    <row r="76" spans="1:5" x14ac:dyDescent="0.3">
      <c r="A76" t="s">
        <v>159</v>
      </c>
      <c r="B76" s="2">
        <v>24</v>
      </c>
      <c r="C76" t="s">
        <v>93</v>
      </c>
      <c r="D76" t="s">
        <v>168</v>
      </c>
      <c r="E76" t="s">
        <v>168</v>
      </c>
    </row>
    <row r="77" spans="1:5" x14ac:dyDescent="0.3">
      <c r="A77" t="s">
        <v>160</v>
      </c>
      <c r="B77" s="2">
        <f>2.93*POWER(10,4)</f>
        <v>29300</v>
      </c>
      <c r="C77" t="s">
        <v>94</v>
      </c>
      <c r="D77" t="s">
        <v>168</v>
      </c>
      <c r="E77" t="s">
        <v>171</v>
      </c>
    </row>
    <row r="78" spans="1:5" x14ac:dyDescent="0.3">
      <c r="A78" t="s">
        <v>161</v>
      </c>
      <c r="B78" s="2">
        <v>35424</v>
      </c>
      <c r="C78" t="s">
        <v>95</v>
      </c>
      <c r="D78" t="s">
        <v>168</v>
      </c>
      <c r="E78" t="s">
        <v>168</v>
      </c>
    </row>
    <row r="79" spans="1:5" x14ac:dyDescent="0.3">
      <c r="A79" t="s">
        <v>162</v>
      </c>
      <c r="B79" s="2">
        <v>96.9</v>
      </c>
      <c r="C79" t="s">
        <v>96</v>
      </c>
      <c r="D79" t="s">
        <v>167</v>
      </c>
      <c r="E79" t="s">
        <v>167</v>
      </c>
    </row>
    <row r="80" spans="1:5" x14ac:dyDescent="0.3">
      <c r="A80" t="s">
        <v>103</v>
      </c>
      <c r="B80" s="2">
        <v>0.96199999999999997</v>
      </c>
      <c r="C80" t="s">
        <v>97</v>
      </c>
      <c r="D80" t="s">
        <v>168</v>
      </c>
      <c r="E80" t="s">
        <v>168</v>
      </c>
    </row>
    <row r="81" spans="1:5" x14ac:dyDescent="0.3">
      <c r="A81" t="s">
        <v>163</v>
      </c>
      <c r="B81" s="2">
        <f>6.29*POWER(10,-5)</f>
        <v>6.2900000000000011E-5</v>
      </c>
      <c r="C81" t="s">
        <v>98</v>
      </c>
      <c r="D81" t="s">
        <v>168</v>
      </c>
      <c r="E81" t="s">
        <v>171</v>
      </c>
    </row>
    <row r="82" spans="1:5" x14ac:dyDescent="0.3">
      <c r="A82" t="s">
        <v>164</v>
      </c>
      <c r="B82" s="2">
        <f>2.52*POWER(10,-5)</f>
        <v>2.5200000000000003E-5</v>
      </c>
      <c r="C82" t="s">
        <v>99</v>
      </c>
      <c r="D82" t="s">
        <v>168</v>
      </c>
      <c r="E82" t="s">
        <v>171</v>
      </c>
    </row>
    <row r="83" spans="1:5" x14ac:dyDescent="0.3">
      <c r="A83" t="s">
        <v>165</v>
      </c>
      <c r="B83" s="2">
        <f>9.8*POWER(10,-8)</f>
        <v>9.8000000000000004E-8</v>
      </c>
      <c r="C83" t="s">
        <v>100</v>
      </c>
      <c r="D83" t="s">
        <v>168</v>
      </c>
      <c r="E83" t="s">
        <v>171</v>
      </c>
    </row>
  </sheetData>
  <autoFilter ref="A1:E4060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linden5j@naver.com</cp:lastModifiedBy>
  <dcterms:created xsi:type="dcterms:W3CDTF">2025-07-27T03:54:44Z</dcterms:created>
  <dcterms:modified xsi:type="dcterms:W3CDTF">2025-07-31T12:46:50Z</dcterms:modified>
</cp:coreProperties>
</file>