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5.xml" ContentType="application/vnd.openxmlformats-officedocument.drawing+xml"/>
  <Override PartName="/xl/slicers/slicer1.xml" ContentType="application/vnd.ms-excel.slicer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\Desktop\BigData_BrandConsulting_Analysis_Output_Samples\"/>
    </mc:Choice>
  </mc:AlternateContent>
  <xr:revisionPtr revIDLastSave="0" documentId="13_ncr:1_{896B74EE-4C2C-41B5-B3E7-D7782608543B}" xr6:coauthVersionLast="47" xr6:coauthVersionMax="47" xr10:uidLastSave="{00000000-0000-0000-0000-000000000000}"/>
  <bookViews>
    <workbookView xWindow="-120" yWindow="-120" windowWidth="38640" windowHeight="21120" xr2:uid="{D925A800-BFA4-41E3-8920-7FD2463AC09F}"/>
  </bookViews>
  <sheets>
    <sheet name="조사 설계" sheetId="19" r:id="rId1"/>
    <sheet name="분기별 총정보량" sheetId="2" r:id="rId2"/>
    <sheet name="채널별 정보량" sheetId="16" r:id="rId3"/>
    <sheet name="채널별 정보량 (2)" sheetId="20" r:id="rId4"/>
    <sheet name="분석 (1)" sheetId="4" r:id="rId5"/>
    <sheet name="분석 (2)" sheetId="3" r:id="rId6"/>
    <sheet name="분석 (3)" sheetId="21" r:id="rId7"/>
    <sheet name="data1" sheetId="1" r:id="rId8"/>
  </sheets>
  <definedNames>
    <definedName name="슬라이서_category">#N/A</definedName>
    <definedName name="슬라이서_category1">#N/A</definedName>
    <definedName name="슬라이서_category4">#N/A</definedName>
  </definedNames>
  <calcPr calcId="191029"/>
  <pivotCaches>
    <pivotCache cacheId="0" r:id="rId9"/>
    <pivotCache cacheId="1" r:id="rId10"/>
    <pivotCache cacheId="2" r:id="rId11"/>
    <pivotCache cacheId="3" r:id="rId12"/>
    <pivotCache cacheId="4" r:id="rId13"/>
  </pivotCaches>
  <extLst>
    <ext xmlns:x14="http://schemas.microsoft.com/office/spreadsheetml/2009/9/main" uri="{BBE1A952-AA13-448e-AADC-164F8A28A991}">
      <x14:slicerCaches>
        <x14:slicerCache r:id="rId14"/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5" i="4" l="1"/>
  <c r="H136" i="4"/>
  <c r="Y22" i="20"/>
  <c r="G22" i="20"/>
  <c r="S23" i="20"/>
  <c r="S28" i="20" s="1"/>
  <c r="R23" i="20"/>
  <c r="R28" i="20" s="1"/>
  <c r="Q23" i="20"/>
  <c r="Q27" i="20" s="1"/>
  <c r="P23" i="20"/>
  <c r="P27" i="20" s="1"/>
  <c r="O23" i="20"/>
  <c r="O27" i="20" s="1"/>
  <c r="N23" i="20"/>
  <c r="N27" i="20" s="1"/>
  <c r="M23" i="20"/>
  <c r="M26" i="20" s="1"/>
  <c r="L23" i="20"/>
  <c r="L26" i="20" s="1"/>
  <c r="D23" i="20"/>
  <c r="D25" i="20" s="1"/>
  <c r="C23" i="20"/>
  <c r="C25" i="20" s="1"/>
  <c r="Y21" i="20"/>
  <c r="G21" i="20"/>
  <c r="Y20" i="20"/>
  <c r="G20" i="20"/>
  <c r="D34" i="2"/>
  <c r="C34" i="2"/>
  <c r="D30" i="2"/>
  <c r="D26" i="2"/>
  <c r="Y21" i="16"/>
  <c r="Y20" i="16"/>
  <c r="M23" i="16"/>
  <c r="M25" i="16" s="1"/>
  <c r="N23" i="16"/>
  <c r="N25" i="16" s="1"/>
  <c r="O23" i="16"/>
  <c r="O26" i="16" s="1"/>
  <c r="P23" i="16"/>
  <c r="P25" i="16" s="1"/>
  <c r="Q23" i="16"/>
  <c r="Q26" i="16" s="1"/>
  <c r="R23" i="16"/>
  <c r="R25" i="16" s="1"/>
  <c r="S23" i="16"/>
  <c r="S27" i="16" s="1"/>
  <c r="L23" i="16"/>
  <c r="L27" i="16" s="1"/>
  <c r="G21" i="16"/>
  <c r="G20" i="16"/>
  <c r="D23" i="16"/>
  <c r="D26" i="16" s="1"/>
  <c r="C23" i="16"/>
  <c r="G23" i="20" l="1"/>
  <c r="P27" i="16"/>
  <c r="P26" i="16"/>
  <c r="C27" i="20"/>
  <c r="D27" i="20"/>
  <c r="P25" i="20"/>
  <c r="P26" i="20"/>
  <c r="N25" i="20"/>
  <c r="N26" i="20"/>
  <c r="Y23" i="20"/>
  <c r="M25" i="20"/>
  <c r="L25" i="20"/>
  <c r="C26" i="20"/>
  <c r="S27" i="20"/>
  <c r="R26" i="20"/>
  <c r="R27" i="20"/>
  <c r="Q26" i="20"/>
  <c r="O26" i="20"/>
  <c r="D28" i="20"/>
  <c r="C28" i="20"/>
  <c r="O25" i="20"/>
  <c r="L28" i="20"/>
  <c r="Q25" i="20"/>
  <c r="S26" i="20"/>
  <c r="M28" i="20"/>
  <c r="R25" i="20"/>
  <c r="L27" i="20"/>
  <c r="N28" i="20"/>
  <c r="S25" i="20"/>
  <c r="M27" i="20"/>
  <c r="O28" i="20"/>
  <c r="P28" i="20"/>
  <c r="D26" i="20"/>
  <c r="Q28" i="20"/>
  <c r="R26" i="16"/>
  <c r="S28" i="16"/>
  <c r="R28" i="16"/>
  <c r="P28" i="16"/>
  <c r="R27" i="16"/>
  <c r="O27" i="16"/>
  <c r="Y23" i="16"/>
  <c r="M27" i="16"/>
  <c r="L25" i="16"/>
  <c r="S26" i="16"/>
  <c r="L28" i="16"/>
  <c r="O28" i="16"/>
  <c r="L26" i="16"/>
  <c r="M28" i="16"/>
  <c r="O25" i="16"/>
  <c r="S25" i="16"/>
  <c r="G23" i="16"/>
  <c r="C25" i="16"/>
  <c r="C26" i="16"/>
  <c r="D25" i="16"/>
  <c r="D28" i="16"/>
  <c r="Q25" i="16"/>
  <c r="Q28" i="16"/>
  <c r="Q27" i="16"/>
  <c r="N28" i="16"/>
  <c r="N27" i="16"/>
  <c r="N26" i="16"/>
  <c r="M26" i="16"/>
  <c r="C28" i="16"/>
</calcChain>
</file>

<file path=xl/sharedStrings.xml><?xml version="1.0" encoding="utf-8"?>
<sst xmlns="http://schemas.openxmlformats.org/spreadsheetml/2006/main" count="3995" uniqueCount="1096">
  <si>
    <t>분기</t>
    <phoneticPr fontId="2" type="noConversion"/>
  </si>
  <si>
    <t>정보량</t>
    <phoneticPr fontId="2" type="noConversion"/>
  </si>
  <si>
    <t>20.Q1</t>
  </si>
  <si>
    <t>20.Q2</t>
  </si>
  <si>
    <t>20.Q3</t>
  </si>
  <si>
    <t>20.Q4</t>
  </si>
  <si>
    <t>21.Q1</t>
  </si>
  <si>
    <t>21.Q2</t>
  </si>
  <si>
    <t>21.Q3</t>
    <phoneticPr fontId="2" type="noConversion"/>
  </si>
  <si>
    <t>총합</t>
    <phoneticPr fontId="2" type="noConversion"/>
  </si>
  <si>
    <t>전체</t>
    <phoneticPr fontId="2" type="noConversion"/>
  </si>
  <si>
    <t>words</t>
    <phoneticPr fontId="2" type="noConversion"/>
  </si>
  <si>
    <t>category</t>
    <phoneticPr fontId="2" type="noConversion"/>
  </si>
  <si>
    <t>frequency</t>
    <phoneticPr fontId="2" type="noConversion"/>
  </si>
  <si>
    <t>지원</t>
  </si>
  <si>
    <t>운동</t>
  </si>
  <si>
    <t>경제/사업/사회/정책</t>
  </si>
  <si>
    <t>토토</t>
  </si>
  <si>
    <t>문화</t>
  </si>
  <si>
    <t>센터</t>
  </si>
  <si>
    <t>한국</t>
  </si>
  <si>
    <t>지역</t>
    <phoneticPr fontId="2" type="noConversion"/>
  </si>
  <si>
    <t>시설</t>
  </si>
  <si>
    <t>운영</t>
  </si>
  <si>
    <t>함께</t>
  </si>
  <si>
    <t>코로나</t>
  </si>
  <si>
    <t>참여</t>
  </si>
  <si>
    <t>대국민 참여/동참 촉진</t>
  </si>
  <si>
    <t>교육</t>
  </si>
  <si>
    <t>서울</t>
  </si>
  <si>
    <t>활동</t>
  </si>
  <si>
    <t>관리</t>
  </si>
  <si>
    <t>생활</t>
  </si>
  <si>
    <t>채용</t>
  </si>
  <si>
    <t>온라인</t>
  </si>
  <si>
    <t>건강</t>
  </si>
  <si>
    <t>지역</t>
  </si>
  <si>
    <t>사람</t>
  </si>
  <si>
    <t>인물</t>
  </si>
  <si>
    <t>프로그램</t>
  </si>
  <si>
    <t>정보</t>
  </si>
  <si>
    <t>안전</t>
  </si>
  <si>
    <t>세계</t>
  </si>
  <si>
    <t>방법</t>
  </si>
  <si>
    <t>모집</t>
  </si>
  <si>
    <t>사이트</t>
  </si>
  <si>
    <t>기술</t>
  </si>
  <si>
    <t>게임</t>
  </si>
  <si>
    <t>홈페이지</t>
  </si>
  <si>
    <t>접수</t>
  </si>
  <si>
    <t>시험</t>
  </si>
  <si>
    <t>남자</t>
  </si>
  <si>
    <t>공공</t>
  </si>
  <si>
    <t>단체</t>
  </si>
  <si>
    <t>자격</t>
  </si>
  <si>
    <t>여자</t>
  </si>
  <si>
    <t>청소년</t>
  </si>
  <si>
    <t>행사</t>
  </si>
  <si>
    <t>서류</t>
  </si>
  <si>
    <t>우리</t>
  </si>
  <si>
    <t>자격증</t>
  </si>
  <si>
    <t>체험</t>
  </si>
  <si>
    <t>자세</t>
  </si>
  <si>
    <t>골프</t>
  </si>
  <si>
    <t>상담</t>
  </si>
  <si>
    <t>계약</t>
  </si>
  <si>
    <t>단체/협회/기관/기업</t>
  </si>
  <si>
    <t>대학</t>
  </si>
  <si>
    <t>학생</t>
  </si>
  <si>
    <t>자전거</t>
  </si>
  <si>
    <t>학교</t>
  </si>
  <si>
    <t>교실</t>
  </si>
  <si>
    <t>시장</t>
  </si>
  <si>
    <t>구매</t>
  </si>
  <si>
    <t>방문</t>
  </si>
  <si>
    <t>등록</t>
  </si>
  <si>
    <t>고객</t>
  </si>
  <si>
    <t>인물</t>
    <phoneticPr fontId="2" type="noConversion"/>
  </si>
  <si>
    <t>확산</t>
  </si>
  <si>
    <t>결승</t>
  </si>
  <si>
    <t>부산</t>
  </si>
  <si>
    <t>방역</t>
  </si>
  <si>
    <t>회원</t>
  </si>
  <si>
    <t>광주</t>
  </si>
  <si>
    <t>콘텐츠</t>
  </si>
  <si>
    <t>신고</t>
  </si>
  <si>
    <t>업체</t>
  </si>
  <si>
    <t>시스템</t>
  </si>
  <si>
    <t>클럽</t>
  </si>
  <si>
    <t>여성</t>
  </si>
  <si>
    <t>경험</t>
  </si>
  <si>
    <t>수업</t>
  </si>
  <si>
    <t>복지</t>
  </si>
  <si>
    <t>가족</t>
  </si>
  <si>
    <t>무료</t>
  </si>
  <si>
    <t>직원</t>
  </si>
  <si>
    <t>금액</t>
  </si>
  <si>
    <t>거리</t>
  </si>
  <si>
    <t>데이터</t>
  </si>
  <si>
    <t>투자</t>
  </si>
  <si>
    <t>태권도</t>
  </si>
  <si>
    <t>시민</t>
  </si>
  <si>
    <t>의원</t>
  </si>
  <si>
    <t>알아보</t>
  </si>
  <si>
    <t>미래</t>
  </si>
  <si>
    <t>카드</t>
  </si>
  <si>
    <t>플랫폼</t>
  </si>
  <si>
    <t>결제</t>
  </si>
  <si>
    <t>교수</t>
  </si>
  <si>
    <t>판매</t>
  </si>
  <si>
    <t>친구</t>
  </si>
  <si>
    <t>여러</t>
  </si>
  <si>
    <t>유튜브</t>
  </si>
  <si>
    <t>이야기</t>
  </si>
  <si>
    <t>공원</t>
  </si>
  <si>
    <t>과학</t>
  </si>
  <si>
    <t>배우</t>
  </si>
  <si>
    <t>대구</t>
  </si>
  <si>
    <t>장소</t>
  </si>
  <si>
    <t>인터넷</t>
  </si>
  <si>
    <t>변화</t>
  </si>
  <si>
    <t>할인</t>
  </si>
  <si>
    <t>학년</t>
  </si>
  <si>
    <t>도시</t>
  </si>
  <si>
    <t>공부</t>
  </si>
  <si>
    <t>회사</t>
  </si>
  <si>
    <t>체육관</t>
  </si>
  <si>
    <t>삼성</t>
  </si>
  <si>
    <t>어린이</t>
  </si>
  <si>
    <t>제주</t>
  </si>
  <si>
    <t>중국</t>
  </si>
  <si>
    <t>스마트</t>
  </si>
  <si>
    <t>링크</t>
  </si>
  <si>
    <t>다이어트</t>
  </si>
  <si>
    <t>댓글</t>
  </si>
  <si>
    <t>아이</t>
  </si>
  <si>
    <t>양성</t>
  </si>
  <si>
    <t>주민</t>
  </si>
  <si>
    <t>병원</t>
  </si>
  <si>
    <t>주택</t>
  </si>
  <si>
    <t>전환</t>
  </si>
  <si>
    <t>디지털</t>
  </si>
  <si>
    <t>마스크</t>
  </si>
  <si>
    <t>일상</t>
  </si>
  <si>
    <t>두기</t>
  </si>
  <si>
    <t>페이지</t>
  </si>
  <si>
    <t>비용</t>
  </si>
  <si>
    <t>공무원</t>
  </si>
  <si>
    <t>아동</t>
  </si>
  <si>
    <t>콘서트</t>
  </si>
  <si>
    <t>여행</t>
  </si>
  <si>
    <t>경찰</t>
  </si>
  <si>
    <t>은행</t>
  </si>
  <si>
    <t>박물관</t>
  </si>
  <si>
    <t>모바일</t>
  </si>
  <si>
    <t>동영상</t>
  </si>
  <si>
    <t>다운로드</t>
  </si>
  <si>
    <t>학습</t>
  </si>
  <si>
    <t>게시물</t>
  </si>
  <si>
    <t>학원</t>
  </si>
  <si>
    <t>지원금</t>
  </si>
  <si>
    <t>원장</t>
  </si>
  <si>
    <t>가격</t>
  </si>
  <si>
    <t>성인</t>
  </si>
  <si>
    <t>과학기술</t>
  </si>
  <si>
    <t>오프라인</t>
  </si>
  <si>
    <t>정책과학</t>
  </si>
  <si>
    <t>it</t>
  </si>
  <si>
    <t>환자</t>
  </si>
  <si>
    <t>롯데</t>
  </si>
  <si>
    <t>광장</t>
  </si>
  <si>
    <t>db</t>
  </si>
  <si>
    <t>프로필</t>
  </si>
  <si>
    <t>접속</t>
  </si>
  <si>
    <t>신종</t>
  </si>
  <si>
    <t>전남</t>
  </si>
  <si>
    <t>ai</t>
  </si>
  <si>
    <t>감염증</t>
  </si>
  <si>
    <t>코로나바이러스</t>
  </si>
  <si>
    <t>스마트폰</t>
  </si>
  <si>
    <t>가상현실</t>
  </si>
  <si>
    <t>확진</t>
  </si>
  <si>
    <t>무릎</t>
  </si>
  <si>
    <t>보육</t>
  </si>
  <si>
    <t>교사</t>
  </si>
  <si>
    <t>거래</t>
  </si>
  <si>
    <t>감염</t>
  </si>
  <si>
    <t>허리</t>
  </si>
  <si>
    <t>포스트</t>
  </si>
  <si>
    <t>통증</t>
  </si>
  <si>
    <t>pc</t>
  </si>
  <si>
    <t>개인정보</t>
  </si>
  <si>
    <t>네트워크</t>
  </si>
  <si>
    <t>부모</t>
  </si>
  <si>
    <t>백신</t>
  </si>
  <si>
    <t>부동산</t>
  </si>
  <si>
    <t>상품권</t>
  </si>
  <si>
    <t>고등학교</t>
  </si>
  <si>
    <t>html</t>
  </si>
  <si>
    <t>메타버스</t>
  </si>
  <si>
    <t>구입</t>
  </si>
  <si>
    <t>비타민</t>
  </si>
  <si>
    <t>사이버</t>
  </si>
  <si>
    <t>컴퓨터</t>
  </si>
  <si>
    <t>유아</t>
  </si>
  <si>
    <t>자녀</t>
  </si>
  <si>
    <t>미세먼지</t>
  </si>
  <si>
    <t>인공지능</t>
  </si>
  <si>
    <t>교육청</t>
  </si>
  <si>
    <t>첨단</t>
  </si>
  <si>
    <t>포털</t>
  </si>
  <si>
    <t>사무실</t>
  </si>
  <si>
    <t>가상</t>
  </si>
  <si>
    <t>업로드</t>
  </si>
  <si>
    <t>도서관</t>
  </si>
  <si>
    <t>어린이집</t>
  </si>
  <si>
    <t>url</t>
  </si>
  <si>
    <t>바이러스</t>
  </si>
  <si>
    <t>아들</t>
  </si>
  <si>
    <t>수면</t>
  </si>
  <si>
    <t>칼로리</t>
  </si>
  <si>
    <t>입금</t>
  </si>
  <si>
    <t>학부모</t>
  </si>
  <si>
    <t>운동장</t>
  </si>
  <si>
    <t>연구개발</t>
  </si>
  <si>
    <t>바이오</t>
  </si>
  <si>
    <t>제주도</t>
  </si>
  <si>
    <t>엄마</t>
  </si>
  <si>
    <t>메타</t>
  </si>
  <si>
    <t>사이언스</t>
  </si>
  <si>
    <t>bigdata</t>
  </si>
  <si>
    <t>기관 아이덴티티</t>
  </si>
  <si>
    <t>다양성</t>
  </si>
  <si>
    <t>문체부/문화빅데이터/문화공공데이터</t>
  </si>
  <si>
    <t>일상운동/활동/생활체육</t>
  </si>
  <si>
    <t>장소/시설</t>
  </si>
  <si>
    <t>장애 대상 지원</t>
  </si>
  <si>
    <t>전문성</t>
  </si>
  <si>
    <t>단어</t>
    <phoneticPr fontId="2" type="noConversion"/>
  </si>
  <si>
    <t>빈도</t>
    <phoneticPr fontId="2" type="noConversion"/>
  </si>
  <si>
    <t>문제</t>
  </si>
  <si>
    <t>성공</t>
  </si>
  <si>
    <t>행 레이블</t>
  </si>
  <si>
    <t>총합계</t>
  </si>
  <si>
    <t>합계 : frequency</t>
  </si>
  <si>
    <t>온택트/디지털전환/4차산업</t>
  </si>
  <si>
    <t>2018.Q4 ~ 2019.Q3</t>
    <phoneticPr fontId="2" type="noConversion"/>
  </si>
  <si>
    <t>2019.Q4 ~ 2020.Q3</t>
    <phoneticPr fontId="2" type="noConversion"/>
  </si>
  <si>
    <t>2020.Q4 ~ 2021.Q3 + 2021.10</t>
    <phoneticPr fontId="2" type="noConversion"/>
  </si>
  <si>
    <t>감사</t>
  </si>
  <si>
    <t>설치</t>
  </si>
  <si>
    <t>최고</t>
  </si>
  <si>
    <t>취소</t>
  </si>
  <si>
    <t>관심</t>
  </si>
  <si>
    <t>부족</t>
  </si>
  <si>
    <t>피해</t>
  </si>
  <si>
    <t>위반</t>
  </si>
  <si>
    <t>고민</t>
  </si>
  <si>
    <t>불가</t>
  </si>
  <si>
    <t>위험</t>
  </si>
  <si>
    <t>사고</t>
  </si>
  <si>
    <t>걱정</t>
  </si>
  <si>
    <t>심각</t>
  </si>
  <si>
    <t>잘못</t>
  </si>
  <si>
    <t>불편</t>
  </si>
  <si>
    <t>포기</t>
  </si>
  <si>
    <t>재난</t>
  </si>
  <si>
    <t>사망</t>
  </si>
  <si>
    <t>반발</t>
  </si>
  <si>
    <t>피해자</t>
  </si>
  <si>
    <t>의심</t>
  </si>
  <si>
    <t>경고</t>
  </si>
  <si>
    <t>부작용</t>
  </si>
  <si>
    <t>눈물</t>
  </si>
  <si>
    <t>강제</t>
  </si>
  <si>
    <t>답답</t>
  </si>
  <si>
    <t>억울</t>
  </si>
  <si>
    <t>학대</t>
  </si>
  <si>
    <t>비추</t>
  </si>
  <si>
    <t>후회</t>
  </si>
  <si>
    <t>기침</t>
  </si>
  <si>
    <t>무안</t>
  </si>
  <si>
    <t>도움</t>
  </si>
  <si>
    <t>추천</t>
  </si>
  <si>
    <t>응원</t>
  </si>
  <si>
    <t>사랑</t>
  </si>
  <si>
    <t>행복</t>
  </si>
  <si>
    <t>열심히</t>
  </si>
  <si>
    <t>정확</t>
  </si>
  <si>
    <t>치료</t>
  </si>
  <si>
    <t>공감</t>
  </si>
  <si>
    <t>선물</t>
  </si>
  <si>
    <t>축하</t>
  </si>
  <si>
    <t>꾸준히</t>
  </si>
  <si>
    <t>만족</t>
  </si>
  <si>
    <t>회복</t>
  </si>
  <si>
    <t>추억</t>
  </si>
  <si>
    <t>자랑</t>
  </si>
  <si>
    <t>따뜻</t>
  </si>
  <si>
    <t>맛집</t>
  </si>
  <si>
    <t>힐링</t>
  </si>
  <si>
    <t>시원</t>
  </si>
  <si>
    <t>완벽</t>
  </si>
  <si>
    <t>대단</t>
  </si>
  <si>
    <t>신나</t>
  </si>
  <si>
    <t>작성</t>
  </si>
  <si>
    <t>검사</t>
  </si>
  <si>
    <t>같이</t>
  </si>
  <si>
    <t>마음</t>
  </si>
  <si>
    <t>위치</t>
  </si>
  <si>
    <t>규정</t>
  </si>
  <si>
    <t>키우</t>
  </si>
  <si>
    <t>단계</t>
  </si>
  <si>
    <t>제품</t>
  </si>
  <si>
    <t>구분</t>
  </si>
  <si>
    <t>예약</t>
  </si>
  <si>
    <t>검색</t>
  </si>
  <si>
    <t>농협</t>
  </si>
  <si>
    <t>구분</t>
    <phoneticPr fontId="2" type="noConversion"/>
  </si>
  <si>
    <t>언론</t>
    <phoneticPr fontId="2" type="noConversion"/>
  </si>
  <si>
    <t>커뮤니티</t>
    <phoneticPr fontId="2" type="noConversion"/>
  </si>
  <si>
    <t>SNS</t>
    <phoneticPr fontId="2" type="noConversion"/>
  </si>
  <si>
    <t>20.Q1</t>
    <phoneticPr fontId="2" type="noConversion"/>
  </si>
  <si>
    <t>20.Q2</t>
    <phoneticPr fontId="2" type="noConversion"/>
  </si>
  <si>
    <t>20.Q3</t>
    <phoneticPr fontId="2" type="noConversion"/>
  </si>
  <si>
    <t>20.Q4</t>
    <phoneticPr fontId="2" type="noConversion"/>
  </si>
  <si>
    <t>21.Q1</t>
    <phoneticPr fontId="2" type="noConversion"/>
  </si>
  <si>
    <t>21.Q2</t>
    <phoneticPr fontId="2" type="noConversion"/>
  </si>
  <si>
    <t>전체 정보량</t>
    <phoneticPr fontId="2" type="noConversion"/>
  </si>
  <si>
    <t>부정</t>
    <phoneticPr fontId="2" type="noConversion"/>
  </si>
  <si>
    <t>긍정</t>
    <phoneticPr fontId="2" type="noConversion"/>
  </si>
  <si>
    <t>연 단위</t>
    <phoneticPr fontId="2" type="noConversion"/>
  </si>
  <si>
    <t>요약</t>
    <phoneticPr fontId="2" type="noConversion"/>
  </si>
  <si>
    <t>정보량 
(건)</t>
    <phoneticPr fontId="2" type="noConversion"/>
  </si>
  <si>
    <t>비중 
(%)</t>
    <phoneticPr fontId="2" type="noConversion"/>
  </si>
  <si>
    <t>비중
(%)</t>
    <phoneticPr fontId="2" type="noConversion"/>
  </si>
  <si>
    <t>절대빈도 기준으로 보기 (카테고리 선택 후 차트 우측하단 (+)(-)로 조정)</t>
    <phoneticPr fontId="2" type="noConversion"/>
  </si>
  <si>
    <t>백분율 기준으로 보기 (카테고리 선택 후 차트 우측하단 (+)(-)로 조정)</t>
    <phoneticPr fontId="2" type="noConversion"/>
  </si>
  <si>
    <t>조사 개요</t>
    <phoneticPr fontId="2" type="noConversion"/>
  </si>
  <si>
    <t>4) 수집 기간</t>
    <phoneticPr fontId="2" type="noConversion"/>
  </si>
  <si>
    <t>3) 수집 방법</t>
    <phoneticPr fontId="2" type="noConversion"/>
  </si>
  <si>
    <t>신랑</t>
  </si>
  <si>
    <t>남편</t>
  </si>
  <si>
    <t>아기</t>
  </si>
  <si>
    <t>둘째</t>
  </si>
  <si>
    <t>선생</t>
  </si>
  <si>
    <t>애기</t>
  </si>
  <si>
    <t>아가</t>
  </si>
  <si>
    <t>첫째</t>
  </si>
  <si>
    <t>청소</t>
  </si>
  <si>
    <t>친정</t>
  </si>
  <si>
    <t>아빠</t>
  </si>
  <si>
    <t>출산</t>
  </si>
  <si>
    <t>먹이</t>
  </si>
  <si>
    <t>임신</t>
  </si>
  <si>
    <t>무통</t>
  </si>
  <si>
    <t>초등</t>
  </si>
  <si>
    <t>육아</t>
  </si>
  <si>
    <t>분유</t>
  </si>
  <si>
    <t>어머님</t>
  </si>
  <si>
    <t>간식</t>
  </si>
  <si>
    <t>가정</t>
  </si>
  <si>
    <t>시댁</t>
  </si>
  <si>
    <t>생일</t>
  </si>
  <si>
    <t>놀이</t>
  </si>
  <si>
    <t>영어</t>
  </si>
  <si>
    <t>결혼</t>
  </si>
  <si>
    <t>부부</t>
  </si>
  <si>
    <t>이유식</t>
  </si>
  <si>
    <t>방학</t>
  </si>
  <si>
    <t>셋째</t>
  </si>
  <si>
    <t>돌봄</t>
  </si>
  <si>
    <t>기저귀</t>
  </si>
  <si>
    <t>수유</t>
  </si>
  <si>
    <t>수학</t>
  </si>
  <si>
    <t>어릴</t>
  </si>
  <si>
    <t>장난감</t>
  </si>
  <si>
    <t>커서</t>
  </si>
  <si>
    <t>할머니</t>
  </si>
  <si>
    <t>자식</t>
  </si>
  <si>
    <t>신생아</t>
  </si>
  <si>
    <t>임산부</t>
  </si>
  <si>
    <t>막내</t>
  </si>
  <si>
    <t>젖병</t>
  </si>
  <si>
    <t>생리</t>
  </si>
  <si>
    <t>등교</t>
  </si>
  <si>
    <t>학습지</t>
  </si>
  <si>
    <t>태어나</t>
  </si>
  <si>
    <t>등원</t>
  </si>
  <si>
    <t>막둥이</t>
  </si>
  <si>
    <t>모유</t>
  </si>
  <si>
    <t>유모차</t>
  </si>
  <si>
    <t>키즈</t>
  </si>
  <si>
    <t>설거지</t>
  </si>
  <si>
    <t>딸아이</t>
  </si>
  <si>
    <t>숙제</t>
  </si>
  <si>
    <t>순산</t>
  </si>
  <si>
    <t>분만</t>
  </si>
  <si>
    <t>따님</t>
  </si>
  <si>
    <t>남매</t>
  </si>
  <si>
    <t>산모</t>
  </si>
  <si>
    <t>할아버지</t>
  </si>
  <si>
    <t>초등학생</t>
  </si>
  <si>
    <t>시부모</t>
  </si>
  <si>
    <t>시어머니</t>
  </si>
  <si>
    <t>과외</t>
  </si>
  <si>
    <t>베이비</t>
  </si>
  <si>
    <t>돌잔치</t>
  </si>
  <si>
    <t>면역력</t>
  </si>
  <si>
    <t>중학생</t>
  </si>
  <si>
    <t>몸조리</t>
  </si>
  <si>
    <t>큰아이</t>
  </si>
  <si>
    <t>앞니</t>
  </si>
  <si>
    <t>두드러기</t>
  </si>
  <si>
    <t>키운</t>
  </si>
  <si>
    <t>육아</t>
    <phoneticPr fontId="2" type="noConversion"/>
  </si>
  <si>
    <t>까페</t>
  </si>
  <si>
    <t>아파트</t>
  </si>
  <si>
    <t>수술</t>
  </si>
  <si>
    <t>카페</t>
  </si>
  <si>
    <t>마트</t>
  </si>
  <si>
    <t>진료</t>
  </si>
  <si>
    <t>근처</t>
  </si>
  <si>
    <t>마시</t>
  </si>
  <si>
    <t>유치원</t>
  </si>
  <si>
    <t>입원</t>
  </si>
  <si>
    <t>음식</t>
  </si>
  <si>
    <t>고기</t>
  </si>
  <si>
    <t>점심</t>
  </si>
  <si>
    <t>임대</t>
  </si>
  <si>
    <t>장터</t>
  </si>
  <si>
    <t>치과</t>
  </si>
  <si>
    <t>약국</t>
  </si>
  <si>
    <t>화장실</t>
  </si>
  <si>
    <t>거실</t>
  </si>
  <si>
    <t>가까운</t>
  </si>
  <si>
    <t>베란다</t>
  </si>
  <si>
    <t>피부과</t>
  </si>
  <si>
    <t>소아과</t>
  </si>
  <si>
    <t>가게</t>
  </si>
  <si>
    <t>이마트</t>
  </si>
  <si>
    <t>보건소</t>
  </si>
  <si>
    <t>식당</t>
  </si>
  <si>
    <t>매장</t>
  </si>
  <si>
    <t>응급실</t>
  </si>
  <si>
    <t>입주</t>
  </si>
  <si>
    <t>교회</t>
  </si>
  <si>
    <t>산부인과</t>
  </si>
  <si>
    <t>주차장</t>
  </si>
  <si>
    <t>안방</t>
  </si>
  <si>
    <t>독감</t>
  </si>
  <si>
    <t>집안</t>
  </si>
  <si>
    <t>초음파</t>
  </si>
  <si>
    <t>퇴원</t>
  </si>
  <si>
    <t>미용실</t>
  </si>
  <si>
    <t>케어</t>
  </si>
  <si>
    <t>바다</t>
  </si>
  <si>
    <t>안과</t>
  </si>
  <si>
    <t>마취</t>
  </si>
  <si>
    <t>염증</t>
  </si>
  <si>
    <t>인테리어</t>
  </si>
  <si>
    <t>산후</t>
  </si>
  <si>
    <t>내과</t>
  </si>
  <si>
    <t>건물</t>
  </si>
  <si>
    <t>행사장</t>
  </si>
  <si>
    <t>놀이터</t>
  </si>
  <si>
    <t>사무소</t>
  </si>
  <si>
    <t>장염</t>
  </si>
  <si>
    <t>외과</t>
  </si>
  <si>
    <t>편의점</t>
  </si>
  <si>
    <t>터미널</t>
  </si>
  <si>
    <t>중학교</t>
  </si>
  <si>
    <t>공부방</t>
  </si>
  <si>
    <t>정형외과</t>
  </si>
  <si>
    <t>이비인후과</t>
  </si>
  <si>
    <t>다이소</t>
  </si>
  <si>
    <t>옆집</t>
  </si>
  <si>
    <t>태권</t>
  </si>
  <si>
    <t>동사무소</t>
  </si>
  <si>
    <t>병실</t>
  </si>
  <si>
    <t>현관</t>
  </si>
  <si>
    <t>mri</t>
  </si>
  <si>
    <t>응급</t>
  </si>
  <si>
    <t>경찰서</t>
  </si>
  <si>
    <t>스튜디오</t>
  </si>
  <si>
    <t>공항</t>
  </si>
  <si>
    <t>롯데마트</t>
  </si>
  <si>
    <t>성형외과</t>
  </si>
  <si>
    <t>비뇨기과</t>
  </si>
  <si>
    <t>신경외과</t>
  </si>
  <si>
    <t>바닷가</t>
  </si>
  <si>
    <t>푸르지오</t>
  </si>
  <si>
    <t>진료소</t>
  </si>
  <si>
    <t>백화점</t>
  </si>
  <si>
    <t>해수욕장</t>
  </si>
  <si>
    <t>캡쳐</t>
  </si>
  <si>
    <t>커피숍</t>
  </si>
  <si>
    <t>여드름</t>
  </si>
  <si>
    <t>떡집</t>
  </si>
  <si>
    <t>한의원</t>
  </si>
  <si>
    <t>법원</t>
  </si>
  <si>
    <t>대상포진</t>
  </si>
  <si>
    <t>메이크업</t>
  </si>
  <si>
    <t>산후조리원</t>
  </si>
  <si>
    <t>장소</t>
    <phoneticPr fontId="2" type="noConversion"/>
  </si>
  <si>
    <t>시간</t>
  </si>
  <si>
    <t>하루</t>
  </si>
  <si>
    <t>아침</t>
  </si>
  <si>
    <t>개월</t>
  </si>
  <si>
    <t>저녁</t>
  </si>
  <si>
    <t>내일</t>
  </si>
  <si>
    <t>주말</t>
  </si>
  <si>
    <t>매일</t>
  </si>
  <si>
    <t>새벽</t>
  </si>
  <si>
    <t>오후</t>
  </si>
  <si>
    <t>여름</t>
  </si>
  <si>
    <t>오전</t>
  </si>
  <si>
    <t>시기</t>
  </si>
  <si>
    <t>겨울</t>
  </si>
  <si>
    <t>명절</t>
  </si>
  <si>
    <t>이틀</t>
  </si>
  <si>
    <t>날짜</t>
  </si>
  <si>
    <t>크리스마스</t>
  </si>
  <si>
    <t>시간</t>
    <phoneticPr fontId="2" type="noConversion"/>
  </si>
  <si>
    <t>언니</t>
  </si>
  <si>
    <t>동생</t>
  </si>
  <si>
    <t>지인</t>
  </si>
  <si>
    <t>의사</t>
  </si>
  <si>
    <t>어른</t>
  </si>
  <si>
    <t>주인</t>
  </si>
  <si>
    <t>사장</t>
  </si>
  <si>
    <t>강아지</t>
  </si>
  <si>
    <t>오빠</t>
  </si>
  <si>
    <t>이모</t>
  </si>
  <si>
    <t>간호사</t>
  </si>
  <si>
    <t>도우미</t>
  </si>
  <si>
    <t>누나</t>
  </si>
  <si>
    <t>아가씨</t>
  </si>
  <si>
    <t>남동생</t>
    <phoneticPr fontId="2" type="noConversion"/>
  </si>
  <si>
    <t>목포</t>
  </si>
  <si>
    <t>남악</t>
  </si>
  <si>
    <t>이사</t>
  </si>
  <si>
    <t>주변</t>
  </si>
  <si>
    <t>동네</t>
  </si>
  <si>
    <t>오룡</t>
  </si>
  <si>
    <t>영암</t>
  </si>
  <si>
    <t>목포시</t>
  </si>
  <si>
    <t>진도</t>
  </si>
  <si>
    <t>해남</t>
  </si>
  <si>
    <t>타지</t>
  </si>
  <si>
    <t>석현동</t>
  </si>
  <si>
    <t>옥암동</t>
  </si>
  <si>
    <t>용해동</t>
  </si>
  <si>
    <t>전라남도</t>
  </si>
  <si>
    <t>연산동</t>
  </si>
  <si>
    <t>목포역</t>
  </si>
  <si>
    <t>보내</t>
  </si>
  <si>
    <t>부탁</t>
  </si>
  <si>
    <t>만들</t>
  </si>
  <si>
    <t>이용</t>
  </si>
  <si>
    <t>알려</t>
  </si>
  <si>
    <t>사용</t>
  </si>
  <si>
    <t>시작</t>
  </si>
  <si>
    <t>처음</t>
  </si>
  <si>
    <t>들어가</t>
  </si>
  <si>
    <t>신청</t>
  </si>
  <si>
    <t>조심</t>
  </si>
  <si>
    <t>준비</t>
  </si>
  <si>
    <t>삭제</t>
  </si>
  <si>
    <t>메모</t>
  </si>
  <si>
    <t>기억</t>
  </si>
  <si>
    <t>챙겨</t>
  </si>
  <si>
    <t>기다리</t>
  </si>
  <si>
    <t>정리</t>
  </si>
  <si>
    <t>운전</t>
  </si>
  <si>
    <t>만나</t>
  </si>
  <si>
    <t>책임지</t>
  </si>
  <si>
    <t>숙지</t>
  </si>
  <si>
    <t>출근</t>
  </si>
  <si>
    <t>일어나</t>
  </si>
  <si>
    <t>주차</t>
  </si>
  <si>
    <t>미안</t>
  </si>
  <si>
    <t>도와</t>
  </si>
  <si>
    <t>포장</t>
  </si>
  <si>
    <t>적응</t>
  </si>
  <si>
    <t>드려</t>
  </si>
  <si>
    <t>이동</t>
  </si>
  <si>
    <t>퇴근</t>
  </si>
  <si>
    <t>소독</t>
  </si>
  <si>
    <t>다녀오</t>
  </si>
  <si>
    <t>찾아보</t>
  </si>
  <si>
    <t>만드</t>
  </si>
  <si>
    <t>여기저기</t>
  </si>
  <si>
    <t>요리</t>
  </si>
  <si>
    <t>챙기</t>
  </si>
  <si>
    <t>식사</t>
  </si>
  <si>
    <t>한잔</t>
  </si>
  <si>
    <t>돌아가</t>
  </si>
  <si>
    <t>빨래</t>
  </si>
  <si>
    <t>꺼내</t>
  </si>
  <si>
    <t>검진</t>
  </si>
  <si>
    <t>행동</t>
  </si>
  <si>
    <t>도착</t>
  </si>
  <si>
    <t>산책</t>
  </si>
  <si>
    <t>보관</t>
  </si>
  <si>
    <t>구경</t>
  </si>
  <si>
    <t>잠들</t>
  </si>
  <si>
    <t>외출</t>
  </si>
  <si>
    <t>쇼핑</t>
  </si>
  <si>
    <t>캠핑</t>
  </si>
  <si>
    <t>드라이브</t>
  </si>
  <si>
    <t>배고파</t>
  </si>
  <si>
    <t>생리통</t>
  </si>
  <si>
    <t>행동</t>
    <phoneticPr fontId="2" type="noConversion"/>
  </si>
  <si>
    <t>질문</t>
  </si>
  <si>
    <t>궁금</t>
  </si>
  <si>
    <t>얼마</t>
  </si>
  <si>
    <t>얼마나</t>
  </si>
  <si>
    <t>보험</t>
  </si>
  <si>
    <t>답변</t>
  </si>
  <si>
    <t>비싸</t>
  </si>
  <si>
    <t>문의</t>
  </si>
  <si>
    <t>공유</t>
  </si>
  <si>
    <t>여쭤</t>
  </si>
  <si>
    <t>조언</t>
  </si>
  <si>
    <t>몰라서</t>
  </si>
  <si>
    <t>이것저것</t>
  </si>
  <si>
    <t>정보</t>
    <phoneticPr fontId="2" type="noConversion"/>
  </si>
  <si>
    <t>사진</t>
  </si>
  <si>
    <t>머리</t>
  </si>
  <si>
    <t>문자</t>
  </si>
  <si>
    <t>얼굴</t>
  </si>
  <si>
    <t>공구</t>
  </si>
  <si>
    <t>김치</t>
  </si>
  <si>
    <t>반찬</t>
  </si>
  <si>
    <t>김밥</t>
  </si>
  <si>
    <t>커피</t>
  </si>
  <si>
    <t>에어컨</t>
  </si>
  <si>
    <t>티비</t>
  </si>
  <si>
    <t>택배</t>
  </si>
  <si>
    <t>차량</t>
  </si>
  <si>
    <t>과일</t>
  </si>
  <si>
    <t>냉장고</t>
  </si>
  <si>
    <t>치킨</t>
  </si>
  <si>
    <t>건조기</t>
  </si>
  <si>
    <t>뉴스</t>
  </si>
  <si>
    <t>침대</t>
  </si>
  <si>
    <t>고구마</t>
  </si>
  <si>
    <t>핸드폰</t>
  </si>
  <si>
    <t>다리</t>
  </si>
  <si>
    <t>매트</t>
  </si>
  <si>
    <t>물건</t>
  </si>
  <si>
    <t>세탁기</t>
  </si>
  <si>
    <t>쓰레기</t>
  </si>
  <si>
    <t>피부</t>
  </si>
  <si>
    <t>창문</t>
  </si>
  <si>
    <t>박스</t>
  </si>
  <si>
    <t>택시</t>
  </si>
  <si>
    <t>공기</t>
  </si>
  <si>
    <t>우유</t>
  </si>
  <si>
    <t>필터</t>
  </si>
  <si>
    <t>그릇</t>
  </si>
  <si>
    <t>계란</t>
  </si>
  <si>
    <t>현금</t>
  </si>
  <si>
    <t>담배</t>
  </si>
  <si>
    <t>사과</t>
  </si>
  <si>
    <t>양념</t>
  </si>
  <si>
    <t>보일러</t>
  </si>
  <si>
    <t>맥주</t>
  </si>
  <si>
    <t>고양이</t>
  </si>
  <si>
    <t>피자</t>
  </si>
  <si>
    <t>모기</t>
  </si>
  <si>
    <t>소고기</t>
  </si>
  <si>
    <t>신발</t>
  </si>
  <si>
    <t>떡볶이</t>
  </si>
  <si>
    <t>기계</t>
  </si>
  <si>
    <t>가구</t>
  </si>
  <si>
    <t>청소기</t>
  </si>
  <si>
    <t>피아노</t>
  </si>
  <si>
    <t>옥수수</t>
  </si>
  <si>
    <t>정수기</t>
  </si>
  <si>
    <t>바지</t>
  </si>
  <si>
    <t>안경</t>
  </si>
  <si>
    <t>오징어</t>
  </si>
  <si>
    <t>밥상</t>
  </si>
  <si>
    <t>레시피</t>
  </si>
  <si>
    <t>케이크</t>
  </si>
  <si>
    <t>화분</t>
  </si>
  <si>
    <t>변기</t>
  </si>
  <si>
    <t>식물</t>
  </si>
  <si>
    <t>호떡</t>
  </si>
  <si>
    <t>자동차</t>
  </si>
  <si>
    <t>보험료</t>
  </si>
  <si>
    <t>음료</t>
  </si>
  <si>
    <t>팬티</t>
  </si>
  <si>
    <t>식기세척기</t>
  </si>
  <si>
    <t>화장품</t>
  </si>
  <si>
    <t>욕조</t>
  </si>
  <si>
    <t>양배추</t>
  </si>
  <si>
    <t>젖꼭지</t>
  </si>
  <si>
    <t>소독기</t>
  </si>
  <si>
    <t>김치찌개</t>
  </si>
  <si>
    <t>김치냉장고</t>
  </si>
  <si>
    <t>햄버거</t>
  </si>
  <si>
    <t>칼국수</t>
  </si>
  <si>
    <t>돼지고기</t>
  </si>
  <si>
    <t>냉면</t>
  </si>
  <si>
    <t>방충망</t>
  </si>
  <si>
    <t>노트북</t>
  </si>
  <si>
    <t>짜장면</t>
  </si>
  <si>
    <t>농산물</t>
  </si>
  <si>
    <t>김치전</t>
  </si>
  <si>
    <t>아메리카노</t>
  </si>
  <si>
    <t>부침개</t>
  </si>
  <si>
    <t>object</t>
  </si>
  <si>
    <t>object</t>
    <phoneticPr fontId="2" type="noConversion"/>
  </si>
  <si>
    <t>접종</t>
  </si>
  <si>
    <t>배달</t>
  </si>
  <si>
    <t>주사</t>
  </si>
  <si>
    <t>증상</t>
  </si>
  <si>
    <t>시국</t>
  </si>
  <si>
    <t>격리</t>
  </si>
  <si>
    <t>화이자</t>
  </si>
  <si>
    <t>코로나 관련</t>
  </si>
  <si>
    <t>코로나 관련</t>
    <phoneticPr fontId="2" type="noConversion"/>
  </si>
  <si>
    <t>주문</t>
  </si>
  <si>
    <t>매매</t>
  </si>
  <si>
    <t>교환</t>
  </si>
  <si>
    <t>상업</t>
  </si>
  <si>
    <t>사이즈</t>
  </si>
  <si>
    <t>배송</t>
  </si>
  <si>
    <t>매매</t>
    <phoneticPr fontId="2" type="noConversion"/>
  </si>
  <si>
    <t>맛있</t>
  </si>
  <si>
    <t>모르</t>
  </si>
  <si>
    <t>괜찮</t>
  </si>
  <si>
    <t>힘들</t>
  </si>
  <si>
    <t>전화</t>
  </si>
  <si>
    <t>정지</t>
  </si>
  <si>
    <t>탈퇴</t>
  </si>
  <si>
    <t>간단</t>
  </si>
  <si>
    <t>아프</t>
  </si>
  <si>
    <t>나가</t>
  </si>
  <si>
    <t>소리</t>
  </si>
  <si>
    <t>기분</t>
  </si>
  <si>
    <t>빨리</t>
  </si>
  <si>
    <t>연락</t>
  </si>
  <si>
    <t>버리</t>
  </si>
  <si>
    <t>생기</t>
  </si>
  <si>
    <t>고생</t>
  </si>
  <si>
    <t>게시판</t>
  </si>
  <si>
    <t>맛나</t>
  </si>
  <si>
    <t>힘내</t>
  </si>
  <si>
    <t>가입</t>
  </si>
  <si>
    <t>다행</t>
  </si>
  <si>
    <t>이쁘</t>
  </si>
  <si>
    <t>com</t>
  </si>
  <si>
    <t>우와</t>
  </si>
  <si>
    <t>신경</t>
  </si>
  <si>
    <t>못하</t>
  </si>
  <si>
    <t>naver</t>
  </si>
  <si>
    <t>느낌</t>
  </si>
  <si>
    <t>냄새</t>
  </si>
  <si>
    <t>스트레스</t>
  </si>
  <si>
    <t>참고</t>
  </si>
  <si>
    <t>예쁘</t>
  </si>
  <si>
    <t>나이</t>
  </si>
  <si>
    <t>책임</t>
  </si>
  <si>
    <t>바람</t>
  </si>
  <si>
    <t>매너</t>
  </si>
  <si>
    <t>친절</t>
  </si>
  <si>
    <t>저렴</t>
  </si>
  <si>
    <t>무섭</t>
  </si>
  <si>
    <t>쪽지</t>
  </si>
  <si>
    <t>힘드</t>
  </si>
  <si>
    <t>날씨</t>
  </si>
  <si>
    <t>편하</t>
  </si>
  <si>
    <t>모른다</t>
  </si>
  <si>
    <t>소음</t>
  </si>
  <si>
    <t>유발</t>
  </si>
  <si>
    <t>제재</t>
  </si>
  <si>
    <t>죄송</t>
  </si>
  <si>
    <t>분란</t>
  </si>
  <si>
    <t>어긴</t>
  </si>
  <si>
    <t>예민</t>
  </si>
  <si>
    <t>어렵</t>
  </si>
  <si>
    <t>심하</t>
  </si>
  <si>
    <t>짜증</t>
  </si>
  <si>
    <t>힘든</t>
  </si>
  <si>
    <t>속상하</t>
  </si>
  <si>
    <t>난리</t>
  </si>
  <si>
    <t>불안</t>
  </si>
  <si>
    <t>별로</t>
  </si>
  <si>
    <t>겁나</t>
  </si>
  <si>
    <t>감기</t>
  </si>
  <si>
    <t>아픈</t>
  </si>
  <si>
    <t>떨어지</t>
  </si>
  <si>
    <t>아쉽</t>
  </si>
  <si>
    <t>귀찮</t>
  </si>
  <si>
    <t>아파서</t>
  </si>
  <si>
    <t>부담</t>
  </si>
  <si>
    <t>비싼</t>
  </si>
  <si>
    <t>상처</t>
  </si>
  <si>
    <t>피곤</t>
  </si>
  <si>
    <t>미친</t>
  </si>
  <si>
    <t>에휴</t>
  </si>
  <si>
    <t>아파요</t>
  </si>
  <si>
    <t>나쁘</t>
  </si>
  <si>
    <t>화나</t>
  </si>
  <si>
    <t>싸우</t>
  </si>
  <si>
    <t>아팠</t>
  </si>
  <si>
    <t>나쁜</t>
  </si>
  <si>
    <t>무서워서</t>
  </si>
  <si>
    <t>무서워요</t>
  </si>
  <si>
    <t>슬프</t>
  </si>
  <si>
    <t>찝찝</t>
  </si>
  <si>
    <t>우울</t>
  </si>
  <si>
    <t>무서운</t>
  </si>
  <si>
    <t>어이없</t>
  </si>
  <si>
    <t>어려운</t>
  </si>
  <si>
    <t>아파</t>
  </si>
  <si>
    <t>황당</t>
  </si>
  <si>
    <t>아플</t>
  </si>
  <si>
    <t>추워</t>
  </si>
  <si>
    <t>흑흑</t>
  </si>
  <si>
    <t>시끄럽</t>
  </si>
  <si>
    <t>힘드실</t>
  </si>
  <si>
    <t>민폐</t>
  </si>
  <si>
    <t>무서워</t>
  </si>
  <si>
    <t>심해요</t>
  </si>
  <si>
    <t>속상해요</t>
  </si>
  <si>
    <t>우울증</t>
  </si>
  <si>
    <t>배앓이</t>
  </si>
  <si>
    <t>멘붕</t>
  </si>
  <si>
    <t>폐기물</t>
  </si>
  <si>
    <t>부럽</t>
  </si>
  <si>
    <t>알뜰</t>
  </si>
  <si>
    <t>화이팅</t>
  </si>
  <si>
    <t>대박</t>
  </si>
  <si>
    <t>귀엽</t>
  </si>
  <si>
    <t>도전</t>
  </si>
  <si>
    <t>신기</t>
  </si>
  <si>
    <t>이쁜</t>
  </si>
  <si>
    <t>고맙</t>
  </si>
  <si>
    <t>덕분</t>
  </si>
  <si>
    <t>귀여워</t>
  </si>
  <si>
    <t>깨끗</t>
  </si>
  <si>
    <t>깔끔</t>
  </si>
  <si>
    <t>예뻐요</t>
  </si>
  <si>
    <t>와우</t>
  </si>
  <si>
    <t>멋지</t>
  </si>
  <si>
    <t>예쁜</t>
  </si>
  <si>
    <t>재밌</t>
  </si>
  <si>
    <t>여유</t>
  </si>
  <si>
    <t>다행히</t>
  </si>
  <si>
    <t>노력</t>
  </si>
  <si>
    <t>즐거운</t>
  </si>
  <si>
    <t>맛난</t>
  </si>
  <si>
    <t>분위기</t>
  </si>
  <si>
    <t>이뻐요</t>
  </si>
  <si>
    <t>달달</t>
  </si>
  <si>
    <t>부지런</t>
  </si>
  <si>
    <t>부러워요</t>
  </si>
  <si>
    <t>칭찬</t>
  </si>
  <si>
    <t>천사</t>
  </si>
  <si>
    <t>정성</t>
  </si>
  <si>
    <t>편한</t>
  </si>
  <si>
    <t>즐겁</t>
  </si>
  <si>
    <t>이뻐</t>
  </si>
  <si>
    <t>좋아하</t>
  </si>
  <si>
    <t>희망</t>
  </si>
  <si>
    <t>편안</t>
  </si>
  <si>
    <t>우왕</t>
  </si>
  <si>
    <t>존경</t>
  </si>
  <si>
    <t>추천요</t>
  </si>
  <si>
    <t>멋져요</t>
  </si>
  <si>
    <t>센스</t>
  </si>
  <si>
    <t>최애</t>
  </si>
  <si>
    <t>예뻐</t>
  </si>
  <si>
    <t>쉬워요</t>
  </si>
  <si>
    <t>좋아해서</t>
  </si>
  <si>
    <t>1) 검색 대상 선정</t>
    <phoneticPr fontId="2" type="noConversion"/>
  </si>
  <si>
    <t>목포 및 인근 지역과 관련된 가장 큰 맘카페 선정 (선정기준: 정보량, 회원수)</t>
    <phoneticPr fontId="2" type="noConversion"/>
  </si>
  <si>
    <t>2) 검색 대상 선정 (상세)</t>
    <phoneticPr fontId="2" type="noConversion"/>
  </si>
  <si>
    <t>1. 지역별 게시판: 목포, 영암, 무안, 남악, 신안, 강진</t>
    <phoneticPr fontId="2" type="noConversion"/>
  </si>
  <si>
    <t>2. 대상별 게시판: 맘, 예비맘, 파파</t>
    <phoneticPr fontId="2" type="noConversion"/>
  </si>
  <si>
    <t>3. 지역정보별 게시판: 여행/힐링정보, 축제/공연정보</t>
    <phoneticPr fontId="2" type="noConversion"/>
  </si>
  <si>
    <t>4. 이슈별 게시판: 소각장관련 임시게시판, 유아교육정보 게시판</t>
    <phoneticPr fontId="2" type="noConversion"/>
  </si>
  <si>
    <t>3) 분석 방식</t>
    <phoneticPr fontId="2" type="noConversion"/>
  </si>
  <si>
    <t>구분한 분석은 진행하지 않음</t>
    <phoneticPr fontId="2" type="noConversion"/>
  </si>
  <si>
    <t>*1.10. 기준 분석에서는 위의 1,2,3,4를 통합한 전체 데이터를 활용하였으며, 지역/대상 등 게시글 영역별로</t>
    <phoneticPr fontId="2" type="noConversion"/>
  </si>
  <si>
    <t>*시계열별 구분은 큰 의미 없을 것으로 판단되어 정보량 분석으로 대체, 횡단면 분석만 진행</t>
    <phoneticPr fontId="2" type="noConversion"/>
  </si>
  <si>
    <t>1. 정보량 분석 (연, 분기별)</t>
    <phoneticPr fontId="2" type="noConversion"/>
  </si>
  <si>
    <t>2. 빈도분석 (전체)</t>
    <phoneticPr fontId="2" type="noConversion"/>
  </si>
  <si>
    <t>3. 카테고리 분석 (전체)</t>
    <phoneticPr fontId="2" type="noConversion"/>
  </si>
  <si>
    <t>4. 감성분석 (전체)</t>
    <phoneticPr fontId="2" type="noConversion"/>
  </si>
  <si>
    <t>2020년 1월 ~ 2021년 12월 (2년)</t>
    <phoneticPr fontId="2" type="noConversion"/>
  </si>
  <si>
    <t>21.Q4</t>
    <phoneticPr fontId="2" type="noConversion"/>
  </si>
  <si>
    <t>목포</t>
    <phoneticPr fontId="2" type="noConversion"/>
  </si>
  <si>
    <t>인근 타지역</t>
    <phoneticPr fontId="2" type="noConversion"/>
  </si>
  <si>
    <t>열1</t>
  </si>
  <si>
    <t>20.01 - 20.12</t>
    <phoneticPr fontId="2" type="noConversion"/>
  </si>
  <si>
    <t>21.01 - 21.12</t>
    <phoneticPr fontId="2" type="noConversion"/>
  </si>
  <si>
    <t>열2</t>
  </si>
  <si>
    <t>열3</t>
  </si>
  <si>
    <t>열4</t>
  </si>
  <si>
    <t>열5</t>
  </si>
  <si>
    <t>파파</t>
    <phoneticPr fontId="2" type="noConversion"/>
  </si>
  <si>
    <t>예비맘</t>
    <phoneticPr fontId="2" type="noConversion"/>
  </si>
  <si>
    <t>기타(여행,축제등)</t>
    <phoneticPr fontId="2" type="noConversion"/>
  </si>
  <si>
    <t>빈도분석</t>
    <phoneticPr fontId="2" type="noConversion"/>
  </si>
  <si>
    <t>감성분석 (긍정)</t>
    <phoneticPr fontId="2" type="noConversion"/>
  </si>
  <si>
    <t>감성분석 (부정)</t>
    <phoneticPr fontId="2" type="noConversion"/>
  </si>
  <si>
    <t>전체2</t>
    <phoneticPr fontId="2" type="noConversion"/>
  </si>
  <si>
    <t>담임</t>
  </si>
  <si>
    <t>입학</t>
  </si>
  <si>
    <t>어린</t>
  </si>
  <si>
    <t>개학</t>
  </si>
  <si>
    <t>딸래미</t>
  </si>
  <si>
    <t>뱃속</t>
  </si>
  <si>
    <t>신혼</t>
  </si>
  <si>
    <t>윗집</t>
  </si>
  <si>
    <t>직장</t>
  </si>
  <si>
    <t>처방</t>
  </si>
  <si>
    <t>층간</t>
  </si>
  <si>
    <t>자연</t>
  </si>
  <si>
    <t>시골</t>
  </si>
  <si>
    <t>누수</t>
  </si>
  <si>
    <t>마사지</t>
  </si>
  <si>
    <t>아랫집</t>
  </si>
  <si>
    <t>주방</t>
  </si>
  <si>
    <t>옥암</t>
  </si>
  <si>
    <t>의료</t>
  </si>
  <si>
    <t>치아</t>
  </si>
  <si>
    <t>주소</t>
  </si>
  <si>
    <t>아울렛</t>
  </si>
  <si>
    <t>시내</t>
  </si>
  <si>
    <t>정형</t>
  </si>
  <si>
    <t>신축</t>
  </si>
  <si>
    <t>소견</t>
  </si>
  <si>
    <t>호텔</t>
  </si>
  <si>
    <t>월요일</t>
  </si>
  <si>
    <t>국민</t>
  </si>
  <si>
    <t>식구</t>
  </si>
  <si>
    <t>아저씨</t>
  </si>
  <si>
    <t>인간</t>
  </si>
  <si>
    <t>어머니</t>
  </si>
  <si>
    <t>워킹</t>
  </si>
  <si>
    <t>아버님</t>
  </si>
  <si>
    <t>공주</t>
  </si>
  <si>
    <t>이웃</t>
  </si>
  <si>
    <t>아줌마</t>
  </si>
  <si>
    <t>아버지</t>
  </si>
  <si>
    <t>남동생</t>
  </si>
  <si>
    <t>동부</t>
  </si>
  <si>
    <t>신안</t>
  </si>
  <si>
    <t>생각나</t>
  </si>
  <si>
    <t>조용</t>
  </si>
  <si>
    <t>입맛</t>
  </si>
  <si>
    <t>안내</t>
  </si>
  <si>
    <t>먹여</t>
  </si>
  <si>
    <t>옮기</t>
  </si>
  <si>
    <t>맞벌이</t>
  </si>
  <si>
    <t>낮잠</t>
  </si>
  <si>
    <t>촬영</t>
  </si>
  <si>
    <t>지켜보</t>
  </si>
  <si>
    <t>민원</t>
  </si>
  <si>
    <t>휴가</t>
  </si>
  <si>
    <t>도배</t>
  </si>
  <si>
    <t>콧물</t>
  </si>
  <si>
    <t>전쟁</t>
  </si>
  <si>
    <t>키워</t>
  </si>
  <si>
    <t>외식</t>
  </si>
  <si>
    <t>소화</t>
  </si>
  <si>
    <t>버스</t>
  </si>
  <si>
    <t>이불</t>
  </si>
  <si>
    <t>재료</t>
  </si>
  <si>
    <t>동물</t>
  </si>
  <si>
    <t>가스</t>
  </si>
  <si>
    <t>과자</t>
  </si>
  <si>
    <t>야채</t>
  </si>
  <si>
    <t>낙지</t>
  </si>
  <si>
    <t>고추</t>
  </si>
  <si>
    <t>냉동</t>
  </si>
  <si>
    <t>감자</t>
  </si>
  <si>
    <t>튀김</t>
  </si>
  <si>
    <t>카톡</t>
  </si>
  <si>
    <t>중고</t>
  </si>
  <si>
    <t>양말</t>
  </si>
  <si>
    <t>딸기</t>
  </si>
  <si>
    <t>용돈</t>
  </si>
  <si>
    <t>수건</t>
  </si>
  <si>
    <t>간장</t>
  </si>
  <si>
    <t>소금</t>
  </si>
  <si>
    <t>스티커</t>
  </si>
  <si>
    <t>당근</t>
  </si>
  <si>
    <t>통장</t>
  </si>
  <si>
    <t>유산균</t>
  </si>
  <si>
    <t>소스</t>
  </si>
  <si>
    <t>세제</t>
  </si>
  <si>
    <t>감정</t>
  </si>
  <si>
    <t>식탁</t>
  </si>
  <si>
    <t>곰팡이</t>
  </si>
  <si>
    <t>배추</t>
  </si>
  <si>
    <t>냉동실</t>
  </si>
  <si>
    <t>벌레</t>
  </si>
  <si>
    <t>약속</t>
  </si>
  <si>
    <t>컨디션</t>
  </si>
  <si>
    <t>제습기</t>
  </si>
  <si>
    <t>세금</t>
  </si>
  <si>
    <t>비염</t>
  </si>
  <si>
    <t>자궁</t>
  </si>
  <si>
    <t>손톱</t>
  </si>
  <si>
    <t>목소리</t>
  </si>
  <si>
    <t>선풍기</t>
  </si>
  <si>
    <t>일회용</t>
  </si>
  <si>
    <t>로션</t>
  </si>
  <si>
    <t>렌지</t>
  </si>
  <si>
    <t>항생제</t>
  </si>
  <si>
    <t>볶음</t>
  </si>
  <si>
    <t>족발</t>
  </si>
  <si>
    <t>파티</t>
  </si>
  <si>
    <t>아이스크림</t>
  </si>
  <si>
    <t>아토피</t>
  </si>
  <si>
    <t>야식</t>
  </si>
  <si>
    <t>막걸리</t>
  </si>
  <si>
    <t>삼겹살</t>
  </si>
  <si>
    <t>Ver.2</t>
    <phoneticPr fontId="2" type="noConversion"/>
  </si>
  <si>
    <t>목포 사람들이 친구 만나러 가는 지역</t>
    <phoneticPr fontId="2" type="noConversion"/>
  </si>
  <si>
    <t>여수</t>
  </si>
  <si>
    <t>나주</t>
  </si>
  <si>
    <t>광양</t>
  </si>
  <si>
    <t>대분류</t>
    <phoneticPr fontId="2" type="noConversion"/>
  </si>
  <si>
    <t>중분류</t>
    <phoneticPr fontId="2" type="noConversion"/>
  </si>
  <si>
    <t>완도</t>
  </si>
  <si>
    <t>무안군</t>
  </si>
  <si>
    <t>강진</t>
  </si>
  <si>
    <t>신안군</t>
  </si>
  <si>
    <t>함평</t>
  </si>
  <si>
    <t>화순</t>
  </si>
  <si>
    <t>영암군</t>
  </si>
  <si>
    <t>타겟지역관련</t>
    <phoneticPr fontId="2" type="noConversion"/>
  </si>
  <si>
    <t>상동</t>
  </si>
  <si>
    <t>달동</t>
  </si>
  <si>
    <t>목포내지역</t>
    <phoneticPr fontId="2" type="noConversion"/>
  </si>
  <si>
    <t>기타</t>
    <phoneticPr fontId="2" type="noConversion"/>
  </si>
  <si>
    <t>보성</t>
  </si>
  <si>
    <t>산정동</t>
  </si>
  <si>
    <t>남악</t>
    <phoneticPr fontId="2" type="noConversion"/>
  </si>
  <si>
    <t>오룡</t>
    <phoneticPr fontId="2" type="noConversion"/>
  </si>
  <si>
    <t>주변</t>
    <phoneticPr fontId="2" type="noConversion"/>
  </si>
  <si>
    <t>목포 사람들이 가족과 함께 여행가는 곳</t>
    <phoneticPr fontId="2" type="noConversion"/>
  </si>
  <si>
    <t>장흥</t>
  </si>
  <si>
    <t>담양</t>
  </si>
  <si>
    <t>진도군</t>
  </si>
  <si>
    <t>주말에 놀러 가는 곳</t>
    <phoneticPr fontId="2" type="noConversion"/>
  </si>
  <si>
    <t>주말에 가족과 놀러 가는 곳</t>
    <phoneticPr fontId="2" type="noConversion"/>
  </si>
  <si>
    <t>진도</t>
    <phoneticPr fontId="2" type="noConversion"/>
  </si>
  <si>
    <t>무안</t>
    <phoneticPr fontId="2" type="noConversion"/>
  </si>
  <si>
    <t>함평</t>
    <phoneticPr fontId="2" type="noConversion"/>
  </si>
  <si>
    <t>영암</t>
    <phoneticPr fontId="2" type="noConversion"/>
  </si>
  <si>
    <t>용해동</t>
    <phoneticPr fontId="2" type="noConversion"/>
  </si>
  <si>
    <t>근처</t>
    <phoneticPr fontId="2" type="noConversion"/>
  </si>
  <si>
    <t>동네</t>
    <phoneticPr fontId="2" type="noConversion"/>
  </si>
  <si>
    <t>타지</t>
    <phoneticPr fontId="2" type="noConversion"/>
  </si>
  <si>
    <t>주말에 친구랑 놀러 가는 곳</t>
    <phoneticPr fontId="2" type="noConversion"/>
  </si>
  <si>
    <t>드라이브 하는 곳</t>
    <phoneticPr fontId="2" type="noConversion"/>
  </si>
  <si>
    <t>고흥</t>
  </si>
  <si>
    <t>해남군</t>
  </si>
  <si>
    <t>강진군</t>
  </si>
  <si>
    <t>쇼핑하러 가는 곳</t>
    <phoneticPr fontId="2" type="noConversion"/>
  </si>
  <si>
    <t>유동</t>
  </si>
  <si>
    <t>술 마시러 가는 곳</t>
    <phoneticPr fontId="2" type="noConversion"/>
  </si>
  <si>
    <t>산책하는 곳</t>
    <phoneticPr fontId="2" type="noConversion"/>
  </si>
  <si>
    <t>순천</t>
  </si>
  <si>
    <t>만호동</t>
  </si>
  <si>
    <t>불금을 즐기러 가는 곳</t>
    <phoneticPr fontId="2" type="noConversion"/>
  </si>
  <si>
    <t>아이 데리고 박물관 구경하는 곳</t>
    <phoneticPr fontId="2" type="noConversion"/>
  </si>
  <si>
    <t>사진 찍으러 가는 곳</t>
    <phoneticPr fontId="2" type="noConversion"/>
  </si>
  <si>
    <t>곡성</t>
  </si>
  <si>
    <t>대성동</t>
  </si>
  <si>
    <t>용당동</t>
  </si>
  <si>
    <t>양동</t>
  </si>
  <si>
    <t>동명동</t>
  </si>
  <si>
    <t>가족사진 찍으러 가는 곳</t>
    <phoneticPr fontId="2" type="noConversion"/>
  </si>
  <si>
    <t>항동</t>
  </si>
  <si>
    <t>목포사람들의 맛집</t>
    <phoneticPr fontId="2" type="noConversion"/>
  </si>
  <si>
    <t>목포사람들이 생각하는 핫플</t>
    <phoneticPr fontId="2" type="noConversion"/>
  </si>
  <si>
    <t>친구랑 가는 까페</t>
    <phoneticPr fontId="2" type="noConversion"/>
  </si>
  <si>
    <t>가족끼리 가는 까페</t>
    <phoneticPr fontId="2" type="noConversion"/>
  </si>
  <si>
    <t>학원정보 알아보는 지역</t>
    <phoneticPr fontId="2" type="noConversion"/>
  </si>
  <si>
    <t>여기 음식점 맛있네요</t>
    <phoneticPr fontId="2" type="noConversion"/>
  </si>
  <si>
    <t>아기 데리고 구경 가는 곳</t>
    <phoneticPr fontId="2" type="noConversion"/>
  </si>
  <si>
    <t>가는 미용실</t>
    <phoneticPr fontId="2" type="noConversion"/>
  </si>
  <si>
    <t>기념일에 간 곳</t>
    <phoneticPr fontId="2" type="noConversion"/>
  </si>
  <si>
    <t>목포맘들의 친정 위치</t>
    <phoneticPr fontId="2" type="noConversion"/>
  </si>
  <si>
    <t>빅데이터 소프트웨어 DSsoli 1.1 활용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</si>
</sst>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9" fontId="0" fillId="0" borderId="0" xfId="2" applyFont="1">
      <alignment vertical="center"/>
    </xf>
    <xf numFmtId="3" fontId="0" fillId="0" borderId="0" xfId="0" applyNumberFormat="1" applyAlignment="1">
      <alignment horizontal="right" vertical="center"/>
    </xf>
    <xf numFmtId="3" fontId="4" fillId="0" borderId="1" xfId="1" applyNumberFormat="1" applyFont="1" applyBorder="1" applyAlignment="1">
      <alignment horizontal="center" vertical="center" wrapText="1"/>
    </xf>
    <xf numFmtId="3" fontId="4" fillId="0" borderId="1" xfId="1" applyNumberFormat="1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8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10" fillId="0" borderId="0" xfId="0" applyFont="1">
      <alignment vertical="center"/>
    </xf>
    <xf numFmtId="0" fontId="0" fillId="7" borderId="0" xfId="0" applyFill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0" fillId="9" borderId="0" xfId="0" applyFill="1" applyAlignment="1">
      <alignment horizontal="left" vertical="center"/>
    </xf>
    <xf numFmtId="3" fontId="1" fillId="0" borderId="1" xfId="0" applyNumberFormat="1" applyFont="1" applyBorder="1">
      <alignment vertical="center"/>
    </xf>
    <xf numFmtId="3" fontId="1" fillId="0" borderId="0" xfId="0" applyNumberFormat="1" applyFont="1" applyAlignment="1">
      <alignment horizontal="center" vertical="center"/>
    </xf>
    <xf numFmtId="3" fontId="4" fillId="0" borderId="0" xfId="1" applyNumberFormat="1" applyFont="1" applyBorder="1" applyAlignment="1">
      <alignment horizontal="right" vertical="center" wrapText="1"/>
    </xf>
    <xf numFmtId="3" fontId="1" fillId="0" borderId="0" xfId="0" applyNumberFormat="1" applyFont="1">
      <alignment vertical="center"/>
    </xf>
    <xf numFmtId="3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3" fontId="4" fillId="0" borderId="0" xfId="1" applyNumberFormat="1" applyFont="1" applyFill="1" applyBorder="1" applyAlignment="1">
      <alignment horizontal="right" vertical="center" wrapText="1"/>
    </xf>
    <xf numFmtId="0" fontId="7" fillId="0" borderId="2" xfId="0" applyFont="1" applyBorder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9" fillId="0" borderId="0" xfId="0" applyFont="1">
      <alignment vertical="center"/>
    </xf>
    <xf numFmtId="0" fontId="0" fillId="9" borderId="0" xfId="0" applyFill="1" applyAlignment="1">
      <alignment horizontal="left" vertical="center"/>
    </xf>
    <xf numFmtId="0" fontId="5" fillId="8" borderId="0" xfId="0" applyFont="1" applyFill="1" applyAlignment="1">
      <alignment horizontal="center" vertical="center"/>
    </xf>
    <xf numFmtId="3" fontId="1" fillId="0" borderId="1" xfId="0" applyNumberFormat="1" applyFont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백분율" xfId="2" builtinId="5"/>
    <cellStyle name="표준" xfId="0" builtinId="0"/>
    <cellStyle name="표준_Sheet1" xfId="1" xr:uid="{B9D02A10-3664-47A7-8857-0833FEA0A377}"/>
  </cellStyles>
  <dxfs count="110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3" formatCode="#,##0"/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</dxf>
    <dxf>
      <font>
        <b/>
        <family val="3"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horizontal="center" vertical="center" textRotation="0" wrapText="0" indent="0" justifyLastLine="0" shrinkToFit="0" readingOrder="0"/>
    </dxf>
    <dxf>
      <font>
        <b/>
        <family val="3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</dxf>
    <dxf>
      <font>
        <b/>
        <family val="3"/>
      </font>
      <alignment horizontal="center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family val="3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/>
        <family val="3"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horizontal="center" vertical="center" textRotation="0" wrapText="0" indent="0" justifyLastLine="0" shrinkToFit="0" readingOrder="0"/>
    </dxf>
    <dxf>
      <font>
        <b/>
        <family val="3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/>
        <family val="3"/>
      </font>
      <alignment horizontal="center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family val="3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10" Type="http://schemas.openxmlformats.org/officeDocument/2006/relationships/pivotCacheDefinition" Target="pivotCache/pivotCacheDefinition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분기별 정보량 추세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'분기별 총정보량'!$C$25</c:f>
              <c:strCache>
                <c:ptCount val="1"/>
                <c:pt idx="0">
                  <c:v>정보량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'분기별 총정보량'!$B$26:$B$33</c:f>
              <c:strCache>
                <c:ptCount val="8"/>
                <c:pt idx="0">
                  <c:v>20.Q1</c:v>
                </c:pt>
                <c:pt idx="1">
                  <c:v>20.Q2</c:v>
                </c:pt>
                <c:pt idx="2">
                  <c:v>20.Q3</c:v>
                </c:pt>
                <c:pt idx="3">
                  <c:v>20.Q4</c:v>
                </c:pt>
                <c:pt idx="4">
                  <c:v>21.Q1</c:v>
                </c:pt>
                <c:pt idx="5">
                  <c:v>21.Q2</c:v>
                </c:pt>
                <c:pt idx="6">
                  <c:v>21.Q3</c:v>
                </c:pt>
                <c:pt idx="7">
                  <c:v>21.Q4</c:v>
                </c:pt>
              </c:strCache>
            </c:strRef>
          </c:cat>
          <c:val>
            <c:numRef>
              <c:f>'분기별 총정보량'!$C$26:$C$33</c:f>
              <c:numCache>
                <c:formatCode>#,##0</c:formatCode>
                <c:ptCount val="8"/>
                <c:pt idx="0">
                  <c:v>2413</c:v>
                </c:pt>
                <c:pt idx="1">
                  <c:v>2323</c:v>
                </c:pt>
                <c:pt idx="2">
                  <c:v>2231</c:v>
                </c:pt>
                <c:pt idx="3">
                  <c:v>2144</c:v>
                </c:pt>
                <c:pt idx="4">
                  <c:v>1938</c:v>
                </c:pt>
                <c:pt idx="5">
                  <c:v>1467</c:v>
                </c:pt>
                <c:pt idx="6">
                  <c:v>1647</c:v>
                </c:pt>
                <c:pt idx="7">
                  <c:v>1812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DD-403D-BEA7-0ED35E80A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6691791"/>
        <c:axId val="1076683055"/>
      </c:lineChart>
      <c:catAx>
        <c:axId val="107669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6683055"/>
        <c:crosses val="autoZero"/>
        <c:auto val="1"/>
        <c:lblAlgn val="ctr"/>
        <c:lblOffset val="100"/>
        <c:noMultiLvlLbl val="0"/>
      </c:catAx>
      <c:valAx>
        <c:axId val="1076683055"/>
        <c:scaling>
          <c:orientation val="minMax"/>
          <c:min val="100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1076691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/>
              <a:t>분기별 정보량 추이</a:t>
            </a:r>
            <a:r>
              <a:rPr lang="en-US" altLang="ko-KR" b="1"/>
              <a:t>(</a:t>
            </a:r>
            <a:r>
              <a:rPr lang="ko-KR" altLang="en-US" b="1"/>
              <a:t>지역별</a:t>
            </a:r>
            <a:r>
              <a:rPr lang="en-US" altLang="ko-KR" b="1"/>
              <a:t>)</a:t>
            </a:r>
            <a:endParaRPr lang="ko-KR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'채널별 정보량'!$K$21</c:f>
              <c:strCache>
                <c:ptCount val="1"/>
                <c:pt idx="0">
                  <c:v>인근 타지역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'채널별 정보량'!$L$19:$S$19</c:f>
              <c:strCache>
                <c:ptCount val="8"/>
                <c:pt idx="0">
                  <c:v>20.Q1</c:v>
                </c:pt>
                <c:pt idx="1">
                  <c:v>20.Q2</c:v>
                </c:pt>
                <c:pt idx="2">
                  <c:v>20.Q3</c:v>
                </c:pt>
                <c:pt idx="3">
                  <c:v>20.Q4</c:v>
                </c:pt>
                <c:pt idx="4">
                  <c:v>21.Q1</c:v>
                </c:pt>
                <c:pt idx="5">
                  <c:v>21.Q2</c:v>
                </c:pt>
                <c:pt idx="6">
                  <c:v>21.Q3</c:v>
                </c:pt>
                <c:pt idx="7">
                  <c:v>21.Q4</c:v>
                </c:pt>
              </c:strCache>
            </c:strRef>
          </c:cat>
          <c:val>
            <c:numRef>
              <c:f>'채널별 정보량'!$L$21:$S$21</c:f>
              <c:numCache>
                <c:formatCode>#,##0</c:formatCode>
                <c:ptCount val="8"/>
                <c:pt idx="0">
                  <c:v>286</c:v>
                </c:pt>
                <c:pt idx="1">
                  <c:v>348</c:v>
                </c:pt>
                <c:pt idx="2">
                  <c:v>328</c:v>
                </c:pt>
                <c:pt idx="3">
                  <c:v>367</c:v>
                </c:pt>
                <c:pt idx="4">
                  <c:v>424</c:v>
                </c:pt>
                <c:pt idx="5">
                  <c:v>301</c:v>
                </c:pt>
                <c:pt idx="6">
                  <c:v>354</c:v>
                </c:pt>
                <c:pt idx="7">
                  <c:v>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E6-49E1-9D3D-89715B9FDF00}"/>
            </c:ext>
          </c:extLst>
        </c:ser>
        <c:ser>
          <c:idx val="0"/>
          <c:order val="2"/>
          <c:tx>
            <c:strRef>
              <c:f>'채널별 정보량'!$K$20</c:f>
              <c:strCache>
                <c:ptCount val="1"/>
                <c:pt idx="0">
                  <c:v>목포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'채널별 정보량'!$L$19:$S$19</c:f>
              <c:strCache>
                <c:ptCount val="8"/>
                <c:pt idx="0">
                  <c:v>20.Q1</c:v>
                </c:pt>
                <c:pt idx="1">
                  <c:v>20.Q2</c:v>
                </c:pt>
                <c:pt idx="2">
                  <c:v>20.Q3</c:v>
                </c:pt>
                <c:pt idx="3">
                  <c:v>20.Q4</c:v>
                </c:pt>
                <c:pt idx="4">
                  <c:v>21.Q1</c:v>
                </c:pt>
                <c:pt idx="5">
                  <c:v>21.Q2</c:v>
                </c:pt>
                <c:pt idx="6">
                  <c:v>21.Q3</c:v>
                </c:pt>
                <c:pt idx="7">
                  <c:v>21.Q4</c:v>
                </c:pt>
              </c:strCache>
            </c:strRef>
          </c:cat>
          <c:val>
            <c:numRef>
              <c:f>'채널별 정보량'!$L$20:$S$20</c:f>
              <c:numCache>
                <c:formatCode>#,##0</c:formatCode>
                <c:ptCount val="8"/>
                <c:pt idx="0">
                  <c:v>1801</c:v>
                </c:pt>
                <c:pt idx="1">
                  <c:v>1708</c:v>
                </c:pt>
                <c:pt idx="2">
                  <c:v>1639</c:v>
                </c:pt>
                <c:pt idx="3">
                  <c:v>1404</c:v>
                </c:pt>
                <c:pt idx="4">
                  <c:v>1215</c:v>
                </c:pt>
                <c:pt idx="5">
                  <c:v>986</c:v>
                </c:pt>
                <c:pt idx="6">
                  <c:v>1092</c:v>
                </c:pt>
                <c:pt idx="7">
                  <c:v>1241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E6-49E1-9D3D-89715B9FD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3175" cap="flat" cmpd="sng" algn="ctr">
              <a:solidFill>
                <a:schemeClr val="tx1">
                  <a:lumMod val="35000"/>
                  <a:lumOff val="65000"/>
                </a:schemeClr>
              </a:solidFill>
              <a:prstDash val="sysDot"/>
              <a:round/>
            </a:ln>
            <a:effectLst/>
          </c:spPr>
        </c:serLines>
        <c:axId val="2069317583"/>
        <c:axId val="2069311759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v>SNS</c:v>
                </c:tx>
                <c:spPr>
                  <a:solidFill>
                    <a:schemeClr val="accent1">
                      <a:tint val="8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'채널별 정보량'!$L$19:$S$19</c15:sqref>
                        </c15:formulaRef>
                      </c:ext>
                    </c:extLst>
                    <c:strCache>
                      <c:ptCount val="8"/>
                      <c:pt idx="0">
                        <c:v>20.Q1</c:v>
                      </c:pt>
                      <c:pt idx="1">
                        <c:v>20.Q2</c:v>
                      </c:pt>
                      <c:pt idx="2">
                        <c:v>20.Q3</c:v>
                      </c:pt>
                      <c:pt idx="3">
                        <c:v>20.Q4</c:v>
                      </c:pt>
                      <c:pt idx="4">
                        <c:v>21.Q1</c:v>
                      </c:pt>
                      <c:pt idx="5">
                        <c:v>21.Q2</c:v>
                      </c:pt>
                      <c:pt idx="6">
                        <c:v>21.Q3</c:v>
                      </c:pt>
                      <c:pt idx="7">
                        <c:v>21.Q4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'채널별 정보량'!$L$22:$X$22</c15:sqref>
                        </c15:formulaRef>
                      </c:ext>
                    </c:extLst>
                    <c:numCache>
                      <c:formatCode>#,##0</c:formatCode>
                      <c:ptCount val="1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0E6-49E1-9D3D-89715B9FDF0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317583"/>
        <c:axId val="2069311759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'채널별 정보량'!$L$23:$X$23</c15:sqref>
                        </c15:formulaRef>
                      </c:ext>
                    </c:extLst>
                    <c:numCache>
                      <c:formatCode>#,##0</c:formatCode>
                      <c:ptCount val="13"/>
                      <c:pt idx="0">
                        <c:v>2087</c:v>
                      </c:pt>
                      <c:pt idx="1">
                        <c:v>2056</c:v>
                      </c:pt>
                      <c:pt idx="2">
                        <c:v>1967</c:v>
                      </c:pt>
                      <c:pt idx="3">
                        <c:v>1771</c:v>
                      </c:pt>
                      <c:pt idx="4">
                        <c:v>1639</c:v>
                      </c:pt>
                      <c:pt idx="5">
                        <c:v>1287</c:v>
                      </c:pt>
                      <c:pt idx="6">
                        <c:v>1446</c:v>
                      </c:pt>
                      <c:pt idx="7">
                        <c:v>1663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C0E6-49E1-9D3D-89715B9FDF00}"/>
                  </c:ext>
                </c:extLst>
              </c15:ser>
            </c15:filteredLineSeries>
          </c:ext>
        </c:extLst>
      </c:lineChart>
      <c:catAx>
        <c:axId val="206931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69311759"/>
        <c:crosses val="autoZero"/>
        <c:auto val="1"/>
        <c:lblAlgn val="ctr"/>
        <c:lblOffset val="100"/>
        <c:noMultiLvlLbl val="0"/>
      </c:catAx>
      <c:valAx>
        <c:axId val="2069311759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206931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/>
              <a:t>연간 채널별 정보량</a:t>
            </a:r>
            <a:r>
              <a:rPr lang="en-US" altLang="ko-KR" b="1"/>
              <a:t>(</a:t>
            </a:r>
            <a:r>
              <a:rPr lang="ko-KR" altLang="en-US" b="1"/>
              <a:t>지역별</a:t>
            </a:r>
            <a:r>
              <a:rPr lang="en-US" altLang="ko-KR" b="1"/>
              <a:t>)</a:t>
            </a:r>
            <a:endParaRPr lang="ko-KR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'채널별 정보량'!$B$22</c:f>
              <c:strCache>
                <c:ptCount val="1"/>
              </c:strCache>
            </c:strRef>
          </c:tx>
          <c:spPr>
            <a:solidFill>
              <a:schemeClr val="accent1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'채널별 정보량'!$C$19:$D$19</c15:sqref>
                  </c15:fullRef>
                </c:ext>
              </c:extLst>
              <c:f>'채널별 정보량'!$C$19:$D$19</c:f>
              <c:strCache>
                <c:ptCount val="2"/>
                <c:pt idx="0">
                  <c:v>20.01 - 20.12</c:v>
                </c:pt>
                <c:pt idx="1">
                  <c:v>21.01 - 21.12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'채널별 정보량'!$C$22:$F$22</c15:sqref>
                  </c15:fullRef>
                </c:ext>
              </c:extLst>
              <c:f>'채널별 정보량'!$C$22:$D$22</c:f>
              <c:numCache>
                <c:formatCode>#,##0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4093-45FE-A8ED-33340C1F17FD}"/>
            </c:ext>
          </c:extLst>
        </c:ser>
        <c:ser>
          <c:idx val="1"/>
          <c:order val="1"/>
          <c:tx>
            <c:strRef>
              <c:f>'채널별 정보량'!$B$21</c:f>
              <c:strCache>
                <c:ptCount val="1"/>
                <c:pt idx="0">
                  <c:v>인근 타지역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'채널별 정보량'!$C$19:$D$19</c15:sqref>
                  </c15:fullRef>
                </c:ext>
              </c:extLst>
              <c:f>'채널별 정보량'!$C$19:$D$19</c:f>
              <c:strCache>
                <c:ptCount val="2"/>
                <c:pt idx="0">
                  <c:v>20.01 - 20.12</c:v>
                </c:pt>
                <c:pt idx="1">
                  <c:v>21.01 - 21.12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'채널별 정보량'!$C$21:$D$21</c15:sqref>
                  </c15:fullRef>
                </c:ext>
              </c:extLst>
              <c:f>'채널별 정보량'!$C$21:$D$21</c:f>
              <c:numCache>
                <c:formatCode>#,##0</c:formatCode>
                <c:ptCount val="2"/>
                <c:pt idx="0">
                  <c:v>1329</c:v>
                </c:pt>
                <c:pt idx="1">
                  <c:v>1501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93-45FE-A8ED-33340C1F17FD}"/>
            </c:ext>
          </c:extLst>
        </c:ser>
        <c:ser>
          <c:idx val="0"/>
          <c:order val="2"/>
          <c:tx>
            <c:strRef>
              <c:f>'채널별 정보량'!$B$20</c:f>
              <c:strCache>
                <c:ptCount val="1"/>
                <c:pt idx="0">
                  <c:v>목포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'채널별 정보량'!$C$19:$D$19</c15:sqref>
                  </c15:fullRef>
                </c:ext>
              </c:extLst>
              <c:f>'채널별 정보량'!$C$19:$D$19</c:f>
              <c:strCache>
                <c:ptCount val="2"/>
                <c:pt idx="0">
                  <c:v>20.01 - 20.12</c:v>
                </c:pt>
                <c:pt idx="1">
                  <c:v>21.01 - 21.12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'채널별 정보량'!$C$20:$D$20</c15:sqref>
                  </c15:fullRef>
                </c:ext>
              </c:extLst>
              <c:f>'채널별 정보량'!$C$20:$D$20</c:f>
              <c:numCache>
                <c:formatCode>#,##0</c:formatCode>
                <c:ptCount val="2"/>
                <c:pt idx="0">
                  <c:v>6552</c:v>
                </c:pt>
                <c:pt idx="1">
                  <c:v>4534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93-45FE-A8ED-33340C1F1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serLines>
          <c:spPr>
            <a:ln w="6350" cap="flat" cmpd="sng" algn="ctr">
              <a:solidFill>
                <a:schemeClr val="tx1">
                  <a:lumMod val="35000"/>
                  <a:lumOff val="65000"/>
                </a:schemeClr>
              </a:solidFill>
              <a:prstDash val="sysDot"/>
              <a:round/>
            </a:ln>
            <a:effectLst/>
          </c:spPr>
        </c:serLines>
        <c:axId val="1186582304"/>
        <c:axId val="1186574816"/>
      </c:barChart>
      <c:lineChart>
        <c:grouping val="standard"/>
        <c:varyColors val="0"/>
        <c:ser>
          <c:idx val="3"/>
          <c:order val="3"/>
          <c:tx>
            <c:strRef>
              <c:f>'채널별 정보량'!$B$23</c:f>
              <c:strCache>
                <c:ptCount val="1"/>
                <c:pt idx="0">
                  <c:v>전체 정보량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20.01 - 20.12</c:v>
              </c:pt>
              <c:pt idx="1">
                <c:v>21.01 - 21.12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'채널별 정보량'!$C$23:$F$23</c15:sqref>
                  </c15:fullRef>
                </c:ext>
              </c:extLst>
              <c:f>'채널별 정보량'!$C$23:$D$23</c:f>
              <c:numCache>
                <c:formatCode>#,##0</c:formatCode>
                <c:ptCount val="2"/>
                <c:pt idx="0">
                  <c:v>7881</c:v>
                </c:pt>
                <c:pt idx="1">
                  <c:v>6035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93-45FE-A8ED-33340C1F1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6582304"/>
        <c:axId val="1186574816"/>
      </c:lineChart>
      <c:catAx>
        <c:axId val="118658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86574816"/>
        <c:crosses val="autoZero"/>
        <c:auto val="1"/>
        <c:lblAlgn val="ctr"/>
        <c:lblOffset val="100"/>
        <c:noMultiLvlLbl val="0"/>
      </c:catAx>
      <c:valAx>
        <c:axId val="1186574816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18658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/>
              <a:t>분기별 정보량 추이</a:t>
            </a:r>
            <a:r>
              <a:rPr lang="en-US" altLang="ko-KR" b="1"/>
              <a:t>(</a:t>
            </a:r>
            <a:r>
              <a:rPr lang="ko-KR" altLang="en-US" b="1"/>
              <a:t>대상별</a:t>
            </a:r>
            <a:r>
              <a:rPr lang="en-US" altLang="ko-KR" b="1"/>
              <a:t>)</a:t>
            </a:r>
            <a:endParaRPr lang="ko-KR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'채널별 정보량 (2)'!$K$22</c:f>
              <c:strCache>
                <c:ptCount val="1"/>
                <c:pt idx="0">
                  <c:v>기타(여행,축제등)</c:v>
                </c:pt>
              </c:strCache>
            </c:strRef>
          </c:tx>
          <c:spPr>
            <a:solidFill>
              <a:schemeClr val="accent1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'채널별 정보량 (2)'!$L$19:$S$19</c15:sqref>
                  </c15:fullRef>
                </c:ext>
              </c:extLst>
              <c:f>'채널별 정보량 (2)'!$L$19:$S$19</c:f>
              <c:strCache>
                <c:ptCount val="8"/>
                <c:pt idx="0">
                  <c:v>20.Q1</c:v>
                </c:pt>
                <c:pt idx="1">
                  <c:v>20.Q2</c:v>
                </c:pt>
                <c:pt idx="2">
                  <c:v>20.Q3</c:v>
                </c:pt>
                <c:pt idx="3">
                  <c:v>20.Q4</c:v>
                </c:pt>
                <c:pt idx="4">
                  <c:v>21.Q1</c:v>
                </c:pt>
                <c:pt idx="5">
                  <c:v>21.Q2</c:v>
                </c:pt>
                <c:pt idx="6">
                  <c:v>21.Q3</c:v>
                </c:pt>
                <c:pt idx="7">
                  <c:v>21.Q4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'채널별 정보량 (2)'!$L$22:$S$22</c15:sqref>
                  </c15:fullRef>
                </c:ext>
              </c:extLst>
              <c:f>'채널별 정보량 (2)'!$L$22:$S$22</c:f>
              <c:numCache>
                <c:formatCode>#,##0</c:formatCode>
                <c:ptCount val="8"/>
                <c:pt idx="0">
                  <c:v>63</c:v>
                </c:pt>
                <c:pt idx="1">
                  <c:v>68</c:v>
                </c:pt>
                <c:pt idx="2">
                  <c:v>67</c:v>
                </c:pt>
                <c:pt idx="3">
                  <c:v>140</c:v>
                </c:pt>
                <c:pt idx="4">
                  <c:v>123</c:v>
                </c:pt>
                <c:pt idx="5">
                  <c:v>81</c:v>
                </c:pt>
                <c:pt idx="6">
                  <c:v>87</c:v>
                </c:pt>
                <c:pt idx="7">
                  <c:v>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ACD-4CCC-935B-6801DB72F7F0}"/>
            </c:ext>
          </c:extLst>
        </c:ser>
        <c:ser>
          <c:idx val="1"/>
          <c:order val="1"/>
          <c:tx>
            <c:strRef>
              <c:f>'채널별 정보량 (2)'!$K$21</c:f>
              <c:strCache>
                <c:ptCount val="1"/>
                <c:pt idx="0">
                  <c:v>예비맘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'채널별 정보량 (2)'!$L$19:$S$19</c15:sqref>
                  </c15:fullRef>
                </c:ext>
              </c:extLst>
              <c:f>'채널별 정보량 (2)'!$L$19:$S$19</c:f>
              <c:strCache>
                <c:ptCount val="8"/>
                <c:pt idx="0">
                  <c:v>20.Q1</c:v>
                </c:pt>
                <c:pt idx="1">
                  <c:v>20.Q2</c:v>
                </c:pt>
                <c:pt idx="2">
                  <c:v>20.Q3</c:v>
                </c:pt>
                <c:pt idx="3">
                  <c:v>20.Q4</c:v>
                </c:pt>
                <c:pt idx="4">
                  <c:v>21.Q1</c:v>
                </c:pt>
                <c:pt idx="5">
                  <c:v>21.Q2</c:v>
                </c:pt>
                <c:pt idx="6">
                  <c:v>21.Q3</c:v>
                </c:pt>
                <c:pt idx="7">
                  <c:v>21.Q4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'채널별 정보량 (2)'!$L$21:$S$21</c15:sqref>
                  </c15:fullRef>
                </c:ext>
              </c:extLst>
              <c:f>'채널별 정보량 (2)'!$L$21:$S$21</c:f>
              <c:numCache>
                <c:formatCode>#,##0</c:formatCode>
                <c:ptCount val="8"/>
                <c:pt idx="0">
                  <c:v>127</c:v>
                </c:pt>
                <c:pt idx="1">
                  <c:v>67</c:v>
                </c:pt>
                <c:pt idx="2">
                  <c:v>81</c:v>
                </c:pt>
                <c:pt idx="3">
                  <c:v>76</c:v>
                </c:pt>
                <c:pt idx="4">
                  <c:v>107</c:v>
                </c:pt>
                <c:pt idx="5">
                  <c:v>74</c:v>
                </c:pt>
                <c:pt idx="6">
                  <c:v>71</c:v>
                </c:pt>
                <c:pt idx="7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CD-4CCC-935B-6801DB72F7F0}"/>
            </c:ext>
          </c:extLst>
        </c:ser>
        <c:ser>
          <c:idx val="0"/>
          <c:order val="2"/>
          <c:tx>
            <c:strRef>
              <c:f>'채널별 정보량 (2)'!$K$20</c:f>
              <c:strCache>
                <c:ptCount val="1"/>
                <c:pt idx="0">
                  <c:v>파파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'채널별 정보량 (2)'!$L$19:$S$19</c15:sqref>
                  </c15:fullRef>
                </c:ext>
              </c:extLst>
              <c:f>'채널별 정보량 (2)'!$L$19:$S$19</c:f>
              <c:strCache>
                <c:ptCount val="8"/>
                <c:pt idx="0">
                  <c:v>20.Q1</c:v>
                </c:pt>
                <c:pt idx="1">
                  <c:v>20.Q2</c:v>
                </c:pt>
                <c:pt idx="2">
                  <c:v>20.Q3</c:v>
                </c:pt>
                <c:pt idx="3">
                  <c:v>20.Q4</c:v>
                </c:pt>
                <c:pt idx="4">
                  <c:v>21.Q1</c:v>
                </c:pt>
                <c:pt idx="5">
                  <c:v>21.Q2</c:v>
                </c:pt>
                <c:pt idx="6">
                  <c:v>21.Q3</c:v>
                </c:pt>
                <c:pt idx="7">
                  <c:v>21.Q4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'채널별 정보량 (2)'!$L$20:$S$20</c15:sqref>
                  </c15:fullRef>
                </c:ext>
              </c:extLst>
              <c:f>'채널별 정보량 (2)'!$L$20:$S$20</c:f>
              <c:numCache>
                <c:formatCode>#,##0</c:formatCode>
                <c:ptCount val="8"/>
                <c:pt idx="0">
                  <c:v>136</c:v>
                </c:pt>
                <c:pt idx="1">
                  <c:v>132</c:v>
                </c:pt>
                <c:pt idx="2">
                  <c:v>116</c:v>
                </c:pt>
                <c:pt idx="3">
                  <c:v>157</c:v>
                </c:pt>
                <c:pt idx="4">
                  <c:v>69</c:v>
                </c:pt>
                <c:pt idx="5">
                  <c:v>25</c:v>
                </c:pt>
                <c:pt idx="6">
                  <c:v>43</c:v>
                </c:pt>
                <c:pt idx="7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CD-4CCC-935B-6801DB72F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3175" cap="flat" cmpd="sng" algn="ctr">
              <a:solidFill>
                <a:schemeClr val="tx1">
                  <a:lumMod val="35000"/>
                  <a:lumOff val="65000"/>
                </a:schemeClr>
              </a:solidFill>
              <a:prstDash val="sysDot"/>
              <a:round/>
            </a:ln>
            <a:effectLst/>
          </c:spPr>
        </c:serLines>
        <c:axId val="2069317583"/>
        <c:axId val="2069311759"/>
        <c:extLst/>
      </c:barChart>
      <c:lineChart>
        <c:grouping val="standard"/>
        <c:varyColors val="0"/>
        <c:ser>
          <c:idx val="3"/>
          <c:order val="3"/>
          <c:tx>
            <c:strRef>
              <c:f> </c:f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20.Q1</c:v>
              </c:pt>
              <c:pt idx="1">
                <c:v>20.Q2</c:v>
              </c:pt>
              <c:pt idx="2">
                <c:v>20.Q3</c:v>
              </c:pt>
              <c:pt idx="3">
                <c:v>20.Q4</c:v>
              </c:pt>
              <c:pt idx="4">
                <c:v>21.Q1</c:v>
              </c:pt>
              <c:pt idx="5">
                <c:v>21.Q2</c:v>
              </c:pt>
              <c:pt idx="6">
                <c:v>21.Q3</c:v>
              </c:pt>
              <c:pt idx="7">
                <c:v>21.Q4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'채널별 정보량 (2)'!$L$23:$X$23</c15:sqref>
                  </c15:fullRef>
                </c:ext>
              </c:extLst>
              <c:f>'채널별 정보량 (2)'!$L$23:$S$23</c:f>
              <c:numCache>
                <c:formatCode>#,##0</c:formatCode>
                <c:ptCount val="8"/>
                <c:pt idx="0">
                  <c:v>326</c:v>
                </c:pt>
                <c:pt idx="1">
                  <c:v>267</c:v>
                </c:pt>
                <c:pt idx="2">
                  <c:v>264</c:v>
                </c:pt>
                <c:pt idx="3">
                  <c:v>373</c:v>
                </c:pt>
                <c:pt idx="4">
                  <c:v>299</c:v>
                </c:pt>
                <c:pt idx="5">
                  <c:v>180</c:v>
                </c:pt>
                <c:pt idx="6">
                  <c:v>201</c:v>
                </c:pt>
                <c:pt idx="7">
                  <c:v>149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DACD-4CCC-935B-6801DB72F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317583"/>
        <c:axId val="2069311759"/>
        <c:extLst/>
      </c:lineChart>
      <c:catAx>
        <c:axId val="206931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69311759"/>
        <c:crosses val="autoZero"/>
        <c:auto val="1"/>
        <c:lblAlgn val="ctr"/>
        <c:lblOffset val="100"/>
        <c:noMultiLvlLbl val="0"/>
      </c:catAx>
      <c:valAx>
        <c:axId val="2069311759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206931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/>
              <a:t>연간 채널별 정보량</a:t>
            </a:r>
            <a:r>
              <a:rPr lang="en-US" altLang="ko-KR" b="1"/>
              <a:t>(</a:t>
            </a:r>
            <a:r>
              <a:rPr lang="ko-KR" altLang="en-US" b="1"/>
              <a:t>대상별</a:t>
            </a:r>
            <a:r>
              <a:rPr lang="en-US" altLang="ko-KR" b="1"/>
              <a:t>)</a:t>
            </a:r>
            <a:endParaRPr lang="ko-KR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'채널별 정보량 (2)'!$B$22</c:f>
              <c:strCache>
                <c:ptCount val="1"/>
                <c:pt idx="0">
                  <c:v>기타(여행,축제등)</c:v>
                </c:pt>
              </c:strCache>
            </c:strRef>
          </c:tx>
          <c:spPr>
            <a:solidFill>
              <a:schemeClr val="accent1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'채널별 정보량 (2)'!$C$19:$D$19</c15:sqref>
                  </c15:fullRef>
                </c:ext>
              </c:extLst>
              <c:f>'채널별 정보량 (2)'!$C$19:$D$19</c:f>
              <c:strCache>
                <c:ptCount val="2"/>
                <c:pt idx="0">
                  <c:v>20.01 - 20.12</c:v>
                </c:pt>
                <c:pt idx="1">
                  <c:v>21.01 - 21.12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'채널별 정보량 (2)'!$C$22:$D$22</c15:sqref>
                  </c15:fullRef>
                </c:ext>
              </c:extLst>
              <c:f>'채널별 정보량 (2)'!$C$22:$D$22</c:f>
              <c:numCache>
                <c:formatCode>#,##0</c:formatCode>
                <c:ptCount val="2"/>
                <c:pt idx="0">
                  <c:v>338</c:v>
                </c:pt>
                <c:pt idx="1">
                  <c:v>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81-4F5F-9697-DADBD83080BB}"/>
            </c:ext>
          </c:extLst>
        </c:ser>
        <c:ser>
          <c:idx val="1"/>
          <c:order val="1"/>
          <c:tx>
            <c:strRef>
              <c:f>'채널별 정보량 (2)'!$B$21</c:f>
              <c:strCache>
                <c:ptCount val="1"/>
                <c:pt idx="0">
                  <c:v>예비맘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'채널별 정보량 (2)'!$C$19:$D$19</c15:sqref>
                  </c15:fullRef>
                </c:ext>
              </c:extLst>
              <c:f>'채널별 정보량 (2)'!$C$19:$D$19</c:f>
              <c:strCache>
                <c:ptCount val="2"/>
                <c:pt idx="0">
                  <c:v>20.01 - 20.12</c:v>
                </c:pt>
                <c:pt idx="1">
                  <c:v>21.01 - 21.12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'채널별 정보량 (2)'!$C$21:$D$21</c15:sqref>
                  </c15:fullRef>
                </c:ext>
              </c:extLst>
              <c:f>'채널별 정보량 (2)'!$C$21:$D$21</c:f>
              <c:numCache>
                <c:formatCode>#,##0</c:formatCode>
                <c:ptCount val="2"/>
                <c:pt idx="0">
                  <c:v>351</c:v>
                </c:pt>
                <c:pt idx="1">
                  <c:v>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81-4F5F-9697-DADBD83080BB}"/>
            </c:ext>
          </c:extLst>
        </c:ser>
        <c:ser>
          <c:idx val="0"/>
          <c:order val="2"/>
          <c:tx>
            <c:strRef>
              <c:f>'채널별 정보량 (2)'!$B$20</c:f>
              <c:strCache>
                <c:ptCount val="1"/>
                <c:pt idx="0">
                  <c:v>파파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'채널별 정보량 (2)'!$C$19:$D$19</c15:sqref>
                  </c15:fullRef>
                </c:ext>
              </c:extLst>
              <c:f>'채널별 정보량 (2)'!$C$19:$D$19</c:f>
              <c:strCache>
                <c:ptCount val="2"/>
                <c:pt idx="0">
                  <c:v>20.01 - 20.12</c:v>
                </c:pt>
                <c:pt idx="1">
                  <c:v>21.01 - 21.12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'채널별 정보량 (2)'!$C$20:$D$20</c15:sqref>
                  </c15:fullRef>
                </c:ext>
              </c:extLst>
              <c:f>'채널별 정보량 (2)'!$C$20:$D$20</c:f>
              <c:numCache>
                <c:formatCode>#,##0</c:formatCode>
                <c:ptCount val="2"/>
                <c:pt idx="0">
                  <c:v>541</c:v>
                </c:pt>
                <c:pt idx="1">
                  <c:v>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81-4F5F-9697-DADBD8308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serLines>
          <c:spPr>
            <a:ln w="6350" cap="flat" cmpd="sng" algn="ctr">
              <a:solidFill>
                <a:schemeClr val="tx1">
                  <a:lumMod val="35000"/>
                  <a:lumOff val="65000"/>
                </a:schemeClr>
              </a:solidFill>
              <a:prstDash val="sysDot"/>
              <a:round/>
            </a:ln>
            <a:effectLst/>
          </c:spPr>
        </c:serLines>
        <c:axId val="1186582304"/>
        <c:axId val="1186574816"/>
      </c:barChart>
      <c:lineChart>
        <c:grouping val="standard"/>
        <c:varyColors val="0"/>
        <c:ser>
          <c:idx val="3"/>
          <c:order val="3"/>
          <c:tx>
            <c:strRef>
              <c:f>'채널별 정보량 (2)'!$B$23</c:f>
              <c:strCache>
                <c:ptCount val="1"/>
                <c:pt idx="0">
                  <c:v>전체 정보량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20.01 - 20.12</c:v>
              </c:pt>
              <c:pt idx="1">
                <c:v>21.01 - 21.12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'채널별 정보량 (2)'!$C$23:$F$23</c15:sqref>
                  </c15:fullRef>
                </c:ext>
              </c:extLst>
              <c:f>'채널별 정보량 (2)'!$C$23:$D$23</c:f>
              <c:numCache>
                <c:formatCode>#,##0</c:formatCode>
                <c:ptCount val="2"/>
                <c:pt idx="0">
                  <c:v>1230</c:v>
                </c:pt>
                <c:pt idx="1">
                  <c:v>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81-4F5F-9697-DADBD8308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6582304"/>
        <c:axId val="1186574816"/>
      </c:lineChart>
      <c:catAx>
        <c:axId val="118658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86574816"/>
        <c:crosses val="autoZero"/>
        <c:auto val="1"/>
        <c:lblAlgn val="ctr"/>
        <c:lblOffset val="100"/>
        <c:noMultiLvlLbl val="0"/>
      </c:catAx>
      <c:valAx>
        <c:axId val="1186574816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18658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2D7-461D-9745-3396D61213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D7-461D-9745-3396D61213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'분석 (1)'!$G$135:$G$136</c:f>
              <c:strCache>
                <c:ptCount val="2"/>
                <c:pt idx="0">
                  <c:v>긍정</c:v>
                </c:pt>
                <c:pt idx="1">
                  <c:v>부정</c:v>
                </c:pt>
              </c:strCache>
            </c:strRef>
          </c:cat>
          <c:val>
            <c:numRef>
              <c:f>'분석 (1)'!$H$135:$H$136</c:f>
              <c:numCache>
                <c:formatCode>#,##0</c:formatCode>
                <c:ptCount val="2"/>
                <c:pt idx="0">
                  <c:v>122117</c:v>
                </c:pt>
                <c:pt idx="1">
                  <c:v>87488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21-4E7F-976F-00B9CAAA7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[rawdata_output_sample_3.xlsx]분석 (2)!피벗 테이블6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'분석 (2)'!$XED$3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'분석 (2)'!$XEC$4:$XEC$14</c:f>
              <c:strCache>
                <c:ptCount val="10"/>
                <c:pt idx="0">
                  <c:v>육아</c:v>
                </c:pt>
                <c:pt idx="1">
                  <c:v>행동</c:v>
                </c:pt>
                <c:pt idx="2">
                  <c:v>장소</c:v>
                </c:pt>
                <c:pt idx="3">
                  <c:v>object</c:v>
                </c:pt>
                <c:pt idx="4">
                  <c:v>시간</c:v>
                </c:pt>
                <c:pt idx="5">
                  <c:v>정보</c:v>
                </c:pt>
                <c:pt idx="6">
                  <c:v>인물</c:v>
                </c:pt>
                <c:pt idx="7">
                  <c:v>지역</c:v>
                </c:pt>
                <c:pt idx="8">
                  <c:v>코로나 관련</c:v>
                </c:pt>
                <c:pt idx="9">
                  <c:v>매매</c:v>
                </c:pt>
              </c:strCache>
            </c:strRef>
          </c:cat>
          <c:val>
            <c:numRef>
              <c:f>'분석 (2)'!$XED$4:$XED$14</c:f>
              <c:numCache>
                <c:formatCode>#,##0</c:formatCode>
                <c:ptCount val="10"/>
                <c:pt idx="0">
                  <c:v>95605</c:v>
                </c:pt>
                <c:pt idx="1">
                  <c:v>80693</c:v>
                </c:pt>
                <c:pt idx="2">
                  <c:v>75419</c:v>
                </c:pt>
                <c:pt idx="3">
                  <c:v>44843</c:v>
                </c:pt>
                <c:pt idx="4">
                  <c:v>33436</c:v>
                </c:pt>
                <c:pt idx="5">
                  <c:v>31024</c:v>
                </c:pt>
                <c:pt idx="6">
                  <c:v>28316</c:v>
                </c:pt>
                <c:pt idx="7">
                  <c:v>22753</c:v>
                </c:pt>
                <c:pt idx="8">
                  <c:v>19206</c:v>
                </c:pt>
                <c:pt idx="9">
                  <c:v>11945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37-48FE-9148-19E959EDC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2694256"/>
        <c:axId val="1212668048"/>
      </c:barChart>
      <c:catAx>
        <c:axId val="121269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12668048"/>
        <c:crosses val="autoZero"/>
        <c:auto val="1"/>
        <c:lblAlgn val="ctr"/>
        <c:lblOffset val="100"/>
        <c:noMultiLvlLbl val="0"/>
      </c:catAx>
      <c:valAx>
        <c:axId val="121266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1269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[rawdata_output_sample_3.xlsx]분석 (2)!피벗 테이블14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'분석 (2)'!$XEQ$1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'분석 (2)'!$XEP$2:$XEP$12</c:f>
              <c:strCache>
                <c:ptCount val="10"/>
                <c:pt idx="0">
                  <c:v>육아</c:v>
                </c:pt>
                <c:pt idx="1">
                  <c:v>행동</c:v>
                </c:pt>
                <c:pt idx="2">
                  <c:v>장소</c:v>
                </c:pt>
                <c:pt idx="3">
                  <c:v>object</c:v>
                </c:pt>
                <c:pt idx="4">
                  <c:v>시간</c:v>
                </c:pt>
                <c:pt idx="5">
                  <c:v>정보</c:v>
                </c:pt>
                <c:pt idx="6">
                  <c:v>인물</c:v>
                </c:pt>
                <c:pt idx="7">
                  <c:v>지역</c:v>
                </c:pt>
                <c:pt idx="8">
                  <c:v>코로나 관련</c:v>
                </c:pt>
                <c:pt idx="9">
                  <c:v>매매</c:v>
                </c:pt>
              </c:strCache>
            </c:strRef>
          </c:cat>
          <c:val>
            <c:numRef>
              <c:f>'분석 (2)'!$XEQ$2:$XEQ$12</c:f>
              <c:numCache>
                <c:formatCode>0.00%</c:formatCode>
                <c:ptCount val="10"/>
                <c:pt idx="0">
                  <c:v>0.21569578557891886</c:v>
                </c:pt>
                <c:pt idx="1">
                  <c:v>0.18205261258009206</c:v>
                </c:pt>
                <c:pt idx="2">
                  <c:v>0.17015386697951448</c:v>
                </c:pt>
                <c:pt idx="3">
                  <c:v>0.10117092320187708</c:v>
                </c:pt>
                <c:pt idx="4">
                  <c:v>7.5435430015341573E-2</c:v>
                </c:pt>
                <c:pt idx="5">
                  <c:v>6.999368288060645E-2</c:v>
                </c:pt>
                <c:pt idx="6">
                  <c:v>6.388412598140962E-2</c:v>
                </c:pt>
                <c:pt idx="7">
                  <c:v>5.1333363414854255E-2</c:v>
                </c:pt>
                <c:pt idx="8">
                  <c:v>4.3330926811659599E-2</c:v>
                </c:pt>
                <c:pt idx="9">
                  <c:v>2.6949282555726019E-2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60-418C-B513-B79718236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505872"/>
        <c:axId val="580510864"/>
      </c:barChart>
      <c:catAx>
        <c:axId val="58050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0510864"/>
        <c:crosses val="autoZero"/>
        <c:auto val="1"/>
        <c:lblAlgn val="ctr"/>
        <c:lblOffset val="100"/>
        <c:noMultiLvlLbl val="0"/>
      </c:catAx>
      <c:valAx>
        <c:axId val="58051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050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[rawdata_output_sample_3.xlsx]분석 (2)!피벗 테이블1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'분석 (2)'!$XDY$3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'분석 (2)'!$XDX$4:$XDX$162</c:f>
              <c:multiLvlStrCache>
                <c:ptCount val="157"/>
                <c:lvl>
                  <c:pt idx="0">
                    <c:v>사진</c:v>
                  </c:pt>
                  <c:pt idx="1">
                    <c:v>머리</c:v>
                  </c:pt>
                  <c:pt idx="2">
                    <c:v>문자</c:v>
                  </c:pt>
                  <c:pt idx="3">
                    <c:v>인터넷</c:v>
                  </c:pt>
                  <c:pt idx="4">
                    <c:v>카드</c:v>
                  </c:pt>
                  <c:pt idx="5">
                    <c:v>얼굴</c:v>
                  </c:pt>
                  <c:pt idx="6">
                    <c:v>김치</c:v>
                  </c:pt>
                  <c:pt idx="7">
                    <c:v>공구</c:v>
                  </c:pt>
                  <c:pt idx="8">
                    <c:v>반찬</c:v>
                  </c:pt>
                  <c:pt idx="9">
                    <c:v>김밥</c:v>
                  </c:pt>
                  <c:pt idx="10">
                    <c:v>커피</c:v>
                  </c:pt>
                  <c:pt idx="11">
                    <c:v>에어컨</c:v>
                  </c:pt>
                  <c:pt idx="12">
                    <c:v>티비</c:v>
                  </c:pt>
                  <c:pt idx="13">
                    <c:v>제품</c:v>
                  </c:pt>
                  <c:pt idx="14">
                    <c:v>택배</c:v>
                  </c:pt>
                  <c:pt idx="15">
                    <c:v>차량</c:v>
                  </c:pt>
                  <c:pt idx="16">
                    <c:v>과일</c:v>
                  </c:pt>
                  <c:pt idx="17">
                    <c:v>냉장고</c:v>
                  </c:pt>
                  <c:pt idx="18">
                    <c:v>치킨</c:v>
                  </c:pt>
                  <c:pt idx="19">
                    <c:v>뉴스</c:v>
                  </c:pt>
                  <c:pt idx="20">
                    <c:v>건조기</c:v>
                  </c:pt>
                  <c:pt idx="21">
                    <c:v>침대</c:v>
                  </c:pt>
                  <c:pt idx="22">
                    <c:v>고구마</c:v>
                  </c:pt>
                  <c:pt idx="23">
                    <c:v>핸드폰</c:v>
                  </c:pt>
                  <c:pt idx="24">
                    <c:v>다리</c:v>
                  </c:pt>
                  <c:pt idx="25">
                    <c:v>허리</c:v>
                  </c:pt>
                  <c:pt idx="26">
                    <c:v>매트</c:v>
                  </c:pt>
                  <c:pt idx="27">
                    <c:v>물건</c:v>
                  </c:pt>
                  <c:pt idx="28">
                    <c:v>세탁기</c:v>
                  </c:pt>
                  <c:pt idx="29">
                    <c:v>버스</c:v>
                  </c:pt>
                  <c:pt idx="30">
                    <c:v>쓰레기</c:v>
                  </c:pt>
                  <c:pt idx="31">
                    <c:v>피부</c:v>
                  </c:pt>
                  <c:pt idx="32">
                    <c:v>창문</c:v>
                  </c:pt>
                  <c:pt idx="33">
                    <c:v>박스</c:v>
                  </c:pt>
                  <c:pt idx="34">
                    <c:v>택시</c:v>
                  </c:pt>
                  <c:pt idx="35">
                    <c:v>공기</c:v>
                  </c:pt>
                  <c:pt idx="36">
                    <c:v>우유</c:v>
                  </c:pt>
                  <c:pt idx="37">
                    <c:v>필터</c:v>
                  </c:pt>
                  <c:pt idx="38">
                    <c:v>그릇</c:v>
                  </c:pt>
                  <c:pt idx="39">
                    <c:v>계란</c:v>
                  </c:pt>
                  <c:pt idx="40">
                    <c:v>현금</c:v>
                  </c:pt>
                  <c:pt idx="41">
                    <c:v>상품권</c:v>
                  </c:pt>
                  <c:pt idx="42">
                    <c:v>담배</c:v>
                  </c:pt>
                  <c:pt idx="43">
                    <c:v>사과</c:v>
                  </c:pt>
                  <c:pt idx="44">
                    <c:v>이불</c:v>
                  </c:pt>
                  <c:pt idx="45">
                    <c:v>재료</c:v>
                  </c:pt>
                  <c:pt idx="46">
                    <c:v>삼성</c:v>
                  </c:pt>
                  <c:pt idx="47">
                    <c:v>동물</c:v>
                  </c:pt>
                  <c:pt idx="48">
                    <c:v>가스</c:v>
                  </c:pt>
                  <c:pt idx="49">
                    <c:v>과자</c:v>
                  </c:pt>
                  <c:pt idx="50">
                    <c:v>야채</c:v>
                  </c:pt>
                  <c:pt idx="51">
                    <c:v>양념</c:v>
                  </c:pt>
                  <c:pt idx="52">
                    <c:v>보일러</c:v>
                  </c:pt>
                  <c:pt idx="53">
                    <c:v>맥주</c:v>
                  </c:pt>
                  <c:pt idx="54">
                    <c:v>낙지</c:v>
                  </c:pt>
                  <c:pt idx="55">
                    <c:v>고양이</c:v>
                  </c:pt>
                  <c:pt idx="56">
                    <c:v>피자</c:v>
                  </c:pt>
                  <c:pt idx="57">
                    <c:v>고추</c:v>
                  </c:pt>
                  <c:pt idx="58">
                    <c:v>게임</c:v>
                  </c:pt>
                  <c:pt idx="59">
                    <c:v>프로그램</c:v>
                  </c:pt>
                  <c:pt idx="60">
                    <c:v>모기</c:v>
                  </c:pt>
                  <c:pt idx="61">
                    <c:v>소고기</c:v>
                  </c:pt>
                  <c:pt idx="62">
                    <c:v>신발</c:v>
                  </c:pt>
                  <c:pt idx="63">
                    <c:v>서류</c:v>
                  </c:pt>
                  <c:pt idx="64">
                    <c:v>유튜브</c:v>
                  </c:pt>
                  <c:pt idx="65">
                    <c:v>떡볶이</c:v>
                  </c:pt>
                  <c:pt idx="66">
                    <c:v>기계</c:v>
                  </c:pt>
                  <c:pt idx="67">
                    <c:v>가구</c:v>
                  </c:pt>
                  <c:pt idx="68">
                    <c:v>청소기</c:v>
                  </c:pt>
                  <c:pt idx="69">
                    <c:v>냉동</c:v>
                  </c:pt>
                  <c:pt idx="70">
                    <c:v>감자</c:v>
                  </c:pt>
                  <c:pt idx="71">
                    <c:v>튀김</c:v>
                  </c:pt>
                  <c:pt idx="72">
                    <c:v>피아노</c:v>
                  </c:pt>
                  <c:pt idx="73">
                    <c:v>비타민</c:v>
                  </c:pt>
                  <c:pt idx="74">
                    <c:v>카톡</c:v>
                  </c:pt>
                  <c:pt idx="75">
                    <c:v>딸기</c:v>
                  </c:pt>
                  <c:pt idx="76">
                    <c:v>중고</c:v>
                  </c:pt>
                  <c:pt idx="77">
                    <c:v>양말</c:v>
                  </c:pt>
                  <c:pt idx="78">
                    <c:v>용돈</c:v>
                  </c:pt>
                  <c:pt idx="79">
                    <c:v>옥수수</c:v>
                  </c:pt>
                  <c:pt idx="80">
                    <c:v>수건</c:v>
                  </c:pt>
                  <c:pt idx="81">
                    <c:v>정수기</c:v>
                  </c:pt>
                  <c:pt idx="82">
                    <c:v>간장</c:v>
                  </c:pt>
                  <c:pt idx="83">
                    <c:v>미세먼지</c:v>
                  </c:pt>
                  <c:pt idx="84">
                    <c:v>스티커</c:v>
                  </c:pt>
                  <c:pt idx="85">
                    <c:v>소금</c:v>
                  </c:pt>
                  <c:pt idx="86">
                    <c:v>당근</c:v>
                  </c:pt>
                  <c:pt idx="87">
                    <c:v>통장</c:v>
                  </c:pt>
                  <c:pt idx="88">
                    <c:v>유산균</c:v>
                  </c:pt>
                  <c:pt idx="89">
                    <c:v>동영상</c:v>
                  </c:pt>
                  <c:pt idx="90">
                    <c:v>소스</c:v>
                  </c:pt>
                  <c:pt idx="91">
                    <c:v>문화</c:v>
                  </c:pt>
                  <c:pt idx="92">
                    <c:v>세제</c:v>
                  </c:pt>
                  <c:pt idx="93">
                    <c:v>감정</c:v>
                  </c:pt>
                  <c:pt idx="94">
                    <c:v>곰팡이</c:v>
                  </c:pt>
                  <c:pt idx="95">
                    <c:v>식탁</c:v>
                  </c:pt>
                  <c:pt idx="96">
                    <c:v>배추</c:v>
                  </c:pt>
                  <c:pt idx="97">
                    <c:v>냉동실</c:v>
                  </c:pt>
                  <c:pt idx="98">
                    <c:v>벌레</c:v>
                  </c:pt>
                  <c:pt idx="99">
                    <c:v>자전거</c:v>
                  </c:pt>
                  <c:pt idx="100">
                    <c:v>약속</c:v>
                  </c:pt>
                  <c:pt idx="101">
                    <c:v>무릎</c:v>
                  </c:pt>
                  <c:pt idx="102">
                    <c:v>컨디션</c:v>
                  </c:pt>
                  <c:pt idx="103">
                    <c:v>제습기</c:v>
                  </c:pt>
                  <c:pt idx="104">
                    <c:v>안경</c:v>
                  </c:pt>
                  <c:pt idx="105">
                    <c:v>오징어</c:v>
                  </c:pt>
                  <c:pt idx="106">
                    <c:v>바지</c:v>
                  </c:pt>
                  <c:pt idx="107">
                    <c:v>세금</c:v>
                  </c:pt>
                  <c:pt idx="108">
                    <c:v>밥상</c:v>
                  </c:pt>
                  <c:pt idx="109">
                    <c:v>레시피</c:v>
                  </c:pt>
                  <c:pt idx="110">
                    <c:v>케이크</c:v>
                  </c:pt>
                  <c:pt idx="111">
                    <c:v>화분</c:v>
                  </c:pt>
                  <c:pt idx="112">
                    <c:v>변기</c:v>
                  </c:pt>
                  <c:pt idx="113">
                    <c:v>비염</c:v>
                  </c:pt>
                  <c:pt idx="114">
                    <c:v>식물</c:v>
                  </c:pt>
                  <c:pt idx="115">
                    <c:v>호떡</c:v>
                  </c:pt>
                  <c:pt idx="116">
                    <c:v>자동차</c:v>
                  </c:pt>
                  <c:pt idx="117">
                    <c:v>자궁</c:v>
                  </c:pt>
                  <c:pt idx="118">
                    <c:v>손톱</c:v>
                  </c:pt>
                  <c:pt idx="119">
                    <c:v>선풍기</c:v>
                  </c:pt>
                  <c:pt idx="120">
                    <c:v>목소리</c:v>
                  </c:pt>
                  <c:pt idx="121">
                    <c:v>일회용</c:v>
                  </c:pt>
                  <c:pt idx="122">
                    <c:v>보험료</c:v>
                  </c:pt>
                  <c:pt idx="123">
                    <c:v>음료</c:v>
                  </c:pt>
                  <c:pt idx="124">
                    <c:v>로션</c:v>
                  </c:pt>
                  <c:pt idx="125">
                    <c:v>렌지</c:v>
                  </c:pt>
                  <c:pt idx="126">
                    <c:v>항생제</c:v>
                  </c:pt>
                  <c:pt idx="127">
                    <c:v>볶음</c:v>
                  </c:pt>
                  <c:pt idx="128">
                    <c:v>족발</c:v>
                  </c:pt>
                  <c:pt idx="129">
                    <c:v>파티</c:v>
                  </c:pt>
                  <c:pt idx="130">
                    <c:v>자격증</c:v>
                  </c:pt>
                  <c:pt idx="131">
                    <c:v>아이스크림</c:v>
                  </c:pt>
                  <c:pt idx="132">
                    <c:v>야식</c:v>
                  </c:pt>
                  <c:pt idx="133">
                    <c:v>아토피</c:v>
                  </c:pt>
                  <c:pt idx="134">
                    <c:v>삼겹살</c:v>
                  </c:pt>
                  <c:pt idx="135">
                    <c:v>막걸리</c:v>
                  </c:pt>
                  <c:pt idx="136">
                    <c:v>팬티</c:v>
                  </c:pt>
                  <c:pt idx="137">
                    <c:v>식기세척기</c:v>
                  </c:pt>
                  <c:pt idx="138">
                    <c:v>화장품</c:v>
                  </c:pt>
                  <c:pt idx="139">
                    <c:v>욕조</c:v>
                  </c:pt>
                  <c:pt idx="140">
                    <c:v>양배추</c:v>
                  </c:pt>
                  <c:pt idx="141">
                    <c:v>젖꼭지</c:v>
                  </c:pt>
                  <c:pt idx="142">
                    <c:v>소독기</c:v>
                  </c:pt>
                  <c:pt idx="143">
                    <c:v>칼로리</c:v>
                  </c:pt>
                  <c:pt idx="144">
                    <c:v>김치찌개</c:v>
                  </c:pt>
                  <c:pt idx="145">
                    <c:v>김치냉장고</c:v>
                  </c:pt>
                  <c:pt idx="146">
                    <c:v>햄버거</c:v>
                  </c:pt>
                  <c:pt idx="147">
                    <c:v>칼국수</c:v>
                  </c:pt>
                  <c:pt idx="148">
                    <c:v>돼지고기</c:v>
                  </c:pt>
                  <c:pt idx="149">
                    <c:v>방충망</c:v>
                  </c:pt>
                  <c:pt idx="150">
                    <c:v>냉면</c:v>
                  </c:pt>
                  <c:pt idx="151">
                    <c:v>노트북</c:v>
                  </c:pt>
                  <c:pt idx="152">
                    <c:v>짜장면</c:v>
                  </c:pt>
                  <c:pt idx="153">
                    <c:v>농산물</c:v>
                  </c:pt>
                  <c:pt idx="154">
                    <c:v>김치전</c:v>
                  </c:pt>
                  <c:pt idx="155">
                    <c:v>아메리카노</c:v>
                  </c:pt>
                  <c:pt idx="156">
                    <c:v>부침개</c:v>
                  </c:pt>
                </c:lvl>
                <c:lvl>
                  <c:pt idx="0">
                    <c:v>object</c:v>
                  </c:pt>
                </c:lvl>
              </c:multiLvlStrCache>
            </c:multiLvlStrRef>
          </c:cat>
          <c:val>
            <c:numRef>
              <c:f>'분석 (2)'!$XDY$4:$XDY$162</c:f>
              <c:numCache>
                <c:formatCode>#,##0</c:formatCode>
                <c:ptCount val="157"/>
                <c:pt idx="0">
                  <c:v>4137</c:v>
                </c:pt>
                <c:pt idx="1">
                  <c:v>1907</c:v>
                </c:pt>
                <c:pt idx="2">
                  <c:v>1535</c:v>
                </c:pt>
                <c:pt idx="3">
                  <c:v>1382</c:v>
                </c:pt>
                <c:pt idx="4">
                  <c:v>1269</c:v>
                </c:pt>
                <c:pt idx="5">
                  <c:v>1111</c:v>
                </c:pt>
                <c:pt idx="6">
                  <c:v>1002</c:v>
                </c:pt>
                <c:pt idx="7">
                  <c:v>1002</c:v>
                </c:pt>
                <c:pt idx="8">
                  <c:v>989</c:v>
                </c:pt>
                <c:pt idx="9">
                  <c:v>979</c:v>
                </c:pt>
                <c:pt idx="10">
                  <c:v>978</c:v>
                </c:pt>
                <c:pt idx="11">
                  <c:v>963</c:v>
                </c:pt>
                <c:pt idx="12">
                  <c:v>892</c:v>
                </c:pt>
                <c:pt idx="13">
                  <c:v>776</c:v>
                </c:pt>
                <c:pt idx="14">
                  <c:v>761</c:v>
                </c:pt>
                <c:pt idx="15">
                  <c:v>757</c:v>
                </c:pt>
                <c:pt idx="16">
                  <c:v>700</c:v>
                </c:pt>
                <c:pt idx="17">
                  <c:v>683</c:v>
                </c:pt>
                <c:pt idx="18">
                  <c:v>682</c:v>
                </c:pt>
                <c:pt idx="19">
                  <c:v>665</c:v>
                </c:pt>
                <c:pt idx="20">
                  <c:v>665</c:v>
                </c:pt>
                <c:pt idx="21">
                  <c:v>654</c:v>
                </c:pt>
                <c:pt idx="22">
                  <c:v>636</c:v>
                </c:pt>
                <c:pt idx="23">
                  <c:v>619</c:v>
                </c:pt>
                <c:pt idx="24">
                  <c:v>609</c:v>
                </c:pt>
                <c:pt idx="25">
                  <c:v>607</c:v>
                </c:pt>
                <c:pt idx="26">
                  <c:v>593</c:v>
                </c:pt>
                <c:pt idx="27">
                  <c:v>575</c:v>
                </c:pt>
                <c:pt idx="28">
                  <c:v>568</c:v>
                </c:pt>
                <c:pt idx="29">
                  <c:v>565</c:v>
                </c:pt>
                <c:pt idx="30">
                  <c:v>562</c:v>
                </c:pt>
                <c:pt idx="31">
                  <c:v>547</c:v>
                </c:pt>
                <c:pt idx="32">
                  <c:v>515</c:v>
                </c:pt>
                <c:pt idx="33">
                  <c:v>509</c:v>
                </c:pt>
                <c:pt idx="34">
                  <c:v>487</c:v>
                </c:pt>
                <c:pt idx="35">
                  <c:v>460</c:v>
                </c:pt>
                <c:pt idx="36">
                  <c:v>458</c:v>
                </c:pt>
                <c:pt idx="37">
                  <c:v>455</c:v>
                </c:pt>
                <c:pt idx="38">
                  <c:v>454</c:v>
                </c:pt>
                <c:pt idx="39">
                  <c:v>454</c:v>
                </c:pt>
                <c:pt idx="40">
                  <c:v>450</c:v>
                </c:pt>
                <c:pt idx="41">
                  <c:v>438</c:v>
                </c:pt>
                <c:pt idx="42">
                  <c:v>438</c:v>
                </c:pt>
                <c:pt idx="43">
                  <c:v>432</c:v>
                </c:pt>
                <c:pt idx="44">
                  <c:v>415</c:v>
                </c:pt>
                <c:pt idx="45">
                  <c:v>412</c:v>
                </c:pt>
                <c:pt idx="46">
                  <c:v>406</c:v>
                </c:pt>
                <c:pt idx="47">
                  <c:v>398</c:v>
                </c:pt>
                <c:pt idx="48">
                  <c:v>396</c:v>
                </c:pt>
                <c:pt idx="49">
                  <c:v>378</c:v>
                </c:pt>
                <c:pt idx="50">
                  <c:v>374</c:v>
                </c:pt>
                <c:pt idx="51">
                  <c:v>369</c:v>
                </c:pt>
                <c:pt idx="52">
                  <c:v>365</c:v>
                </c:pt>
                <c:pt idx="53">
                  <c:v>362</c:v>
                </c:pt>
                <c:pt idx="54">
                  <c:v>356</c:v>
                </c:pt>
                <c:pt idx="55">
                  <c:v>350</c:v>
                </c:pt>
                <c:pt idx="56">
                  <c:v>345</c:v>
                </c:pt>
                <c:pt idx="57">
                  <c:v>343</c:v>
                </c:pt>
                <c:pt idx="58">
                  <c:v>343</c:v>
                </c:pt>
                <c:pt idx="59">
                  <c:v>341</c:v>
                </c:pt>
                <c:pt idx="60">
                  <c:v>338</c:v>
                </c:pt>
                <c:pt idx="61">
                  <c:v>333</c:v>
                </c:pt>
                <c:pt idx="62">
                  <c:v>330</c:v>
                </c:pt>
                <c:pt idx="63">
                  <c:v>322</c:v>
                </c:pt>
                <c:pt idx="64">
                  <c:v>317</c:v>
                </c:pt>
                <c:pt idx="65">
                  <c:v>306</c:v>
                </c:pt>
                <c:pt idx="66">
                  <c:v>301</c:v>
                </c:pt>
                <c:pt idx="67">
                  <c:v>299</c:v>
                </c:pt>
                <c:pt idx="68">
                  <c:v>298</c:v>
                </c:pt>
                <c:pt idx="69">
                  <c:v>279</c:v>
                </c:pt>
                <c:pt idx="70">
                  <c:v>275</c:v>
                </c:pt>
                <c:pt idx="71">
                  <c:v>268</c:v>
                </c:pt>
                <c:pt idx="72">
                  <c:v>267</c:v>
                </c:pt>
                <c:pt idx="73">
                  <c:v>265</c:v>
                </c:pt>
                <c:pt idx="74">
                  <c:v>263</c:v>
                </c:pt>
                <c:pt idx="75">
                  <c:v>256</c:v>
                </c:pt>
                <c:pt idx="76">
                  <c:v>256</c:v>
                </c:pt>
                <c:pt idx="77">
                  <c:v>256</c:v>
                </c:pt>
                <c:pt idx="78">
                  <c:v>254</c:v>
                </c:pt>
                <c:pt idx="79">
                  <c:v>245</c:v>
                </c:pt>
                <c:pt idx="80">
                  <c:v>241</c:v>
                </c:pt>
                <c:pt idx="81">
                  <c:v>241</c:v>
                </c:pt>
                <c:pt idx="82">
                  <c:v>240</c:v>
                </c:pt>
                <c:pt idx="83">
                  <c:v>240</c:v>
                </c:pt>
                <c:pt idx="84">
                  <c:v>239</c:v>
                </c:pt>
                <c:pt idx="85">
                  <c:v>239</c:v>
                </c:pt>
                <c:pt idx="86">
                  <c:v>235</c:v>
                </c:pt>
                <c:pt idx="87">
                  <c:v>233</c:v>
                </c:pt>
                <c:pt idx="88">
                  <c:v>233</c:v>
                </c:pt>
                <c:pt idx="89">
                  <c:v>224</c:v>
                </c:pt>
                <c:pt idx="90">
                  <c:v>224</c:v>
                </c:pt>
                <c:pt idx="91">
                  <c:v>223</c:v>
                </c:pt>
                <c:pt idx="92">
                  <c:v>223</c:v>
                </c:pt>
                <c:pt idx="93">
                  <c:v>220</c:v>
                </c:pt>
                <c:pt idx="94">
                  <c:v>220</c:v>
                </c:pt>
                <c:pt idx="95">
                  <c:v>220</c:v>
                </c:pt>
                <c:pt idx="96">
                  <c:v>218</c:v>
                </c:pt>
                <c:pt idx="97">
                  <c:v>218</c:v>
                </c:pt>
                <c:pt idx="98">
                  <c:v>216</c:v>
                </c:pt>
                <c:pt idx="99">
                  <c:v>215</c:v>
                </c:pt>
                <c:pt idx="100">
                  <c:v>215</c:v>
                </c:pt>
                <c:pt idx="101">
                  <c:v>215</c:v>
                </c:pt>
                <c:pt idx="102">
                  <c:v>214</c:v>
                </c:pt>
                <c:pt idx="103">
                  <c:v>213</c:v>
                </c:pt>
                <c:pt idx="104">
                  <c:v>211</c:v>
                </c:pt>
                <c:pt idx="105">
                  <c:v>211</c:v>
                </c:pt>
                <c:pt idx="106">
                  <c:v>211</c:v>
                </c:pt>
                <c:pt idx="107">
                  <c:v>210</c:v>
                </c:pt>
                <c:pt idx="108">
                  <c:v>208</c:v>
                </c:pt>
                <c:pt idx="109">
                  <c:v>204</c:v>
                </c:pt>
                <c:pt idx="110">
                  <c:v>204</c:v>
                </c:pt>
                <c:pt idx="111">
                  <c:v>202</c:v>
                </c:pt>
                <c:pt idx="112">
                  <c:v>201</c:v>
                </c:pt>
                <c:pt idx="113">
                  <c:v>200</c:v>
                </c:pt>
                <c:pt idx="114">
                  <c:v>200</c:v>
                </c:pt>
                <c:pt idx="115">
                  <c:v>199</c:v>
                </c:pt>
                <c:pt idx="116">
                  <c:v>193</c:v>
                </c:pt>
                <c:pt idx="117">
                  <c:v>192</c:v>
                </c:pt>
                <c:pt idx="118">
                  <c:v>191</c:v>
                </c:pt>
                <c:pt idx="119">
                  <c:v>189</c:v>
                </c:pt>
                <c:pt idx="120">
                  <c:v>189</c:v>
                </c:pt>
                <c:pt idx="121">
                  <c:v>186</c:v>
                </c:pt>
                <c:pt idx="122">
                  <c:v>186</c:v>
                </c:pt>
                <c:pt idx="123">
                  <c:v>186</c:v>
                </c:pt>
                <c:pt idx="124">
                  <c:v>181</c:v>
                </c:pt>
                <c:pt idx="125">
                  <c:v>179</c:v>
                </c:pt>
                <c:pt idx="126">
                  <c:v>178</c:v>
                </c:pt>
                <c:pt idx="127">
                  <c:v>178</c:v>
                </c:pt>
                <c:pt idx="128">
                  <c:v>172</c:v>
                </c:pt>
                <c:pt idx="129">
                  <c:v>168</c:v>
                </c:pt>
                <c:pt idx="130">
                  <c:v>168</c:v>
                </c:pt>
                <c:pt idx="131">
                  <c:v>167</c:v>
                </c:pt>
                <c:pt idx="132">
                  <c:v>165</c:v>
                </c:pt>
                <c:pt idx="133">
                  <c:v>165</c:v>
                </c:pt>
                <c:pt idx="134">
                  <c:v>163</c:v>
                </c:pt>
                <c:pt idx="135">
                  <c:v>163</c:v>
                </c:pt>
                <c:pt idx="136">
                  <c:v>144</c:v>
                </c:pt>
                <c:pt idx="137">
                  <c:v>114</c:v>
                </c:pt>
                <c:pt idx="138">
                  <c:v>113</c:v>
                </c:pt>
                <c:pt idx="139">
                  <c:v>106</c:v>
                </c:pt>
                <c:pt idx="140">
                  <c:v>104</c:v>
                </c:pt>
                <c:pt idx="141">
                  <c:v>97</c:v>
                </c:pt>
                <c:pt idx="142">
                  <c:v>91</c:v>
                </c:pt>
                <c:pt idx="143">
                  <c:v>88</c:v>
                </c:pt>
                <c:pt idx="144">
                  <c:v>88</c:v>
                </c:pt>
                <c:pt idx="145">
                  <c:v>83</c:v>
                </c:pt>
                <c:pt idx="146">
                  <c:v>80</c:v>
                </c:pt>
                <c:pt idx="147">
                  <c:v>80</c:v>
                </c:pt>
                <c:pt idx="148">
                  <c:v>79</c:v>
                </c:pt>
                <c:pt idx="149">
                  <c:v>78</c:v>
                </c:pt>
                <c:pt idx="150">
                  <c:v>78</c:v>
                </c:pt>
                <c:pt idx="151">
                  <c:v>77</c:v>
                </c:pt>
                <c:pt idx="152">
                  <c:v>76</c:v>
                </c:pt>
                <c:pt idx="153">
                  <c:v>73</c:v>
                </c:pt>
                <c:pt idx="154">
                  <c:v>71</c:v>
                </c:pt>
                <c:pt idx="155">
                  <c:v>69</c:v>
                </c:pt>
                <c:pt idx="156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60-48C7-AABA-102F1B7E3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5360911"/>
        <c:axId val="1065361743"/>
      </c:barChart>
      <c:catAx>
        <c:axId val="106536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5361743"/>
        <c:crosses val="autoZero"/>
        <c:auto val="1"/>
        <c:lblAlgn val="ctr"/>
        <c:lblOffset val="100"/>
        <c:noMultiLvlLbl val="0"/>
      </c:catAx>
      <c:valAx>
        <c:axId val="106536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536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chart" Target="../charts/chart6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8282</xdr:colOff>
      <xdr:row>21</xdr:row>
      <xdr:rowOff>16564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99298A2B-FEA8-4118-8CD3-14AC79673B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14286</xdr:colOff>
      <xdr:row>5</xdr:row>
      <xdr:rowOff>28575</xdr:rowOff>
    </xdr:from>
    <xdr:to>
      <xdr:col>24</xdr:col>
      <xdr:colOff>962024</xdr:colOff>
      <xdr:row>17</xdr:row>
      <xdr:rowOff>223837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FE77223-C80E-48BE-B40B-439F249DA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609599</xdr:colOff>
      <xdr:row>0</xdr:row>
      <xdr:rowOff>104775</xdr:rowOff>
    </xdr:from>
    <xdr:to>
      <xdr:col>5</xdr:col>
      <xdr:colOff>1038224</xdr:colOff>
      <xdr:row>17</xdr:row>
      <xdr:rowOff>233362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0A96436-320D-4A7E-BAE5-F4BA4D078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14286</xdr:colOff>
      <xdr:row>5</xdr:row>
      <xdr:rowOff>28575</xdr:rowOff>
    </xdr:from>
    <xdr:to>
      <xdr:col>24</xdr:col>
      <xdr:colOff>962024</xdr:colOff>
      <xdr:row>17</xdr:row>
      <xdr:rowOff>223837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B6B53A7-CCF3-4175-8233-E669F317C7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609599</xdr:colOff>
      <xdr:row>0</xdr:row>
      <xdr:rowOff>104775</xdr:rowOff>
    </xdr:from>
    <xdr:to>
      <xdr:col>5</xdr:col>
      <xdr:colOff>1038224</xdr:colOff>
      <xdr:row>17</xdr:row>
      <xdr:rowOff>233362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C20B7C4-A37B-43D8-B2E8-CF11A39118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2319617</xdr:colOff>
      <xdr:row>6</xdr:row>
      <xdr:rowOff>160810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847A1D0-C343-42DE-AFA2-83EF163D2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50441" cy="143828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</xdr:row>
      <xdr:rowOff>179294</xdr:rowOff>
    </xdr:from>
    <xdr:to>
      <xdr:col>2</xdr:col>
      <xdr:colOff>78442</xdr:colOff>
      <xdr:row>18</xdr:row>
      <xdr:rowOff>15859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2BF352A-D0D9-4482-A133-C2ABE3381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456765"/>
          <a:ext cx="4740088" cy="2391506"/>
        </a:xfrm>
        <a:prstGeom prst="rect">
          <a:avLst/>
        </a:prstGeom>
      </xdr:spPr>
    </xdr:pic>
    <xdr:clientData/>
  </xdr:twoCellAnchor>
  <xdr:twoCellAnchor editAs="oneCell">
    <xdr:from>
      <xdr:col>2</xdr:col>
      <xdr:colOff>78441</xdr:colOff>
      <xdr:row>0</xdr:row>
      <xdr:rowOff>0</xdr:rowOff>
    </xdr:from>
    <xdr:to>
      <xdr:col>4</xdr:col>
      <xdr:colOff>210115</xdr:colOff>
      <xdr:row>6</xdr:row>
      <xdr:rowOff>201705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6CAAC744-1D83-4BF9-B2CE-56B207A6E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40088" y="0"/>
          <a:ext cx="4793321" cy="1479176"/>
        </a:xfrm>
        <a:prstGeom prst="rect">
          <a:avLst/>
        </a:prstGeom>
      </xdr:spPr>
    </xdr:pic>
    <xdr:clientData/>
  </xdr:twoCellAnchor>
  <xdr:twoCellAnchor editAs="oneCell">
    <xdr:from>
      <xdr:col>2</xdr:col>
      <xdr:colOff>78441</xdr:colOff>
      <xdr:row>7</xdr:row>
      <xdr:rowOff>67236</xdr:rowOff>
    </xdr:from>
    <xdr:to>
      <xdr:col>4</xdr:col>
      <xdr:colOff>165701</xdr:colOff>
      <xdr:row>18</xdr:row>
      <xdr:rowOff>112059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31ED315D-5CD0-4D7A-A4FD-1B24EB1FB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40088" y="1557618"/>
          <a:ext cx="4748907" cy="2386853"/>
        </a:xfrm>
        <a:prstGeom prst="rect">
          <a:avLst/>
        </a:prstGeom>
      </xdr:spPr>
    </xdr:pic>
    <xdr:clientData/>
  </xdr:twoCellAnchor>
  <xdr:twoCellAnchor editAs="oneCell">
    <xdr:from>
      <xdr:col>4</xdr:col>
      <xdr:colOff>179294</xdr:colOff>
      <xdr:row>6</xdr:row>
      <xdr:rowOff>179293</xdr:rowOff>
    </xdr:from>
    <xdr:to>
      <xdr:col>6</xdr:col>
      <xdr:colOff>179294</xdr:colOff>
      <xdr:row>17</xdr:row>
      <xdr:rowOff>198358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51D72B1F-635D-4622-A51D-536D9CFEC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02588" y="1456764"/>
          <a:ext cx="4661647" cy="2361094"/>
        </a:xfrm>
        <a:prstGeom prst="rect">
          <a:avLst/>
        </a:prstGeom>
      </xdr:spPr>
    </xdr:pic>
    <xdr:clientData/>
  </xdr:twoCellAnchor>
  <xdr:twoCellAnchor editAs="oneCell">
    <xdr:from>
      <xdr:col>4</xdr:col>
      <xdr:colOff>179294</xdr:colOff>
      <xdr:row>0</xdr:row>
      <xdr:rowOff>0</xdr:rowOff>
    </xdr:from>
    <xdr:to>
      <xdr:col>6</xdr:col>
      <xdr:colOff>179294</xdr:colOff>
      <xdr:row>6</xdr:row>
      <xdr:rowOff>169247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27C82A1B-CB0C-439F-BFC5-73F5B91F6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502588" y="0"/>
          <a:ext cx="4661647" cy="1446718"/>
        </a:xfrm>
        <a:prstGeom prst="rect">
          <a:avLst/>
        </a:prstGeom>
      </xdr:spPr>
    </xdr:pic>
    <xdr:clientData/>
  </xdr:twoCellAnchor>
  <xdr:twoCellAnchor>
    <xdr:from>
      <xdr:col>6</xdr:col>
      <xdr:colOff>218514</xdr:colOff>
      <xdr:row>0</xdr:row>
      <xdr:rowOff>78441</xdr:rowOff>
    </xdr:from>
    <xdr:to>
      <xdr:col>7</xdr:col>
      <xdr:colOff>1848971</xdr:colOff>
      <xdr:row>17</xdr:row>
      <xdr:rowOff>190499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FF4B8F89-813A-4DF3-A856-ACD9529B2A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1136889</xdr:colOff>
      <xdr:row>7</xdr:row>
      <xdr:rowOff>1</xdr:rowOff>
    </xdr:from>
    <xdr:to>
      <xdr:col>14</xdr:col>
      <xdr:colOff>11206</xdr:colOff>
      <xdr:row>23</xdr:row>
      <xdr:rowOff>193412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9C05E81-F21A-4AC7-8060-B94DDE96C4B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11206</xdr:colOff>
      <xdr:row>7</xdr:row>
      <xdr:rowOff>11205</xdr:rowOff>
    </xdr:from>
    <xdr:to>
      <xdr:col>1</xdr:col>
      <xdr:colOff>1136888</xdr:colOff>
      <xdr:row>23</xdr:row>
      <xdr:rowOff>190500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category">
              <a:extLst>
                <a:ext uri="{FF2B5EF4-FFF2-40B4-BE49-F238E27FC236}">
                  <a16:creationId xmlns:a16="http://schemas.microsoft.com/office/drawing/2014/main" id="{6D77E689-FC97-40D8-9D3B-1F12EFB232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06" y="1439955"/>
              <a:ext cx="4173682" cy="34450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absolute">
    <xdr:from>
      <xdr:col>23</xdr:col>
      <xdr:colOff>86962</xdr:colOff>
      <xdr:row>7</xdr:row>
      <xdr:rowOff>17317</xdr:rowOff>
    </xdr:from>
    <xdr:to>
      <xdr:col>49</xdr:col>
      <xdr:colOff>710278</xdr:colOff>
      <xdr:row>24</xdr:row>
      <xdr:rowOff>1608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710E47FE-85E8-4556-A820-B1AE229CC38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17</xdr:col>
      <xdr:colOff>50718</xdr:colOff>
      <xdr:row>7</xdr:row>
      <xdr:rowOff>17317</xdr:rowOff>
    </xdr:from>
    <xdr:to>
      <xdr:col>23</xdr:col>
      <xdr:colOff>88154</xdr:colOff>
      <xdr:row>23</xdr:row>
      <xdr:rowOff>195026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3" name="category 4">
              <a:extLst>
                <a:ext uri="{FF2B5EF4-FFF2-40B4-BE49-F238E27FC236}">
                  <a16:creationId xmlns:a16="http://schemas.microsoft.com/office/drawing/2014/main" id="{AAB0025A-C5EF-460E-B872-1969C61C13A3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808789" y="1446067"/>
              <a:ext cx="4119579" cy="34434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>
    <xdr:from>
      <xdr:col>1</xdr:col>
      <xdr:colOff>1132088</xdr:colOff>
      <xdr:row>27</xdr:row>
      <xdr:rowOff>95028</xdr:rowOff>
    </xdr:from>
    <xdr:to>
      <xdr:col>13</xdr:col>
      <xdr:colOff>1938618</xdr:colOff>
      <xdr:row>44</xdr:row>
      <xdr:rowOff>81319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43048DE-3CC7-4543-A004-3888527B0E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16384</xdr:col>
      <xdr:colOff>0</xdr:colOff>
      <xdr:row>30</xdr:row>
      <xdr:rowOff>77561</xdr:rowOff>
    </xdr:from>
    <xdr:to>
      <xdr:col>16384</xdr:col>
      <xdr:colOff>0</xdr:colOff>
      <xdr:row>44</xdr:row>
      <xdr:rowOff>29936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y 1">
              <a:extLst>
                <a:ext uri="{FF2B5EF4-FFF2-40B4-BE49-F238E27FC236}">
                  <a16:creationId xmlns:a16="http://schemas.microsoft.com/office/drawing/2014/main" id="{91DF3FEE-B441-4FAD-9024-304A8B4CEA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65923471" y="6464914"/>
              <a:ext cx="0" cy="2933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27</xdr:row>
      <xdr:rowOff>96902</xdr:rowOff>
    </xdr:from>
    <xdr:to>
      <xdr:col>1</xdr:col>
      <xdr:colOff>1124400</xdr:colOff>
      <xdr:row>44</xdr:row>
      <xdr:rowOff>68793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ategory 2">
              <a:extLst>
                <a:ext uri="{FF2B5EF4-FFF2-40B4-BE49-F238E27FC236}">
                  <a16:creationId xmlns:a16="http://schemas.microsoft.com/office/drawing/2014/main" id="{166E2075-906D-40B5-9AF1-BB990F1588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845520"/>
              <a:ext cx="4172400" cy="35913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ster" refreshedDate="44519.787698263892" createdVersion="7" refreshedVersion="7" minRefreshableVersion="3" recordCount="724" xr:uid="{80FBADBF-771C-47A0-AD9A-C053BA130885}">
  <cacheSource type="worksheet">
    <worksheetSource ref="D2:F726" sheet="data1"/>
  </cacheSource>
  <cacheFields count="3">
    <cacheField name="words" numFmtId="0">
      <sharedItems count="724">
        <s v="지원"/>
        <s v="사업"/>
        <s v="산업"/>
        <s v="운영"/>
        <s v="기업"/>
        <s v="사회"/>
        <s v="창업"/>
        <s v="주최"/>
        <s v="주관"/>
        <s v="계약"/>
        <s v="정책"/>
        <s v="경제"/>
        <s v="경영"/>
        <s v="업무"/>
        <s v="실시"/>
        <s v="행정"/>
        <s v="환경"/>
        <s v="시행"/>
        <s v="조성"/>
        <s v="업체"/>
        <s v="시장"/>
        <s v="재정"/>
        <s v="복지"/>
        <s v="투자"/>
        <s v="구매"/>
        <s v="기금"/>
        <s v="예산"/>
        <s v="제도"/>
        <s v="사업자"/>
        <s v="협약"/>
        <s v="금융"/>
        <s v="금액"/>
        <s v="판매"/>
        <s v="공급"/>
        <s v="융자"/>
        <s v="비용"/>
        <s v="자금"/>
        <s v="소득"/>
        <s v="카드"/>
        <s v="정치"/>
        <s v="가격"/>
        <s v="은행"/>
        <s v="할인"/>
        <s v="실적"/>
        <s v="위탁"/>
        <s v="거래"/>
        <s v="이익"/>
        <s v="연금"/>
        <s v="벤처"/>
        <s v="회계"/>
        <s v="부동산"/>
        <s v="재산"/>
        <s v="벤처기업"/>
        <s v="주식"/>
        <s v="금리"/>
        <s v="매출"/>
        <s v="전액"/>
        <s v="이자"/>
        <s v="지원금"/>
        <s v="비즈니스"/>
        <s v="시행령"/>
        <s v="대출"/>
        <s v="결제"/>
        <s v="입금"/>
        <s v="구입"/>
        <s v="업계"/>
        <s v="수입"/>
        <s v="펀드"/>
        <s v="매출액"/>
        <s v="환급"/>
        <s v="소비"/>
        <s v="화폐"/>
        <s v="교육"/>
        <s v="정보"/>
        <s v="대학"/>
        <s v="학생"/>
        <s v="방법"/>
        <s v="학교"/>
        <s v="지도자"/>
        <s v="활용"/>
        <s v="자세"/>
        <s v="상담"/>
        <s v="교실"/>
        <s v="학년"/>
        <s v="대학생"/>
        <s v="과제"/>
        <s v="동작"/>
        <s v="배우"/>
        <s v="알아보"/>
        <s v="교수"/>
        <s v="강좌"/>
        <s v="강사"/>
        <s v="수업"/>
        <s v="과목"/>
        <s v="강의"/>
        <s v="학과"/>
        <s v="공부"/>
        <s v="시범"/>
        <s v="살펴보"/>
        <s v="졸업"/>
        <s v="성균관대"/>
        <s v="지식"/>
        <s v="서울대"/>
        <s v="경기대"/>
        <s v="전공"/>
        <s v="한양대"/>
        <s v="대학원"/>
        <s v="학습"/>
        <s v="경희대"/>
        <s v="초등학교"/>
        <s v="아카데미"/>
        <s v="학원"/>
        <s v="선생님"/>
        <s v="강연"/>
        <s v="학회"/>
        <s v="석사"/>
        <s v="교육부"/>
        <s v="교사"/>
        <s v="고등학교"/>
        <s v="보육"/>
        <s v="실습"/>
        <s v="특강"/>
        <s v="학위"/>
        <s v="강습"/>
        <s v="대학교"/>
        <s v="멘토링"/>
        <s v="이수"/>
        <s v="학부모"/>
        <s v="캠퍼스"/>
        <s v="수강"/>
        <s v="학력"/>
        <s v="진학"/>
        <s v="장학금"/>
        <s v="수강료"/>
        <s v="코칭"/>
        <s v="교습"/>
        <s v="기관"/>
        <s v="올림픽"/>
        <s v="kspo"/>
        <s v="본부"/>
        <s v="정부"/>
        <s v="공공"/>
        <s v="공기업"/>
        <s v="서울올림픽"/>
        <s v="기타공공기관"/>
        <s v="준정부기관"/>
        <s v="산하"/>
        <s v="다양"/>
        <s v="가지"/>
        <s v="여러"/>
        <s v="각종"/>
        <s v="협회"/>
        <s v="연맹"/>
        <s v="kusf"/>
        <s v="위원회"/>
        <s v="대한체육회"/>
        <s v="시청"/>
        <s v="sk"/>
        <s v="kbo"/>
        <s v="협의회"/>
        <s v="고려대"/>
        <s v="조직"/>
        <s v="체육회"/>
        <s v="lg"/>
        <s v="국회"/>
        <s v="재단"/>
        <s v="kt"/>
        <s v="연세대"/>
        <s v="삼성"/>
        <s v="kia"/>
        <s v="진흥원"/>
        <s v="한국기원"/>
        <s v="지자체"/>
        <s v="현대"/>
        <s v="롯데"/>
        <s v="청와대"/>
        <s v="대한축구협회"/>
        <s v="대한장애인체육회"/>
        <s v="두산"/>
        <s v="국기원"/>
        <s v="교통부"/>
        <s v="경찰청"/>
        <s v="중소기업"/>
        <s v="한국마사회"/>
        <s v="통신부"/>
        <s v="단국대"/>
        <s v="태권도진흥재단"/>
        <s v="ioc"/>
        <s v="kpga"/>
        <s v="한전"/>
        <s v="재단법인"/>
        <s v="기업은행"/>
        <s v="대한바둑협회"/>
        <s v="주식회사"/>
        <s v="박물관"/>
        <s v="한국도박문제관리센터"/>
        <s v="축구단"/>
        <s v="한국도로공사"/>
        <s v="교육청"/>
        <s v="토트넘"/>
        <s v="복지부"/>
        <s v="개발원"/>
        <s v="복지관"/>
        <s v="사단법인"/>
        <s v="연수원"/>
        <s v="한국관광공사"/>
        <s v="한국토지주택공사"/>
        <s v="국민건강보험공단"/>
        <s v="한국전력공사"/>
        <s v="더불어민주당"/>
        <s v="한국수자원공사"/>
        <s v="klpga"/>
        <s v="인천국제공항공사"/>
        <s v="한국무역협회"/>
        <s v="근로복지공단"/>
        <s v="교통안전공단"/>
        <s v="kbl"/>
        <s v="kotra"/>
        <s v="대기업"/>
        <s v="nba"/>
        <s v="신한은행"/>
        <s v="우리은행"/>
        <s v="함께"/>
        <s v="참가"/>
        <s v="참여"/>
        <s v="프로그램"/>
        <s v="행사"/>
        <s v="인증"/>
        <s v="체험"/>
        <s v="모집"/>
        <s v="접수"/>
        <s v="이벤트"/>
        <s v="무료"/>
        <s v="방문"/>
        <s v="캠페인"/>
        <s v="등록"/>
        <s v="공모전"/>
        <s v="지급"/>
        <s v="참가자"/>
        <s v="공모"/>
        <s v="혜택"/>
        <s v="후기"/>
        <s v="선착순"/>
        <s v="증정"/>
        <s v="추첨"/>
        <s v="경품"/>
        <s v="응모"/>
        <s v="동참"/>
        <s v="상품권"/>
        <s v="퀴즈"/>
        <s v="쿠폰"/>
        <s v="event"/>
        <s v="문화"/>
        <s v="관광부"/>
        <s v="문체부"/>
        <s v="스포츠"/>
        <s v="선수"/>
        <s v="경기"/>
        <s v="대회"/>
        <s v="리그"/>
        <s v="경륜"/>
        <s v="종목"/>
        <s v="기록"/>
        <s v="축구"/>
        <s v="경정"/>
        <s v="대표"/>
        <s v="개최"/>
        <s v="득점"/>
        <s v="프로"/>
        <s v="바둑"/>
        <s v="우승"/>
        <s v="승리"/>
        <s v="출전"/>
        <s v="수영"/>
        <s v="야구"/>
        <s v="시즌"/>
        <s v="경주"/>
        <s v="농구"/>
        <s v="결승"/>
        <s v="골프"/>
        <s v="게임"/>
        <s v="선수권대회"/>
        <s v="다이빙"/>
        <s v="예선"/>
        <s v="점수"/>
        <s v="감독"/>
        <s v="진출"/>
        <s v="선발"/>
        <s v="스포츠지"/>
        <s v="국가대표"/>
        <s v="순위"/>
        <s v="배구"/>
        <s v="금메달"/>
        <s v="메달"/>
        <s v="심판"/>
        <s v="아시안게임"/>
        <s v="테니스"/>
        <s v="월드컵"/>
        <s v="승부"/>
        <s v="선수단"/>
        <s v="구단"/>
        <s v="안타"/>
        <s v="sports"/>
        <s v="승점"/>
        <s v="펜싱"/>
        <s v="개인전"/>
        <s v="단체전"/>
        <s v="결승전"/>
        <s v="마라톤"/>
        <s v="동메달"/>
        <s v="연패"/>
        <s v="원정"/>
        <s v="경기력"/>
        <s v="배드민턴"/>
        <s v="사브르"/>
        <s v="스코어"/>
        <s v="엘리트"/>
        <s v="본선"/>
        <s v="에이스"/>
        <s v="준우승"/>
        <s v="매치"/>
        <s v="아이스하키"/>
        <s v="레이스"/>
        <s v="토너먼트"/>
        <s v="홈런"/>
        <s v="은메달"/>
        <s v="전적"/>
        <s v="사격"/>
        <s v="탁구"/>
        <s v="육상"/>
        <s v="무승부"/>
        <s v="승마"/>
        <s v="전국체육대회"/>
        <s v="복싱"/>
        <s v="결정전"/>
        <s v="플레이오프"/>
        <s v="핸드볼"/>
        <s v="볼링"/>
        <s v="국가대표팀"/>
        <s v="금메달리스트"/>
        <s v="씨름"/>
        <s v="당구"/>
        <s v="운동선수"/>
        <s v="도쿄 올림픽"/>
        <s v="올림픽 메달"/>
        <s v="기술"/>
        <s v="홈페이지"/>
        <s v="사이트"/>
        <s v="데이터"/>
        <s v="시스템"/>
        <s v="온라인"/>
        <s v="플랫폼"/>
        <s v="미래"/>
        <s v="확산"/>
        <s v="과학"/>
        <s v="거리"/>
        <s v="인터넷"/>
        <s v="변화"/>
        <s v="과학기술"/>
        <s v="양성"/>
        <s v="다운로드"/>
        <s v="전환"/>
        <s v="스마트"/>
        <s v="링크"/>
        <s v="사이버"/>
        <s v="페이지"/>
        <s v="it"/>
        <s v="모바일"/>
        <s v="가상현실"/>
        <s v="디지털"/>
        <s v="첨단"/>
        <s v="포스트"/>
        <s v="html"/>
        <s v="스마트폰"/>
        <s v="개인정보"/>
        <s v="네트워크"/>
        <s v="ai"/>
        <s v="인공지능"/>
        <s v="컴퓨터"/>
        <s v="오프라인"/>
        <s v="db"/>
        <s v="정책과학"/>
        <s v="바이오"/>
        <s v="pc"/>
        <s v="연구개발"/>
        <s v="포털"/>
        <s v="접속"/>
        <s v="업로드"/>
        <s v="가상"/>
        <s v="url"/>
        <s v="프로필"/>
        <s v="마스크"/>
        <s v="바이러스"/>
        <s v="감염"/>
        <s v="사이언스"/>
        <s v="방역"/>
        <s v="백신"/>
        <s v="메타"/>
        <s v="신종"/>
        <s v="두기"/>
        <s v="코로나"/>
        <s v="확진"/>
        <s v="감염증"/>
        <s v="bigdata"/>
        <s v="사람"/>
        <s v="남자"/>
        <s v="청소년"/>
        <s v="여자"/>
        <s v="단체"/>
        <s v="우리"/>
        <s v="하람"/>
        <s v="개인"/>
        <s v="관계자"/>
        <s v="고객"/>
        <s v="이사장"/>
        <s v="노인"/>
        <s v="회장"/>
        <s v="가족"/>
        <s v="시민"/>
        <s v="의원"/>
        <s v="차관"/>
        <s v="팀장"/>
        <s v="위원"/>
        <s v="회원"/>
        <s v="여성"/>
        <s v="직원"/>
        <s v="아이들"/>
        <s v="담당자"/>
        <s v="스타"/>
        <s v="대통령"/>
        <s v="주민"/>
        <s v="어린이"/>
        <s v="장관"/>
        <s v="경찰"/>
        <s v="실장"/>
        <s v="친구"/>
        <s v="본부장"/>
        <s v="김수지"/>
        <s v="아이"/>
        <s v="코치"/>
        <s v="남녀"/>
        <s v="공무원"/>
        <s v="청년"/>
        <s v="김영남"/>
        <s v="공인"/>
        <s v="아동"/>
        <s v="위원장"/>
        <s v="모델"/>
        <s v="부장"/>
        <s v="트레이너"/>
        <s v="연구원"/>
        <s v="어르신"/>
        <s v="변호사"/>
        <s v="성인"/>
        <s v="원장"/>
        <s v="부회장"/>
        <s v="창업자"/>
        <s v="운영자"/>
        <s v="임원"/>
        <s v="관중"/>
        <s v="임직원"/>
        <s v="유아"/>
        <s v="환자"/>
        <s v="부모"/>
        <s v="외국인"/>
        <s v="형사"/>
        <s v="자녀"/>
        <s v="국회의원"/>
        <s v="선배"/>
        <s v="문재인"/>
        <s v="대한체육회장"/>
        <s v="근로자"/>
        <s v="유공자"/>
        <s v="후배"/>
        <s v="엄마"/>
        <s v="훈련원"/>
        <s v="남성"/>
        <s v="총장"/>
        <s v="김정환"/>
        <s v="종사자"/>
        <s v="안산"/>
        <s v="김준호"/>
        <s v="아들"/>
        <s v="손흥민"/>
        <s v="아나운서"/>
        <s v="소비자"/>
        <s v="조현재"/>
        <s v="체육"/>
        <s v="운동"/>
        <s v="활동"/>
        <s v="센터"/>
        <s v="체력"/>
        <s v="시설"/>
        <s v="생활"/>
        <s v="관리"/>
        <s v="건강"/>
        <s v="안전"/>
        <s v="자전거"/>
        <s v="훈련"/>
        <s v="측정"/>
        <s v="레저"/>
        <s v="예방"/>
        <s v="스프링보드"/>
        <s v="지방"/>
        <s v="태권도"/>
        <s v="사이클"/>
        <s v="헬스"/>
        <s v="요가"/>
        <s v="부상"/>
        <s v="근육"/>
        <s v="신체"/>
        <s v="스트레칭"/>
        <s v="체조"/>
        <s v="보호"/>
        <s v="방지"/>
        <s v="다이어트"/>
        <s v="필라테스"/>
        <s v="무예"/>
        <s v="트레이닝"/>
        <s v="걷기"/>
        <s v="근력"/>
        <s v="달리기"/>
        <s v="클라이밍"/>
        <s v="질환"/>
        <s v="일상"/>
        <s v="지구력"/>
        <s v="피트니스"/>
        <s v="미세먼지"/>
        <s v="체중"/>
        <s v="어깨"/>
        <s v="허리"/>
        <s v="댄스"/>
        <s v="무릎"/>
        <s v="경마"/>
        <s v="유연성"/>
        <s v="비타민"/>
        <s v="댄스스포츠"/>
        <s v="교정"/>
        <s v="단백질"/>
        <s v="보디빌딩"/>
        <s v="체육인"/>
        <s v="통증"/>
        <s v="운동부"/>
        <s v="영양"/>
        <s v="수면"/>
        <s v="혈압"/>
        <s v="풋살"/>
        <s v="심폐"/>
        <s v="비만"/>
        <s v="칼로리"/>
        <s v="fitness"/>
        <s v="클럽"/>
        <s v="경기장"/>
        <s v="올림픽공원"/>
        <s v="장소"/>
        <s v="체육관"/>
        <s v="수영장"/>
        <s v="공원"/>
        <s v="파크"/>
        <s v="회사"/>
        <s v="주택"/>
        <s v="실내"/>
        <s v="병원"/>
        <s v="골프장"/>
        <s v="광장"/>
        <s v="박람회"/>
        <s v="미술관"/>
        <s v="중앙대"/>
        <s v="운동장"/>
        <s v="광명 스피돔"/>
        <s v="어린이집"/>
        <s v="소마미술관"/>
        <s v="사무실"/>
        <s v="도서관"/>
        <s v="공연장"/>
        <s v="사업장"/>
        <s v="스타벅스"/>
        <s v="장애인"/>
        <s v="장애"/>
        <s v="전문"/>
        <s v="평가"/>
        <s v="자격"/>
        <s v="도사"/>
        <s v="자격증"/>
        <s v="지도"/>
        <s v="전문가"/>
        <s v="박사"/>
        <s v="특화"/>
        <s v="컨설팅"/>
        <s v="노하우"/>
        <s v="자문"/>
        <s v="한국"/>
        <s v="서울"/>
        <s v="지역"/>
        <s v="세계"/>
        <s v="전국"/>
        <s v="국제"/>
        <s v="광주"/>
        <s v="국내"/>
        <s v="국가"/>
        <s v="대한민국"/>
        <s v="해외"/>
        <s v="인천"/>
        <s v="부산"/>
        <s v="서울특별시"/>
        <s v="일본"/>
        <s v="경기도"/>
        <s v="중국"/>
        <s v="코리아"/>
        <s v="미국"/>
        <s v="도시"/>
        <s v="아시아"/>
        <s v="강원도"/>
        <s v="제주"/>
        <s v="대구"/>
        <s v="우리나라"/>
        <s v="전북"/>
        <s v="경남"/>
        <s v="울산"/>
        <s v="도쿄"/>
        <s v="성남"/>
        <s v="평창"/>
        <s v="수원"/>
        <s v="서울시"/>
        <s v="송파구"/>
        <s v="글로벌"/>
        <s v="강원"/>
        <s v="전남"/>
        <s v="korea"/>
        <s v="충북"/>
        <s v="마을"/>
        <s v="남북"/>
        <s v="전라북도"/>
        <s v="유럽"/>
        <s v="자카르타"/>
        <s v="독일"/>
        <s v="광주광역시"/>
        <s v="la"/>
        <s v="수도권"/>
        <s v="영국"/>
        <s v="창원"/>
        <s v="러시아"/>
        <s v="충남"/>
        <s v="전주"/>
        <s v="국내외"/>
        <s v="중구"/>
        <s v="외국"/>
        <s v="프랑스"/>
        <s v="강남"/>
        <s v="이탈리아"/>
        <s v="하남시"/>
        <s v="부산광역시"/>
        <s v="경상북도"/>
        <s v="스페인"/>
        <s v="제주도"/>
        <s v="수원시"/>
        <s v="채용"/>
        <s v="시험"/>
        <s v="경력"/>
        <s v="서류"/>
        <s v="인턴"/>
        <s v="정규"/>
        <s v="신입"/>
        <s v="공고"/>
        <s v="합격"/>
        <s v="취업"/>
        <s v="실기"/>
        <s v="면접"/>
        <s v="공채"/>
        <s v="전형"/>
        <s v="고용"/>
        <s v="응시"/>
        <s v="합격자"/>
        <s v="필기"/>
        <s v="필기시험"/>
        <s v="입사"/>
        <s v="연봉"/>
        <s v="출제"/>
        <s v="원서"/>
        <s v="일반직"/>
        <s v="관광"/>
        <s v="경험"/>
        <s v="영상"/>
        <s v="공연"/>
        <s v="페스티벌"/>
        <s v="이야기"/>
        <s v="콘텐츠"/>
        <s v="방송"/>
        <s v="여행"/>
        <s v="blog"/>
        <s v="미디어"/>
        <s v="sns"/>
        <s v="페이스북"/>
        <s v="음악"/>
        <s v="블로그"/>
        <s v="댓글"/>
        <s v="동영상"/>
        <s v="콘서트"/>
        <s v="유튜브"/>
        <s v="포스터"/>
        <s v="인스타그램"/>
        <s v="instagram"/>
        <s v="노래"/>
        <s v="카카오"/>
        <s v="웹툰"/>
        <s v="youtube"/>
        <s v="게시물"/>
        <s v="토토"/>
        <s v="도박"/>
        <s v="불법"/>
        <s v="예상"/>
        <s v="투표"/>
        <s v="발매"/>
        <s v="발행"/>
        <s v="신고"/>
        <s v="베팅"/>
        <s v="합법"/>
        <s v="중독"/>
        <s v="처벌"/>
        <s v="적중"/>
        <s v="복권"/>
        <s v="배당"/>
        <s v="맞히"/>
        <s v="배당률"/>
      </sharedItems>
    </cacheField>
    <cacheField name="category" numFmtId="0">
      <sharedItems count="18">
        <s v="경제/사업/사회/정책"/>
        <s v="교육"/>
        <s v="기관 아이덴티티"/>
        <s v="다양성"/>
        <s v="단체/협회/기관/기업"/>
        <s v="대국민 참여/동참 촉진"/>
        <s v="문체부/문화빅데이터/문화공공데이터"/>
        <s v="스포츠게임/스포츠종목"/>
        <s v="온택트/디지털전환/4차산업"/>
        <s v="인물"/>
        <s v="일상운동/활동/생활체육"/>
        <s v="장소/시설"/>
        <s v="장애 대상 지원"/>
        <s v="전문성"/>
        <s v="지역"/>
        <s v="채용"/>
        <s v="콘텐츠"/>
        <s v="토토"/>
      </sharedItems>
    </cacheField>
    <cacheField name="frequency" numFmtId="0">
      <sharedItems containsSemiMixedTypes="0" containsString="0" containsNumber="1" containsInteger="1" minValue="1" maxValue="36471"/>
    </cacheField>
  </cacheFields>
  <extLst>
    <ext xmlns:x14="http://schemas.microsoft.com/office/spreadsheetml/2009/9/main" uri="{725AE2AE-9491-48be-B2B4-4EB974FC3084}">
      <x14:pivotCacheDefinition pivotCacheId="179287448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ster" refreshedDate="44519.788555092593" createdVersion="7" refreshedVersion="7" minRefreshableVersion="3" recordCount="725" xr:uid="{84E321CD-C22E-4F5F-B3A3-5BE064FD48E8}">
  <cacheSource type="worksheet">
    <worksheetSource ref="G2:I727" sheet="data1"/>
  </cacheSource>
  <cacheFields count="3">
    <cacheField name="words" numFmtId="0">
      <sharedItems count="725">
        <s v="지원"/>
        <s v="사업"/>
        <s v="운영"/>
        <s v="산업"/>
        <s v="기업"/>
        <s v="사회"/>
        <s v="사업자"/>
        <s v="정책"/>
        <s v="시행"/>
        <s v="창업"/>
        <s v="구매"/>
        <s v="실시"/>
        <s v="기금"/>
        <s v="업무"/>
        <s v="경제"/>
        <s v="조성"/>
        <s v="경영"/>
        <s v="주관"/>
        <s v="주최"/>
        <s v="환경"/>
        <s v="시장"/>
        <s v="금액"/>
        <s v="복지"/>
        <s v="업체"/>
        <s v="행정"/>
        <s v="계약"/>
        <s v="융자"/>
        <s v="제도"/>
        <s v="투자"/>
        <s v="금융"/>
        <s v="자금"/>
        <s v="재정"/>
        <s v="예산"/>
        <s v="협약"/>
        <s v="할인"/>
        <s v="판매"/>
        <s v="카드"/>
        <s v="결제"/>
        <s v="은행"/>
        <s v="비용"/>
        <s v="매출"/>
        <s v="소득"/>
        <s v="전액"/>
        <s v="이익"/>
        <s v="연금"/>
        <s v="공급"/>
        <s v="정치"/>
        <s v="환급"/>
        <s v="위탁"/>
        <s v="구입"/>
        <s v="가격"/>
        <s v="회계"/>
        <s v="소비"/>
        <s v="재산"/>
        <s v="실적"/>
        <s v="매출액"/>
        <s v="지원금"/>
        <s v="업계"/>
        <s v="비즈니스"/>
        <s v="수입"/>
        <s v="대출"/>
        <s v="주식"/>
        <s v="이자"/>
        <s v="거래"/>
        <s v="펀드"/>
        <s v="벤처기업"/>
        <s v="벤처"/>
        <s v="입금"/>
        <s v="금리"/>
        <s v="부동산"/>
        <s v="시행령"/>
        <s v="화폐"/>
        <s v="교육"/>
        <s v="정보"/>
        <s v="방법"/>
        <s v="자세"/>
        <s v="지도자"/>
        <s v="강좌"/>
        <s v="상담"/>
        <s v="활용"/>
        <s v="학생"/>
        <s v="학교"/>
        <s v="수강"/>
        <s v="대학"/>
        <s v="수업"/>
        <s v="교습"/>
        <s v="교실"/>
        <s v="강사"/>
        <s v="알아보"/>
        <s v="과목"/>
        <s v="배우"/>
        <s v="대학생"/>
        <s v="살펴보"/>
        <s v="교수"/>
        <s v="강의"/>
        <s v="공부"/>
        <s v="학년"/>
        <s v="전공"/>
        <s v="동작"/>
        <s v="학원"/>
        <s v="과제"/>
        <s v="대학원"/>
        <s v="졸업"/>
        <s v="지식"/>
        <s v="특강"/>
        <s v="학습"/>
        <s v="학과"/>
        <s v="아카데미"/>
        <s v="교사"/>
        <s v="시범"/>
        <s v="선생님"/>
        <s v="수강료"/>
        <s v="초등학교"/>
        <s v="성균관대"/>
        <s v="학회"/>
        <s v="한양대"/>
        <s v="대학교"/>
        <s v="교육부"/>
        <s v="실습"/>
        <s v="멘토링"/>
        <s v="강습"/>
        <s v="고등학교"/>
        <s v="보육"/>
        <s v="캠퍼스"/>
        <s v="서울대"/>
        <s v="강연"/>
        <s v="경희대"/>
        <s v="코칭"/>
        <s v="석사"/>
        <s v="이수"/>
        <s v="장학금"/>
        <s v="학력"/>
        <s v="학위"/>
        <s v="진학"/>
        <s v="경기대"/>
        <s v="학부모"/>
        <s v="기관"/>
        <s v="kspo"/>
        <s v="본부"/>
        <s v="공공"/>
        <s v="올림픽"/>
        <s v="정부"/>
        <s v="공기업"/>
        <s v="서울올림픽"/>
        <s v="준정부기관"/>
        <s v="산하"/>
        <s v="기타공공기관"/>
        <s v="가지"/>
        <s v="다양"/>
        <s v="여러"/>
        <s v="각종"/>
        <s v="협회"/>
        <s v="대한체육회"/>
        <s v="kotra"/>
        <s v="연맹"/>
        <s v="위원회"/>
        <s v="kbo"/>
        <s v="kt"/>
        <s v="체육회"/>
        <s v="lg"/>
        <s v="조직"/>
        <s v="삼성"/>
        <s v="시청"/>
        <s v="sk"/>
        <s v="두산"/>
        <s v="재단"/>
        <s v="박물관"/>
        <s v="kusf"/>
        <s v="연세대"/>
        <s v="고려대"/>
        <s v="롯데"/>
        <s v="kpga"/>
        <s v="한국기원"/>
        <s v="kbl"/>
        <s v="한국무역협회"/>
        <s v="kia"/>
        <s v="토트넘"/>
        <s v="진흥원"/>
        <s v="한국마사회"/>
        <s v="협의회"/>
        <s v="중소기업"/>
        <s v="신한은행"/>
        <s v="국회"/>
        <s v="우리은행"/>
        <s v="지자체"/>
        <s v="현대"/>
        <s v="대한장애인체육회"/>
        <s v="대한축구협회"/>
        <s v="주식회사"/>
        <s v="대한바둑협회"/>
        <s v="재단법인"/>
        <s v="nba"/>
        <s v="복지부"/>
        <s v="한전"/>
        <s v="대기업"/>
        <s v="연수원"/>
        <s v="더불어민주당"/>
        <s v="한국도박문제관리센터"/>
        <s v="사단법인"/>
        <s v="경찰청"/>
        <s v="축구단"/>
        <s v="통신부"/>
        <s v="교통부"/>
        <s v="청와대"/>
        <s v="한국관광공사"/>
        <s v="국기원"/>
        <s v="복지관"/>
        <s v="교육청"/>
        <s v="한국도로공사"/>
        <s v="개발원"/>
        <s v="국민건강보험공단"/>
        <s v="한국전력공사"/>
        <s v="기업은행"/>
        <s v="인천국제공항공사"/>
        <s v="ioc"/>
        <s v="한국토지주택공사"/>
        <s v="klpga"/>
        <s v="근로복지공단"/>
        <s v="한국수자원공사"/>
        <s v="교통안전공단"/>
        <s v="태권도진흥재단"/>
        <s v="단국대"/>
        <s v="함께"/>
        <s v="참여"/>
        <s v="인증"/>
        <s v="프로그램"/>
        <s v="이벤트"/>
        <s v="공모전"/>
        <s v="참가"/>
        <s v="접수"/>
        <s v="모집"/>
        <s v="후기"/>
        <s v="방문"/>
        <s v="행사"/>
        <s v="캠페인"/>
        <s v="체험"/>
        <s v="등록"/>
        <s v="참가자"/>
        <s v="무료"/>
        <s v="지급"/>
        <s v="공모"/>
        <s v="혜택"/>
        <s v="추첨"/>
        <s v="퀴즈"/>
        <s v="동참"/>
        <s v="응모"/>
        <s v="증정"/>
        <s v="경품"/>
        <s v="선착순"/>
        <s v="상품권"/>
        <s v="event"/>
        <s v="쿠폰"/>
        <s v="문화"/>
        <s v="관광부"/>
        <s v="문체부"/>
        <s v="스포츠"/>
        <s v="경기"/>
        <s v="선수"/>
        <s v="대회"/>
        <s v="경륜"/>
        <s v="경정"/>
        <s v="리그"/>
        <s v="프로"/>
        <s v="축구"/>
        <s v="바둑"/>
        <s v="기록"/>
        <s v="승리"/>
        <s v="종목"/>
        <s v="시즌"/>
        <s v="대표"/>
        <s v="게임"/>
        <s v="야구"/>
        <s v="농구"/>
        <s v="개최"/>
        <s v="스포츠지"/>
        <s v="골프"/>
        <s v="우승"/>
        <s v="득점"/>
        <s v="경주"/>
        <s v="점수"/>
        <s v="매치"/>
        <s v="국가대표"/>
        <s v="감독"/>
        <s v="배구"/>
        <s v="원정"/>
        <s v="출전"/>
        <s v="순위"/>
        <s v="선발"/>
        <s v="승부"/>
        <s v="진출"/>
        <s v="수영"/>
        <s v="금메달"/>
        <s v="스코어"/>
        <s v="구단"/>
        <s v="심판"/>
        <s v="육상"/>
        <s v="결승"/>
        <s v="경기력"/>
        <s v="승점"/>
        <s v="sports"/>
        <s v="월드컵"/>
        <s v="핸드볼"/>
        <s v="연패"/>
        <s v="탁구"/>
        <s v="선수단"/>
        <s v="예선"/>
        <s v="당구"/>
        <s v="단체전"/>
        <s v="전적"/>
        <s v="무승부"/>
        <s v="테니스"/>
        <s v="배드민턴"/>
        <s v="메달"/>
        <s v="선수권대회"/>
        <s v="마라톤"/>
        <s v="아시안게임"/>
        <s v="펜싱"/>
        <s v="준우승"/>
        <s v="복싱"/>
        <s v="홈런"/>
        <s v="전국체육대회"/>
        <s v="다이빙"/>
        <s v="아이스하키"/>
        <s v="결승전"/>
        <s v="개인전"/>
        <s v="동메달"/>
        <s v="국가대표팀"/>
        <s v="플레이오프"/>
        <s v="엘리트"/>
        <s v="토너먼트"/>
        <s v="씨름"/>
        <s v="은메달"/>
        <s v="레이스"/>
        <s v="에이스"/>
        <s v="본선"/>
        <s v="운동선수"/>
        <s v="사브르"/>
        <s v="볼링"/>
        <s v="사격"/>
        <s v="안타"/>
        <s v="승마"/>
        <s v="금메달리스트"/>
        <s v="결정전"/>
        <s v="올림픽 메달"/>
        <s v="도쿄 올림픽"/>
        <s v="코로나"/>
        <s v="온라인"/>
        <s v="사이트"/>
        <s v="홈페이지"/>
        <s v="확산"/>
        <s v="기술"/>
        <s v="방역"/>
        <s v="거리"/>
        <s v="시스템"/>
        <s v="미래"/>
        <s v="과학"/>
        <s v="인터넷"/>
        <s v="데이터"/>
        <s v="마스크"/>
        <s v="두기"/>
        <s v="양성"/>
        <s v="변화"/>
        <s v="전환"/>
        <s v="페이지"/>
        <s v="신종"/>
        <s v="코로나바이러스"/>
        <s v="감염증"/>
        <s v="확진"/>
        <s v="링크"/>
        <s v="db"/>
        <s v="감염"/>
        <s v="모바일"/>
        <s v="플랫폼"/>
        <s v="스마트"/>
        <s v="오프라인"/>
        <s v="디지털"/>
        <s v="ai"/>
        <s v="바이러스"/>
        <s v="스마트폰"/>
        <s v="포스트"/>
        <s v="다운로드"/>
        <s v="과학기술"/>
        <s v="네트워크"/>
        <s v="정책과학"/>
        <s v="접속"/>
        <s v="개인정보"/>
        <s v="it"/>
        <s v="사이버"/>
        <s v="컴퓨터"/>
        <s v="html"/>
        <s v="pc"/>
        <s v="가상현실"/>
        <s v="인공지능"/>
        <s v="프로필"/>
        <s v="포털"/>
        <s v="업로드"/>
        <s v="첨단"/>
        <s v="가상"/>
        <s v="연구개발"/>
        <s v="바이오"/>
        <s v="url"/>
        <s v="메타"/>
        <s v="백신"/>
        <s v="사이언스"/>
        <s v="bigdata"/>
        <s v="사람"/>
        <s v="단체"/>
        <s v="우리"/>
        <s v="청소년"/>
        <s v="개인"/>
        <s v="노인"/>
        <s v="고객"/>
        <s v="이사장"/>
        <s v="여자"/>
        <s v="담당자"/>
        <s v="관계자"/>
        <s v="직원"/>
        <s v="회원"/>
        <s v="여성"/>
        <s v="남자"/>
        <s v="회장"/>
        <s v="시민"/>
        <s v="변호사"/>
        <s v="스타"/>
        <s v="청년"/>
        <s v="가족"/>
        <s v="장관"/>
        <s v="위원"/>
        <s v="의원"/>
        <s v="어린이"/>
        <s v="아이들"/>
        <s v="아이"/>
        <s v="형사"/>
        <s v="주민"/>
        <s v="공인"/>
        <s v="친구"/>
        <s v="본부장"/>
        <s v="훈련원"/>
        <s v="대통령"/>
        <s v="아동"/>
        <s v="어르신"/>
        <s v="연구원"/>
        <s v="관중"/>
        <s v="환자"/>
        <s v="코치"/>
        <s v="공무원"/>
        <s v="성인"/>
        <s v="운영자"/>
        <s v="원장"/>
        <s v="손흥민"/>
        <s v="팀장"/>
        <s v="임직원"/>
        <s v="트레이너"/>
        <s v="경찰"/>
        <s v="모델"/>
        <s v="차관"/>
        <s v="위원장"/>
        <s v="남녀"/>
        <s v="국회의원"/>
        <s v="임원"/>
        <s v="아나운서"/>
        <s v="실장"/>
        <s v="창업자"/>
        <s v="부모"/>
        <s v="외국인"/>
        <s v="소비자"/>
        <s v="유공자"/>
        <s v="부장"/>
        <s v="남성"/>
        <s v="유아"/>
        <s v="근로자"/>
        <s v="아들"/>
        <s v="하람"/>
        <s v="선배"/>
        <s v="엄마"/>
        <s v="종사자"/>
        <s v="김정환"/>
        <s v="자녀"/>
        <s v="대한체육회장"/>
        <s v="후배"/>
        <s v="총장"/>
        <s v="문재인"/>
        <s v="부회장"/>
        <s v="안산"/>
        <s v="김준호"/>
        <s v="김수지"/>
        <s v="김영남"/>
        <s v="조현재"/>
        <s v="체육"/>
        <s v="운동"/>
        <s v="체력"/>
        <s v="센터"/>
        <s v="시설"/>
        <s v="생활"/>
        <s v="건강"/>
        <s v="관리"/>
        <s v="활동"/>
        <s v="안전"/>
        <s v="예방"/>
        <s v="훈련"/>
        <s v="자전거"/>
        <s v="측정"/>
        <s v="지방"/>
        <s v="체조"/>
        <s v="태권도"/>
        <s v="스트레칭"/>
        <s v="근육"/>
        <s v="신체"/>
        <s v="방지"/>
        <s v="레저"/>
        <s v="부상"/>
        <s v="트레이닝"/>
        <s v="헬스"/>
        <s v="보호"/>
        <s v="다이어트"/>
        <s v="필라테스"/>
        <s v="사이클"/>
        <s v="근력"/>
        <s v="걷기"/>
        <s v="일상"/>
        <s v="경마"/>
        <s v="요가"/>
        <s v="질환"/>
        <s v="무릎"/>
        <s v="달리기"/>
        <s v="체중"/>
        <s v="체육인"/>
        <s v="비타민"/>
        <s v="허리"/>
        <s v="어깨"/>
        <s v="지구력"/>
        <s v="클라이밍"/>
        <s v="수면"/>
        <s v="보디빌딩"/>
        <s v="풋살"/>
        <s v="통증"/>
        <s v="영양"/>
        <s v="유연성"/>
        <s v="댄스"/>
        <s v="비만"/>
        <s v="단백질"/>
        <s v="교정"/>
        <s v="피트니스"/>
        <s v="무예"/>
        <s v="심폐"/>
        <s v="칼로리"/>
        <s v="혈압"/>
        <s v="운동부"/>
        <s v="미세먼지"/>
        <s v="댄스스포츠"/>
        <s v="스프링보드"/>
        <s v="fitness"/>
        <s v="클럽"/>
        <s v="올림픽공원"/>
        <s v="경기장"/>
        <s v="실내"/>
        <s v="골프장"/>
        <s v="회사"/>
        <s v="병원"/>
        <s v="공원"/>
        <s v="파크"/>
        <s v="장소"/>
        <s v="박람회"/>
        <s v="체육관"/>
        <s v="미술관"/>
        <s v="광명 스피돔"/>
        <s v="공연장"/>
        <s v="수영장"/>
        <s v="광장"/>
        <s v="주택"/>
        <s v="소마미술관"/>
        <s v="중앙대"/>
        <s v="사업장"/>
        <s v="도서관"/>
        <s v="운동장"/>
        <s v="사무실"/>
        <s v="스타벅스"/>
        <s v="어린이집"/>
        <s v="장애인"/>
        <s v="장애"/>
        <s v="평가"/>
        <s v="전문"/>
        <s v="도사"/>
        <s v="자격"/>
        <s v="자격증"/>
        <s v="지도"/>
        <s v="전문가"/>
        <s v="컨설팅"/>
        <s v="박사"/>
        <s v="특화"/>
        <s v="노하우"/>
        <s v="자문"/>
        <s v="한국"/>
        <s v="서울"/>
        <s v="지역"/>
        <s v="국내"/>
        <s v="전국"/>
        <s v="국제"/>
        <s v="세계"/>
        <s v="대한민국"/>
        <s v="부산"/>
        <s v="해외"/>
        <s v="국가"/>
        <s v="인천"/>
        <s v="대구"/>
        <s v="송파구"/>
        <s v="미국"/>
        <s v="울산"/>
        <s v="코리아"/>
        <s v="우리나라"/>
        <s v="경기도"/>
        <s v="아시아"/>
        <s v="광주"/>
        <s v="일본"/>
        <s v="도시"/>
        <s v="전북"/>
        <s v="글로벌"/>
        <s v="경남"/>
        <s v="서울시"/>
        <s v="중국"/>
        <s v="서울특별시"/>
        <s v="제주"/>
        <s v="수원"/>
        <s v="강원"/>
        <s v="도쿄"/>
        <s v="창원"/>
        <s v="강원도"/>
        <s v="성남"/>
        <s v="국내외"/>
        <s v="수도권"/>
        <s v="평창"/>
        <s v="충북"/>
        <s v="스페인"/>
        <s v="전남"/>
        <s v="전주"/>
        <s v="마을"/>
        <s v="영국"/>
        <s v="유럽"/>
        <s v="외국"/>
        <s v="충남"/>
        <s v="독일"/>
        <s v="강남"/>
        <s v="하남시"/>
        <s v="경상북도"/>
        <s v="프랑스"/>
        <s v="la"/>
        <s v="korea"/>
        <s v="이탈리아"/>
        <s v="제주도"/>
        <s v="남북"/>
        <s v="전라북도"/>
        <s v="러시아"/>
        <s v="광주광역시"/>
        <s v="중구"/>
        <s v="부산광역시"/>
        <s v="자카르타"/>
        <s v="수원시"/>
        <s v="채용"/>
        <s v="합격"/>
        <s v="시험"/>
        <s v="서류"/>
        <s v="면접"/>
        <s v="합격자"/>
        <s v="정규"/>
        <s v="공고"/>
        <s v="취업"/>
        <s v="인턴"/>
        <s v="경력"/>
        <s v="필기"/>
        <s v="실기"/>
        <s v="신입"/>
        <s v="필기시험"/>
        <s v="전형"/>
        <s v="응시"/>
        <s v="고용"/>
        <s v="입사"/>
        <s v="연봉"/>
        <s v="출제"/>
        <s v="원서"/>
        <s v="일반직"/>
        <s v="공채"/>
        <s v="공연"/>
        <s v="영상"/>
        <s v="콘텐츠"/>
        <s v="콘서트"/>
        <s v="경험"/>
        <s v="페이스북"/>
        <s v="이야기"/>
        <s v="유튜브"/>
        <s v="관광"/>
        <s v="방송"/>
        <s v="blog"/>
        <s v="sns"/>
        <s v="댓글"/>
        <s v="여행"/>
        <s v="동영상"/>
        <s v="블로그"/>
        <s v="인스타그램"/>
        <s v="미디어"/>
        <s v="음악"/>
        <s v="포스터"/>
        <s v="youtube"/>
        <s v="페스티벌"/>
        <s v="웹툰"/>
        <s v="카카오"/>
        <s v="instagram"/>
        <s v="게시물"/>
        <s v="노래"/>
        <s v="토토"/>
        <s v="도박"/>
        <s v="불법"/>
        <s v="예상"/>
        <s v="투표"/>
        <s v="발매"/>
        <s v="발행"/>
        <s v="처벌"/>
        <s v="적중"/>
        <s v="신고"/>
        <s v="맞히"/>
        <s v="베팅"/>
        <s v="합법"/>
        <s v="중독"/>
        <s v="복권"/>
        <s v="배당률"/>
        <s v="배당"/>
      </sharedItems>
    </cacheField>
    <cacheField name="category" numFmtId="0">
      <sharedItems count="18">
        <s v="경제/사업/사회/정책"/>
        <s v="교육"/>
        <s v="기관 아이덴티티"/>
        <s v="다양성"/>
        <s v="단체/협회/기관/기업"/>
        <s v="대국민 참여/동참 촉진"/>
        <s v="문체부/문화빅데이터/문화공공데이터"/>
        <s v="스포츠게임/스포츠종목"/>
        <s v="온택트/디지털전환/4차산업"/>
        <s v="인물"/>
        <s v="일상운동/활동/생활체육"/>
        <s v="장소/시설"/>
        <s v="장애 대상 지원"/>
        <s v="전문성"/>
        <s v="지역"/>
        <s v="채용"/>
        <s v="콘텐츠"/>
        <s v="토토"/>
      </sharedItems>
    </cacheField>
    <cacheField name="frequency" numFmtId="0">
      <sharedItems containsSemiMixedTypes="0" containsString="0" containsNumber="1" containsInteger="1" minValue="3" maxValue="43130"/>
    </cacheField>
  </cacheFields>
  <extLst>
    <ext xmlns:x14="http://schemas.microsoft.com/office/spreadsheetml/2009/9/main" uri="{725AE2AE-9491-48be-B2B4-4EB974FC3084}">
      <x14:pivotCacheDefinition pivotCacheId="1943916422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ster" refreshedDate="44519.788979513891" createdVersion="7" refreshedVersion="7" minRefreshableVersion="3" recordCount="727" xr:uid="{4742FE2E-A6DC-4570-8C43-72BE50B9FBC1}">
  <cacheSource type="worksheet">
    <worksheetSource ref="J2:L729" sheet="data1"/>
  </cacheSource>
  <cacheFields count="3">
    <cacheField name="words" numFmtId="0">
      <sharedItems count="727">
        <s v="지원"/>
        <s v="사업"/>
        <s v="기업"/>
        <s v="운영"/>
        <s v="산업"/>
        <s v="창업"/>
        <s v="사회"/>
        <s v="계약"/>
        <s v="경제"/>
        <s v="환경"/>
        <s v="시장"/>
        <s v="업무"/>
        <s v="조성"/>
        <s v="환급"/>
        <s v="구매"/>
        <s v="기금"/>
        <s v="시행"/>
        <s v="업체"/>
        <s v="정책"/>
        <s v="실시"/>
        <s v="결제"/>
        <s v="경영"/>
        <s v="행정"/>
        <s v="사업자"/>
        <s v="주관"/>
        <s v="카드"/>
        <s v="투자"/>
        <s v="소비"/>
        <s v="금액"/>
        <s v="복지"/>
        <s v="주최"/>
        <s v="금융"/>
        <s v="판매"/>
        <s v="할인"/>
        <s v="자금"/>
        <s v="제도"/>
        <s v="협약"/>
        <s v="연금"/>
        <s v="예산"/>
        <s v="재정"/>
        <s v="지원금"/>
        <s v="공급"/>
        <s v="주식"/>
        <s v="매출"/>
        <s v="융자"/>
        <s v="소득"/>
        <s v="업계"/>
        <s v="이익"/>
        <s v="비용"/>
        <s v="가격"/>
        <s v="은행"/>
        <s v="실적"/>
        <s v="정치"/>
        <s v="화폐"/>
        <s v="벤처기업"/>
        <s v="벤처"/>
        <s v="거래"/>
        <s v="재산"/>
        <s v="회계"/>
        <s v="부동산"/>
        <s v="대출"/>
        <s v="비즈니스"/>
        <s v="위탁"/>
        <s v="구입"/>
        <s v="이자"/>
        <s v="매출액"/>
        <s v="전액"/>
        <s v="펀드"/>
        <s v="시행령"/>
        <s v="입금"/>
        <s v="수입"/>
        <s v="금리"/>
        <s v="교육"/>
        <s v="정보"/>
        <s v="방법"/>
        <s v="상담"/>
        <s v="교실"/>
        <s v="자세"/>
        <s v="활용"/>
        <s v="지도자"/>
        <s v="학교"/>
        <s v="학생"/>
        <s v="대학"/>
        <s v="수업"/>
        <s v="강좌"/>
        <s v="알아보"/>
        <s v="교수"/>
        <s v="공부"/>
        <s v="배우"/>
        <s v="과목"/>
        <s v="동작"/>
        <s v="살펴보"/>
        <s v="강의"/>
        <s v="강사"/>
        <s v="졸업"/>
        <s v="학년"/>
        <s v="학과"/>
        <s v="지식"/>
        <s v="전공"/>
        <s v="아카데미"/>
        <s v="과제"/>
        <s v="선생님"/>
        <s v="학습"/>
        <s v="멘토링"/>
        <s v="대학생"/>
        <s v="보육"/>
        <s v="학력"/>
        <s v="실습"/>
        <s v="대학원"/>
        <s v="코칭"/>
        <s v="학원"/>
        <s v="수강"/>
        <s v="시범"/>
        <s v="장학금"/>
        <s v="학회"/>
        <s v="교육부"/>
        <s v="교사"/>
        <s v="대학교"/>
        <s v="강습"/>
        <s v="고등학교"/>
        <s v="초등학교"/>
        <s v="학위"/>
        <s v="특강"/>
        <s v="진학"/>
        <s v="학부모"/>
        <s v="석사"/>
        <s v="캠퍼스"/>
        <s v="이수"/>
        <s v="한양대"/>
        <s v="수강료"/>
        <s v="경희대"/>
        <s v="성균관대"/>
        <s v="서울대"/>
        <s v="경기대"/>
        <s v="교습"/>
        <s v="강연"/>
        <s v="올림픽"/>
        <s v="기관"/>
        <s v="kspo"/>
        <s v="공공"/>
        <s v="공기업"/>
        <s v="정부"/>
        <s v="본부"/>
        <s v="서울올림픽"/>
        <s v="기타공공기관"/>
        <s v="산하"/>
        <s v="준정부기관"/>
        <s v="다양"/>
        <s v="가지"/>
        <s v="여러"/>
        <s v="각종"/>
        <s v="대한체육회"/>
        <s v="협회"/>
        <s v="위원회"/>
        <s v="시청"/>
        <s v="체육회"/>
        <s v="연맹"/>
        <s v="재단"/>
        <s v="조직"/>
        <s v="진흥원"/>
        <s v="삼성"/>
        <s v="국회"/>
        <s v="현대"/>
        <s v="kbo"/>
        <s v="중소기업"/>
        <s v="lg"/>
        <s v="박물관"/>
        <s v="sk"/>
        <s v="한전"/>
        <s v="kt"/>
        <s v="지자체"/>
        <s v="kusf"/>
        <s v="대한장애인체육회"/>
        <s v="협의회"/>
        <s v="주식회사"/>
        <s v="한국전력공사"/>
        <s v="한국도박문제관리센터"/>
        <s v="한국수자원공사"/>
        <s v="더불어민주당"/>
        <s v="한국마사회"/>
        <s v="경찰청"/>
        <s v="교육청"/>
        <s v="근로복지공단"/>
        <s v="교통안전공단"/>
        <s v="사단법인"/>
        <s v="롯데"/>
        <s v="축구단"/>
        <s v="대한축구협회"/>
        <s v="우리은행"/>
        <s v="ioc"/>
        <s v="국민건강보험공단"/>
        <s v="단국대"/>
        <s v="재단법인"/>
        <s v="한국관광공사"/>
        <s v="인천국제공항공사"/>
        <s v="klpga"/>
        <s v="복지관"/>
        <s v="nba"/>
        <s v="태권도진흥재단"/>
        <s v="연수원"/>
        <s v="한국도로공사"/>
        <s v="연세대"/>
        <s v="한국토지주택공사"/>
        <s v="대기업"/>
        <s v="kia"/>
        <s v="두산"/>
        <s v="개발원"/>
        <s v="신한은행"/>
        <s v="복지부"/>
        <s v="토트넘"/>
        <s v="kbl"/>
        <s v="한국기원"/>
        <s v="kotra"/>
        <s v="기업은행"/>
        <s v="청와대"/>
        <s v="대한바둑협회"/>
        <s v="통신부"/>
        <s v="국기원"/>
        <s v="kpga"/>
        <s v="교통부"/>
        <s v="한국무역협회"/>
        <s v="고려대"/>
        <s v="함께"/>
        <s v="참여"/>
        <s v="이벤트"/>
        <s v="인증"/>
        <s v="프로그램"/>
        <s v="모집"/>
        <s v="접수"/>
        <s v="체험"/>
        <s v="참가"/>
        <s v="등록"/>
        <s v="지급"/>
        <s v="행사"/>
        <s v="캠페인"/>
        <s v="방문"/>
        <s v="공모"/>
        <s v="공모전"/>
        <s v="무료"/>
        <s v="혜택"/>
        <s v="선착순"/>
        <s v="응모"/>
        <s v="경품"/>
        <s v="참가자"/>
        <s v="쿠폰"/>
        <s v="추첨"/>
        <s v="후기"/>
        <s v="event"/>
        <s v="퀴즈"/>
        <s v="상품권"/>
        <s v="증정"/>
        <s v="동참"/>
        <s v="문화"/>
        <s v="관광부"/>
        <s v="문체부"/>
        <s v="스포츠"/>
        <s v="선수"/>
        <s v="경기"/>
        <s v="대회"/>
        <s v="대표"/>
        <s v="종목"/>
        <s v="경륜"/>
        <s v="리그"/>
        <s v="게임"/>
        <s v="개최"/>
        <s v="축구"/>
        <s v="기록"/>
        <s v="경정"/>
        <s v="금메달"/>
        <s v="경주"/>
        <s v="프로"/>
        <s v="펜싱"/>
        <s v="골프"/>
        <s v="출전"/>
        <s v="결승"/>
        <s v="사브르"/>
        <s v="국가대표"/>
        <s v="단체전"/>
        <s v="메달"/>
        <s v="농구"/>
        <s v="시즌"/>
        <s v="감독"/>
        <s v="스포츠지"/>
        <s v="동메달"/>
        <s v="진출"/>
        <s v="야구"/>
        <s v="sports"/>
        <s v="우승"/>
        <s v="바둑"/>
        <s v="득점"/>
        <s v="점수"/>
        <s v="승리"/>
        <s v="개인전"/>
        <s v="배구"/>
        <s v="선발"/>
        <s v="다이빙"/>
        <s v="순위"/>
        <s v="수영"/>
        <s v="심판"/>
        <s v="예선"/>
        <s v="은메달"/>
        <s v="승부"/>
        <s v="매치"/>
        <s v="복싱"/>
        <s v="경기력"/>
        <s v="선수단"/>
        <s v="결승전"/>
        <s v="마라톤"/>
        <s v="선수권대회"/>
        <s v="연패"/>
        <s v="육상"/>
        <s v="구단"/>
        <s v="원정"/>
        <s v="월드컵"/>
        <s v="사격"/>
        <s v="아시안게임"/>
        <s v="탁구"/>
        <s v="도쿄 올림픽"/>
        <s v="배드민턴"/>
        <s v="결정전"/>
        <s v="스코어"/>
        <s v="올림픽 메달"/>
        <s v="테니스"/>
        <s v="당구"/>
        <s v="본선"/>
        <s v="엘리트"/>
        <s v="승마"/>
        <s v="금메달리스트"/>
        <s v="승점"/>
        <s v="핸드볼"/>
        <s v="운동선수"/>
        <s v="볼링"/>
        <s v="에이스"/>
        <s v="레이스"/>
        <s v="준우승"/>
        <s v="국가대표팀"/>
        <s v="플레이오프"/>
        <s v="씨름"/>
        <s v="무승부"/>
        <s v="전적"/>
        <s v="토너먼트"/>
        <s v="전국체육대회"/>
        <s v="아이스하키"/>
        <s v="홈런"/>
        <s v="안타"/>
        <s v="코로나"/>
        <s v="온라인"/>
        <s v="기술"/>
        <s v="홈페이지"/>
        <s v="사이트"/>
        <s v="방역"/>
        <s v="확산"/>
        <s v="시스템"/>
        <s v="데이터"/>
        <s v="거리"/>
        <s v="플랫폼"/>
        <s v="스마트"/>
        <s v="링크"/>
        <s v="미래"/>
        <s v="변화"/>
        <s v="디지털"/>
        <s v="인터넷"/>
        <s v="과학"/>
        <s v="두기"/>
        <s v="마스크"/>
        <s v="양성"/>
        <s v="프로필"/>
        <s v="페이지"/>
        <s v="전환"/>
        <s v="모바일"/>
        <s v="정책과학"/>
        <s v="백신"/>
        <s v="메타버스"/>
        <s v="접속"/>
        <s v="다운로드"/>
        <s v="it"/>
        <s v="가상현실"/>
        <s v="오프라인"/>
        <s v="ai"/>
        <s v="스마트폰"/>
        <s v="확진"/>
        <s v="감염증"/>
        <s v="db"/>
        <s v="pc"/>
        <s v="신종"/>
        <s v="코로나바이러스"/>
        <s v="감염"/>
        <s v="가상"/>
        <s v="url"/>
        <s v="과학기술"/>
        <s v="개인정보"/>
        <s v="네트워크"/>
        <s v="포스트"/>
        <s v="html"/>
        <s v="업로드"/>
        <s v="포털"/>
        <s v="컴퓨터"/>
        <s v="첨단"/>
        <s v="인공지능"/>
        <s v="연구개발"/>
        <s v="바이오"/>
        <s v="바이러스"/>
        <s v="사이버"/>
        <s v="사이언스"/>
        <s v="메타"/>
        <s v="bigdata"/>
        <s v="사람"/>
        <s v="남자"/>
        <s v="여자"/>
        <s v="단체"/>
        <s v="개인"/>
        <s v="청소년"/>
        <s v="우리"/>
        <s v="회원"/>
        <s v="회장"/>
        <s v="여성"/>
        <s v="김정환"/>
        <s v="고객"/>
        <s v="이사장"/>
        <s v="가족"/>
        <s v="직원"/>
        <s v="친구"/>
        <s v="관계자"/>
        <s v="의원"/>
        <s v="하람"/>
        <s v="스타"/>
        <s v="시민"/>
        <s v="청년"/>
        <s v="노인"/>
        <s v="코치"/>
        <s v="장관"/>
        <s v="변호사"/>
        <s v="위원"/>
        <s v="창업자"/>
        <s v="어린이"/>
        <s v="안산"/>
        <s v="아이"/>
        <s v="연구원"/>
        <s v="담당자"/>
        <s v="주민"/>
        <s v="아동"/>
        <s v="공무원"/>
        <s v="조현재"/>
        <s v="공인"/>
        <s v="트레이너"/>
        <s v="형사"/>
        <s v="경찰"/>
        <s v="대통령"/>
        <s v="부회장"/>
        <s v="아이들"/>
        <s v="김준호"/>
        <s v="위원장"/>
        <s v="원장"/>
        <s v="대한체육회장"/>
        <s v="모델"/>
        <s v="종사자"/>
        <s v="관중"/>
        <s v="운영자"/>
        <s v="본부장"/>
        <s v="남녀"/>
        <s v="환자"/>
        <s v="어르신"/>
        <s v="성인"/>
        <s v="임원"/>
        <s v="팀장"/>
        <s v="근로자"/>
        <s v="총장"/>
        <s v="남성"/>
        <s v="부모"/>
        <s v="외국인"/>
        <s v="실장"/>
        <s v="자녀"/>
        <s v="선배"/>
        <s v="부장"/>
        <s v="국회의원"/>
        <s v="유아"/>
        <s v="후배"/>
        <s v="임직원"/>
        <s v="아들"/>
        <s v="손흥민"/>
        <s v="문재인"/>
        <s v="차관"/>
        <s v="유공자"/>
        <s v="소비자"/>
        <s v="김영남"/>
        <s v="김수지"/>
        <s v="엄마"/>
        <s v="아나운서"/>
        <s v="훈련원"/>
        <s v="체육"/>
        <s v="운동"/>
        <s v="체력"/>
        <s v="센터"/>
        <s v="시설"/>
        <s v="관리"/>
        <s v="생활"/>
        <s v="건강"/>
        <s v="활동"/>
        <s v="안전"/>
        <s v="측정"/>
        <s v="필라테스"/>
        <s v="예방"/>
        <s v="헬스"/>
        <s v="자전거"/>
        <s v="훈련"/>
        <s v="지방"/>
        <s v="태권도"/>
        <s v="요가"/>
        <s v="근육"/>
        <s v="신체"/>
        <s v="방지"/>
        <s v="보호"/>
        <s v="다이어트"/>
        <s v="일상"/>
        <s v="트레이닝"/>
        <s v="부상"/>
        <s v="걷기"/>
        <s v="스트레칭"/>
        <s v="사이클"/>
        <s v="체육인"/>
        <s v="체조"/>
        <s v="피트니스"/>
        <s v="근력"/>
        <s v="스프링보드"/>
        <s v="질환"/>
        <s v="레저"/>
        <s v="클라이밍"/>
        <s v="댄스"/>
        <s v="달리기"/>
        <s v="경마"/>
        <s v="fitness"/>
        <s v="통증"/>
        <s v="체중"/>
        <s v="무릎"/>
        <s v="어깨"/>
        <s v="보디빌딩"/>
        <s v="지구력"/>
        <s v="허리"/>
        <s v="미세먼지"/>
        <s v="풋살"/>
        <s v="교정"/>
        <s v="운동부"/>
        <s v="단백질"/>
        <s v="칼로리"/>
        <s v="혈압"/>
        <s v="비타민"/>
        <s v="무예"/>
        <s v="유연성"/>
        <s v="심폐"/>
        <s v="비만"/>
        <s v="댄스스포츠"/>
        <s v="영양"/>
        <s v="수면"/>
        <s v="실내"/>
        <s v="공원"/>
        <s v="올림픽공원"/>
        <s v="클럽"/>
        <s v="장소"/>
        <s v="경기장"/>
        <s v="체육관"/>
        <s v="회사"/>
        <s v="주택"/>
        <s v="골프장"/>
        <s v="병원"/>
        <s v="파크"/>
        <s v="수영장"/>
        <s v="마쿠하리"/>
        <s v="미술관"/>
        <s v="광장"/>
        <s v="스타벅스"/>
        <s v="사업장"/>
        <s v="박람회"/>
        <s v="소마미술관"/>
        <s v="광명 스피돔"/>
        <s v="어린이집"/>
        <s v="사무실"/>
        <s v="도서관"/>
        <s v="공연장"/>
        <s v="중앙대"/>
        <s v="운동장"/>
        <s v="장애인"/>
        <s v="장애"/>
        <s v="전문"/>
        <s v="평가"/>
        <s v="자격"/>
        <s v="자격증"/>
        <s v="도사"/>
        <s v="지도"/>
        <s v="전문가"/>
        <s v="컨설팅"/>
        <s v="박사"/>
        <s v="특화"/>
        <s v="자문"/>
        <s v="노하우"/>
        <s v="한국"/>
        <s v="서울"/>
        <s v="지역"/>
        <s v="도쿄"/>
        <s v="세계"/>
        <s v="국내"/>
        <s v="국제"/>
        <s v="전국"/>
        <s v="코리아"/>
        <s v="대한민국"/>
        <s v="일본"/>
        <s v="부산"/>
        <s v="인천"/>
        <s v="국가"/>
        <s v="해외"/>
        <s v="경기도"/>
        <s v="미국"/>
        <s v="광주"/>
        <s v="도시"/>
        <s v="충북"/>
        <s v="제주"/>
        <s v="대구"/>
        <s v="글로벌"/>
        <s v="성남"/>
        <s v="송파구"/>
        <s v="우리나라"/>
        <s v="서울특별시"/>
        <s v="중국"/>
        <s v="아시아"/>
        <s v="울산"/>
        <s v="수도권"/>
        <s v="전북"/>
        <s v="경남"/>
        <s v="수원"/>
        <s v="서울시"/>
        <s v="전주"/>
        <s v="강원도"/>
        <s v="독일"/>
        <s v="평창"/>
        <s v="강원"/>
        <s v="이탈리아"/>
        <s v="마을"/>
        <s v="수원시"/>
        <s v="korea"/>
        <s v="창원"/>
        <s v="전남"/>
        <s v="충남"/>
        <s v="국내외"/>
        <s v="영국"/>
        <s v="유럽"/>
        <s v="경상북도"/>
        <s v="부산광역시"/>
        <s v="전라북도"/>
        <s v="la"/>
        <s v="스페인"/>
        <s v="중구"/>
        <s v="러시아"/>
        <s v="광주광역시"/>
        <s v="제주도"/>
        <s v="프랑스"/>
        <s v="하남시"/>
        <s v="외국"/>
        <s v="강남"/>
        <s v="자카르타"/>
        <s v="남북"/>
        <s v="채용"/>
        <s v="시험"/>
        <s v="서류"/>
        <s v="공고"/>
        <s v="면접"/>
        <s v="인턴"/>
        <s v="합격"/>
        <s v="경력"/>
        <s v="고용"/>
        <s v="취업"/>
        <s v="정규"/>
        <s v="전형"/>
        <s v="실기"/>
        <s v="필기"/>
        <s v="합격자"/>
        <s v="응시"/>
        <s v="신입"/>
        <s v="필기시험"/>
        <s v="입사"/>
        <s v="일반직"/>
        <s v="연봉"/>
        <s v="출제"/>
        <s v="원서"/>
        <s v="공채"/>
        <s v="영상"/>
        <s v="콘텐츠"/>
        <s v="유튜브"/>
        <s v="경험"/>
        <s v="관광"/>
        <s v="카카오"/>
        <s v="방송"/>
        <s v="댓글"/>
        <s v="이야기"/>
        <s v="blog"/>
        <s v="게시물"/>
        <s v="공연"/>
        <s v="sns"/>
        <s v="인스타그램"/>
        <s v="미디어"/>
        <s v="블로그"/>
        <s v="여행"/>
        <s v="동영상"/>
        <s v="페이스북"/>
        <s v="instagram"/>
        <s v="웹툰"/>
        <s v="youtube"/>
        <s v="포스터"/>
        <s v="음악"/>
        <s v="노래"/>
        <s v="페스티벌"/>
        <s v="콘서트"/>
        <s v="토토"/>
        <s v="도박"/>
        <s v="불법"/>
        <s v="투표"/>
        <s v="발매"/>
        <s v="신고"/>
        <s v="예상"/>
        <s v="적중"/>
        <s v="발행"/>
        <s v="처벌"/>
        <s v="베팅"/>
        <s v="중독"/>
        <s v="맞히"/>
        <s v="복권"/>
        <s v="합법"/>
        <s v="배당률"/>
        <s v="배당"/>
      </sharedItems>
    </cacheField>
    <cacheField name="category" numFmtId="0">
      <sharedItems count="18">
        <s v="경제/사업/사회/정책"/>
        <s v="교육"/>
        <s v="기관 아이덴티티"/>
        <s v="다양성"/>
        <s v="단체/협회/기관/기업"/>
        <s v="대국민 참여/동참 촉진"/>
        <s v="문체부/문화빅데이터/문화공공데이터"/>
        <s v="스포츠게임/스포츠종목"/>
        <s v="온택트/디지털전환/4차산업"/>
        <s v="인물"/>
        <s v="일상운동/활동/생활체육"/>
        <s v="장소/시설"/>
        <s v="장애 대상 지원"/>
        <s v="전문성"/>
        <s v="지역"/>
        <s v="채용"/>
        <s v="콘텐츠"/>
        <s v="토토"/>
      </sharedItems>
    </cacheField>
    <cacheField name="frequency" numFmtId="0">
      <sharedItems containsSemiMixedTypes="0" containsString="0" containsNumber="1" containsInteger="1" minValue="29" maxValue="74884"/>
    </cacheField>
  </cacheFields>
  <extLst>
    <ext xmlns:x14="http://schemas.microsoft.com/office/spreadsheetml/2009/9/main" uri="{725AE2AE-9491-48be-B2B4-4EB974FC3084}">
      <x14:pivotCacheDefinition pivotCacheId="410350507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ster" refreshedDate="44571.104109375003" createdVersion="7" refreshedVersion="7" minRefreshableVersion="3" recordCount="491" xr:uid="{3609A682-B75E-42FA-ABF1-A48B862C1130}">
  <cacheSource type="worksheet">
    <worksheetSource ref="A2:C493" sheet="data1"/>
  </cacheSource>
  <cacheFields count="3">
    <cacheField name="words" numFmtId="0">
      <sharedItems count="491">
        <s v="아이"/>
        <s v="엄마"/>
        <s v="아들"/>
        <s v="신랑"/>
        <s v="남편"/>
        <s v="아기"/>
        <s v="둘째"/>
        <s v="선생"/>
        <s v="애기"/>
        <s v="아가"/>
        <s v="키우"/>
        <s v="첫째"/>
        <s v="가족"/>
        <s v="청소"/>
        <s v="부모"/>
        <s v="친정"/>
        <s v="아빠"/>
        <s v="학년"/>
        <s v="출산"/>
        <s v="먹이"/>
        <s v="임신"/>
        <s v="무통"/>
        <s v="초등"/>
        <s v="생활"/>
        <s v="수업"/>
        <s v="육아"/>
        <s v="분유"/>
        <s v="어머님"/>
        <s v="간식"/>
        <s v="가정"/>
        <s v="공부"/>
        <s v="시댁"/>
        <s v="교육"/>
        <s v="생일"/>
        <s v="놀이"/>
        <s v="영어"/>
        <s v="결혼"/>
        <s v="부부"/>
        <s v="이유식"/>
        <s v="방학"/>
        <s v="셋째"/>
        <s v="돌봄"/>
        <s v="아동"/>
        <s v="기저귀"/>
        <s v="수유"/>
        <s v="어린이"/>
        <s v="수학"/>
        <s v="어릴"/>
        <s v="장난감"/>
        <s v="커서"/>
        <s v="할머니"/>
        <s v="자식"/>
        <s v="신생아"/>
        <s v="보육"/>
        <s v="임산부"/>
        <s v="막내"/>
        <s v="젖병"/>
        <s v="생리"/>
        <s v="학습"/>
        <s v="등교"/>
        <s v="학습지"/>
        <s v="태어나"/>
        <s v="유아"/>
        <s v="자녀"/>
        <s v="등원"/>
        <s v="막둥이"/>
        <s v="모유"/>
        <s v="유모차"/>
        <s v="키즈"/>
        <s v="설거지"/>
        <s v="딸아이"/>
        <s v="숙제"/>
        <s v="순산"/>
        <s v="분만"/>
        <s v="따님"/>
        <s v="남매"/>
        <s v="산모"/>
        <s v="할아버지"/>
        <s v="초등학생"/>
        <s v="시부모"/>
        <s v="시어머니"/>
        <s v="과외"/>
        <s v="베이비"/>
        <s v="돌잔치"/>
        <s v="면역력"/>
        <s v="중학생"/>
        <s v="몸조리"/>
        <s v="큰아이"/>
        <s v="앞니"/>
        <s v="학대"/>
        <s v="두드러기"/>
        <s v="키운"/>
        <s v="병원"/>
        <s v="까페"/>
        <s v="학교"/>
        <s v="아파트"/>
        <s v="어린이집"/>
        <s v="수술"/>
        <s v="학원"/>
        <s v="치료"/>
        <s v="카페"/>
        <s v="마트"/>
        <s v="진료"/>
        <s v="근처"/>
        <s v="마시"/>
        <s v="원장"/>
        <s v="유치원"/>
        <s v="운동"/>
        <s v="입원"/>
        <s v="음식"/>
        <s v="고기"/>
        <s v="부동산"/>
        <s v="점심"/>
        <s v="센터"/>
        <s v="임대"/>
        <s v="시장"/>
        <s v="장터"/>
        <s v="치과"/>
        <s v="약국"/>
        <s v="화장실"/>
        <s v="거실"/>
        <s v="가까운"/>
        <s v="베란다"/>
        <s v="피부과"/>
        <s v="소아과"/>
        <s v="회사"/>
        <s v="가게"/>
        <s v="이마트"/>
        <s v="보건소"/>
        <s v="식당"/>
        <s v="위치"/>
        <s v="매장"/>
        <s v="응급실"/>
        <s v="입주"/>
        <s v="의원"/>
        <s v="주택"/>
        <s v="교회"/>
        <s v="산부인과"/>
        <s v="주차장"/>
        <s v="공원"/>
        <s v="안방"/>
        <s v="독감"/>
        <s v="환자"/>
        <s v="집안"/>
        <s v="초음파"/>
        <s v="퇴원"/>
        <s v="대학"/>
        <s v="미용실"/>
        <s v="케어"/>
        <s v="바다"/>
        <s v="안과"/>
        <s v="마취"/>
        <s v="도서관"/>
        <s v="염증"/>
        <s v="인테리어"/>
        <s v="산후"/>
        <s v="내과"/>
        <s v="건물"/>
        <s v="행사장"/>
        <s v="놀이터"/>
        <s v="사무소"/>
        <s v="장염"/>
        <s v="외과"/>
        <s v="편의점"/>
        <s v="터미널"/>
        <s v="중학교"/>
        <s v="공부방"/>
        <s v="교실"/>
        <s v="정형외과"/>
        <s v="이비인후과"/>
        <s v="다이소"/>
        <s v="옆집"/>
        <s v="광장"/>
        <s v="태권"/>
        <s v="동사무소"/>
        <s v="고등학교"/>
        <s v="롯데"/>
        <s v="병실"/>
        <s v="현관"/>
        <s v="mri"/>
        <s v="응급"/>
        <s v="경찰서"/>
        <s v="스튜디오"/>
        <s v="박물관"/>
        <s v="공항"/>
        <s v="롯데마트"/>
        <s v="성형외과"/>
        <s v="비뇨기과"/>
        <s v="신경외과"/>
        <s v="바닷가"/>
        <s v="푸르지오"/>
        <s v="태권도"/>
        <s v="진료소"/>
        <s v="백화점"/>
        <s v="콘서트"/>
        <s v="해수욕장"/>
        <s v="캡쳐"/>
        <s v="커피숍"/>
        <s v="여드름"/>
        <s v="떡집"/>
        <s v="한의원"/>
        <s v="법원"/>
        <s v="대상포진"/>
        <s v="메이크업"/>
        <s v="체육관"/>
        <s v="산후조리원"/>
        <s v="운동장"/>
        <s v="시간"/>
        <s v="하루"/>
        <s v="아침"/>
        <s v="개월"/>
        <s v="저녁"/>
        <s v="내일"/>
        <s v="주말"/>
        <s v="예약"/>
        <s v="매일"/>
        <s v="새벽"/>
        <s v="오후"/>
        <s v="여름"/>
        <s v="오전"/>
        <s v="시기"/>
        <s v="겨울"/>
        <s v="명절"/>
        <s v="이틀"/>
        <s v="날짜"/>
        <s v="크리스마스"/>
        <s v="사람"/>
        <s v="우리"/>
        <s v="친구"/>
        <s v="언니"/>
        <s v="동생"/>
        <s v="여자"/>
        <s v="지인"/>
        <s v="남자"/>
        <s v="의사"/>
        <s v="어른"/>
        <s v="주인"/>
        <s v="사장"/>
        <s v="강아지"/>
        <s v="오빠"/>
        <s v="직원"/>
        <s v="학생"/>
        <s v="주민"/>
        <s v="이모"/>
        <s v="간호사"/>
        <s v="고객"/>
        <s v="도우미"/>
        <s v="공무원"/>
        <s v="누나"/>
        <s v="여성"/>
        <s v="아가씨"/>
        <s v="남동생"/>
        <s v="목포"/>
        <s v="남악"/>
        <s v="이사"/>
        <s v="광주"/>
        <s v="지역"/>
        <s v="서울"/>
        <s v="주변"/>
        <s v="동네"/>
        <s v="오룡"/>
        <s v="무안"/>
        <s v="전남"/>
        <s v="영암"/>
        <s v="한국"/>
        <s v="목포시"/>
        <s v="진도"/>
        <s v="해남"/>
        <s v="타지"/>
        <s v="세계"/>
        <s v="석현동"/>
        <s v="옥암동"/>
        <s v="용해동"/>
        <s v="전라남도"/>
        <s v="연산동"/>
        <s v="제주도"/>
        <s v="목포역"/>
        <s v="보내"/>
        <s v="같이"/>
        <s v="부탁"/>
        <s v="활동"/>
        <s v="만들"/>
        <s v="이용"/>
        <s v="알려"/>
        <s v="사용"/>
        <s v="시작"/>
        <s v="처음"/>
        <s v="들어가"/>
        <s v="신청"/>
        <s v="조심"/>
        <s v="준비"/>
        <s v="삭제"/>
        <s v="관리"/>
        <s v="운영"/>
        <s v="이야기"/>
        <s v="메모"/>
        <s v="기억"/>
        <s v="모집"/>
        <s v="챙겨"/>
        <s v="설치"/>
        <s v="기다리"/>
        <s v="정리"/>
        <s v="운전"/>
        <s v="만나"/>
        <s v="책임지"/>
        <s v="숙지"/>
        <s v="출근"/>
        <s v="일어나"/>
        <s v="주차"/>
        <s v="미안"/>
        <s v="도와"/>
        <s v="포장"/>
        <s v="적응"/>
        <s v="드려"/>
        <s v="방문"/>
        <s v="이동"/>
        <s v="접수"/>
        <s v="퇴근"/>
        <s v="경험"/>
        <s v="소독"/>
        <s v="다녀오"/>
        <s v="찾아보"/>
        <s v="만드"/>
        <s v="여기저기"/>
        <s v="다이어트"/>
        <s v="요리"/>
        <s v="챙기"/>
        <s v="배우"/>
        <s v="식사"/>
        <s v="여행"/>
        <s v="한잔"/>
        <s v="일상"/>
        <s v="돌아가"/>
        <s v="빨래"/>
        <s v="꺼내"/>
        <s v="자세"/>
        <s v="검진"/>
        <s v="행동"/>
        <s v="도착"/>
        <s v="산책"/>
        <s v="보관"/>
        <s v="구경"/>
        <s v="등록"/>
        <s v="잠들"/>
        <s v="외출"/>
        <s v="쇼핑"/>
        <s v="캠핑"/>
        <s v="드라이브"/>
        <s v="배고파"/>
        <s v="생리통"/>
        <s v="정보"/>
        <s v="질문"/>
        <s v="궁금"/>
        <s v="검색"/>
        <s v="가격"/>
        <s v="얼마"/>
        <s v="구매"/>
        <s v="알아보"/>
        <s v="얼마나"/>
        <s v="보험"/>
        <s v="방법"/>
        <s v="상담"/>
        <s v="답변"/>
        <s v="비싸"/>
        <s v="문의"/>
        <s v="공유"/>
        <s v="여쭤"/>
        <s v="조언"/>
        <s v="몰라서"/>
        <s v="이것저것"/>
        <s v="사진"/>
        <s v="머리"/>
        <s v="문자"/>
        <s v="인터넷"/>
        <s v="카드"/>
        <s v="얼굴"/>
        <s v="공구"/>
        <s v="김치"/>
        <s v="반찬"/>
        <s v="김밥"/>
        <s v="커피"/>
        <s v="에어컨"/>
        <s v="티비"/>
        <s v="제품"/>
        <s v="택배"/>
        <s v="차량"/>
        <s v="과일"/>
        <s v="냉장고"/>
        <s v="치킨"/>
        <s v="건조기"/>
        <s v="뉴스"/>
        <s v="침대"/>
        <s v="고구마"/>
        <s v="핸드폰"/>
        <s v="다리"/>
        <s v="허리"/>
        <s v="매트"/>
        <s v="물건"/>
        <s v="세탁기"/>
        <s v="쓰레기"/>
        <s v="피부"/>
        <s v="창문"/>
        <s v="박스"/>
        <s v="택시"/>
        <s v="공기"/>
        <s v="우유"/>
        <s v="필터"/>
        <s v="그릇"/>
        <s v="계란"/>
        <s v="현금"/>
        <s v="상품권"/>
        <s v="담배"/>
        <s v="사과"/>
        <s v="양념"/>
        <s v="보일러"/>
        <s v="맥주"/>
        <s v="고양이"/>
        <s v="피자"/>
        <s v="모기"/>
        <s v="소고기"/>
        <s v="신발"/>
        <s v="떡볶이"/>
        <s v="기계"/>
        <s v="가구"/>
        <s v="청소기"/>
        <s v="피아노"/>
        <s v="비타민"/>
        <s v="옥수수"/>
        <s v="정수기"/>
        <s v="바지"/>
        <s v="안경"/>
        <s v="오징어"/>
        <s v="밥상"/>
        <s v="레시피"/>
        <s v="케이크"/>
        <s v="화분"/>
        <s v="변기"/>
        <s v="식물"/>
        <s v="호떡"/>
        <s v="자동차"/>
        <s v="보험료"/>
        <s v="음료"/>
        <s v="팬티"/>
        <s v="식기세척기"/>
        <s v="화장품"/>
        <s v="욕조"/>
        <s v="양배추"/>
        <s v="젖꼭지"/>
        <s v="소독기"/>
        <s v="김치찌개"/>
        <s v="칼로리"/>
        <s v="김치냉장고"/>
        <s v="햄버거"/>
        <s v="칼국수"/>
        <s v="돼지고기"/>
        <s v="냉면"/>
        <s v="방충망"/>
        <s v="노트북"/>
        <s v="짜장면"/>
        <s v="농산물"/>
        <s v="김치전"/>
        <s v="아메리카노"/>
        <s v="부침개"/>
        <s v="코로나"/>
        <s v="마스크"/>
        <s v="검사"/>
        <s v="접종"/>
        <s v="확진"/>
        <s v="배달"/>
        <s v="백신"/>
        <s v="주사"/>
        <s v="증상"/>
        <s v="시국"/>
        <s v="방역"/>
        <s v="단계"/>
        <s v="격리"/>
        <s v="바이러스"/>
        <s v="화이자"/>
        <s v="구입"/>
        <s v="주문"/>
        <s v="거래"/>
        <s v="매매"/>
        <s v="교환"/>
        <s v="상업"/>
        <s v="금액"/>
        <s v="비용"/>
        <s v="판매"/>
        <s v="사이즈"/>
        <s v="결제"/>
        <s v="할인"/>
        <s v="배송"/>
      </sharedItems>
    </cacheField>
    <cacheField name="category" numFmtId="0">
      <sharedItems count="10">
        <s v="육아"/>
        <s v="장소"/>
        <s v="시간"/>
        <s v="인물"/>
        <s v="지역"/>
        <s v="행동"/>
        <s v="정보"/>
        <s v="object"/>
        <s v="코로나 관련"/>
        <s v="매매"/>
      </sharedItems>
    </cacheField>
    <cacheField name="frequency" numFmtId="0">
      <sharedItems containsSemiMixedTypes="0" containsString="0" containsNumber="1" containsInteger="1" minValue="59" maxValue="15496"/>
    </cacheField>
  </cacheFields>
  <extLst>
    <ext xmlns:x14="http://schemas.microsoft.com/office/spreadsheetml/2009/9/main" uri="{725AE2AE-9491-48be-B2B4-4EB974FC3084}">
      <x14:pivotCacheDefinition pivotCacheId="320220334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ster" refreshedDate="44571.250896990743" createdVersion="7" refreshedVersion="7" minRefreshableVersion="3" recordCount="642" xr:uid="{D8A668CE-063B-44C4-82B2-DF3027C5BE2B}">
  <cacheSource type="worksheet">
    <worksheetSource ref="D2:F644" sheet="data1"/>
  </cacheSource>
  <cacheFields count="3">
    <cacheField name="words" numFmtId="0">
      <sharedItems count="642">
        <s v="아이"/>
        <s v="엄마"/>
        <s v="아들"/>
        <s v="신랑"/>
        <s v="남편"/>
        <s v="아기"/>
        <s v="둘째"/>
        <s v="선생"/>
        <s v="애기"/>
        <s v="아가"/>
        <s v="키우"/>
        <s v="첫째"/>
        <s v="가족"/>
        <s v="청소"/>
        <s v="부모"/>
        <s v="친정"/>
        <s v="아빠"/>
        <s v="학년"/>
        <s v="출산"/>
        <s v="먹이"/>
        <s v="임신"/>
        <s v="무통"/>
        <s v="초등"/>
        <s v="생활"/>
        <s v="수업"/>
        <s v="육아"/>
        <s v="분유"/>
        <s v="어머님"/>
        <s v="간식"/>
        <s v="가정"/>
        <s v="공부"/>
        <s v="시댁"/>
        <s v="교육"/>
        <s v="생일"/>
        <s v="놀이"/>
        <s v="영어"/>
        <s v="결혼"/>
        <s v="부부"/>
        <s v="이유식"/>
        <s v="방학"/>
        <s v="셋째"/>
        <s v="돌봄"/>
        <s v="아동"/>
        <s v="기저귀"/>
        <s v="수유"/>
        <s v="어린이"/>
        <s v="수학"/>
        <s v="어릴"/>
        <s v="장난감"/>
        <s v="커서"/>
        <s v="할머니"/>
        <s v="자식"/>
        <s v="신생아"/>
        <s v="보육"/>
        <s v="임산부"/>
        <s v="막내"/>
        <s v="담임"/>
        <s v="젖병"/>
        <s v="생리"/>
        <s v="학습"/>
        <s v="등교"/>
        <s v="입학"/>
        <s v="어린"/>
        <s v="학습지"/>
        <s v="태어나"/>
        <s v="유아"/>
        <s v="자녀"/>
        <s v="등원"/>
        <s v="개학"/>
        <s v="막둥이"/>
        <s v="모유"/>
        <s v="유모차"/>
        <s v="키즈"/>
        <s v="설거지"/>
        <s v="딸래미"/>
        <s v="딸아이"/>
        <s v="숙제"/>
        <s v="순산"/>
        <s v="분만"/>
        <s v="따님"/>
        <s v="남매"/>
        <s v="교사"/>
        <s v="산모"/>
        <s v="할아버지"/>
        <s v="학부모"/>
        <s v="초등학생"/>
        <s v="뱃속"/>
        <s v="시부모"/>
        <s v="시어머니"/>
        <s v="신혼"/>
        <s v="과외"/>
        <s v="베이비"/>
        <s v="돌잔치"/>
        <s v="면역력"/>
        <s v="중학생"/>
        <s v="몸조리"/>
        <s v="큰아이"/>
        <s v="앞니"/>
        <s v="학대"/>
        <s v="두드러기"/>
        <s v="키운"/>
        <s v="병원"/>
        <s v="까페"/>
        <s v="학교"/>
        <s v="아파트"/>
        <s v="어린이집"/>
        <s v="수술"/>
        <s v="학원"/>
        <s v="치료"/>
        <s v="카페"/>
        <s v="마트"/>
        <s v="진료"/>
        <s v="근처"/>
        <s v="마시"/>
        <s v="원장"/>
        <s v="유치원"/>
        <s v="운동"/>
        <s v="입원"/>
        <s v="음식"/>
        <s v="고기"/>
        <s v="부동산"/>
        <s v="점심"/>
        <s v="센터"/>
        <s v="임대"/>
        <s v="시장"/>
        <s v="장터"/>
        <s v="치과"/>
        <s v="약국"/>
        <s v="화장실"/>
        <s v="거실"/>
        <s v="가까운"/>
        <s v="베란다"/>
        <s v="피부과"/>
        <s v="윗집"/>
        <s v="직장"/>
        <s v="소아과"/>
        <s v="회사"/>
        <s v="가게"/>
        <s v="이마트"/>
        <s v="처방"/>
        <s v="보건소"/>
        <s v="층간"/>
        <s v="식당"/>
        <s v="위치"/>
        <s v="매장"/>
        <s v="응급실"/>
        <s v="자연"/>
        <s v="입주"/>
        <s v="의원"/>
        <s v="주택"/>
        <s v="교회"/>
        <s v="산부인과"/>
        <s v="시골"/>
        <s v="누수"/>
        <s v="주차장"/>
        <s v="마사지"/>
        <s v="공원"/>
        <s v="안방"/>
        <s v="독감"/>
        <s v="아랫집"/>
        <s v="환자"/>
        <s v="시설"/>
        <s v="집안"/>
        <s v="초음파"/>
        <s v="주방"/>
        <s v="퇴원"/>
        <s v="대학"/>
        <s v="미용실"/>
        <s v="케어"/>
        <s v="바다"/>
        <s v="옥암"/>
        <s v="안과"/>
        <s v="마취"/>
        <s v="도서관"/>
        <s v="염증"/>
        <s v="인테리어"/>
        <s v="산후"/>
        <s v="은행"/>
        <s v="내과"/>
        <s v="건물"/>
        <s v="맛집"/>
        <s v="의료"/>
        <s v="행사장"/>
        <s v="농협"/>
        <s v="놀이터"/>
        <s v="도시"/>
        <s v="치아"/>
        <s v="주소"/>
        <s v="아울렛"/>
        <s v="시내"/>
        <s v="장소"/>
        <s v="정형"/>
        <s v="사무소"/>
        <s v="장염"/>
        <s v="외과"/>
        <s v="편의점"/>
        <s v="터미널"/>
        <s v="중학교"/>
        <s v="공부방"/>
        <s v="교실"/>
        <s v="정형외과"/>
        <s v="이비인후과"/>
        <s v="다이소"/>
        <s v="옆집"/>
        <s v="광장"/>
        <s v="태권"/>
        <s v="신축"/>
        <s v="사무실"/>
        <s v="동사무소"/>
        <s v="고등학교"/>
        <s v="소견"/>
        <s v="호텔"/>
        <s v="교육청"/>
        <s v="롯데"/>
        <s v="병실"/>
        <s v="현관"/>
        <s v="mri"/>
        <s v="응급"/>
        <s v="경찰서"/>
        <s v="스튜디오"/>
        <s v="박물관"/>
        <s v="공항"/>
        <s v="롯데마트"/>
        <s v="성형외과"/>
        <s v="비뇨기과"/>
        <s v="신경외과"/>
        <s v="바닷가"/>
        <s v="푸르지오"/>
        <s v="태권도"/>
        <s v="진료소"/>
        <s v="백화점"/>
        <s v="콘서트"/>
        <s v="해수욕장"/>
        <s v="캡쳐"/>
        <s v="커피숍"/>
        <s v="여드름"/>
        <s v="떡집"/>
        <s v="한의원"/>
        <s v="법원"/>
        <s v="대상포진"/>
        <s v="메이크업"/>
        <s v="체육관"/>
        <s v="산후조리원"/>
        <s v="운동장"/>
        <s v="시간"/>
        <s v="하루"/>
        <s v="아침"/>
        <s v="개월"/>
        <s v="저녁"/>
        <s v="내일"/>
        <s v="주말"/>
        <s v="예약"/>
        <s v="매일"/>
        <s v="새벽"/>
        <s v="오후"/>
        <s v="여름"/>
        <s v="오전"/>
        <s v="시기"/>
        <s v="겨울"/>
        <s v="명절"/>
        <s v="이틀"/>
        <s v="날짜"/>
        <s v="월요일"/>
        <s v="크리스마스"/>
        <s v="사람"/>
        <s v="우리"/>
        <s v="친구"/>
        <s v="언니"/>
        <s v="동생"/>
        <s v="여자"/>
        <s v="지인"/>
        <s v="남자"/>
        <s v="의사"/>
        <s v="어른"/>
        <s v="주인"/>
        <s v="사장"/>
        <s v="강아지"/>
        <s v="오빠"/>
        <s v="직원"/>
        <s v="경찰"/>
        <s v="국민"/>
        <s v="식구"/>
        <s v="아저씨"/>
        <s v="학생"/>
        <s v="주민"/>
        <s v="이모"/>
        <s v="인간"/>
        <s v="간호사"/>
        <s v="시민"/>
        <s v="고객"/>
        <s v="도우미"/>
        <s v="어머니"/>
        <s v="성인"/>
        <s v="워킹"/>
        <s v="아버님"/>
        <s v="공주"/>
        <s v="이웃"/>
        <s v="공무원"/>
        <s v="누나"/>
        <s v="여성"/>
        <s v="회원"/>
        <s v="아가씨"/>
        <s v="아줌마"/>
        <s v="아버지"/>
        <s v="교수"/>
        <s v="청소년"/>
        <s v="남동생"/>
        <s v="목포"/>
        <s v="남악"/>
        <s v="이사"/>
        <s v="광주"/>
        <s v="지역"/>
        <s v="서울"/>
        <s v="주변"/>
        <s v="동네"/>
        <s v="오룡"/>
        <s v="무안"/>
        <s v="전남"/>
        <s v="영암"/>
        <s v="한국"/>
        <s v="목포시"/>
        <s v="중국"/>
        <s v="동부"/>
        <s v="진도"/>
        <s v="해남"/>
        <s v="신안"/>
        <s v="타지"/>
        <s v="세계"/>
        <s v="석현동"/>
        <s v="대구"/>
        <s v="부산"/>
        <s v="옥암동"/>
        <s v="제주"/>
        <s v="용해동"/>
        <s v="전라남도"/>
        <s v="연산동"/>
        <s v="제주도"/>
        <s v="목포역"/>
        <s v="보내"/>
        <s v="같이"/>
        <s v="부탁"/>
        <s v="활동"/>
        <s v="만들"/>
        <s v="이용"/>
        <s v="알려"/>
        <s v="사용"/>
        <s v="시작"/>
        <s v="처음"/>
        <s v="들어가"/>
        <s v="신청"/>
        <s v="조심"/>
        <s v="준비"/>
        <s v="삭제"/>
        <s v="관리"/>
        <s v="운영"/>
        <s v="이야기"/>
        <s v="메모"/>
        <s v="기억"/>
        <s v="모집"/>
        <s v="챙겨"/>
        <s v="설치"/>
        <s v="기다리"/>
        <s v="정리"/>
        <s v="운전"/>
        <s v="만나"/>
        <s v="책임지"/>
        <s v="숙지"/>
        <s v="출근"/>
        <s v="일어나"/>
        <s v="주차"/>
        <s v="미안"/>
        <s v="도와"/>
        <s v="포장"/>
        <s v="적응"/>
        <s v="드려"/>
        <s v="방문"/>
        <s v="이동"/>
        <s v="접수"/>
        <s v="생각나"/>
        <s v="퇴근"/>
        <s v="경험"/>
        <s v="소독"/>
        <s v="다녀오"/>
        <s v="찾아보"/>
        <s v="만드"/>
        <s v="여기저기"/>
        <s v="다이어트"/>
        <s v="요리"/>
        <s v="챙기"/>
        <s v="배우"/>
        <s v="식사"/>
        <s v="여행"/>
        <s v="한잔"/>
        <s v="일상"/>
        <s v="돌아가"/>
        <s v="빨래"/>
        <s v="조용"/>
        <s v="꺼내"/>
        <s v="자세"/>
        <s v="검진"/>
        <s v="행동"/>
        <s v="체험"/>
        <s v="도착"/>
        <s v="산책"/>
        <s v="보관"/>
        <s v="참여"/>
        <s v="입맛"/>
        <s v="구경"/>
        <s v="등록"/>
        <s v="잠들"/>
        <s v="계약"/>
        <s v="안내"/>
        <s v="먹여"/>
        <s v="옮기"/>
        <s v="맞벌이"/>
        <s v="외출"/>
        <s v="쇼핑"/>
        <s v="낮잠"/>
        <s v="촬영"/>
        <s v="지켜보"/>
        <s v="캠핑"/>
        <s v="민원"/>
        <s v="기침"/>
        <s v="회복"/>
        <s v="휴가"/>
        <s v="도배"/>
        <s v="수면"/>
        <s v="콧물"/>
        <s v="전쟁"/>
        <s v="키워"/>
        <s v="외식"/>
        <s v="소화"/>
        <s v="드라이브"/>
        <s v="배고파"/>
        <s v="생리통"/>
        <s v="정보"/>
        <s v="질문"/>
        <s v="궁금"/>
        <s v="검색"/>
        <s v="가격"/>
        <s v="얼마"/>
        <s v="구매"/>
        <s v="알아보"/>
        <s v="얼마나"/>
        <s v="보험"/>
        <s v="방법"/>
        <s v="상담"/>
        <s v="답변"/>
        <s v="비싸"/>
        <s v="문의"/>
        <s v="공유"/>
        <s v="여쭤"/>
        <s v="조언"/>
        <s v="몰라서"/>
        <s v="이것저것"/>
        <s v="사진"/>
        <s v="머리"/>
        <s v="문자"/>
        <s v="인터넷"/>
        <s v="카드"/>
        <s v="얼굴"/>
        <s v="공구"/>
        <s v="김치"/>
        <s v="반찬"/>
        <s v="김밥"/>
        <s v="커피"/>
        <s v="에어컨"/>
        <s v="티비"/>
        <s v="제품"/>
        <s v="택배"/>
        <s v="차량"/>
        <s v="과일"/>
        <s v="냉장고"/>
        <s v="치킨"/>
        <s v="건조기"/>
        <s v="뉴스"/>
        <s v="침대"/>
        <s v="고구마"/>
        <s v="핸드폰"/>
        <s v="다리"/>
        <s v="허리"/>
        <s v="매트"/>
        <s v="물건"/>
        <s v="세탁기"/>
        <s v="버스"/>
        <s v="쓰레기"/>
        <s v="피부"/>
        <s v="창문"/>
        <s v="박스"/>
        <s v="택시"/>
        <s v="공기"/>
        <s v="우유"/>
        <s v="필터"/>
        <s v="그릇"/>
        <s v="계란"/>
        <s v="현금"/>
        <s v="상품권"/>
        <s v="담배"/>
        <s v="사과"/>
        <s v="이불"/>
        <s v="재료"/>
        <s v="삼성"/>
        <s v="동물"/>
        <s v="가스"/>
        <s v="과자"/>
        <s v="야채"/>
        <s v="양념"/>
        <s v="보일러"/>
        <s v="맥주"/>
        <s v="낙지"/>
        <s v="고양이"/>
        <s v="피자"/>
        <s v="고추"/>
        <s v="게임"/>
        <s v="프로그램"/>
        <s v="모기"/>
        <s v="소고기"/>
        <s v="신발"/>
        <s v="서류"/>
        <s v="유튜브"/>
        <s v="떡볶이"/>
        <s v="기계"/>
        <s v="가구"/>
        <s v="청소기"/>
        <s v="냉동"/>
        <s v="감자"/>
        <s v="튀김"/>
        <s v="피아노"/>
        <s v="비타민"/>
        <s v="카톡"/>
        <s v="중고"/>
        <s v="양말"/>
        <s v="딸기"/>
        <s v="용돈"/>
        <s v="옥수수"/>
        <s v="수건"/>
        <s v="정수기"/>
        <s v="미세먼지"/>
        <s v="간장"/>
        <s v="소금"/>
        <s v="스티커"/>
        <s v="당근"/>
        <s v="통장"/>
        <s v="유산균"/>
        <s v="동영상"/>
        <s v="소스"/>
        <s v="세제"/>
        <s v="문화"/>
        <s v="감정"/>
        <s v="식탁"/>
        <s v="곰팡이"/>
        <s v="배추"/>
        <s v="냉동실"/>
        <s v="벌레"/>
        <s v="약속"/>
        <s v="무릎"/>
        <s v="자전거"/>
        <s v="컨디션"/>
        <s v="제습기"/>
        <s v="바지"/>
        <s v="안경"/>
        <s v="오징어"/>
        <s v="세금"/>
        <s v="밥상"/>
        <s v="레시피"/>
        <s v="케이크"/>
        <s v="화분"/>
        <s v="변기"/>
        <s v="비염"/>
        <s v="식물"/>
        <s v="호떡"/>
        <s v="자동차"/>
        <s v="자궁"/>
        <s v="손톱"/>
        <s v="목소리"/>
        <s v="선풍기"/>
        <s v="일회용"/>
        <s v="보험료"/>
        <s v="음료"/>
        <s v="로션"/>
        <s v="렌지"/>
        <s v="항생제"/>
        <s v="볶음"/>
        <s v="족발"/>
        <s v="자격증"/>
        <s v="파티"/>
        <s v="아이스크림"/>
        <s v="아토피"/>
        <s v="야식"/>
        <s v="막걸리"/>
        <s v="삼겹살"/>
        <s v="팬티"/>
        <s v="식기세척기"/>
        <s v="화장품"/>
        <s v="욕조"/>
        <s v="양배추"/>
        <s v="젖꼭지"/>
        <s v="소독기"/>
        <s v="김치찌개"/>
        <s v="칼로리"/>
        <s v="김치냉장고"/>
        <s v="햄버거"/>
        <s v="칼국수"/>
        <s v="돼지고기"/>
        <s v="냉면"/>
        <s v="방충망"/>
        <s v="노트북"/>
        <s v="짜장면"/>
        <s v="농산물"/>
        <s v="김치전"/>
        <s v="아메리카노"/>
        <s v="부침개"/>
        <s v="코로나"/>
        <s v="마스크"/>
        <s v="검사"/>
        <s v="접종"/>
        <s v="확진"/>
        <s v="배달"/>
        <s v="백신"/>
        <s v="주사"/>
        <s v="증상"/>
        <s v="시국"/>
        <s v="방역"/>
        <s v="단계"/>
        <s v="격리"/>
        <s v="바이러스"/>
        <s v="화이자"/>
        <s v="구입"/>
        <s v="주문"/>
        <s v="거래"/>
        <s v="매매"/>
        <s v="교환"/>
        <s v="상업"/>
        <s v="금액"/>
        <s v="비용"/>
        <s v="판매"/>
        <s v="사이즈"/>
        <s v="결제"/>
        <s v="할인"/>
        <s v="배송"/>
        <s v="입금"/>
        <s v="투자"/>
      </sharedItems>
    </cacheField>
    <cacheField name="category" numFmtId="0">
      <sharedItems count="10">
        <s v="육아"/>
        <s v="장소"/>
        <s v="시간"/>
        <s v="인물"/>
        <s v="지역"/>
        <s v="행동"/>
        <s v="정보"/>
        <s v="object"/>
        <s v="코로나 관련"/>
        <s v="매매"/>
      </sharedItems>
    </cacheField>
    <cacheField name="frequency" numFmtId="0">
      <sharedItems containsSemiMixedTypes="0" containsString="0" containsNumber="1" containsInteger="1" minValue="59" maxValue="15496"/>
    </cacheField>
  </cacheFields>
  <extLst>
    <ext xmlns:x14="http://schemas.microsoft.com/office/spreadsheetml/2009/9/main" uri="{725AE2AE-9491-48be-B2B4-4EB974FC3084}">
      <x14:pivotCacheDefinition pivotCacheId="19925003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4">
  <r>
    <x v="0"/>
    <x v="0"/>
    <n v="13592"/>
  </r>
  <r>
    <x v="1"/>
    <x v="0"/>
    <n v="11649"/>
  </r>
  <r>
    <x v="2"/>
    <x v="0"/>
    <n v="7981"/>
  </r>
  <r>
    <x v="3"/>
    <x v="0"/>
    <n v="7848"/>
  </r>
  <r>
    <x v="4"/>
    <x v="0"/>
    <n v="4889"/>
  </r>
  <r>
    <x v="5"/>
    <x v="0"/>
    <n v="4082"/>
  </r>
  <r>
    <x v="6"/>
    <x v="0"/>
    <n v="4029"/>
  </r>
  <r>
    <x v="7"/>
    <x v="0"/>
    <n v="3511"/>
  </r>
  <r>
    <x v="8"/>
    <x v="0"/>
    <n v="3164"/>
  </r>
  <r>
    <x v="9"/>
    <x v="0"/>
    <n v="2915"/>
  </r>
  <r>
    <x v="10"/>
    <x v="0"/>
    <n v="2641"/>
  </r>
  <r>
    <x v="11"/>
    <x v="0"/>
    <n v="2438"/>
  </r>
  <r>
    <x v="12"/>
    <x v="0"/>
    <n v="2347"/>
  </r>
  <r>
    <x v="13"/>
    <x v="0"/>
    <n v="2282"/>
  </r>
  <r>
    <x v="14"/>
    <x v="0"/>
    <n v="2264"/>
  </r>
  <r>
    <x v="15"/>
    <x v="0"/>
    <n v="2140"/>
  </r>
  <r>
    <x v="16"/>
    <x v="0"/>
    <n v="2115"/>
  </r>
  <r>
    <x v="17"/>
    <x v="0"/>
    <n v="2022"/>
  </r>
  <r>
    <x v="18"/>
    <x v="0"/>
    <n v="1984"/>
  </r>
  <r>
    <x v="19"/>
    <x v="0"/>
    <n v="1875"/>
  </r>
  <r>
    <x v="20"/>
    <x v="0"/>
    <n v="1864"/>
  </r>
  <r>
    <x v="21"/>
    <x v="0"/>
    <n v="1609"/>
  </r>
  <r>
    <x v="22"/>
    <x v="0"/>
    <n v="1550"/>
  </r>
  <r>
    <x v="23"/>
    <x v="0"/>
    <n v="1532"/>
  </r>
  <r>
    <x v="24"/>
    <x v="0"/>
    <n v="1509"/>
  </r>
  <r>
    <x v="25"/>
    <x v="0"/>
    <n v="1440"/>
  </r>
  <r>
    <x v="26"/>
    <x v="0"/>
    <n v="1317"/>
  </r>
  <r>
    <x v="27"/>
    <x v="0"/>
    <n v="1219"/>
  </r>
  <r>
    <x v="28"/>
    <x v="0"/>
    <n v="1185"/>
  </r>
  <r>
    <x v="29"/>
    <x v="0"/>
    <n v="1135"/>
  </r>
  <r>
    <x v="30"/>
    <x v="0"/>
    <n v="1132"/>
  </r>
  <r>
    <x v="31"/>
    <x v="0"/>
    <n v="1096"/>
  </r>
  <r>
    <x v="32"/>
    <x v="0"/>
    <n v="1008"/>
  </r>
  <r>
    <x v="33"/>
    <x v="0"/>
    <n v="909"/>
  </r>
  <r>
    <x v="34"/>
    <x v="0"/>
    <n v="899"/>
  </r>
  <r>
    <x v="35"/>
    <x v="0"/>
    <n v="820"/>
  </r>
  <r>
    <x v="36"/>
    <x v="0"/>
    <n v="814"/>
  </r>
  <r>
    <x v="37"/>
    <x v="0"/>
    <n v="790"/>
  </r>
  <r>
    <x v="38"/>
    <x v="0"/>
    <n v="724"/>
  </r>
  <r>
    <x v="39"/>
    <x v="0"/>
    <n v="609"/>
  </r>
  <r>
    <x v="40"/>
    <x v="0"/>
    <n v="580"/>
  </r>
  <r>
    <x v="41"/>
    <x v="0"/>
    <n v="559"/>
  </r>
  <r>
    <x v="42"/>
    <x v="0"/>
    <n v="514"/>
  </r>
  <r>
    <x v="43"/>
    <x v="0"/>
    <n v="509"/>
  </r>
  <r>
    <x v="44"/>
    <x v="0"/>
    <n v="506"/>
  </r>
  <r>
    <x v="45"/>
    <x v="0"/>
    <n v="463"/>
  </r>
  <r>
    <x v="46"/>
    <x v="0"/>
    <n v="445"/>
  </r>
  <r>
    <x v="47"/>
    <x v="0"/>
    <n v="433"/>
  </r>
  <r>
    <x v="48"/>
    <x v="0"/>
    <n v="412"/>
  </r>
  <r>
    <x v="49"/>
    <x v="0"/>
    <n v="395"/>
  </r>
  <r>
    <x v="50"/>
    <x v="0"/>
    <n v="388"/>
  </r>
  <r>
    <x v="51"/>
    <x v="0"/>
    <n v="358"/>
  </r>
  <r>
    <x v="52"/>
    <x v="0"/>
    <n v="352"/>
  </r>
  <r>
    <x v="53"/>
    <x v="0"/>
    <n v="348"/>
  </r>
  <r>
    <x v="54"/>
    <x v="0"/>
    <n v="322"/>
  </r>
  <r>
    <x v="55"/>
    <x v="0"/>
    <n v="313"/>
  </r>
  <r>
    <x v="56"/>
    <x v="0"/>
    <n v="308"/>
  </r>
  <r>
    <x v="57"/>
    <x v="0"/>
    <n v="305"/>
  </r>
  <r>
    <x v="58"/>
    <x v="0"/>
    <n v="303"/>
  </r>
  <r>
    <x v="59"/>
    <x v="0"/>
    <n v="288"/>
  </r>
  <r>
    <x v="60"/>
    <x v="0"/>
    <n v="265"/>
  </r>
  <r>
    <x v="61"/>
    <x v="0"/>
    <n v="257"/>
  </r>
  <r>
    <x v="62"/>
    <x v="0"/>
    <n v="249"/>
  </r>
  <r>
    <x v="63"/>
    <x v="0"/>
    <n v="240"/>
  </r>
  <r>
    <x v="64"/>
    <x v="0"/>
    <n v="236"/>
  </r>
  <r>
    <x v="65"/>
    <x v="0"/>
    <n v="232"/>
  </r>
  <r>
    <x v="66"/>
    <x v="0"/>
    <n v="226"/>
  </r>
  <r>
    <x v="67"/>
    <x v="0"/>
    <n v="207"/>
  </r>
  <r>
    <x v="68"/>
    <x v="0"/>
    <n v="197"/>
  </r>
  <r>
    <x v="69"/>
    <x v="0"/>
    <n v="171"/>
  </r>
  <r>
    <x v="70"/>
    <x v="0"/>
    <n v="151"/>
  </r>
  <r>
    <x v="71"/>
    <x v="0"/>
    <n v="92"/>
  </r>
  <r>
    <x v="72"/>
    <x v="1"/>
    <n v="7573"/>
  </r>
  <r>
    <x v="73"/>
    <x v="1"/>
    <n v="4965"/>
  </r>
  <r>
    <x v="74"/>
    <x v="1"/>
    <n v="3910"/>
  </r>
  <r>
    <x v="75"/>
    <x v="1"/>
    <n v="3146"/>
  </r>
  <r>
    <x v="76"/>
    <x v="1"/>
    <n v="2932"/>
  </r>
  <r>
    <x v="77"/>
    <x v="1"/>
    <n v="2671"/>
  </r>
  <r>
    <x v="78"/>
    <x v="1"/>
    <n v="2662"/>
  </r>
  <r>
    <x v="79"/>
    <x v="1"/>
    <n v="2636"/>
  </r>
  <r>
    <x v="80"/>
    <x v="1"/>
    <n v="2267"/>
  </r>
  <r>
    <x v="81"/>
    <x v="1"/>
    <n v="1873"/>
  </r>
  <r>
    <x v="82"/>
    <x v="1"/>
    <n v="1805"/>
  </r>
  <r>
    <x v="83"/>
    <x v="1"/>
    <n v="1726"/>
  </r>
  <r>
    <x v="84"/>
    <x v="1"/>
    <n v="1381"/>
  </r>
  <r>
    <x v="85"/>
    <x v="1"/>
    <n v="1264"/>
  </r>
  <r>
    <x v="86"/>
    <x v="1"/>
    <n v="1195"/>
  </r>
  <r>
    <x v="87"/>
    <x v="1"/>
    <n v="1156"/>
  </r>
  <r>
    <x v="88"/>
    <x v="1"/>
    <n v="1144"/>
  </r>
  <r>
    <x v="89"/>
    <x v="1"/>
    <n v="1122"/>
  </r>
  <r>
    <x v="90"/>
    <x v="1"/>
    <n v="1095"/>
  </r>
  <r>
    <x v="91"/>
    <x v="1"/>
    <n v="1012"/>
  </r>
  <r>
    <x v="92"/>
    <x v="1"/>
    <n v="1008"/>
  </r>
  <r>
    <x v="93"/>
    <x v="1"/>
    <n v="944"/>
  </r>
  <r>
    <x v="94"/>
    <x v="1"/>
    <n v="895"/>
  </r>
  <r>
    <x v="95"/>
    <x v="1"/>
    <n v="879"/>
  </r>
  <r>
    <x v="96"/>
    <x v="1"/>
    <n v="873"/>
  </r>
  <r>
    <x v="97"/>
    <x v="1"/>
    <n v="840"/>
  </r>
  <r>
    <x v="98"/>
    <x v="1"/>
    <n v="811"/>
  </r>
  <r>
    <x v="99"/>
    <x v="1"/>
    <n v="809"/>
  </r>
  <r>
    <x v="100"/>
    <x v="1"/>
    <n v="797"/>
  </r>
  <r>
    <x v="101"/>
    <x v="1"/>
    <n v="777"/>
  </r>
  <r>
    <x v="102"/>
    <x v="1"/>
    <n v="775"/>
  </r>
  <r>
    <x v="103"/>
    <x v="1"/>
    <n v="703"/>
  </r>
  <r>
    <x v="104"/>
    <x v="1"/>
    <n v="696"/>
  </r>
  <r>
    <x v="105"/>
    <x v="1"/>
    <n v="669"/>
  </r>
  <r>
    <x v="106"/>
    <x v="1"/>
    <n v="658"/>
  </r>
  <r>
    <x v="107"/>
    <x v="1"/>
    <n v="606"/>
  </r>
  <r>
    <x v="108"/>
    <x v="1"/>
    <n v="598"/>
  </r>
  <r>
    <x v="109"/>
    <x v="1"/>
    <n v="584"/>
  </r>
  <r>
    <x v="110"/>
    <x v="1"/>
    <n v="558"/>
  </r>
  <r>
    <x v="111"/>
    <x v="1"/>
    <n v="548"/>
  </r>
  <r>
    <x v="112"/>
    <x v="1"/>
    <n v="515"/>
  </r>
  <r>
    <x v="113"/>
    <x v="1"/>
    <n v="476"/>
  </r>
  <r>
    <x v="114"/>
    <x v="1"/>
    <n v="448"/>
  </r>
  <r>
    <x v="115"/>
    <x v="1"/>
    <n v="441"/>
  </r>
  <r>
    <x v="116"/>
    <x v="1"/>
    <n v="433"/>
  </r>
  <r>
    <x v="117"/>
    <x v="1"/>
    <n v="429"/>
  </r>
  <r>
    <x v="118"/>
    <x v="1"/>
    <n v="411"/>
  </r>
  <r>
    <x v="119"/>
    <x v="1"/>
    <n v="409"/>
  </r>
  <r>
    <x v="120"/>
    <x v="1"/>
    <n v="408"/>
  </r>
  <r>
    <x v="121"/>
    <x v="1"/>
    <n v="368"/>
  </r>
  <r>
    <x v="122"/>
    <x v="1"/>
    <n v="364"/>
  </r>
  <r>
    <x v="123"/>
    <x v="1"/>
    <n v="341"/>
  </r>
  <r>
    <x v="124"/>
    <x v="1"/>
    <n v="302"/>
  </r>
  <r>
    <x v="125"/>
    <x v="1"/>
    <n v="299"/>
  </r>
  <r>
    <x v="126"/>
    <x v="1"/>
    <n v="282"/>
  </r>
  <r>
    <x v="127"/>
    <x v="1"/>
    <n v="265"/>
  </r>
  <r>
    <x v="128"/>
    <x v="1"/>
    <n v="250"/>
  </r>
  <r>
    <x v="129"/>
    <x v="1"/>
    <n v="234"/>
  </r>
  <r>
    <x v="130"/>
    <x v="1"/>
    <n v="228"/>
  </r>
  <r>
    <x v="131"/>
    <x v="1"/>
    <n v="224"/>
  </r>
  <r>
    <x v="132"/>
    <x v="1"/>
    <n v="201"/>
  </r>
  <r>
    <x v="133"/>
    <x v="1"/>
    <n v="185"/>
  </r>
  <r>
    <x v="134"/>
    <x v="1"/>
    <n v="165"/>
  </r>
  <r>
    <x v="135"/>
    <x v="1"/>
    <n v="64"/>
  </r>
  <r>
    <x v="136"/>
    <x v="2"/>
    <n v="7033"/>
  </r>
  <r>
    <x v="137"/>
    <x v="2"/>
    <n v="4914"/>
  </r>
  <r>
    <x v="138"/>
    <x v="2"/>
    <n v="3265"/>
  </r>
  <r>
    <x v="139"/>
    <x v="2"/>
    <n v="3199"/>
  </r>
  <r>
    <x v="140"/>
    <x v="2"/>
    <n v="3071"/>
  </r>
  <r>
    <x v="141"/>
    <x v="2"/>
    <n v="3017"/>
  </r>
  <r>
    <x v="142"/>
    <x v="2"/>
    <n v="1724"/>
  </r>
  <r>
    <x v="143"/>
    <x v="2"/>
    <n v="1213"/>
  </r>
  <r>
    <x v="144"/>
    <x v="2"/>
    <n v="788"/>
  </r>
  <r>
    <x v="145"/>
    <x v="2"/>
    <n v="540"/>
  </r>
  <r>
    <x v="146"/>
    <x v="2"/>
    <n v="536"/>
  </r>
  <r>
    <x v="147"/>
    <x v="3"/>
    <n v="4806"/>
  </r>
  <r>
    <x v="148"/>
    <x v="3"/>
    <n v="4465"/>
  </r>
  <r>
    <x v="149"/>
    <x v="3"/>
    <n v="1285"/>
  </r>
  <r>
    <x v="150"/>
    <x v="3"/>
    <n v="946"/>
  </r>
  <r>
    <x v="151"/>
    <x v="4"/>
    <n v="3322"/>
  </r>
  <r>
    <x v="152"/>
    <x v="4"/>
    <n v="3290"/>
  </r>
  <r>
    <x v="153"/>
    <x v="4"/>
    <n v="2916"/>
  </r>
  <r>
    <x v="154"/>
    <x v="4"/>
    <n v="2702"/>
  </r>
  <r>
    <x v="155"/>
    <x v="4"/>
    <n v="2626"/>
  </r>
  <r>
    <x v="156"/>
    <x v="4"/>
    <n v="1574"/>
  </r>
  <r>
    <x v="157"/>
    <x v="4"/>
    <n v="1365"/>
  </r>
  <r>
    <x v="158"/>
    <x v="4"/>
    <n v="1356"/>
  </r>
  <r>
    <x v="159"/>
    <x v="4"/>
    <n v="1332"/>
  </r>
  <r>
    <x v="160"/>
    <x v="4"/>
    <n v="1329"/>
  </r>
  <r>
    <x v="161"/>
    <x v="4"/>
    <n v="1328"/>
  </r>
  <r>
    <x v="162"/>
    <x v="4"/>
    <n v="1204"/>
  </r>
  <r>
    <x v="163"/>
    <x v="4"/>
    <n v="1185"/>
  </r>
  <r>
    <x v="164"/>
    <x v="4"/>
    <n v="1157"/>
  </r>
  <r>
    <x v="165"/>
    <x v="4"/>
    <n v="1149"/>
  </r>
  <r>
    <x v="166"/>
    <x v="4"/>
    <n v="1081"/>
  </r>
  <r>
    <x v="167"/>
    <x v="4"/>
    <n v="914"/>
  </r>
  <r>
    <x v="168"/>
    <x v="4"/>
    <n v="811"/>
  </r>
  <r>
    <x v="169"/>
    <x v="4"/>
    <n v="738"/>
  </r>
  <r>
    <x v="170"/>
    <x v="4"/>
    <n v="698"/>
  </r>
  <r>
    <x v="171"/>
    <x v="4"/>
    <n v="675"/>
  </r>
  <r>
    <x v="172"/>
    <x v="4"/>
    <n v="638"/>
  </r>
  <r>
    <x v="173"/>
    <x v="4"/>
    <n v="602"/>
  </r>
  <r>
    <x v="174"/>
    <x v="4"/>
    <n v="594"/>
  </r>
  <r>
    <x v="175"/>
    <x v="4"/>
    <n v="590"/>
  </r>
  <r>
    <x v="176"/>
    <x v="4"/>
    <n v="585"/>
  </r>
  <r>
    <x v="177"/>
    <x v="4"/>
    <n v="584"/>
  </r>
  <r>
    <x v="178"/>
    <x v="4"/>
    <n v="571"/>
  </r>
  <r>
    <x v="179"/>
    <x v="4"/>
    <n v="556"/>
  </r>
  <r>
    <x v="180"/>
    <x v="4"/>
    <n v="503"/>
  </r>
  <r>
    <x v="181"/>
    <x v="4"/>
    <n v="483"/>
  </r>
  <r>
    <x v="182"/>
    <x v="4"/>
    <n v="475"/>
  </r>
  <r>
    <x v="183"/>
    <x v="4"/>
    <n v="458"/>
  </r>
  <r>
    <x v="184"/>
    <x v="4"/>
    <n v="435"/>
  </r>
  <r>
    <x v="185"/>
    <x v="4"/>
    <n v="431"/>
  </r>
  <r>
    <x v="186"/>
    <x v="4"/>
    <n v="421"/>
  </r>
  <r>
    <x v="187"/>
    <x v="4"/>
    <n v="412"/>
  </r>
  <r>
    <x v="188"/>
    <x v="4"/>
    <n v="383"/>
  </r>
  <r>
    <x v="189"/>
    <x v="4"/>
    <n v="379"/>
  </r>
  <r>
    <x v="190"/>
    <x v="4"/>
    <n v="355"/>
  </r>
  <r>
    <x v="191"/>
    <x v="4"/>
    <n v="335"/>
  </r>
  <r>
    <x v="192"/>
    <x v="4"/>
    <n v="331"/>
  </r>
  <r>
    <x v="193"/>
    <x v="4"/>
    <n v="331"/>
  </r>
  <r>
    <x v="194"/>
    <x v="4"/>
    <n v="326"/>
  </r>
  <r>
    <x v="195"/>
    <x v="4"/>
    <n v="317"/>
  </r>
  <r>
    <x v="196"/>
    <x v="4"/>
    <n v="316"/>
  </r>
  <r>
    <x v="197"/>
    <x v="4"/>
    <n v="308"/>
  </r>
  <r>
    <x v="198"/>
    <x v="4"/>
    <n v="307"/>
  </r>
  <r>
    <x v="199"/>
    <x v="4"/>
    <n v="304"/>
  </r>
  <r>
    <x v="200"/>
    <x v="4"/>
    <n v="290"/>
  </r>
  <r>
    <x v="201"/>
    <x v="4"/>
    <n v="277"/>
  </r>
  <r>
    <x v="202"/>
    <x v="4"/>
    <n v="267"/>
  </r>
  <r>
    <x v="203"/>
    <x v="4"/>
    <n v="260"/>
  </r>
  <r>
    <x v="204"/>
    <x v="4"/>
    <n v="253"/>
  </r>
  <r>
    <x v="205"/>
    <x v="4"/>
    <n v="237"/>
  </r>
  <r>
    <x v="206"/>
    <x v="4"/>
    <n v="216"/>
  </r>
  <r>
    <x v="207"/>
    <x v="4"/>
    <n v="208"/>
  </r>
  <r>
    <x v="208"/>
    <x v="4"/>
    <n v="207"/>
  </r>
  <r>
    <x v="209"/>
    <x v="4"/>
    <n v="203"/>
  </r>
  <r>
    <x v="210"/>
    <x v="4"/>
    <n v="202"/>
  </r>
  <r>
    <x v="211"/>
    <x v="4"/>
    <n v="173"/>
  </r>
  <r>
    <x v="212"/>
    <x v="4"/>
    <n v="160"/>
  </r>
  <r>
    <x v="213"/>
    <x v="4"/>
    <n v="160"/>
  </r>
  <r>
    <x v="214"/>
    <x v="4"/>
    <n v="157"/>
  </r>
  <r>
    <x v="215"/>
    <x v="4"/>
    <n v="152"/>
  </r>
  <r>
    <x v="216"/>
    <x v="4"/>
    <n v="151"/>
  </r>
  <r>
    <x v="217"/>
    <x v="4"/>
    <n v="133"/>
  </r>
  <r>
    <x v="218"/>
    <x v="4"/>
    <n v="127"/>
  </r>
  <r>
    <x v="219"/>
    <x v="4"/>
    <n v="126"/>
  </r>
  <r>
    <x v="220"/>
    <x v="4"/>
    <n v="120"/>
  </r>
  <r>
    <x v="221"/>
    <x v="4"/>
    <n v="106"/>
  </r>
  <r>
    <x v="222"/>
    <x v="5"/>
    <n v="7535"/>
  </r>
  <r>
    <x v="223"/>
    <x v="5"/>
    <n v="5836"/>
  </r>
  <r>
    <x v="224"/>
    <x v="5"/>
    <n v="5814"/>
  </r>
  <r>
    <x v="225"/>
    <x v="5"/>
    <n v="5176"/>
  </r>
  <r>
    <x v="226"/>
    <x v="5"/>
    <n v="4278"/>
  </r>
  <r>
    <x v="227"/>
    <x v="5"/>
    <n v="3703"/>
  </r>
  <r>
    <x v="228"/>
    <x v="5"/>
    <n v="3402"/>
  </r>
  <r>
    <x v="229"/>
    <x v="5"/>
    <n v="3093"/>
  </r>
  <r>
    <x v="230"/>
    <x v="5"/>
    <n v="2943"/>
  </r>
  <r>
    <x v="231"/>
    <x v="5"/>
    <n v="2165"/>
  </r>
  <r>
    <x v="232"/>
    <x v="5"/>
    <n v="1768"/>
  </r>
  <r>
    <x v="233"/>
    <x v="5"/>
    <n v="1660"/>
  </r>
  <r>
    <x v="234"/>
    <x v="5"/>
    <n v="1587"/>
  </r>
  <r>
    <x v="235"/>
    <x v="5"/>
    <n v="1533"/>
  </r>
  <r>
    <x v="236"/>
    <x v="5"/>
    <n v="1307"/>
  </r>
  <r>
    <x v="237"/>
    <x v="5"/>
    <n v="1270"/>
  </r>
  <r>
    <x v="238"/>
    <x v="5"/>
    <n v="1205"/>
  </r>
  <r>
    <x v="239"/>
    <x v="5"/>
    <n v="1033"/>
  </r>
  <r>
    <x v="240"/>
    <x v="5"/>
    <n v="785"/>
  </r>
  <r>
    <x v="241"/>
    <x v="5"/>
    <n v="510"/>
  </r>
  <r>
    <x v="242"/>
    <x v="5"/>
    <n v="505"/>
  </r>
  <r>
    <x v="243"/>
    <x v="5"/>
    <n v="489"/>
  </r>
  <r>
    <x v="244"/>
    <x v="5"/>
    <n v="430"/>
  </r>
  <r>
    <x v="245"/>
    <x v="5"/>
    <n v="326"/>
  </r>
  <r>
    <x v="246"/>
    <x v="5"/>
    <n v="234"/>
  </r>
  <r>
    <x v="247"/>
    <x v="5"/>
    <n v="189"/>
  </r>
  <r>
    <x v="248"/>
    <x v="5"/>
    <n v="154"/>
  </r>
  <r>
    <x v="249"/>
    <x v="5"/>
    <n v="136"/>
  </r>
  <r>
    <x v="250"/>
    <x v="5"/>
    <n v="100"/>
  </r>
  <r>
    <x v="251"/>
    <x v="5"/>
    <n v="45"/>
  </r>
  <r>
    <x v="252"/>
    <x v="6"/>
    <n v="12645"/>
  </r>
  <r>
    <x v="253"/>
    <x v="6"/>
    <n v="5441"/>
  </r>
  <r>
    <x v="254"/>
    <x v="6"/>
    <n v="1476"/>
  </r>
  <r>
    <x v="255"/>
    <x v="7"/>
    <n v="36471"/>
  </r>
  <r>
    <x v="256"/>
    <x v="7"/>
    <n v="19953"/>
  </r>
  <r>
    <x v="257"/>
    <x v="7"/>
    <n v="19672"/>
  </r>
  <r>
    <x v="258"/>
    <x v="7"/>
    <n v="15970"/>
  </r>
  <r>
    <x v="259"/>
    <x v="7"/>
    <n v="6398"/>
  </r>
  <r>
    <x v="260"/>
    <x v="7"/>
    <n v="6099"/>
  </r>
  <r>
    <x v="261"/>
    <x v="7"/>
    <n v="6083"/>
  </r>
  <r>
    <x v="262"/>
    <x v="7"/>
    <n v="5862"/>
  </r>
  <r>
    <x v="263"/>
    <x v="7"/>
    <n v="5835"/>
  </r>
  <r>
    <x v="264"/>
    <x v="7"/>
    <n v="5370"/>
  </r>
  <r>
    <x v="265"/>
    <x v="7"/>
    <n v="5342"/>
  </r>
  <r>
    <x v="266"/>
    <x v="7"/>
    <n v="4825"/>
  </r>
  <r>
    <x v="267"/>
    <x v="7"/>
    <n v="4376"/>
  </r>
  <r>
    <x v="268"/>
    <x v="7"/>
    <n v="4334"/>
  </r>
  <r>
    <x v="269"/>
    <x v="7"/>
    <n v="4272"/>
  </r>
  <r>
    <x v="270"/>
    <x v="7"/>
    <n v="4156"/>
  </r>
  <r>
    <x v="271"/>
    <x v="7"/>
    <n v="3915"/>
  </r>
  <r>
    <x v="272"/>
    <x v="7"/>
    <n v="3906"/>
  </r>
  <r>
    <x v="273"/>
    <x v="7"/>
    <n v="3850"/>
  </r>
  <r>
    <x v="274"/>
    <x v="7"/>
    <n v="3588"/>
  </r>
  <r>
    <x v="275"/>
    <x v="7"/>
    <n v="3301"/>
  </r>
  <r>
    <x v="276"/>
    <x v="7"/>
    <n v="3089"/>
  </r>
  <r>
    <x v="277"/>
    <x v="7"/>
    <n v="3081"/>
  </r>
  <r>
    <x v="278"/>
    <x v="7"/>
    <n v="3055"/>
  </r>
  <r>
    <x v="279"/>
    <x v="7"/>
    <n v="2945"/>
  </r>
  <r>
    <x v="280"/>
    <x v="7"/>
    <n v="2696"/>
  </r>
  <r>
    <x v="281"/>
    <x v="7"/>
    <n v="2582"/>
  </r>
  <r>
    <x v="282"/>
    <x v="7"/>
    <n v="2568"/>
  </r>
  <r>
    <x v="283"/>
    <x v="7"/>
    <n v="2383"/>
  </r>
  <r>
    <x v="284"/>
    <x v="7"/>
    <n v="2348"/>
  </r>
  <r>
    <x v="285"/>
    <x v="7"/>
    <n v="2338"/>
  </r>
  <r>
    <x v="286"/>
    <x v="7"/>
    <n v="2296"/>
  </r>
  <r>
    <x v="287"/>
    <x v="7"/>
    <n v="2203"/>
  </r>
  <r>
    <x v="288"/>
    <x v="7"/>
    <n v="1844"/>
  </r>
  <r>
    <x v="289"/>
    <x v="7"/>
    <n v="1797"/>
  </r>
  <r>
    <x v="290"/>
    <x v="7"/>
    <n v="1763"/>
  </r>
  <r>
    <x v="291"/>
    <x v="7"/>
    <n v="1759"/>
  </r>
  <r>
    <x v="292"/>
    <x v="7"/>
    <n v="1741"/>
  </r>
  <r>
    <x v="293"/>
    <x v="7"/>
    <n v="1511"/>
  </r>
  <r>
    <x v="294"/>
    <x v="7"/>
    <n v="1179"/>
  </r>
  <r>
    <x v="295"/>
    <x v="7"/>
    <n v="1152"/>
  </r>
  <r>
    <x v="296"/>
    <x v="7"/>
    <n v="1142"/>
  </r>
  <r>
    <x v="297"/>
    <x v="7"/>
    <n v="1128"/>
  </r>
  <r>
    <x v="298"/>
    <x v="7"/>
    <n v="1128"/>
  </r>
  <r>
    <x v="299"/>
    <x v="7"/>
    <n v="1027"/>
  </r>
  <r>
    <x v="300"/>
    <x v="7"/>
    <n v="1025"/>
  </r>
  <r>
    <x v="301"/>
    <x v="7"/>
    <n v="1022"/>
  </r>
  <r>
    <x v="302"/>
    <x v="7"/>
    <n v="989"/>
  </r>
  <r>
    <x v="303"/>
    <x v="7"/>
    <n v="911"/>
  </r>
  <r>
    <x v="304"/>
    <x v="7"/>
    <n v="899"/>
  </r>
  <r>
    <x v="305"/>
    <x v="7"/>
    <n v="899"/>
  </r>
  <r>
    <x v="306"/>
    <x v="7"/>
    <n v="870"/>
  </r>
  <r>
    <x v="307"/>
    <x v="7"/>
    <n v="852"/>
  </r>
  <r>
    <x v="308"/>
    <x v="7"/>
    <n v="827"/>
  </r>
  <r>
    <x v="309"/>
    <x v="7"/>
    <n v="808"/>
  </r>
  <r>
    <x v="310"/>
    <x v="7"/>
    <n v="789"/>
  </r>
  <r>
    <x v="311"/>
    <x v="7"/>
    <n v="776"/>
  </r>
  <r>
    <x v="312"/>
    <x v="7"/>
    <n v="765"/>
  </r>
  <r>
    <x v="313"/>
    <x v="7"/>
    <n v="764"/>
  </r>
  <r>
    <x v="314"/>
    <x v="7"/>
    <n v="741"/>
  </r>
  <r>
    <x v="315"/>
    <x v="7"/>
    <n v="685"/>
  </r>
  <r>
    <x v="316"/>
    <x v="7"/>
    <n v="624"/>
  </r>
  <r>
    <x v="317"/>
    <x v="7"/>
    <n v="602"/>
  </r>
  <r>
    <x v="318"/>
    <x v="7"/>
    <n v="566"/>
  </r>
  <r>
    <x v="319"/>
    <x v="7"/>
    <n v="560"/>
  </r>
  <r>
    <x v="320"/>
    <x v="7"/>
    <n v="537"/>
  </r>
  <r>
    <x v="321"/>
    <x v="7"/>
    <n v="531"/>
  </r>
  <r>
    <x v="322"/>
    <x v="7"/>
    <n v="521"/>
  </r>
  <r>
    <x v="323"/>
    <x v="7"/>
    <n v="513"/>
  </r>
  <r>
    <x v="324"/>
    <x v="7"/>
    <n v="498"/>
  </r>
  <r>
    <x v="325"/>
    <x v="7"/>
    <n v="487"/>
  </r>
  <r>
    <x v="326"/>
    <x v="7"/>
    <n v="472"/>
  </r>
  <r>
    <x v="327"/>
    <x v="7"/>
    <n v="464"/>
  </r>
  <r>
    <x v="328"/>
    <x v="7"/>
    <n v="447"/>
  </r>
  <r>
    <x v="329"/>
    <x v="7"/>
    <n v="447"/>
  </r>
  <r>
    <x v="330"/>
    <x v="7"/>
    <n v="429"/>
  </r>
  <r>
    <x v="331"/>
    <x v="7"/>
    <n v="397"/>
  </r>
  <r>
    <x v="332"/>
    <x v="7"/>
    <n v="397"/>
  </r>
  <r>
    <x v="333"/>
    <x v="7"/>
    <n v="327"/>
  </r>
  <r>
    <x v="334"/>
    <x v="7"/>
    <n v="307"/>
  </r>
  <r>
    <x v="335"/>
    <x v="7"/>
    <n v="297"/>
  </r>
  <r>
    <x v="336"/>
    <x v="7"/>
    <n v="278"/>
  </r>
  <r>
    <x v="337"/>
    <x v="7"/>
    <n v="234"/>
  </r>
  <r>
    <x v="338"/>
    <x v="7"/>
    <n v="226"/>
  </r>
  <r>
    <x v="339"/>
    <x v="7"/>
    <n v="224"/>
  </r>
  <r>
    <x v="340"/>
    <x v="7"/>
    <n v="216"/>
  </r>
  <r>
    <x v="341"/>
    <x v="7"/>
    <n v="196"/>
  </r>
  <r>
    <x v="342"/>
    <x v="7"/>
    <n v="181"/>
  </r>
  <r>
    <x v="343"/>
    <x v="7"/>
    <n v="175"/>
  </r>
  <r>
    <x v="344"/>
    <x v="7"/>
    <n v="69"/>
  </r>
  <r>
    <x v="345"/>
    <x v="8"/>
    <n v="3477"/>
  </r>
  <r>
    <x v="346"/>
    <x v="8"/>
    <n v="2890"/>
  </r>
  <r>
    <x v="347"/>
    <x v="8"/>
    <n v="2529"/>
  </r>
  <r>
    <x v="348"/>
    <x v="8"/>
    <n v="1725"/>
  </r>
  <r>
    <x v="349"/>
    <x v="8"/>
    <n v="1634"/>
  </r>
  <r>
    <x v="350"/>
    <x v="8"/>
    <n v="1580"/>
  </r>
  <r>
    <x v="351"/>
    <x v="8"/>
    <n v="1536"/>
  </r>
  <r>
    <x v="352"/>
    <x v="8"/>
    <n v="1496"/>
  </r>
  <r>
    <x v="353"/>
    <x v="8"/>
    <n v="1368"/>
  </r>
  <r>
    <x v="354"/>
    <x v="8"/>
    <n v="1337"/>
  </r>
  <r>
    <x v="355"/>
    <x v="8"/>
    <n v="1256"/>
  </r>
  <r>
    <x v="356"/>
    <x v="8"/>
    <n v="1164"/>
  </r>
  <r>
    <x v="357"/>
    <x v="8"/>
    <n v="1010"/>
  </r>
  <r>
    <x v="358"/>
    <x v="8"/>
    <n v="858"/>
  </r>
  <r>
    <x v="359"/>
    <x v="8"/>
    <n v="749"/>
  </r>
  <r>
    <x v="360"/>
    <x v="8"/>
    <n v="668"/>
  </r>
  <r>
    <x v="361"/>
    <x v="8"/>
    <n v="656"/>
  </r>
  <r>
    <x v="362"/>
    <x v="8"/>
    <n v="514"/>
  </r>
  <r>
    <x v="363"/>
    <x v="8"/>
    <n v="498"/>
  </r>
  <r>
    <x v="364"/>
    <x v="8"/>
    <n v="474"/>
  </r>
  <r>
    <x v="365"/>
    <x v="8"/>
    <n v="444"/>
  </r>
  <r>
    <x v="366"/>
    <x v="8"/>
    <n v="423"/>
  </r>
  <r>
    <x v="367"/>
    <x v="8"/>
    <n v="400"/>
  </r>
  <r>
    <x v="368"/>
    <x v="8"/>
    <n v="358"/>
  </r>
  <r>
    <x v="369"/>
    <x v="8"/>
    <n v="353"/>
  </r>
  <r>
    <x v="370"/>
    <x v="8"/>
    <n v="335"/>
  </r>
  <r>
    <x v="371"/>
    <x v="8"/>
    <n v="333"/>
  </r>
  <r>
    <x v="372"/>
    <x v="8"/>
    <n v="319"/>
  </r>
  <r>
    <x v="373"/>
    <x v="8"/>
    <n v="318"/>
  </r>
  <r>
    <x v="374"/>
    <x v="8"/>
    <n v="297"/>
  </r>
  <r>
    <x v="375"/>
    <x v="8"/>
    <n v="284"/>
  </r>
  <r>
    <x v="376"/>
    <x v="8"/>
    <n v="279"/>
  </r>
  <r>
    <x v="377"/>
    <x v="8"/>
    <n v="275"/>
  </r>
  <r>
    <x v="378"/>
    <x v="8"/>
    <n v="274"/>
  </r>
  <r>
    <x v="379"/>
    <x v="8"/>
    <n v="274"/>
  </r>
  <r>
    <x v="380"/>
    <x v="8"/>
    <n v="254"/>
  </r>
  <r>
    <x v="381"/>
    <x v="8"/>
    <n v="253"/>
  </r>
  <r>
    <x v="382"/>
    <x v="8"/>
    <n v="233"/>
  </r>
  <r>
    <x v="383"/>
    <x v="8"/>
    <n v="227"/>
  </r>
  <r>
    <x v="384"/>
    <x v="8"/>
    <n v="222"/>
  </r>
  <r>
    <x v="385"/>
    <x v="8"/>
    <n v="216"/>
  </r>
  <r>
    <x v="386"/>
    <x v="8"/>
    <n v="212"/>
  </r>
  <r>
    <x v="387"/>
    <x v="8"/>
    <n v="181"/>
  </r>
  <r>
    <x v="388"/>
    <x v="8"/>
    <n v="137"/>
  </r>
  <r>
    <x v="389"/>
    <x v="8"/>
    <n v="108"/>
  </r>
  <r>
    <x v="390"/>
    <x v="8"/>
    <n v="88"/>
  </r>
  <r>
    <x v="391"/>
    <x v="8"/>
    <n v="59"/>
  </r>
  <r>
    <x v="392"/>
    <x v="8"/>
    <n v="32"/>
  </r>
  <r>
    <x v="393"/>
    <x v="8"/>
    <n v="31"/>
  </r>
  <r>
    <x v="394"/>
    <x v="8"/>
    <n v="27"/>
  </r>
  <r>
    <x v="395"/>
    <x v="8"/>
    <n v="26"/>
  </r>
  <r>
    <x v="396"/>
    <x v="8"/>
    <n v="23"/>
  </r>
  <r>
    <x v="397"/>
    <x v="8"/>
    <n v="19"/>
  </r>
  <r>
    <x v="398"/>
    <x v="8"/>
    <n v="17"/>
  </r>
  <r>
    <x v="399"/>
    <x v="8"/>
    <n v="14"/>
  </r>
  <r>
    <x v="400"/>
    <x v="8"/>
    <n v="9"/>
  </r>
  <r>
    <x v="401"/>
    <x v="8"/>
    <n v="4"/>
  </r>
  <r>
    <x v="402"/>
    <x v="8"/>
    <n v="4"/>
  </r>
  <r>
    <x v="403"/>
    <x v="8"/>
    <n v="2"/>
  </r>
  <r>
    <x v="404"/>
    <x v="9"/>
    <n v="4083"/>
  </r>
  <r>
    <x v="405"/>
    <x v="9"/>
    <n v="3591"/>
  </r>
  <r>
    <x v="406"/>
    <x v="9"/>
    <n v="3535"/>
  </r>
  <r>
    <x v="407"/>
    <x v="9"/>
    <n v="3424"/>
  </r>
  <r>
    <x v="408"/>
    <x v="9"/>
    <n v="3022"/>
  </r>
  <r>
    <x v="409"/>
    <x v="9"/>
    <n v="2964"/>
  </r>
  <r>
    <x v="410"/>
    <x v="9"/>
    <n v="2819"/>
  </r>
  <r>
    <x v="411"/>
    <x v="9"/>
    <n v="2580"/>
  </r>
  <r>
    <x v="412"/>
    <x v="9"/>
    <n v="2385"/>
  </r>
  <r>
    <x v="413"/>
    <x v="9"/>
    <n v="2315"/>
  </r>
  <r>
    <x v="414"/>
    <x v="9"/>
    <n v="2185"/>
  </r>
  <r>
    <x v="415"/>
    <x v="9"/>
    <n v="2167"/>
  </r>
  <r>
    <x v="416"/>
    <x v="9"/>
    <n v="2157"/>
  </r>
  <r>
    <x v="417"/>
    <x v="9"/>
    <n v="1968"/>
  </r>
  <r>
    <x v="418"/>
    <x v="9"/>
    <n v="1612"/>
  </r>
  <r>
    <x v="419"/>
    <x v="9"/>
    <n v="1601"/>
  </r>
  <r>
    <x v="420"/>
    <x v="9"/>
    <n v="1590"/>
  </r>
  <r>
    <x v="421"/>
    <x v="9"/>
    <n v="1545"/>
  </r>
  <r>
    <x v="422"/>
    <x v="9"/>
    <n v="1429"/>
  </r>
  <r>
    <x v="423"/>
    <x v="9"/>
    <n v="1409"/>
  </r>
  <r>
    <x v="424"/>
    <x v="9"/>
    <n v="1407"/>
  </r>
  <r>
    <x v="425"/>
    <x v="9"/>
    <n v="1253"/>
  </r>
  <r>
    <x v="426"/>
    <x v="9"/>
    <n v="1234"/>
  </r>
  <r>
    <x v="427"/>
    <x v="9"/>
    <n v="1226"/>
  </r>
  <r>
    <x v="428"/>
    <x v="9"/>
    <n v="1193"/>
  </r>
  <r>
    <x v="429"/>
    <x v="9"/>
    <n v="1171"/>
  </r>
  <r>
    <x v="430"/>
    <x v="9"/>
    <n v="1109"/>
  </r>
  <r>
    <x v="431"/>
    <x v="9"/>
    <n v="1067"/>
  </r>
  <r>
    <x v="432"/>
    <x v="9"/>
    <n v="1055"/>
  </r>
  <r>
    <x v="433"/>
    <x v="9"/>
    <n v="1011"/>
  </r>
  <r>
    <x v="434"/>
    <x v="9"/>
    <n v="957"/>
  </r>
  <r>
    <x v="435"/>
    <x v="9"/>
    <n v="957"/>
  </r>
  <r>
    <x v="436"/>
    <x v="9"/>
    <n v="949"/>
  </r>
  <r>
    <x v="437"/>
    <x v="9"/>
    <n v="909"/>
  </r>
  <r>
    <x v="438"/>
    <x v="9"/>
    <n v="875"/>
  </r>
  <r>
    <x v="439"/>
    <x v="9"/>
    <n v="864"/>
  </r>
  <r>
    <x v="440"/>
    <x v="9"/>
    <n v="863"/>
  </r>
  <r>
    <x v="441"/>
    <x v="9"/>
    <n v="859"/>
  </r>
  <r>
    <x v="442"/>
    <x v="9"/>
    <n v="776"/>
  </r>
  <r>
    <x v="443"/>
    <x v="9"/>
    <n v="739"/>
  </r>
  <r>
    <x v="444"/>
    <x v="9"/>
    <n v="735"/>
  </r>
  <r>
    <x v="445"/>
    <x v="9"/>
    <n v="734"/>
  </r>
  <r>
    <x v="446"/>
    <x v="9"/>
    <n v="715"/>
  </r>
  <r>
    <x v="447"/>
    <x v="9"/>
    <n v="696"/>
  </r>
  <r>
    <x v="448"/>
    <x v="9"/>
    <n v="631"/>
  </r>
  <r>
    <x v="449"/>
    <x v="9"/>
    <n v="630"/>
  </r>
  <r>
    <x v="450"/>
    <x v="9"/>
    <n v="626"/>
  </r>
  <r>
    <x v="451"/>
    <x v="9"/>
    <n v="601"/>
  </r>
  <r>
    <x v="452"/>
    <x v="9"/>
    <n v="591"/>
  </r>
  <r>
    <x v="453"/>
    <x v="9"/>
    <n v="538"/>
  </r>
  <r>
    <x v="454"/>
    <x v="9"/>
    <n v="536"/>
  </r>
  <r>
    <x v="455"/>
    <x v="9"/>
    <n v="515"/>
  </r>
  <r>
    <x v="456"/>
    <x v="9"/>
    <n v="512"/>
  </r>
  <r>
    <x v="457"/>
    <x v="9"/>
    <n v="477"/>
  </r>
  <r>
    <x v="458"/>
    <x v="9"/>
    <n v="456"/>
  </r>
  <r>
    <x v="459"/>
    <x v="9"/>
    <n v="453"/>
  </r>
  <r>
    <x v="460"/>
    <x v="9"/>
    <n v="415"/>
  </r>
  <r>
    <x v="461"/>
    <x v="9"/>
    <n v="414"/>
  </r>
  <r>
    <x v="462"/>
    <x v="9"/>
    <n v="409"/>
  </r>
  <r>
    <x v="463"/>
    <x v="9"/>
    <n v="405"/>
  </r>
  <r>
    <x v="464"/>
    <x v="9"/>
    <n v="389"/>
  </r>
  <r>
    <x v="465"/>
    <x v="9"/>
    <n v="369"/>
  </r>
  <r>
    <x v="466"/>
    <x v="9"/>
    <n v="350"/>
  </r>
  <r>
    <x v="467"/>
    <x v="9"/>
    <n v="332"/>
  </r>
  <r>
    <x v="468"/>
    <x v="9"/>
    <n v="314"/>
  </r>
  <r>
    <x v="469"/>
    <x v="9"/>
    <n v="311"/>
  </r>
  <r>
    <x v="470"/>
    <x v="9"/>
    <n v="280"/>
  </r>
  <r>
    <x v="471"/>
    <x v="9"/>
    <n v="277"/>
  </r>
  <r>
    <x v="472"/>
    <x v="9"/>
    <n v="246"/>
  </r>
  <r>
    <x v="473"/>
    <x v="9"/>
    <n v="232"/>
  </r>
  <r>
    <x v="474"/>
    <x v="9"/>
    <n v="227"/>
  </r>
  <r>
    <x v="475"/>
    <x v="9"/>
    <n v="226"/>
  </r>
  <r>
    <x v="476"/>
    <x v="9"/>
    <n v="225"/>
  </r>
  <r>
    <x v="477"/>
    <x v="9"/>
    <n v="211"/>
  </r>
  <r>
    <x v="478"/>
    <x v="9"/>
    <n v="200"/>
  </r>
  <r>
    <x v="479"/>
    <x v="9"/>
    <n v="199"/>
  </r>
  <r>
    <x v="480"/>
    <x v="9"/>
    <n v="196"/>
  </r>
  <r>
    <x v="481"/>
    <x v="9"/>
    <n v="196"/>
  </r>
  <r>
    <x v="482"/>
    <x v="9"/>
    <n v="190"/>
  </r>
  <r>
    <x v="483"/>
    <x v="9"/>
    <n v="176"/>
  </r>
  <r>
    <x v="484"/>
    <x v="9"/>
    <n v="174"/>
  </r>
  <r>
    <x v="485"/>
    <x v="9"/>
    <n v="169"/>
  </r>
  <r>
    <x v="486"/>
    <x v="9"/>
    <n v="1"/>
  </r>
  <r>
    <x v="487"/>
    <x v="10"/>
    <n v="24035"/>
  </r>
  <r>
    <x v="488"/>
    <x v="10"/>
    <n v="9520"/>
  </r>
  <r>
    <x v="489"/>
    <x v="10"/>
    <n v="8022"/>
  </r>
  <r>
    <x v="490"/>
    <x v="10"/>
    <n v="7924"/>
  </r>
  <r>
    <x v="491"/>
    <x v="10"/>
    <n v="7005"/>
  </r>
  <r>
    <x v="492"/>
    <x v="10"/>
    <n v="6777"/>
  </r>
  <r>
    <x v="493"/>
    <x v="10"/>
    <n v="5635"/>
  </r>
  <r>
    <x v="494"/>
    <x v="10"/>
    <n v="5628"/>
  </r>
  <r>
    <x v="495"/>
    <x v="10"/>
    <n v="5283"/>
  </r>
  <r>
    <x v="496"/>
    <x v="10"/>
    <n v="4917"/>
  </r>
  <r>
    <x v="497"/>
    <x v="10"/>
    <n v="2842"/>
  </r>
  <r>
    <x v="498"/>
    <x v="10"/>
    <n v="2404"/>
  </r>
  <r>
    <x v="499"/>
    <x v="10"/>
    <n v="2196"/>
  </r>
  <r>
    <x v="500"/>
    <x v="10"/>
    <n v="2188"/>
  </r>
  <r>
    <x v="501"/>
    <x v="10"/>
    <n v="1748"/>
  </r>
  <r>
    <x v="502"/>
    <x v="10"/>
    <n v="1693"/>
  </r>
  <r>
    <x v="503"/>
    <x v="10"/>
    <n v="1604"/>
  </r>
  <r>
    <x v="504"/>
    <x v="10"/>
    <n v="1479"/>
  </r>
  <r>
    <x v="505"/>
    <x v="10"/>
    <n v="1465"/>
  </r>
  <r>
    <x v="506"/>
    <x v="10"/>
    <n v="1369"/>
  </r>
  <r>
    <x v="507"/>
    <x v="10"/>
    <n v="1238"/>
  </r>
  <r>
    <x v="508"/>
    <x v="10"/>
    <n v="1232"/>
  </r>
  <r>
    <x v="509"/>
    <x v="10"/>
    <n v="1140"/>
  </r>
  <r>
    <x v="510"/>
    <x v="10"/>
    <n v="1086"/>
  </r>
  <r>
    <x v="511"/>
    <x v="10"/>
    <n v="1057"/>
  </r>
  <r>
    <x v="512"/>
    <x v="10"/>
    <n v="905"/>
  </r>
  <r>
    <x v="513"/>
    <x v="10"/>
    <n v="900"/>
  </r>
  <r>
    <x v="514"/>
    <x v="10"/>
    <n v="874"/>
  </r>
  <r>
    <x v="515"/>
    <x v="10"/>
    <n v="691"/>
  </r>
  <r>
    <x v="516"/>
    <x v="10"/>
    <n v="674"/>
  </r>
  <r>
    <x v="517"/>
    <x v="10"/>
    <n v="666"/>
  </r>
  <r>
    <x v="518"/>
    <x v="10"/>
    <n v="606"/>
  </r>
  <r>
    <x v="519"/>
    <x v="10"/>
    <n v="570"/>
  </r>
  <r>
    <x v="520"/>
    <x v="10"/>
    <n v="535"/>
  </r>
  <r>
    <x v="521"/>
    <x v="10"/>
    <n v="513"/>
  </r>
  <r>
    <x v="522"/>
    <x v="10"/>
    <n v="510"/>
  </r>
  <r>
    <x v="523"/>
    <x v="10"/>
    <n v="488"/>
  </r>
  <r>
    <x v="524"/>
    <x v="10"/>
    <n v="416"/>
  </r>
  <r>
    <x v="525"/>
    <x v="10"/>
    <n v="412"/>
  </r>
  <r>
    <x v="526"/>
    <x v="10"/>
    <n v="405"/>
  </r>
  <r>
    <x v="527"/>
    <x v="10"/>
    <n v="402"/>
  </r>
  <r>
    <x v="528"/>
    <x v="10"/>
    <n v="386"/>
  </r>
  <r>
    <x v="529"/>
    <x v="10"/>
    <n v="381"/>
  </r>
  <r>
    <x v="530"/>
    <x v="10"/>
    <n v="364"/>
  </r>
  <r>
    <x v="531"/>
    <x v="10"/>
    <n v="364"/>
  </r>
  <r>
    <x v="532"/>
    <x v="10"/>
    <n v="357"/>
  </r>
  <r>
    <x v="533"/>
    <x v="10"/>
    <n v="338"/>
  </r>
  <r>
    <x v="534"/>
    <x v="10"/>
    <n v="326"/>
  </r>
  <r>
    <x v="535"/>
    <x v="10"/>
    <n v="313"/>
  </r>
  <r>
    <x v="536"/>
    <x v="10"/>
    <n v="312"/>
  </r>
  <r>
    <x v="537"/>
    <x v="10"/>
    <n v="304"/>
  </r>
  <r>
    <x v="538"/>
    <x v="10"/>
    <n v="274"/>
  </r>
  <r>
    <x v="539"/>
    <x v="10"/>
    <n v="272"/>
  </r>
  <r>
    <x v="540"/>
    <x v="10"/>
    <n v="268"/>
  </r>
  <r>
    <x v="541"/>
    <x v="10"/>
    <n v="261"/>
  </r>
  <r>
    <x v="542"/>
    <x v="10"/>
    <n v="255"/>
  </r>
  <r>
    <x v="543"/>
    <x v="10"/>
    <n v="242"/>
  </r>
  <r>
    <x v="544"/>
    <x v="10"/>
    <n v="240"/>
  </r>
  <r>
    <x v="545"/>
    <x v="10"/>
    <n v="237"/>
  </r>
  <r>
    <x v="546"/>
    <x v="10"/>
    <n v="226"/>
  </r>
  <r>
    <x v="547"/>
    <x v="10"/>
    <n v="217"/>
  </r>
  <r>
    <x v="548"/>
    <x v="10"/>
    <n v="212"/>
  </r>
  <r>
    <x v="549"/>
    <x v="10"/>
    <n v="138"/>
  </r>
  <r>
    <x v="550"/>
    <x v="10"/>
    <n v="52"/>
  </r>
  <r>
    <x v="551"/>
    <x v="11"/>
    <n v="3065"/>
  </r>
  <r>
    <x v="552"/>
    <x v="11"/>
    <n v="2400"/>
  </r>
  <r>
    <x v="553"/>
    <x v="11"/>
    <n v="1529"/>
  </r>
  <r>
    <x v="554"/>
    <x v="11"/>
    <n v="1505"/>
  </r>
  <r>
    <x v="555"/>
    <x v="11"/>
    <n v="1459"/>
  </r>
  <r>
    <x v="556"/>
    <x v="11"/>
    <n v="1379"/>
  </r>
  <r>
    <x v="557"/>
    <x v="11"/>
    <n v="1261"/>
  </r>
  <r>
    <x v="558"/>
    <x v="11"/>
    <n v="1259"/>
  </r>
  <r>
    <x v="559"/>
    <x v="11"/>
    <n v="1255"/>
  </r>
  <r>
    <x v="560"/>
    <x v="11"/>
    <n v="1106"/>
  </r>
  <r>
    <x v="561"/>
    <x v="11"/>
    <n v="871"/>
  </r>
  <r>
    <x v="562"/>
    <x v="11"/>
    <n v="760"/>
  </r>
  <r>
    <x v="563"/>
    <x v="11"/>
    <n v="748"/>
  </r>
  <r>
    <x v="564"/>
    <x v="11"/>
    <n v="643"/>
  </r>
  <r>
    <x v="565"/>
    <x v="11"/>
    <n v="613"/>
  </r>
  <r>
    <x v="566"/>
    <x v="11"/>
    <n v="534"/>
  </r>
  <r>
    <x v="567"/>
    <x v="11"/>
    <n v="506"/>
  </r>
  <r>
    <x v="568"/>
    <x v="11"/>
    <n v="422"/>
  </r>
  <r>
    <x v="569"/>
    <x v="11"/>
    <n v="422"/>
  </r>
  <r>
    <x v="570"/>
    <x v="11"/>
    <n v="368"/>
  </r>
  <r>
    <x v="571"/>
    <x v="11"/>
    <n v="336"/>
  </r>
  <r>
    <x v="572"/>
    <x v="11"/>
    <n v="326"/>
  </r>
  <r>
    <x v="573"/>
    <x v="11"/>
    <n v="306"/>
  </r>
  <r>
    <x v="574"/>
    <x v="11"/>
    <n v="142"/>
  </r>
  <r>
    <x v="575"/>
    <x v="11"/>
    <n v="101"/>
  </r>
  <r>
    <x v="576"/>
    <x v="11"/>
    <n v="43"/>
  </r>
  <r>
    <x v="577"/>
    <x v="12"/>
    <n v="2898"/>
  </r>
  <r>
    <x v="578"/>
    <x v="12"/>
    <n v="753"/>
  </r>
  <r>
    <x v="579"/>
    <x v="13"/>
    <n v="3455"/>
  </r>
  <r>
    <x v="580"/>
    <x v="13"/>
    <n v="3387"/>
  </r>
  <r>
    <x v="581"/>
    <x v="13"/>
    <n v="3018"/>
  </r>
  <r>
    <x v="582"/>
    <x v="13"/>
    <n v="2304"/>
  </r>
  <r>
    <x v="583"/>
    <x v="13"/>
    <n v="2165"/>
  </r>
  <r>
    <x v="584"/>
    <x v="13"/>
    <n v="1811"/>
  </r>
  <r>
    <x v="585"/>
    <x v="13"/>
    <n v="1284"/>
  </r>
  <r>
    <x v="586"/>
    <x v="13"/>
    <n v="571"/>
  </r>
  <r>
    <x v="587"/>
    <x v="13"/>
    <n v="465"/>
  </r>
  <r>
    <x v="588"/>
    <x v="13"/>
    <n v="461"/>
  </r>
  <r>
    <x v="589"/>
    <x v="13"/>
    <n v="326"/>
  </r>
  <r>
    <x v="590"/>
    <x v="13"/>
    <n v="243"/>
  </r>
  <r>
    <x v="591"/>
    <x v="14"/>
    <n v="11196"/>
  </r>
  <r>
    <x v="592"/>
    <x v="14"/>
    <n v="8069"/>
  </r>
  <r>
    <x v="593"/>
    <x v="14"/>
    <n v="6497"/>
  </r>
  <r>
    <x v="594"/>
    <x v="14"/>
    <n v="6167"/>
  </r>
  <r>
    <x v="595"/>
    <x v="14"/>
    <n v="5620"/>
  </r>
  <r>
    <x v="596"/>
    <x v="14"/>
    <n v="5058"/>
  </r>
  <r>
    <x v="597"/>
    <x v="14"/>
    <n v="4666"/>
  </r>
  <r>
    <x v="598"/>
    <x v="14"/>
    <n v="3898"/>
  </r>
  <r>
    <x v="599"/>
    <x v="14"/>
    <n v="2512"/>
  </r>
  <r>
    <x v="600"/>
    <x v="14"/>
    <n v="2507"/>
  </r>
  <r>
    <x v="601"/>
    <x v="14"/>
    <n v="2195"/>
  </r>
  <r>
    <x v="602"/>
    <x v="14"/>
    <n v="2181"/>
  </r>
  <r>
    <x v="603"/>
    <x v="14"/>
    <n v="1959"/>
  </r>
  <r>
    <x v="604"/>
    <x v="14"/>
    <n v="1724"/>
  </r>
  <r>
    <x v="605"/>
    <x v="14"/>
    <n v="1670"/>
  </r>
  <r>
    <x v="606"/>
    <x v="14"/>
    <n v="1606"/>
  </r>
  <r>
    <x v="607"/>
    <x v="14"/>
    <n v="1420"/>
  </r>
  <r>
    <x v="608"/>
    <x v="14"/>
    <n v="1398"/>
  </r>
  <r>
    <x v="609"/>
    <x v="14"/>
    <n v="1354"/>
  </r>
  <r>
    <x v="610"/>
    <x v="14"/>
    <n v="1251"/>
  </r>
  <r>
    <x v="611"/>
    <x v="14"/>
    <n v="1223"/>
  </r>
  <r>
    <x v="612"/>
    <x v="14"/>
    <n v="1143"/>
  </r>
  <r>
    <x v="613"/>
    <x v="14"/>
    <n v="1116"/>
  </r>
  <r>
    <x v="614"/>
    <x v="14"/>
    <n v="1100"/>
  </r>
  <r>
    <x v="615"/>
    <x v="14"/>
    <n v="1095"/>
  </r>
  <r>
    <x v="616"/>
    <x v="14"/>
    <n v="1085"/>
  </r>
  <r>
    <x v="617"/>
    <x v="14"/>
    <n v="960"/>
  </r>
  <r>
    <x v="618"/>
    <x v="14"/>
    <n v="944"/>
  </r>
  <r>
    <x v="619"/>
    <x v="14"/>
    <n v="943"/>
  </r>
  <r>
    <x v="620"/>
    <x v="14"/>
    <n v="912"/>
  </r>
  <r>
    <x v="621"/>
    <x v="14"/>
    <n v="880"/>
  </r>
  <r>
    <x v="622"/>
    <x v="14"/>
    <n v="877"/>
  </r>
  <r>
    <x v="623"/>
    <x v="14"/>
    <n v="872"/>
  </r>
  <r>
    <x v="624"/>
    <x v="14"/>
    <n v="843"/>
  </r>
  <r>
    <x v="625"/>
    <x v="14"/>
    <n v="739"/>
  </r>
  <r>
    <x v="626"/>
    <x v="14"/>
    <n v="704"/>
  </r>
  <r>
    <x v="627"/>
    <x v="14"/>
    <n v="696"/>
  </r>
  <r>
    <x v="628"/>
    <x v="14"/>
    <n v="607"/>
  </r>
  <r>
    <x v="629"/>
    <x v="14"/>
    <n v="586"/>
  </r>
  <r>
    <x v="630"/>
    <x v="14"/>
    <n v="560"/>
  </r>
  <r>
    <x v="631"/>
    <x v="14"/>
    <n v="481"/>
  </r>
  <r>
    <x v="632"/>
    <x v="14"/>
    <n v="476"/>
  </r>
  <r>
    <x v="633"/>
    <x v="14"/>
    <n v="471"/>
  </r>
  <r>
    <x v="634"/>
    <x v="14"/>
    <n v="467"/>
  </r>
  <r>
    <x v="635"/>
    <x v="14"/>
    <n v="457"/>
  </r>
  <r>
    <x v="636"/>
    <x v="14"/>
    <n v="457"/>
  </r>
  <r>
    <x v="637"/>
    <x v="14"/>
    <n v="455"/>
  </r>
  <r>
    <x v="638"/>
    <x v="14"/>
    <n v="453"/>
  </r>
  <r>
    <x v="639"/>
    <x v="14"/>
    <n v="443"/>
  </r>
  <r>
    <x v="640"/>
    <x v="14"/>
    <n v="432"/>
  </r>
  <r>
    <x v="641"/>
    <x v="14"/>
    <n v="425"/>
  </r>
  <r>
    <x v="642"/>
    <x v="14"/>
    <n v="416"/>
  </r>
  <r>
    <x v="643"/>
    <x v="14"/>
    <n v="387"/>
  </r>
  <r>
    <x v="644"/>
    <x v="14"/>
    <n v="376"/>
  </r>
  <r>
    <x v="645"/>
    <x v="14"/>
    <n v="359"/>
  </r>
  <r>
    <x v="646"/>
    <x v="14"/>
    <n v="354"/>
  </r>
  <r>
    <x v="647"/>
    <x v="14"/>
    <n v="343"/>
  </r>
  <r>
    <x v="648"/>
    <x v="14"/>
    <n v="337"/>
  </r>
  <r>
    <x v="649"/>
    <x v="14"/>
    <n v="318"/>
  </r>
  <r>
    <x v="650"/>
    <x v="14"/>
    <n v="316"/>
  </r>
  <r>
    <x v="651"/>
    <x v="14"/>
    <n v="299"/>
  </r>
  <r>
    <x v="652"/>
    <x v="14"/>
    <n v="252"/>
  </r>
  <r>
    <x v="653"/>
    <x v="14"/>
    <n v="222"/>
  </r>
  <r>
    <x v="654"/>
    <x v="14"/>
    <n v="194"/>
  </r>
  <r>
    <x v="655"/>
    <x v="14"/>
    <n v="106"/>
  </r>
  <r>
    <x v="656"/>
    <x v="15"/>
    <n v="3691"/>
  </r>
  <r>
    <x v="657"/>
    <x v="15"/>
    <n v="2938"/>
  </r>
  <r>
    <x v="658"/>
    <x v="15"/>
    <n v="2426"/>
  </r>
  <r>
    <x v="659"/>
    <x v="15"/>
    <n v="2353"/>
  </r>
  <r>
    <x v="660"/>
    <x v="15"/>
    <n v="1980"/>
  </r>
  <r>
    <x v="661"/>
    <x v="15"/>
    <n v="1962"/>
  </r>
  <r>
    <x v="662"/>
    <x v="15"/>
    <n v="1859"/>
  </r>
  <r>
    <x v="663"/>
    <x v="15"/>
    <n v="1782"/>
  </r>
  <r>
    <x v="664"/>
    <x v="15"/>
    <n v="1586"/>
  </r>
  <r>
    <x v="665"/>
    <x v="15"/>
    <n v="1423"/>
  </r>
  <r>
    <x v="666"/>
    <x v="15"/>
    <n v="1320"/>
  </r>
  <r>
    <x v="667"/>
    <x v="15"/>
    <n v="1102"/>
  </r>
  <r>
    <x v="668"/>
    <x v="15"/>
    <n v="955"/>
  </r>
  <r>
    <x v="669"/>
    <x v="15"/>
    <n v="876"/>
  </r>
  <r>
    <x v="670"/>
    <x v="15"/>
    <n v="864"/>
  </r>
  <r>
    <x v="671"/>
    <x v="15"/>
    <n v="823"/>
  </r>
  <r>
    <x v="672"/>
    <x v="15"/>
    <n v="680"/>
  </r>
  <r>
    <x v="673"/>
    <x v="15"/>
    <n v="673"/>
  </r>
  <r>
    <x v="674"/>
    <x v="15"/>
    <n v="650"/>
  </r>
  <r>
    <x v="675"/>
    <x v="15"/>
    <n v="589"/>
  </r>
  <r>
    <x v="676"/>
    <x v="15"/>
    <n v="425"/>
  </r>
  <r>
    <x v="677"/>
    <x v="15"/>
    <n v="319"/>
  </r>
  <r>
    <x v="678"/>
    <x v="15"/>
    <n v="190"/>
  </r>
  <r>
    <x v="679"/>
    <x v="15"/>
    <n v="174"/>
  </r>
  <r>
    <x v="680"/>
    <x v="16"/>
    <n v="2145"/>
  </r>
  <r>
    <x v="681"/>
    <x v="16"/>
    <n v="1836"/>
  </r>
  <r>
    <x v="682"/>
    <x v="16"/>
    <n v="1737"/>
  </r>
  <r>
    <x v="683"/>
    <x v="16"/>
    <n v="1511"/>
  </r>
  <r>
    <x v="684"/>
    <x v="16"/>
    <n v="1302"/>
  </r>
  <r>
    <x v="685"/>
    <x v="16"/>
    <n v="1256"/>
  </r>
  <r>
    <x v="686"/>
    <x v="16"/>
    <n v="1236"/>
  </r>
  <r>
    <x v="687"/>
    <x v="16"/>
    <n v="1022"/>
  </r>
  <r>
    <x v="688"/>
    <x v="16"/>
    <n v="747"/>
  </r>
  <r>
    <x v="689"/>
    <x v="16"/>
    <n v="714"/>
  </r>
  <r>
    <x v="690"/>
    <x v="16"/>
    <n v="677"/>
  </r>
  <r>
    <x v="691"/>
    <x v="16"/>
    <n v="605"/>
  </r>
  <r>
    <x v="692"/>
    <x v="16"/>
    <n v="596"/>
  </r>
  <r>
    <x v="693"/>
    <x v="16"/>
    <n v="526"/>
  </r>
  <r>
    <x v="694"/>
    <x v="16"/>
    <n v="520"/>
  </r>
  <r>
    <x v="695"/>
    <x v="16"/>
    <n v="507"/>
  </r>
  <r>
    <x v="696"/>
    <x v="16"/>
    <n v="503"/>
  </r>
  <r>
    <x v="697"/>
    <x v="16"/>
    <n v="394"/>
  </r>
  <r>
    <x v="698"/>
    <x v="16"/>
    <n v="341"/>
  </r>
  <r>
    <x v="699"/>
    <x v="16"/>
    <n v="277"/>
  </r>
  <r>
    <x v="700"/>
    <x v="16"/>
    <n v="245"/>
  </r>
  <r>
    <x v="701"/>
    <x v="16"/>
    <n v="236"/>
  </r>
  <r>
    <x v="702"/>
    <x v="16"/>
    <n v="236"/>
  </r>
  <r>
    <x v="703"/>
    <x v="16"/>
    <n v="170"/>
  </r>
  <r>
    <x v="704"/>
    <x v="16"/>
    <n v="116"/>
  </r>
  <r>
    <x v="705"/>
    <x v="16"/>
    <n v="97"/>
  </r>
  <r>
    <x v="706"/>
    <x v="16"/>
    <n v="95"/>
  </r>
  <r>
    <x v="707"/>
    <x v="17"/>
    <n v="7618"/>
  </r>
  <r>
    <x v="708"/>
    <x v="17"/>
    <n v="4810"/>
  </r>
  <r>
    <x v="709"/>
    <x v="17"/>
    <n v="4201"/>
  </r>
  <r>
    <x v="710"/>
    <x v="17"/>
    <n v="4035"/>
  </r>
  <r>
    <x v="711"/>
    <x v="17"/>
    <n v="2694"/>
  </r>
  <r>
    <x v="712"/>
    <x v="17"/>
    <n v="1829"/>
  </r>
  <r>
    <x v="713"/>
    <x v="17"/>
    <n v="1805"/>
  </r>
  <r>
    <x v="714"/>
    <x v="17"/>
    <n v="1662"/>
  </r>
  <r>
    <x v="715"/>
    <x v="17"/>
    <n v="1048"/>
  </r>
  <r>
    <x v="716"/>
    <x v="17"/>
    <n v="886"/>
  </r>
  <r>
    <x v="717"/>
    <x v="17"/>
    <n v="880"/>
  </r>
  <r>
    <x v="718"/>
    <x v="17"/>
    <n v="822"/>
  </r>
  <r>
    <x v="719"/>
    <x v="17"/>
    <n v="581"/>
  </r>
  <r>
    <x v="720"/>
    <x v="17"/>
    <n v="536"/>
  </r>
  <r>
    <x v="721"/>
    <x v="17"/>
    <n v="514"/>
  </r>
  <r>
    <x v="722"/>
    <x v="17"/>
    <n v="509"/>
  </r>
  <r>
    <x v="723"/>
    <x v="17"/>
    <n v="30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5">
  <r>
    <x v="0"/>
    <x v="0"/>
    <n v="15385"/>
  </r>
  <r>
    <x v="1"/>
    <x v="0"/>
    <n v="11587"/>
  </r>
  <r>
    <x v="2"/>
    <x v="0"/>
    <n v="9054"/>
  </r>
  <r>
    <x v="3"/>
    <x v="0"/>
    <n v="8118"/>
  </r>
  <r>
    <x v="4"/>
    <x v="0"/>
    <n v="6951"/>
  </r>
  <r>
    <x v="5"/>
    <x v="0"/>
    <n v="5523"/>
  </r>
  <r>
    <x v="6"/>
    <x v="0"/>
    <n v="3095"/>
  </r>
  <r>
    <x v="7"/>
    <x v="0"/>
    <n v="2839"/>
  </r>
  <r>
    <x v="8"/>
    <x v="0"/>
    <n v="2822"/>
  </r>
  <r>
    <x v="9"/>
    <x v="0"/>
    <n v="2813"/>
  </r>
  <r>
    <x v="10"/>
    <x v="0"/>
    <n v="2806"/>
  </r>
  <r>
    <x v="11"/>
    <x v="0"/>
    <n v="2679"/>
  </r>
  <r>
    <x v="12"/>
    <x v="0"/>
    <n v="2661"/>
  </r>
  <r>
    <x v="13"/>
    <x v="0"/>
    <n v="2657"/>
  </r>
  <r>
    <x v="14"/>
    <x v="0"/>
    <n v="2522"/>
  </r>
  <r>
    <x v="15"/>
    <x v="0"/>
    <n v="2478"/>
  </r>
  <r>
    <x v="16"/>
    <x v="0"/>
    <n v="2358"/>
  </r>
  <r>
    <x v="17"/>
    <x v="0"/>
    <n v="2240"/>
  </r>
  <r>
    <x v="18"/>
    <x v="0"/>
    <n v="2171"/>
  </r>
  <r>
    <x v="19"/>
    <x v="0"/>
    <n v="2075"/>
  </r>
  <r>
    <x v="20"/>
    <x v="0"/>
    <n v="2039"/>
  </r>
  <r>
    <x v="21"/>
    <x v="0"/>
    <n v="2012"/>
  </r>
  <r>
    <x v="22"/>
    <x v="0"/>
    <n v="1892"/>
  </r>
  <r>
    <x v="23"/>
    <x v="0"/>
    <n v="1856"/>
  </r>
  <r>
    <x v="24"/>
    <x v="0"/>
    <n v="1743"/>
  </r>
  <r>
    <x v="25"/>
    <x v="0"/>
    <n v="1657"/>
  </r>
  <r>
    <x v="26"/>
    <x v="0"/>
    <n v="1526"/>
  </r>
  <r>
    <x v="27"/>
    <x v="0"/>
    <n v="1397"/>
  </r>
  <r>
    <x v="28"/>
    <x v="0"/>
    <n v="1358"/>
  </r>
  <r>
    <x v="29"/>
    <x v="0"/>
    <n v="1287"/>
  </r>
  <r>
    <x v="30"/>
    <x v="0"/>
    <n v="1270"/>
  </r>
  <r>
    <x v="31"/>
    <x v="0"/>
    <n v="1232"/>
  </r>
  <r>
    <x v="32"/>
    <x v="0"/>
    <n v="1212"/>
  </r>
  <r>
    <x v="33"/>
    <x v="0"/>
    <n v="1203"/>
  </r>
  <r>
    <x v="34"/>
    <x v="0"/>
    <n v="1193"/>
  </r>
  <r>
    <x v="35"/>
    <x v="0"/>
    <n v="1166"/>
  </r>
  <r>
    <x v="36"/>
    <x v="0"/>
    <n v="1147"/>
  </r>
  <r>
    <x v="37"/>
    <x v="0"/>
    <n v="1072"/>
  </r>
  <r>
    <x v="38"/>
    <x v="0"/>
    <n v="1011"/>
  </r>
  <r>
    <x v="39"/>
    <x v="0"/>
    <n v="1003"/>
  </r>
  <r>
    <x v="40"/>
    <x v="0"/>
    <n v="737"/>
  </r>
  <r>
    <x v="41"/>
    <x v="0"/>
    <n v="681"/>
  </r>
  <r>
    <x v="42"/>
    <x v="0"/>
    <n v="654"/>
  </r>
  <r>
    <x v="43"/>
    <x v="0"/>
    <n v="622"/>
  </r>
  <r>
    <x v="44"/>
    <x v="0"/>
    <n v="553"/>
  </r>
  <r>
    <x v="45"/>
    <x v="0"/>
    <n v="546"/>
  </r>
  <r>
    <x v="46"/>
    <x v="0"/>
    <n v="536"/>
  </r>
  <r>
    <x v="47"/>
    <x v="0"/>
    <n v="511"/>
  </r>
  <r>
    <x v="48"/>
    <x v="0"/>
    <n v="510"/>
  </r>
  <r>
    <x v="49"/>
    <x v="0"/>
    <n v="507"/>
  </r>
  <r>
    <x v="50"/>
    <x v="0"/>
    <n v="475"/>
  </r>
  <r>
    <x v="51"/>
    <x v="0"/>
    <n v="464"/>
  </r>
  <r>
    <x v="52"/>
    <x v="0"/>
    <n v="458"/>
  </r>
  <r>
    <x v="53"/>
    <x v="0"/>
    <n v="454"/>
  </r>
  <r>
    <x v="54"/>
    <x v="0"/>
    <n v="444"/>
  </r>
  <r>
    <x v="55"/>
    <x v="0"/>
    <n v="384"/>
  </r>
  <r>
    <x v="56"/>
    <x v="0"/>
    <n v="350"/>
  </r>
  <r>
    <x v="57"/>
    <x v="0"/>
    <n v="350"/>
  </r>
  <r>
    <x v="58"/>
    <x v="0"/>
    <n v="334"/>
  </r>
  <r>
    <x v="59"/>
    <x v="0"/>
    <n v="323"/>
  </r>
  <r>
    <x v="60"/>
    <x v="0"/>
    <n v="321"/>
  </r>
  <r>
    <x v="61"/>
    <x v="0"/>
    <n v="319"/>
  </r>
  <r>
    <x v="62"/>
    <x v="0"/>
    <n v="315"/>
  </r>
  <r>
    <x v="63"/>
    <x v="0"/>
    <n v="314"/>
  </r>
  <r>
    <x v="64"/>
    <x v="0"/>
    <n v="312"/>
  </r>
  <r>
    <x v="65"/>
    <x v="0"/>
    <n v="309"/>
  </r>
  <r>
    <x v="66"/>
    <x v="0"/>
    <n v="308"/>
  </r>
  <r>
    <x v="67"/>
    <x v="0"/>
    <n v="299"/>
  </r>
  <r>
    <x v="68"/>
    <x v="0"/>
    <n v="298"/>
  </r>
  <r>
    <x v="69"/>
    <x v="0"/>
    <n v="229"/>
  </r>
  <r>
    <x v="70"/>
    <x v="0"/>
    <n v="229"/>
  </r>
  <r>
    <x v="71"/>
    <x v="0"/>
    <n v="201"/>
  </r>
  <r>
    <x v="72"/>
    <x v="1"/>
    <n v="6452"/>
  </r>
  <r>
    <x v="73"/>
    <x v="1"/>
    <n v="5060"/>
  </r>
  <r>
    <x v="74"/>
    <x v="1"/>
    <n v="4221"/>
  </r>
  <r>
    <x v="75"/>
    <x v="1"/>
    <n v="3500"/>
  </r>
  <r>
    <x v="76"/>
    <x v="1"/>
    <n v="3407"/>
  </r>
  <r>
    <x v="77"/>
    <x v="1"/>
    <n v="3300"/>
  </r>
  <r>
    <x v="78"/>
    <x v="1"/>
    <n v="3037"/>
  </r>
  <r>
    <x v="79"/>
    <x v="1"/>
    <n v="2804"/>
  </r>
  <r>
    <x v="80"/>
    <x v="1"/>
    <n v="2485"/>
  </r>
  <r>
    <x v="81"/>
    <x v="1"/>
    <n v="2432"/>
  </r>
  <r>
    <x v="82"/>
    <x v="1"/>
    <n v="2378"/>
  </r>
  <r>
    <x v="83"/>
    <x v="1"/>
    <n v="2185"/>
  </r>
  <r>
    <x v="84"/>
    <x v="1"/>
    <n v="2114"/>
  </r>
  <r>
    <x v="85"/>
    <x v="1"/>
    <n v="1940"/>
  </r>
  <r>
    <x v="86"/>
    <x v="1"/>
    <n v="1649"/>
  </r>
  <r>
    <x v="87"/>
    <x v="1"/>
    <n v="1605"/>
  </r>
  <r>
    <x v="88"/>
    <x v="1"/>
    <n v="1575"/>
  </r>
  <r>
    <x v="89"/>
    <x v="1"/>
    <n v="1485"/>
  </r>
  <r>
    <x v="90"/>
    <x v="1"/>
    <n v="1478"/>
  </r>
  <r>
    <x v="91"/>
    <x v="1"/>
    <n v="1443"/>
  </r>
  <r>
    <x v="92"/>
    <x v="1"/>
    <n v="1262"/>
  </r>
  <r>
    <x v="93"/>
    <x v="1"/>
    <n v="1262"/>
  </r>
  <r>
    <x v="94"/>
    <x v="1"/>
    <n v="1207"/>
  </r>
  <r>
    <x v="95"/>
    <x v="1"/>
    <n v="1189"/>
  </r>
  <r>
    <x v="96"/>
    <x v="1"/>
    <n v="1170"/>
  </r>
  <r>
    <x v="97"/>
    <x v="1"/>
    <n v="1087"/>
  </r>
  <r>
    <x v="98"/>
    <x v="1"/>
    <n v="989"/>
  </r>
  <r>
    <x v="99"/>
    <x v="1"/>
    <n v="873"/>
  </r>
  <r>
    <x v="100"/>
    <x v="1"/>
    <n v="854"/>
  </r>
  <r>
    <x v="101"/>
    <x v="1"/>
    <n v="816"/>
  </r>
  <r>
    <x v="102"/>
    <x v="1"/>
    <n v="794"/>
  </r>
  <r>
    <x v="103"/>
    <x v="1"/>
    <n v="746"/>
  </r>
  <r>
    <x v="104"/>
    <x v="1"/>
    <n v="744"/>
  </r>
  <r>
    <x v="105"/>
    <x v="1"/>
    <n v="691"/>
  </r>
  <r>
    <x v="106"/>
    <x v="1"/>
    <n v="678"/>
  </r>
  <r>
    <x v="107"/>
    <x v="1"/>
    <n v="664"/>
  </r>
  <r>
    <x v="108"/>
    <x v="1"/>
    <n v="557"/>
  </r>
  <r>
    <x v="109"/>
    <x v="1"/>
    <n v="525"/>
  </r>
  <r>
    <x v="110"/>
    <x v="1"/>
    <n v="510"/>
  </r>
  <r>
    <x v="111"/>
    <x v="1"/>
    <n v="466"/>
  </r>
  <r>
    <x v="112"/>
    <x v="1"/>
    <n v="462"/>
  </r>
  <r>
    <x v="113"/>
    <x v="1"/>
    <n v="411"/>
  </r>
  <r>
    <x v="114"/>
    <x v="1"/>
    <n v="353"/>
  </r>
  <r>
    <x v="115"/>
    <x v="1"/>
    <n v="349"/>
  </r>
  <r>
    <x v="116"/>
    <x v="1"/>
    <n v="349"/>
  </r>
  <r>
    <x v="117"/>
    <x v="1"/>
    <n v="332"/>
  </r>
  <r>
    <x v="118"/>
    <x v="1"/>
    <n v="331"/>
  </r>
  <r>
    <x v="119"/>
    <x v="1"/>
    <n v="321"/>
  </r>
  <r>
    <x v="120"/>
    <x v="1"/>
    <n v="315"/>
  </r>
  <r>
    <x v="121"/>
    <x v="1"/>
    <n v="315"/>
  </r>
  <r>
    <x v="122"/>
    <x v="1"/>
    <n v="313"/>
  </r>
  <r>
    <x v="123"/>
    <x v="1"/>
    <n v="292"/>
  </r>
  <r>
    <x v="124"/>
    <x v="1"/>
    <n v="282"/>
  </r>
  <r>
    <x v="125"/>
    <x v="1"/>
    <n v="281"/>
  </r>
  <r>
    <x v="126"/>
    <x v="1"/>
    <n v="279"/>
  </r>
  <r>
    <x v="127"/>
    <x v="1"/>
    <n v="254"/>
  </r>
  <r>
    <x v="128"/>
    <x v="1"/>
    <n v="254"/>
  </r>
  <r>
    <x v="129"/>
    <x v="1"/>
    <n v="249"/>
  </r>
  <r>
    <x v="130"/>
    <x v="1"/>
    <n v="228"/>
  </r>
  <r>
    <x v="131"/>
    <x v="1"/>
    <n v="218"/>
  </r>
  <r>
    <x v="132"/>
    <x v="1"/>
    <n v="206"/>
  </r>
  <r>
    <x v="133"/>
    <x v="1"/>
    <n v="196"/>
  </r>
  <r>
    <x v="134"/>
    <x v="1"/>
    <n v="156"/>
  </r>
  <r>
    <x v="135"/>
    <x v="1"/>
    <n v="148"/>
  </r>
  <r>
    <x v="136"/>
    <x v="2"/>
    <n v="7338"/>
  </r>
  <r>
    <x v="137"/>
    <x v="2"/>
    <n v="4296"/>
  </r>
  <r>
    <x v="138"/>
    <x v="2"/>
    <n v="3912"/>
  </r>
  <r>
    <x v="139"/>
    <x v="2"/>
    <n v="3787"/>
  </r>
  <r>
    <x v="140"/>
    <x v="2"/>
    <n v="3636"/>
  </r>
  <r>
    <x v="141"/>
    <x v="2"/>
    <n v="2755"/>
  </r>
  <r>
    <x v="142"/>
    <x v="2"/>
    <n v="2108"/>
  </r>
  <r>
    <x v="143"/>
    <x v="2"/>
    <n v="1000"/>
  </r>
  <r>
    <x v="144"/>
    <x v="2"/>
    <n v="555"/>
  </r>
  <r>
    <x v="145"/>
    <x v="2"/>
    <n v="472"/>
  </r>
  <r>
    <x v="146"/>
    <x v="2"/>
    <n v="366"/>
  </r>
  <r>
    <x v="147"/>
    <x v="3"/>
    <n v="4939"/>
  </r>
  <r>
    <x v="148"/>
    <x v="3"/>
    <n v="4899"/>
  </r>
  <r>
    <x v="149"/>
    <x v="3"/>
    <n v="1361"/>
  </r>
  <r>
    <x v="150"/>
    <x v="3"/>
    <n v="1155"/>
  </r>
  <r>
    <x v="151"/>
    <x v="4"/>
    <n v="2781"/>
  </r>
  <r>
    <x v="152"/>
    <x v="4"/>
    <n v="2392"/>
  </r>
  <r>
    <x v="153"/>
    <x v="4"/>
    <n v="1976"/>
  </r>
  <r>
    <x v="154"/>
    <x v="4"/>
    <n v="1924"/>
  </r>
  <r>
    <x v="155"/>
    <x v="4"/>
    <n v="1903"/>
  </r>
  <r>
    <x v="156"/>
    <x v="4"/>
    <n v="1685"/>
  </r>
  <r>
    <x v="157"/>
    <x v="4"/>
    <n v="1633"/>
  </r>
  <r>
    <x v="158"/>
    <x v="4"/>
    <n v="1493"/>
  </r>
  <r>
    <x v="159"/>
    <x v="4"/>
    <n v="1454"/>
  </r>
  <r>
    <x v="160"/>
    <x v="4"/>
    <n v="1396"/>
  </r>
  <r>
    <x v="161"/>
    <x v="4"/>
    <n v="1386"/>
  </r>
  <r>
    <x v="162"/>
    <x v="4"/>
    <n v="1268"/>
  </r>
  <r>
    <x v="163"/>
    <x v="4"/>
    <n v="1266"/>
  </r>
  <r>
    <x v="164"/>
    <x v="4"/>
    <n v="1170"/>
  </r>
  <r>
    <x v="165"/>
    <x v="4"/>
    <n v="1151"/>
  </r>
  <r>
    <x v="166"/>
    <x v="4"/>
    <n v="1028"/>
  </r>
  <r>
    <x v="167"/>
    <x v="4"/>
    <n v="909"/>
  </r>
  <r>
    <x v="168"/>
    <x v="4"/>
    <n v="847"/>
  </r>
  <r>
    <x v="169"/>
    <x v="4"/>
    <n v="823"/>
  </r>
  <r>
    <x v="170"/>
    <x v="4"/>
    <n v="820"/>
  </r>
  <r>
    <x v="171"/>
    <x v="4"/>
    <n v="766"/>
  </r>
  <r>
    <x v="172"/>
    <x v="4"/>
    <n v="734"/>
  </r>
  <r>
    <x v="173"/>
    <x v="4"/>
    <n v="676"/>
  </r>
  <r>
    <x v="174"/>
    <x v="4"/>
    <n v="669"/>
  </r>
  <r>
    <x v="175"/>
    <x v="4"/>
    <n v="665"/>
  </r>
  <r>
    <x v="176"/>
    <x v="4"/>
    <n v="652"/>
  </r>
  <r>
    <x v="177"/>
    <x v="4"/>
    <n v="612"/>
  </r>
  <r>
    <x v="178"/>
    <x v="4"/>
    <n v="604"/>
  </r>
  <r>
    <x v="179"/>
    <x v="4"/>
    <n v="595"/>
  </r>
  <r>
    <x v="180"/>
    <x v="4"/>
    <n v="575"/>
  </r>
  <r>
    <x v="181"/>
    <x v="4"/>
    <n v="575"/>
  </r>
  <r>
    <x v="182"/>
    <x v="4"/>
    <n v="536"/>
  </r>
  <r>
    <x v="183"/>
    <x v="4"/>
    <n v="519"/>
  </r>
  <r>
    <x v="184"/>
    <x v="4"/>
    <n v="501"/>
  </r>
  <r>
    <x v="185"/>
    <x v="4"/>
    <n v="474"/>
  </r>
  <r>
    <x v="186"/>
    <x v="4"/>
    <n v="414"/>
  </r>
  <r>
    <x v="187"/>
    <x v="4"/>
    <n v="368"/>
  </r>
  <r>
    <x v="188"/>
    <x v="4"/>
    <n v="350"/>
  </r>
  <r>
    <x v="189"/>
    <x v="4"/>
    <n v="307"/>
  </r>
  <r>
    <x v="190"/>
    <x v="4"/>
    <n v="305"/>
  </r>
  <r>
    <x v="191"/>
    <x v="4"/>
    <n v="304"/>
  </r>
  <r>
    <x v="192"/>
    <x v="4"/>
    <n v="290"/>
  </r>
  <r>
    <x v="193"/>
    <x v="4"/>
    <n v="287"/>
  </r>
  <r>
    <x v="194"/>
    <x v="4"/>
    <n v="284"/>
  </r>
  <r>
    <x v="195"/>
    <x v="4"/>
    <n v="274"/>
  </r>
  <r>
    <x v="196"/>
    <x v="4"/>
    <n v="271"/>
  </r>
  <r>
    <x v="197"/>
    <x v="4"/>
    <n v="270"/>
  </r>
  <r>
    <x v="198"/>
    <x v="4"/>
    <n v="259"/>
  </r>
  <r>
    <x v="199"/>
    <x v="4"/>
    <n v="259"/>
  </r>
  <r>
    <x v="200"/>
    <x v="4"/>
    <n v="254"/>
  </r>
  <r>
    <x v="201"/>
    <x v="4"/>
    <n v="250"/>
  </r>
  <r>
    <x v="202"/>
    <x v="4"/>
    <n v="248"/>
  </r>
  <r>
    <x v="203"/>
    <x v="4"/>
    <n v="247"/>
  </r>
  <r>
    <x v="204"/>
    <x v="4"/>
    <n v="244"/>
  </r>
  <r>
    <x v="205"/>
    <x v="4"/>
    <n v="235"/>
  </r>
  <r>
    <x v="206"/>
    <x v="4"/>
    <n v="233"/>
  </r>
  <r>
    <x v="207"/>
    <x v="4"/>
    <n v="230"/>
  </r>
  <r>
    <x v="208"/>
    <x v="4"/>
    <n v="228"/>
  </r>
  <r>
    <x v="209"/>
    <x v="4"/>
    <n v="224"/>
  </r>
  <r>
    <x v="210"/>
    <x v="4"/>
    <n v="222"/>
  </r>
  <r>
    <x v="211"/>
    <x v="4"/>
    <n v="218"/>
  </r>
  <r>
    <x v="212"/>
    <x v="4"/>
    <n v="202"/>
  </r>
  <r>
    <x v="213"/>
    <x v="4"/>
    <n v="184"/>
  </r>
  <r>
    <x v="214"/>
    <x v="4"/>
    <n v="182"/>
  </r>
  <r>
    <x v="215"/>
    <x v="4"/>
    <n v="173"/>
  </r>
  <r>
    <x v="216"/>
    <x v="4"/>
    <n v="170"/>
  </r>
  <r>
    <x v="217"/>
    <x v="4"/>
    <n v="167"/>
  </r>
  <r>
    <x v="218"/>
    <x v="4"/>
    <n v="164"/>
  </r>
  <r>
    <x v="219"/>
    <x v="4"/>
    <n v="146"/>
  </r>
  <r>
    <x v="220"/>
    <x v="4"/>
    <n v="122"/>
  </r>
  <r>
    <x v="221"/>
    <x v="4"/>
    <n v="121"/>
  </r>
  <r>
    <x v="222"/>
    <x v="5"/>
    <n v="8417"/>
  </r>
  <r>
    <x v="223"/>
    <x v="5"/>
    <n v="8045"/>
  </r>
  <r>
    <x v="224"/>
    <x v="5"/>
    <n v="5961"/>
  </r>
  <r>
    <x v="225"/>
    <x v="5"/>
    <n v="5154"/>
  </r>
  <r>
    <x v="226"/>
    <x v="5"/>
    <n v="5027"/>
  </r>
  <r>
    <x v="227"/>
    <x v="5"/>
    <n v="4538"/>
  </r>
  <r>
    <x v="228"/>
    <x v="5"/>
    <n v="4092"/>
  </r>
  <r>
    <x v="229"/>
    <x v="5"/>
    <n v="3770"/>
  </r>
  <r>
    <x v="230"/>
    <x v="5"/>
    <n v="3503"/>
  </r>
  <r>
    <x v="231"/>
    <x v="5"/>
    <n v="3034"/>
  </r>
  <r>
    <x v="232"/>
    <x v="5"/>
    <n v="3014"/>
  </r>
  <r>
    <x v="233"/>
    <x v="5"/>
    <n v="2807"/>
  </r>
  <r>
    <x v="234"/>
    <x v="5"/>
    <n v="2754"/>
  </r>
  <r>
    <x v="235"/>
    <x v="5"/>
    <n v="1965"/>
  </r>
  <r>
    <x v="236"/>
    <x v="5"/>
    <n v="1741"/>
  </r>
  <r>
    <x v="237"/>
    <x v="5"/>
    <n v="1727"/>
  </r>
  <r>
    <x v="238"/>
    <x v="5"/>
    <n v="1656"/>
  </r>
  <r>
    <x v="239"/>
    <x v="5"/>
    <n v="1551"/>
  </r>
  <r>
    <x v="240"/>
    <x v="5"/>
    <n v="1455"/>
  </r>
  <r>
    <x v="241"/>
    <x v="5"/>
    <n v="926"/>
  </r>
  <r>
    <x v="242"/>
    <x v="5"/>
    <n v="924"/>
  </r>
  <r>
    <x v="243"/>
    <x v="5"/>
    <n v="847"/>
  </r>
  <r>
    <x v="244"/>
    <x v="5"/>
    <n v="761"/>
  </r>
  <r>
    <x v="245"/>
    <x v="5"/>
    <n v="748"/>
  </r>
  <r>
    <x v="246"/>
    <x v="5"/>
    <n v="730"/>
  </r>
  <r>
    <x v="247"/>
    <x v="5"/>
    <n v="707"/>
  </r>
  <r>
    <x v="248"/>
    <x v="5"/>
    <n v="568"/>
  </r>
  <r>
    <x v="249"/>
    <x v="5"/>
    <n v="187"/>
  </r>
  <r>
    <x v="250"/>
    <x v="5"/>
    <n v="183"/>
  </r>
  <r>
    <x v="251"/>
    <x v="5"/>
    <n v="152"/>
  </r>
  <r>
    <x v="252"/>
    <x v="6"/>
    <n v="10563"/>
  </r>
  <r>
    <x v="253"/>
    <x v="6"/>
    <n v="4515"/>
  </r>
  <r>
    <x v="254"/>
    <x v="6"/>
    <n v="1261"/>
  </r>
  <r>
    <x v="255"/>
    <x v="7"/>
    <n v="43130"/>
  </r>
  <r>
    <x v="256"/>
    <x v="7"/>
    <n v="20424"/>
  </r>
  <r>
    <x v="257"/>
    <x v="7"/>
    <n v="16668"/>
  </r>
  <r>
    <x v="258"/>
    <x v="7"/>
    <n v="9848"/>
  </r>
  <r>
    <x v="259"/>
    <x v="7"/>
    <n v="9580"/>
  </r>
  <r>
    <x v="260"/>
    <x v="7"/>
    <n v="8550"/>
  </r>
  <r>
    <x v="261"/>
    <x v="7"/>
    <n v="7128"/>
  </r>
  <r>
    <x v="262"/>
    <x v="7"/>
    <n v="6010"/>
  </r>
  <r>
    <x v="263"/>
    <x v="7"/>
    <n v="5996"/>
  </r>
  <r>
    <x v="264"/>
    <x v="7"/>
    <n v="5899"/>
  </r>
  <r>
    <x v="265"/>
    <x v="7"/>
    <n v="5481"/>
  </r>
  <r>
    <x v="266"/>
    <x v="7"/>
    <n v="4703"/>
  </r>
  <r>
    <x v="267"/>
    <x v="7"/>
    <n v="4693"/>
  </r>
  <r>
    <x v="268"/>
    <x v="7"/>
    <n v="4534"/>
  </r>
  <r>
    <x v="269"/>
    <x v="7"/>
    <n v="4357"/>
  </r>
  <r>
    <x v="270"/>
    <x v="7"/>
    <n v="4301"/>
  </r>
  <r>
    <x v="271"/>
    <x v="7"/>
    <n v="4259"/>
  </r>
  <r>
    <x v="272"/>
    <x v="7"/>
    <n v="4076"/>
  </r>
  <r>
    <x v="273"/>
    <x v="7"/>
    <n v="3933"/>
  </r>
  <r>
    <x v="274"/>
    <x v="7"/>
    <n v="3072"/>
  </r>
  <r>
    <x v="275"/>
    <x v="7"/>
    <n v="2990"/>
  </r>
  <r>
    <x v="276"/>
    <x v="7"/>
    <n v="2975"/>
  </r>
  <r>
    <x v="277"/>
    <x v="7"/>
    <n v="2953"/>
  </r>
  <r>
    <x v="278"/>
    <x v="7"/>
    <n v="2773"/>
  </r>
  <r>
    <x v="279"/>
    <x v="7"/>
    <n v="2599"/>
  </r>
  <r>
    <x v="280"/>
    <x v="7"/>
    <n v="2304"/>
  </r>
  <r>
    <x v="281"/>
    <x v="7"/>
    <n v="2088"/>
  </r>
  <r>
    <x v="282"/>
    <x v="7"/>
    <n v="2078"/>
  </r>
  <r>
    <x v="283"/>
    <x v="7"/>
    <n v="1947"/>
  </r>
  <r>
    <x v="284"/>
    <x v="7"/>
    <n v="1861"/>
  </r>
  <r>
    <x v="285"/>
    <x v="7"/>
    <n v="1846"/>
  </r>
  <r>
    <x v="286"/>
    <x v="7"/>
    <n v="1788"/>
  </r>
  <r>
    <x v="287"/>
    <x v="7"/>
    <n v="1635"/>
  </r>
  <r>
    <x v="288"/>
    <x v="7"/>
    <n v="1581"/>
  </r>
  <r>
    <x v="289"/>
    <x v="7"/>
    <n v="1300"/>
  </r>
  <r>
    <x v="290"/>
    <x v="7"/>
    <n v="1153"/>
  </r>
  <r>
    <x v="291"/>
    <x v="7"/>
    <n v="976"/>
  </r>
  <r>
    <x v="292"/>
    <x v="7"/>
    <n v="969"/>
  </r>
  <r>
    <x v="293"/>
    <x v="7"/>
    <n v="900"/>
  </r>
  <r>
    <x v="294"/>
    <x v="7"/>
    <n v="886"/>
  </r>
  <r>
    <x v="295"/>
    <x v="7"/>
    <n v="872"/>
  </r>
  <r>
    <x v="296"/>
    <x v="7"/>
    <n v="838"/>
  </r>
  <r>
    <x v="297"/>
    <x v="7"/>
    <n v="834"/>
  </r>
  <r>
    <x v="298"/>
    <x v="7"/>
    <n v="741"/>
  </r>
  <r>
    <x v="299"/>
    <x v="7"/>
    <n v="717"/>
  </r>
  <r>
    <x v="300"/>
    <x v="7"/>
    <n v="714"/>
  </r>
  <r>
    <x v="301"/>
    <x v="7"/>
    <n v="707"/>
  </r>
  <r>
    <x v="302"/>
    <x v="7"/>
    <n v="684"/>
  </r>
  <r>
    <x v="303"/>
    <x v="7"/>
    <n v="674"/>
  </r>
  <r>
    <x v="304"/>
    <x v="7"/>
    <n v="665"/>
  </r>
  <r>
    <x v="305"/>
    <x v="7"/>
    <n v="634"/>
  </r>
  <r>
    <x v="306"/>
    <x v="7"/>
    <n v="626"/>
  </r>
  <r>
    <x v="307"/>
    <x v="7"/>
    <n v="615"/>
  </r>
  <r>
    <x v="308"/>
    <x v="7"/>
    <n v="615"/>
  </r>
  <r>
    <x v="309"/>
    <x v="7"/>
    <n v="574"/>
  </r>
  <r>
    <x v="310"/>
    <x v="7"/>
    <n v="567"/>
  </r>
  <r>
    <x v="311"/>
    <x v="7"/>
    <n v="559"/>
  </r>
  <r>
    <x v="312"/>
    <x v="7"/>
    <n v="555"/>
  </r>
  <r>
    <x v="313"/>
    <x v="7"/>
    <n v="554"/>
  </r>
  <r>
    <x v="314"/>
    <x v="7"/>
    <n v="542"/>
  </r>
  <r>
    <x v="315"/>
    <x v="7"/>
    <n v="523"/>
  </r>
  <r>
    <x v="316"/>
    <x v="7"/>
    <n v="518"/>
  </r>
  <r>
    <x v="317"/>
    <x v="7"/>
    <n v="507"/>
  </r>
  <r>
    <x v="318"/>
    <x v="7"/>
    <n v="490"/>
  </r>
  <r>
    <x v="319"/>
    <x v="7"/>
    <n v="430"/>
  </r>
  <r>
    <x v="320"/>
    <x v="7"/>
    <n v="420"/>
  </r>
  <r>
    <x v="321"/>
    <x v="7"/>
    <n v="387"/>
  </r>
  <r>
    <x v="322"/>
    <x v="7"/>
    <n v="367"/>
  </r>
  <r>
    <x v="323"/>
    <x v="7"/>
    <n v="365"/>
  </r>
  <r>
    <x v="324"/>
    <x v="7"/>
    <n v="364"/>
  </r>
  <r>
    <x v="325"/>
    <x v="7"/>
    <n v="354"/>
  </r>
  <r>
    <x v="326"/>
    <x v="7"/>
    <n v="334"/>
  </r>
  <r>
    <x v="327"/>
    <x v="7"/>
    <n v="334"/>
  </r>
  <r>
    <x v="328"/>
    <x v="7"/>
    <n v="330"/>
  </r>
  <r>
    <x v="329"/>
    <x v="7"/>
    <n v="322"/>
  </r>
  <r>
    <x v="330"/>
    <x v="7"/>
    <n v="314"/>
  </r>
  <r>
    <x v="331"/>
    <x v="7"/>
    <n v="302"/>
  </r>
  <r>
    <x v="332"/>
    <x v="7"/>
    <n v="278"/>
  </r>
  <r>
    <x v="333"/>
    <x v="7"/>
    <n v="276"/>
  </r>
  <r>
    <x v="334"/>
    <x v="7"/>
    <n v="275"/>
  </r>
  <r>
    <x v="335"/>
    <x v="7"/>
    <n v="273"/>
  </r>
  <r>
    <x v="336"/>
    <x v="7"/>
    <n v="273"/>
  </r>
  <r>
    <x v="337"/>
    <x v="7"/>
    <n v="245"/>
  </r>
  <r>
    <x v="338"/>
    <x v="7"/>
    <n v="230"/>
  </r>
  <r>
    <x v="339"/>
    <x v="7"/>
    <n v="204"/>
  </r>
  <r>
    <x v="340"/>
    <x v="7"/>
    <n v="189"/>
  </r>
  <r>
    <x v="341"/>
    <x v="7"/>
    <n v="157"/>
  </r>
  <r>
    <x v="342"/>
    <x v="7"/>
    <n v="152"/>
  </r>
  <r>
    <x v="343"/>
    <x v="7"/>
    <n v="143"/>
  </r>
  <r>
    <x v="344"/>
    <x v="7"/>
    <n v="107"/>
  </r>
  <r>
    <x v="345"/>
    <x v="8"/>
    <n v="10091"/>
  </r>
  <r>
    <x v="346"/>
    <x v="8"/>
    <n v="6096"/>
  </r>
  <r>
    <x v="347"/>
    <x v="8"/>
    <n v="5104"/>
  </r>
  <r>
    <x v="348"/>
    <x v="8"/>
    <n v="4085"/>
  </r>
  <r>
    <x v="349"/>
    <x v="8"/>
    <n v="3057"/>
  </r>
  <r>
    <x v="350"/>
    <x v="8"/>
    <n v="2932"/>
  </r>
  <r>
    <x v="351"/>
    <x v="8"/>
    <n v="2094"/>
  </r>
  <r>
    <x v="352"/>
    <x v="8"/>
    <n v="2015"/>
  </r>
  <r>
    <x v="353"/>
    <x v="8"/>
    <n v="1891"/>
  </r>
  <r>
    <x v="354"/>
    <x v="8"/>
    <n v="1575"/>
  </r>
  <r>
    <x v="355"/>
    <x v="8"/>
    <n v="1521"/>
  </r>
  <r>
    <x v="356"/>
    <x v="8"/>
    <n v="1380"/>
  </r>
  <r>
    <x v="357"/>
    <x v="8"/>
    <n v="1279"/>
  </r>
  <r>
    <x v="358"/>
    <x v="8"/>
    <n v="1274"/>
  </r>
  <r>
    <x v="359"/>
    <x v="8"/>
    <n v="1231"/>
  </r>
  <r>
    <x v="360"/>
    <x v="8"/>
    <n v="1191"/>
  </r>
  <r>
    <x v="361"/>
    <x v="8"/>
    <n v="1165"/>
  </r>
  <r>
    <x v="362"/>
    <x v="8"/>
    <n v="1131"/>
  </r>
  <r>
    <x v="363"/>
    <x v="8"/>
    <n v="1059"/>
  </r>
  <r>
    <x v="364"/>
    <x v="8"/>
    <n v="1010"/>
  </r>
  <r>
    <x v="365"/>
    <x v="8"/>
    <n v="997"/>
  </r>
  <r>
    <x v="366"/>
    <x v="8"/>
    <n v="959"/>
  </r>
  <r>
    <x v="367"/>
    <x v="8"/>
    <n v="855"/>
  </r>
  <r>
    <x v="368"/>
    <x v="8"/>
    <n v="810"/>
  </r>
  <r>
    <x v="369"/>
    <x v="8"/>
    <n v="784"/>
  </r>
  <r>
    <x v="370"/>
    <x v="8"/>
    <n v="742"/>
  </r>
  <r>
    <x v="371"/>
    <x v="8"/>
    <n v="728"/>
  </r>
  <r>
    <x v="372"/>
    <x v="8"/>
    <n v="691"/>
  </r>
  <r>
    <x v="373"/>
    <x v="8"/>
    <n v="684"/>
  </r>
  <r>
    <x v="374"/>
    <x v="8"/>
    <n v="655"/>
  </r>
  <r>
    <x v="375"/>
    <x v="8"/>
    <n v="566"/>
  </r>
  <r>
    <x v="376"/>
    <x v="8"/>
    <n v="565"/>
  </r>
  <r>
    <x v="377"/>
    <x v="8"/>
    <n v="523"/>
  </r>
  <r>
    <x v="378"/>
    <x v="8"/>
    <n v="520"/>
  </r>
  <r>
    <x v="379"/>
    <x v="8"/>
    <n v="510"/>
  </r>
  <r>
    <x v="380"/>
    <x v="8"/>
    <n v="501"/>
  </r>
  <r>
    <x v="381"/>
    <x v="8"/>
    <n v="448"/>
  </r>
  <r>
    <x v="382"/>
    <x v="8"/>
    <n v="445"/>
  </r>
  <r>
    <x v="383"/>
    <x v="8"/>
    <n v="439"/>
  </r>
  <r>
    <x v="384"/>
    <x v="8"/>
    <n v="434"/>
  </r>
  <r>
    <x v="385"/>
    <x v="8"/>
    <n v="412"/>
  </r>
  <r>
    <x v="386"/>
    <x v="8"/>
    <n v="397"/>
  </r>
  <r>
    <x v="387"/>
    <x v="8"/>
    <n v="381"/>
  </r>
  <r>
    <x v="388"/>
    <x v="8"/>
    <n v="358"/>
  </r>
  <r>
    <x v="389"/>
    <x v="8"/>
    <n v="354"/>
  </r>
  <r>
    <x v="390"/>
    <x v="8"/>
    <n v="340"/>
  </r>
  <r>
    <x v="391"/>
    <x v="8"/>
    <n v="331"/>
  </r>
  <r>
    <x v="392"/>
    <x v="8"/>
    <n v="330"/>
  </r>
  <r>
    <x v="393"/>
    <x v="8"/>
    <n v="297"/>
  </r>
  <r>
    <x v="394"/>
    <x v="8"/>
    <n v="273"/>
  </r>
  <r>
    <x v="395"/>
    <x v="8"/>
    <n v="231"/>
  </r>
  <r>
    <x v="396"/>
    <x v="8"/>
    <n v="210"/>
  </r>
  <r>
    <x v="397"/>
    <x v="8"/>
    <n v="173"/>
  </r>
  <r>
    <x v="398"/>
    <x v="8"/>
    <n v="153"/>
  </r>
  <r>
    <x v="399"/>
    <x v="8"/>
    <n v="136"/>
  </r>
  <r>
    <x v="400"/>
    <x v="8"/>
    <n v="112"/>
  </r>
  <r>
    <x v="401"/>
    <x v="8"/>
    <n v="43"/>
  </r>
  <r>
    <x v="402"/>
    <x v="8"/>
    <n v="40"/>
  </r>
  <r>
    <x v="403"/>
    <x v="8"/>
    <n v="30"/>
  </r>
  <r>
    <x v="404"/>
    <x v="8"/>
    <n v="4"/>
  </r>
  <r>
    <x v="405"/>
    <x v="9"/>
    <n v="5617"/>
  </r>
  <r>
    <x v="406"/>
    <x v="9"/>
    <n v="3711"/>
  </r>
  <r>
    <x v="407"/>
    <x v="9"/>
    <n v="3129"/>
  </r>
  <r>
    <x v="408"/>
    <x v="9"/>
    <n v="3114"/>
  </r>
  <r>
    <x v="409"/>
    <x v="9"/>
    <n v="3015"/>
  </r>
  <r>
    <x v="410"/>
    <x v="9"/>
    <n v="2651"/>
  </r>
  <r>
    <x v="411"/>
    <x v="9"/>
    <n v="2490"/>
  </r>
  <r>
    <x v="412"/>
    <x v="9"/>
    <n v="2429"/>
  </r>
  <r>
    <x v="413"/>
    <x v="9"/>
    <n v="2379"/>
  </r>
  <r>
    <x v="414"/>
    <x v="9"/>
    <n v="2351"/>
  </r>
  <r>
    <x v="415"/>
    <x v="9"/>
    <n v="2285"/>
  </r>
  <r>
    <x v="416"/>
    <x v="9"/>
    <n v="2053"/>
  </r>
  <r>
    <x v="417"/>
    <x v="9"/>
    <n v="1786"/>
  </r>
  <r>
    <x v="418"/>
    <x v="9"/>
    <n v="1779"/>
  </r>
  <r>
    <x v="419"/>
    <x v="9"/>
    <n v="1684"/>
  </r>
  <r>
    <x v="420"/>
    <x v="9"/>
    <n v="1665"/>
  </r>
  <r>
    <x v="421"/>
    <x v="9"/>
    <n v="1552"/>
  </r>
  <r>
    <x v="422"/>
    <x v="9"/>
    <n v="1461"/>
  </r>
  <r>
    <x v="423"/>
    <x v="9"/>
    <n v="1459"/>
  </r>
  <r>
    <x v="424"/>
    <x v="9"/>
    <n v="1389"/>
  </r>
  <r>
    <x v="425"/>
    <x v="9"/>
    <n v="1354"/>
  </r>
  <r>
    <x v="426"/>
    <x v="9"/>
    <n v="1248"/>
  </r>
  <r>
    <x v="427"/>
    <x v="9"/>
    <n v="1156"/>
  </r>
  <r>
    <x v="428"/>
    <x v="9"/>
    <n v="1146"/>
  </r>
  <r>
    <x v="429"/>
    <x v="9"/>
    <n v="1111"/>
  </r>
  <r>
    <x v="430"/>
    <x v="9"/>
    <n v="1082"/>
  </r>
  <r>
    <x v="431"/>
    <x v="9"/>
    <n v="1045"/>
  </r>
  <r>
    <x v="432"/>
    <x v="9"/>
    <n v="1012"/>
  </r>
  <r>
    <x v="433"/>
    <x v="9"/>
    <n v="969"/>
  </r>
  <r>
    <x v="434"/>
    <x v="9"/>
    <n v="961"/>
  </r>
  <r>
    <x v="435"/>
    <x v="9"/>
    <n v="921"/>
  </r>
  <r>
    <x v="436"/>
    <x v="9"/>
    <n v="902"/>
  </r>
  <r>
    <x v="437"/>
    <x v="9"/>
    <n v="850"/>
  </r>
  <r>
    <x v="438"/>
    <x v="9"/>
    <n v="785"/>
  </r>
  <r>
    <x v="439"/>
    <x v="9"/>
    <n v="781"/>
  </r>
  <r>
    <x v="440"/>
    <x v="9"/>
    <n v="755"/>
  </r>
  <r>
    <x v="441"/>
    <x v="9"/>
    <n v="734"/>
  </r>
  <r>
    <x v="442"/>
    <x v="9"/>
    <n v="706"/>
  </r>
  <r>
    <x v="443"/>
    <x v="9"/>
    <n v="706"/>
  </r>
  <r>
    <x v="444"/>
    <x v="9"/>
    <n v="694"/>
  </r>
  <r>
    <x v="445"/>
    <x v="9"/>
    <n v="676"/>
  </r>
  <r>
    <x v="446"/>
    <x v="9"/>
    <n v="658"/>
  </r>
  <r>
    <x v="447"/>
    <x v="9"/>
    <n v="657"/>
  </r>
  <r>
    <x v="448"/>
    <x v="9"/>
    <n v="586"/>
  </r>
  <r>
    <x v="449"/>
    <x v="9"/>
    <n v="553"/>
  </r>
  <r>
    <x v="450"/>
    <x v="9"/>
    <n v="529"/>
  </r>
  <r>
    <x v="451"/>
    <x v="9"/>
    <n v="511"/>
  </r>
  <r>
    <x v="452"/>
    <x v="9"/>
    <n v="497"/>
  </r>
  <r>
    <x v="453"/>
    <x v="9"/>
    <n v="494"/>
  </r>
  <r>
    <x v="454"/>
    <x v="9"/>
    <n v="473"/>
  </r>
  <r>
    <x v="455"/>
    <x v="9"/>
    <n v="466"/>
  </r>
  <r>
    <x v="456"/>
    <x v="9"/>
    <n v="438"/>
  </r>
  <r>
    <x v="457"/>
    <x v="9"/>
    <n v="425"/>
  </r>
  <r>
    <x v="458"/>
    <x v="9"/>
    <n v="415"/>
  </r>
  <r>
    <x v="459"/>
    <x v="9"/>
    <n v="398"/>
  </r>
  <r>
    <x v="460"/>
    <x v="9"/>
    <n v="390"/>
  </r>
  <r>
    <x v="461"/>
    <x v="9"/>
    <n v="388"/>
  </r>
  <r>
    <x v="462"/>
    <x v="9"/>
    <n v="380"/>
  </r>
  <r>
    <x v="463"/>
    <x v="9"/>
    <n v="369"/>
  </r>
  <r>
    <x v="464"/>
    <x v="9"/>
    <n v="367"/>
  </r>
  <r>
    <x v="465"/>
    <x v="9"/>
    <n v="357"/>
  </r>
  <r>
    <x v="466"/>
    <x v="9"/>
    <n v="348"/>
  </r>
  <r>
    <x v="467"/>
    <x v="9"/>
    <n v="333"/>
  </r>
  <r>
    <x v="468"/>
    <x v="9"/>
    <n v="327"/>
  </r>
  <r>
    <x v="469"/>
    <x v="9"/>
    <n v="327"/>
  </r>
  <r>
    <x v="470"/>
    <x v="9"/>
    <n v="301"/>
  </r>
  <r>
    <x v="471"/>
    <x v="9"/>
    <n v="278"/>
  </r>
  <r>
    <x v="472"/>
    <x v="9"/>
    <n v="278"/>
  </r>
  <r>
    <x v="473"/>
    <x v="9"/>
    <n v="277"/>
  </r>
  <r>
    <x v="474"/>
    <x v="9"/>
    <n v="273"/>
  </r>
  <r>
    <x v="475"/>
    <x v="9"/>
    <n v="273"/>
  </r>
  <r>
    <x v="476"/>
    <x v="9"/>
    <n v="267"/>
  </r>
  <r>
    <x v="477"/>
    <x v="9"/>
    <n v="257"/>
  </r>
  <r>
    <x v="478"/>
    <x v="9"/>
    <n v="252"/>
  </r>
  <r>
    <x v="479"/>
    <x v="9"/>
    <n v="231"/>
  </r>
  <r>
    <x v="480"/>
    <x v="9"/>
    <n v="193"/>
  </r>
  <r>
    <x v="481"/>
    <x v="9"/>
    <n v="182"/>
  </r>
  <r>
    <x v="482"/>
    <x v="9"/>
    <n v="172"/>
  </r>
  <r>
    <x v="483"/>
    <x v="9"/>
    <n v="153"/>
  </r>
  <r>
    <x v="484"/>
    <x v="9"/>
    <n v="64"/>
  </r>
  <r>
    <x v="485"/>
    <x v="9"/>
    <n v="58"/>
  </r>
  <r>
    <x v="486"/>
    <x v="9"/>
    <n v="32"/>
  </r>
  <r>
    <x v="487"/>
    <x v="9"/>
    <n v="3"/>
  </r>
  <r>
    <x v="488"/>
    <x v="10"/>
    <n v="27724"/>
  </r>
  <r>
    <x v="489"/>
    <x v="10"/>
    <n v="16114"/>
  </r>
  <r>
    <x v="490"/>
    <x v="10"/>
    <n v="9268"/>
  </r>
  <r>
    <x v="491"/>
    <x v="10"/>
    <n v="9131"/>
  </r>
  <r>
    <x v="492"/>
    <x v="10"/>
    <n v="8182"/>
  </r>
  <r>
    <x v="493"/>
    <x v="10"/>
    <n v="7319"/>
  </r>
  <r>
    <x v="494"/>
    <x v="10"/>
    <n v="6787"/>
  </r>
  <r>
    <x v="495"/>
    <x v="10"/>
    <n v="6403"/>
  </r>
  <r>
    <x v="496"/>
    <x v="10"/>
    <n v="6376"/>
  </r>
  <r>
    <x v="497"/>
    <x v="10"/>
    <n v="4766"/>
  </r>
  <r>
    <x v="498"/>
    <x v="10"/>
    <n v="2948"/>
  </r>
  <r>
    <x v="499"/>
    <x v="10"/>
    <n v="2783"/>
  </r>
  <r>
    <x v="500"/>
    <x v="10"/>
    <n v="2640"/>
  </r>
  <r>
    <x v="501"/>
    <x v="10"/>
    <n v="2561"/>
  </r>
  <r>
    <x v="502"/>
    <x v="10"/>
    <n v="1860"/>
  </r>
  <r>
    <x v="503"/>
    <x v="10"/>
    <n v="1853"/>
  </r>
  <r>
    <x v="504"/>
    <x v="10"/>
    <n v="1575"/>
  </r>
  <r>
    <x v="505"/>
    <x v="10"/>
    <n v="1557"/>
  </r>
  <r>
    <x v="506"/>
    <x v="10"/>
    <n v="1548"/>
  </r>
  <r>
    <x v="507"/>
    <x v="10"/>
    <n v="1374"/>
  </r>
  <r>
    <x v="508"/>
    <x v="10"/>
    <n v="1364"/>
  </r>
  <r>
    <x v="509"/>
    <x v="10"/>
    <n v="1306"/>
  </r>
  <r>
    <x v="510"/>
    <x v="10"/>
    <n v="1280"/>
  </r>
  <r>
    <x v="511"/>
    <x v="10"/>
    <n v="1138"/>
  </r>
  <r>
    <x v="512"/>
    <x v="10"/>
    <n v="1071"/>
  </r>
  <r>
    <x v="513"/>
    <x v="10"/>
    <n v="1045"/>
  </r>
  <r>
    <x v="514"/>
    <x v="10"/>
    <n v="989"/>
  </r>
  <r>
    <x v="515"/>
    <x v="10"/>
    <n v="964"/>
  </r>
  <r>
    <x v="516"/>
    <x v="10"/>
    <n v="876"/>
  </r>
  <r>
    <x v="517"/>
    <x v="10"/>
    <n v="858"/>
  </r>
  <r>
    <x v="518"/>
    <x v="10"/>
    <n v="834"/>
  </r>
  <r>
    <x v="519"/>
    <x v="10"/>
    <n v="767"/>
  </r>
  <r>
    <x v="520"/>
    <x v="10"/>
    <n v="646"/>
  </r>
  <r>
    <x v="521"/>
    <x v="10"/>
    <n v="646"/>
  </r>
  <r>
    <x v="522"/>
    <x v="10"/>
    <n v="629"/>
  </r>
  <r>
    <x v="523"/>
    <x v="10"/>
    <n v="552"/>
  </r>
  <r>
    <x v="524"/>
    <x v="10"/>
    <n v="529"/>
  </r>
  <r>
    <x v="525"/>
    <x v="10"/>
    <n v="521"/>
  </r>
  <r>
    <x v="526"/>
    <x v="10"/>
    <n v="515"/>
  </r>
  <r>
    <x v="527"/>
    <x v="10"/>
    <n v="507"/>
  </r>
  <r>
    <x v="528"/>
    <x v="10"/>
    <n v="485"/>
  </r>
  <r>
    <x v="529"/>
    <x v="10"/>
    <n v="472"/>
  </r>
  <r>
    <x v="530"/>
    <x v="10"/>
    <n v="463"/>
  </r>
  <r>
    <x v="531"/>
    <x v="10"/>
    <n v="442"/>
  </r>
  <r>
    <x v="532"/>
    <x v="10"/>
    <n v="380"/>
  </r>
  <r>
    <x v="533"/>
    <x v="10"/>
    <n v="378"/>
  </r>
  <r>
    <x v="534"/>
    <x v="10"/>
    <n v="378"/>
  </r>
  <r>
    <x v="535"/>
    <x v="10"/>
    <n v="368"/>
  </r>
  <r>
    <x v="536"/>
    <x v="10"/>
    <n v="353"/>
  </r>
  <r>
    <x v="537"/>
    <x v="10"/>
    <n v="352"/>
  </r>
  <r>
    <x v="538"/>
    <x v="10"/>
    <n v="348"/>
  </r>
  <r>
    <x v="539"/>
    <x v="10"/>
    <n v="346"/>
  </r>
  <r>
    <x v="540"/>
    <x v="10"/>
    <n v="324"/>
  </r>
  <r>
    <x v="541"/>
    <x v="10"/>
    <n v="310"/>
  </r>
  <r>
    <x v="542"/>
    <x v="10"/>
    <n v="293"/>
  </r>
  <r>
    <x v="543"/>
    <x v="10"/>
    <n v="269"/>
  </r>
  <r>
    <x v="544"/>
    <x v="10"/>
    <n v="267"/>
  </r>
  <r>
    <x v="545"/>
    <x v="10"/>
    <n v="261"/>
  </r>
  <r>
    <x v="546"/>
    <x v="10"/>
    <n v="194"/>
  </r>
  <r>
    <x v="547"/>
    <x v="10"/>
    <n v="177"/>
  </r>
  <r>
    <x v="548"/>
    <x v="10"/>
    <n v="148"/>
  </r>
  <r>
    <x v="549"/>
    <x v="10"/>
    <n v="138"/>
  </r>
  <r>
    <x v="550"/>
    <x v="10"/>
    <n v="112"/>
  </r>
  <r>
    <x v="551"/>
    <x v="10"/>
    <n v="65"/>
  </r>
  <r>
    <x v="552"/>
    <x v="11"/>
    <n v="2145"/>
  </r>
  <r>
    <x v="553"/>
    <x v="11"/>
    <n v="2093"/>
  </r>
  <r>
    <x v="554"/>
    <x v="11"/>
    <n v="2009"/>
  </r>
  <r>
    <x v="555"/>
    <x v="11"/>
    <n v="1641"/>
  </r>
  <r>
    <x v="556"/>
    <x v="11"/>
    <n v="1367"/>
  </r>
  <r>
    <x v="557"/>
    <x v="11"/>
    <n v="1215"/>
  </r>
  <r>
    <x v="558"/>
    <x v="11"/>
    <n v="1189"/>
  </r>
  <r>
    <x v="559"/>
    <x v="11"/>
    <n v="1174"/>
  </r>
  <r>
    <x v="560"/>
    <x v="11"/>
    <n v="1159"/>
  </r>
  <r>
    <x v="561"/>
    <x v="11"/>
    <n v="1131"/>
  </r>
  <r>
    <x v="562"/>
    <x v="11"/>
    <n v="1050"/>
  </r>
  <r>
    <x v="563"/>
    <x v="11"/>
    <n v="737"/>
  </r>
  <r>
    <x v="564"/>
    <x v="11"/>
    <n v="722"/>
  </r>
  <r>
    <x v="565"/>
    <x v="11"/>
    <n v="563"/>
  </r>
  <r>
    <x v="566"/>
    <x v="11"/>
    <n v="549"/>
  </r>
  <r>
    <x v="567"/>
    <x v="11"/>
    <n v="500"/>
  </r>
  <r>
    <x v="568"/>
    <x v="11"/>
    <n v="460"/>
  </r>
  <r>
    <x v="569"/>
    <x v="11"/>
    <n v="449"/>
  </r>
  <r>
    <x v="570"/>
    <x v="11"/>
    <n v="423"/>
  </r>
  <r>
    <x v="571"/>
    <x v="11"/>
    <n v="255"/>
  </r>
  <r>
    <x v="572"/>
    <x v="11"/>
    <n v="253"/>
  </r>
  <r>
    <x v="573"/>
    <x v="11"/>
    <n v="253"/>
  </r>
  <r>
    <x v="574"/>
    <x v="11"/>
    <n v="250"/>
  </r>
  <r>
    <x v="575"/>
    <x v="11"/>
    <n v="248"/>
  </r>
  <r>
    <x v="576"/>
    <x v="11"/>
    <n v="145"/>
  </r>
  <r>
    <x v="577"/>
    <x v="11"/>
    <n v="123"/>
  </r>
  <r>
    <x v="578"/>
    <x v="12"/>
    <n v="3658"/>
  </r>
  <r>
    <x v="579"/>
    <x v="12"/>
    <n v="537"/>
  </r>
  <r>
    <x v="580"/>
    <x v="13"/>
    <n v="4596"/>
  </r>
  <r>
    <x v="581"/>
    <x v="13"/>
    <n v="4115"/>
  </r>
  <r>
    <x v="582"/>
    <x v="13"/>
    <n v="3882"/>
  </r>
  <r>
    <x v="583"/>
    <x v="13"/>
    <n v="3590"/>
  </r>
  <r>
    <x v="584"/>
    <x v="13"/>
    <n v="3469"/>
  </r>
  <r>
    <x v="585"/>
    <x v="13"/>
    <n v="1858"/>
  </r>
  <r>
    <x v="586"/>
    <x v="13"/>
    <n v="1300"/>
  </r>
  <r>
    <x v="587"/>
    <x v="13"/>
    <n v="801"/>
  </r>
  <r>
    <x v="588"/>
    <x v="13"/>
    <n v="581"/>
  </r>
  <r>
    <x v="589"/>
    <x v="13"/>
    <n v="363"/>
  </r>
  <r>
    <x v="590"/>
    <x v="13"/>
    <n v="300"/>
  </r>
  <r>
    <x v="591"/>
    <x v="13"/>
    <n v="252"/>
  </r>
  <r>
    <x v="592"/>
    <x v="14"/>
    <n v="7986"/>
  </r>
  <r>
    <x v="593"/>
    <x v="14"/>
    <n v="7805"/>
  </r>
  <r>
    <x v="594"/>
    <x v="14"/>
    <n v="5352"/>
  </r>
  <r>
    <x v="595"/>
    <x v="14"/>
    <n v="4700"/>
  </r>
  <r>
    <x v="596"/>
    <x v="14"/>
    <n v="4201"/>
  </r>
  <r>
    <x v="597"/>
    <x v="14"/>
    <n v="3857"/>
  </r>
  <r>
    <x v="598"/>
    <x v="14"/>
    <n v="3279"/>
  </r>
  <r>
    <x v="599"/>
    <x v="14"/>
    <n v="2857"/>
  </r>
  <r>
    <x v="600"/>
    <x v="14"/>
    <n v="2563"/>
  </r>
  <r>
    <x v="601"/>
    <x v="14"/>
    <n v="2459"/>
  </r>
  <r>
    <x v="602"/>
    <x v="14"/>
    <n v="2316"/>
  </r>
  <r>
    <x v="603"/>
    <x v="14"/>
    <n v="1873"/>
  </r>
  <r>
    <x v="604"/>
    <x v="14"/>
    <n v="1704"/>
  </r>
  <r>
    <x v="605"/>
    <x v="14"/>
    <n v="1675"/>
  </r>
  <r>
    <x v="606"/>
    <x v="14"/>
    <n v="1451"/>
  </r>
  <r>
    <x v="607"/>
    <x v="14"/>
    <n v="1399"/>
  </r>
  <r>
    <x v="608"/>
    <x v="14"/>
    <n v="1395"/>
  </r>
  <r>
    <x v="609"/>
    <x v="14"/>
    <n v="1131"/>
  </r>
  <r>
    <x v="610"/>
    <x v="14"/>
    <n v="1082"/>
  </r>
  <r>
    <x v="611"/>
    <x v="14"/>
    <n v="1079"/>
  </r>
  <r>
    <x v="612"/>
    <x v="14"/>
    <n v="1056"/>
  </r>
  <r>
    <x v="613"/>
    <x v="14"/>
    <n v="1004"/>
  </r>
  <r>
    <x v="614"/>
    <x v="14"/>
    <n v="919"/>
  </r>
  <r>
    <x v="615"/>
    <x v="14"/>
    <n v="890"/>
  </r>
  <r>
    <x v="616"/>
    <x v="14"/>
    <n v="873"/>
  </r>
  <r>
    <x v="617"/>
    <x v="14"/>
    <n v="853"/>
  </r>
  <r>
    <x v="618"/>
    <x v="14"/>
    <n v="830"/>
  </r>
  <r>
    <x v="619"/>
    <x v="14"/>
    <n v="826"/>
  </r>
  <r>
    <x v="620"/>
    <x v="14"/>
    <n v="811"/>
  </r>
  <r>
    <x v="621"/>
    <x v="14"/>
    <n v="708"/>
  </r>
  <r>
    <x v="622"/>
    <x v="14"/>
    <n v="689"/>
  </r>
  <r>
    <x v="623"/>
    <x v="14"/>
    <n v="675"/>
  </r>
  <r>
    <x v="624"/>
    <x v="14"/>
    <n v="663"/>
  </r>
  <r>
    <x v="625"/>
    <x v="14"/>
    <n v="647"/>
  </r>
  <r>
    <x v="626"/>
    <x v="14"/>
    <n v="644"/>
  </r>
  <r>
    <x v="627"/>
    <x v="14"/>
    <n v="619"/>
  </r>
  <r>
    <x v="628"/>
    <x v="14"/>
    <n v="598"/>
  </r>
  <r>
    <x v="629"/>
    <x v="14"/>
    <n v="507"/>
  </r>
  <r>
    <x v="630"/>
    <x v="14"/>
    <n v="488"/>
  </r>
  <r>
    <x v="631"/>
    <x v="14"/>
    <n v="445"/>
  </r>
  <r>
    <x v="632"/>
    <x v="14"/>
    <n v="431"/>
  </r>
  <r>
    <x v="633"/>
    <x v="14"/>
    <n v="428"/>
  </r>
  <r>
    <x v="634"/>
    <x v="14"/>
    <n v="425"/>
  </r>
  <r>
    <x v="635"/>
    <x v="14"/>
    <n v="415"/>
  </r>
  <r>
    <x v="636"/>
    <x v="14"/>
    <n v="407"/>
  </r>
  <r>
    <x v="637"/>
    <x v="14"/>
    <n v="396"/>
  </r>
  <r>
    <x v="638"/>
    <x v="14"/>
    <n v="357"/>
  </r>
  <r>
    <x v="639"/>
    <x v="14"/>
    <n v="321"/>
  </r>
  <r>
    <x v="640"/>
    <x v="14"/>
    <n v="317"/>
  </r>
  <r>
    <x v="641"/>
    <x v="14"/>
    <n v="305"/>
  </r>
  <r>
    <x v="642"/>
    <x v="14"/>
    <n v="287"/>
  </r>
  <r>
    <x v="643"/>
    <x v="14"/>
    <n v="267"/>
  </r>
  <r>
    <x v="644"/>
    <x v="14"/>
    <n v="253"/>
  </r>
  <r>
    <x v="645"/>
    <x v="14"/>
    <n v="236"/>
  </r>
  <r>
    <x v="646"/>
    <x v="14"/>
    <n v="229"/>
  </r>
  <r>
    <x v="647"/>
    <x v="14"/>
    <n v="225"/>
  </r>
  <r>
    <x v="648"/>
    <x v="14"/>
    <n v="217"/>
  </r>
  <r>
    <x v="649"/>
    <x v="14"/>
    <n v="182"/>
  </r>
  <r>
    <x v="650"/>
    <x v="14"/>
    <n v="180"/>
  </r>
  <r>
    <x v="651"/>
    <x v="14"/>
    <n v="169"/>
  </r>
  <r>
    <x v="652"/>
    <x v="14"/>
    <n v="168"/>
  </r>
  <r>
    <x v="653"/>
    <x v="14"/>
    <n v="162"/>
  </r>
  <r>
    <x v="654"/>
    <x v="14"/>
    <n v="149"/>
  </r>
  <r>
    <x v="655"/>
    <x v="14"/>
    <n v="110"/>
  </r>
  <r>
    <x v="656"/>
    <x v="14"/>
    <n v="97"/>
  </r>
  <r>
    <x v="657"/>
    <x v="15"/>
    <n v="5999"/>
  </r>
  <r>
    <x v="658"/>
    <x v="15"/>
    <n v="5258"/>
  </r>
  <r>
    <x v="659"/>
    <x v="15"/>
    <n v="4172"/>
  </r>
  <r>
    <x v="660"/>
    <x v="15"/>
    <n v="3901"/>
  </r>
  <r>
    <x v="661"/>
    <x v="15"/>
    <n v="3886"/>
  </r>
  <r>
    <x v="662"/>
    <x v="15"/>
    <n v="2906"/>
  </r>
  <r>
    <x v="663"/>
    <x v="15"/>
    <n v="2321"/>
  </r>
  <r>
    <x v="664"/>
    <x v="15"/>
    <n v="2299"/>
  </r>
  <r>
    <x v="665"/>
    <x v="15"/>
    <n v="2283"/>
  </r>
  <r>
    <x v="666"/>
    <x v="15"/>
    <n v="2208"/>
  </r>
  <r>
    <x v="667"/>
    <x v="15"/>
    <n v="1929"/>
  </r>
  <r>
    <x v="668"/>
    <x v="15"/>
    <n v="1809"/>
  </r>
  <r>
    <x v="669"/>
    <x v="15"/>
    <n v="1500"/>
  </r>
  <r>
    <x v="670"/>
    <x v="15"/>
    <n v="1493"/>
  </r>
  <r>
    <x v="671"/>
    <x v="15"/>
    <n v="1347"/>
  </r>
  <r>
    <x v="672"/>
    <x v="15"/>
    <n v="1319"/>
  </r>
  <r>
    <x v="673"/>
    <x v="15"/>
    <n v="1046"/>
  </r>
  <r>
    <x v="674"/>
    <x v="15"/>
    <n v="640"/>
  </r>
  <r>
    <x v="675"/>
    <x v="15"/>
    <n v="628"/>
  </r>
  <r>
    <x v="676"/>
    <x v="15"/>
    <n v="571"/>
  </r>
  <r>
    <x v="677"/>
    <x v="15"/>
    <n v="518"/>
  </r>
  <r>
    <x v="678"/>
    <x v="15"/>
    <n v="351"/>
  </r>
  <r>
    <x v="679"/>
    <x v="15"/>
    <n v="179"/>
  </r>
  <r>
    <x v="680"/>
    <x v="15"/>
    <n v="144"/>
  </r>
  <r>
    <x v="681"/>
    <x v="16"/>
    <n v="4321"/>
  </r>
  <r>
    <x v="682"/>
    <x v="16"/>
    <n v="3685"/>
  </r>
  <r>
    <x v="683"/>
    <x v="16"/>
    <n v="2659"/>
  </r>
  <r>
    <x v="684"/>
    <x v="16"/>
    <n v="2088"/>
  </r>
  <r>
    <x v="685"/>
    <x v="16"/>
    <n v="1936"/>
  </r>
  <r>
    <x v="686"/>
    <x v="16"/>
    <n v="1816"/>
  </r>
  <r>
    <x v="687"/>
    <x v="16"/>
    <n v="1427"/>
  </r>
  <r>
    <x v="688"/>
    <x v="16"/>
    <n v="1341"/>
  </r>
  <r>
    <x v="689"/>
    <x v="16"/>
    <n v="1300"/>
  </r>
  <r>
    <x v="690"/>
    <x v="16"/>
    <n v="1218"/>
  </r>
  <r>
    <x v="691"/>
    <x v="16"/>
    <n v="999"/>
  </r>
  <r>
    <x v="692"/>
    <x v="16"/>
    <n v="893"/>
  </r>
  <r>
    <x v="693"/>
    <x v="16"/>
    <n v="880"/>
  </r>
  <r>
    <x v="694"/>
    <x v="16"/>
    <n v="865"/>
  </r>
  <r>
    <x v="695"/>
    <x v="16"/>
    <n v="827"/>
  </r>
  <r>
    <x v="696"/>
    <x v="16"/>
    <n v="760"/>
  </r>
  <r>
    <x v="697"/>
    <x v="16"/>
    <n v="491"/>
  </r>
  <r>
    <x v="698"/>
    <x v="16"/>
    <n v="479"/>
  </r>
  <r>
    <x v="699"/>
    <x v="16"/>
    <n v="417"/>
  </r>
  <r>
    <x v="700"/>
    <x v="16"/>
    <n v="417"/>
  </r>
  <r>
    <x v="701"/>
    <x v="16"/>
    <n v="383"/>
  </r>
  <r>
    <x v="702"/>
    <x v="16"/>
    <n v="355"/>
  </r>
  <r>
    <x v="703"/>
    <x v="16"/>
    <n v="274"/>
  </r>
  <r>
    <x v="704"/>
    <x v="16"/>
    <n v="272"/>
  </r>
  <r>
    <x v="705"/>
    <x v="16"/>
    <n v="197"/>
  </r>
  <r>
    <x v="706"/>
    <x v="16"/>
    <n v="188"/>
  </r>
  <r>
    <x v="707"/>
    <x v="16"/>
    <n v="175"/>
  </r>
  <r>
    <x v="708"/>
    <x v="17"/>
    <n v="18636"/>
  </r>
  <r>
    <x v="709"/>
    <x v="17"/>
    <n v="8360"/>
  </r>
  <r>
    <x v="710"/>
    <x v="17"/>
    <n v="7496"/>
  </r>
  <r>
    <x v="711"/>
    <x v="17"/>
    <n v="6245"/>
  </r>
  <r>
    <x v="712"/>
    <x v="17"/>
    <n v="6192"/>
  </r>
  <r>
    <x v="713"/>
    <x v="17"/>
    <n v="4511"/>
  </r>
  <r>
    <x v="714"/>
    <x v="17"/>
    <n v="3623"/>
  </r>
  <r>
    <x v="715"/>
    <x v="17"/>
    <n v="2149"/>
  </r>
  <r>
    <x v="716"/>
    <x v="17"/>
    <n v="2063"/>
  </r>
  <r>
    <x v="717"/>
    <x v="17"/>
    <n v="1967"/>
  </r>
  <r>
    <x v="718"/>
    <x v="17"/>
    <n v="1907"/>
  </r>
  <r>
    <x v="719"/>
    <x v="17"/>
    <n v="1526"/>
  </r>
  <r>
    <x v="720"/>
    <x v="17"/>
    <n v="1129"/>
  </r>
  <r>
    <x v="721"/>
    <x v="17"/>
    <n v="1044"/>
  </r>
  <r>
    <x v="722"/>
    <x v="17"/>
    <n v="796"/>
  </r>
  <r>
    <x v="723"/>
    <x v="17"/>
    <n v="736"/>
  </r>
  <r>
    <x v="724"/>
    <x v="17"/>
    <n v="17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7">
  <r>
    <x v="0"/>
    <x v="0"/>
    <n v="39219"/>
  </r>
  <r>
    <x v="1"/>
    <x v="0"/>
    <n v="26075"/>
  </r>
  <r>
    <x v="2"/>
    <x v="0"/>
    <n v="18127"/>
  </r>
  <r>
    <x v="3"/>
    <x v="0"/>
    <n v="16922"/>
  </r>
  <r>
    <x v="4"/>
    <x v="0"/>
    <n v="16372"/>
  </r>
  <r>
    <x v="5"/>
    <x v="0"/>
    <n v="11384"/>
  </r>
  <r>
    <x v="6"/>
    <x v="0"/>
    <n v="9382"/>
  </r>
  <r>
    <x v="7"/>
    <x v="0"/>
    <n v="6010"/>
  </r>
  <r>
    <x v="8"/>
    <x v="0"/>
    <n v="5454"/>
  </r>
  <r>
    <x v="9"/>
    <x v="0"/>
    <n v="5245"/>
  </r>
  <r>
    <x v="10"/>
    <x v="0"/>
    <n v="5127"/>
  </r>
  <r>
    <x v="11"/>
    <x v="0"/>
    <n v="5066"/>
  </r>
  <r>
    <x v="12"/>
    <x v="0"/>
    <n v="4990"/>
  </r>
  <r>
    <x v="13"/>
    <x v="0"/>
    <n v="4983"/>
  </r>
  <r>
    <x v="14"/>
    <x v="0"/>
    <n v="4702"/>
  </r>
  <r>
    <x v="15"/>
    <x v="0"/>
    <n v="4678"/>
  </r>
  <r>
    <x v="16"/>
    <x v="0"/>
    <n v="4373"/>
  </r>
  <r>
    <x v="17"/>
    <x v="0"/>
    <n v="4306"/>
  </r>
  <r>
    <x v="18"/>
    <x v="0"/>
    <n v="4290"/>
  </r>
  <r>
    <x v="19"/>
    <x v="0"/>
    <n v="4127"/>
  </r>
  <r>
    <x v="20"/>
    <x v="0"/>
    <n v="4026"/>
  </r>
  <r>
    <x v="21"/>
    <x v="0"/>
    <n v="3855"/>
  </r>
  <r>
    <x v="22"/>
    <x v="0"/>
    <n v="3824"/>
  </r>
  <r>
    <x v="23"/>
    <x v="0"/>
    <n v="3815"/>
  </r>
  <r>
    <x v="24"/>
    <x v="0"/>
    <n v="3793"/>
  </r>
  <r>
    <x v="25"/>
    <x v="0"/>
    <n v="3733"/>
  </r>
  <r>
    <x v="26"/>
    <x v="0"/>
    <n v="3598"/>
  </r>
  <r>
    <x v="27"/>
    <x v="0"/>
    <n v="3586"/>
  </r>
  <r>
    <x v="28"/>
    <x v="0"/>
    <n v="3541"/>
  </r>
  <r>
    <x v="29"/>
    <x v="0"/>
    <n v="3466"/>
  </r>
  <r>
    <x v="30"/>
    <x v="0"/>
    <n v="3395"/>
  </r>
  <r>
    <x v="31"/>
    <x v="0"/>
    <n v="3250"/>
  </r>
  <r>
    <x v="32"/>
    <x v="0"/>
    <n v="3153"/>
  </r>
  <r>
    <x v="33"/>
    <x v="0"/>
    <n v="2993"/>
  </r>
  <r>
    <x v="34"/>
    <x v="0"/>
    <n v="2519"/>
  </r>
  <r>
    <x v="35"/>
    <x v="0"/>
    <n v="2504"/>
  </r>
  <r>
    <x v="36"/>
    <x v="0"/>
    <n v="2399"/>
  </r>
  <r>
    <x v="37"/>
    <x v="0"/>
    <n v="2252"/>
  </r>
  <r>
    <x v="38"/>
    <x v="0"/>
    <n v="2240"/>
  </r>
  <r>
    <x v="39"/>
    <x v="0"/>
    <n v="1774"/>
  </r>
  <r>
    <x v="40"/>
    <x v="0"/>
    <n v="1656"/>
  </r>
  <r>
    <x v="41"/>
    <x v="0"/>
    <n v="1642"/>
  </r>
  <r>
    <x v="42"/>
    <x v="0"/>
    <n v="1596"/>
  </r>
  <r>
    <x v="43"/>
    <x v="0"/>
    <n v="1503"/>
  </r>
  <r>
    <x v="44"/>
    <x v="0"/>
    <n v="1364"/>
  </r>
  <r>
    <x v="45"/>
    <x v="0"/>
    <n v="1345"/>
  </r>
  <r>
    <x v="46"/>
    <x v="0"/>
    <n v="1333"/>
  </r>
  <r>
    <x v="47"/>
    <x v="0"/>
    <n v="1322"/>
  </r>
  <r>
    <x v="48"/>
    <x v="0"/>
    <n v="1283"/>
  </r>
  <r>
    <x v="49"/>
    <x v="0"/>
    <n v="1197"/>
  </r>
  <r>
    <x v="50"/>
    <x v="0"/>
    <n v="1180"/>
  </r>
  <r>
    <x v="51"/>
    <x v="0"/>
    <n v="1101"/>
  </r>
  <r>
    <x v="52"/>
    <x v="0"/>
    <n v="1014"/>
  </r>
  <r>
    <x v="53"/>
    <x v="0"/>
    <n v="955"/>
  </r>
  <r>
    <x v="54"/>
    <x v="0"/>
    <n v="917"/>
  </r>
  <r>
    <x v="55"/>
    <x v="0"/>
    <n v="905"/>
  </r>
  <r>
    <x v="56"/>
    <x v="0"/>
    <n v="893"/>
  </r>
  <r>
    <x v="57"/>
    <x v="0"/>
    <n v="890"/>
  </r>
  <r>
    <x v="58"/>
    <x v="0"/>
    <n v="838"/>
  </r>
  <r>
    <x v="59"/>
    <x v="0"/>
    <n v="811"/>
  </r>
  <r>
    <x v="60"/>
    <x v="0"/>
    <n v="810"/>
  </r>
  <r>
    <x v="61"/>
    <x v="0"/>
    <n v="664"/>
  </r>
  <r>
    <x v="62"/>
    <x v="0"/>
    <n v="654"/>
  </r>
  <r>
    <x v="63"/>
    <x v="0"/>
    <n v="627"/>
  </r>
  <r>
    <x v="64"/>
    <x v="0"/>
    <n v="624"/>
  </r>
  <r>
    <x v="65"/>
    <x v="0"/>
    <n v="587"/>
  </r>
  <r>
    <x v="66"/>
    <x v="0"/>
    <n v="498"/>
  </r>
  <r>
    <x v="67"/>
    <x v="0"/>
    <n v="476"/>
  </r>
  <r>
    <x v="68"/>
    <x v="0"/>
    <n v="472"/>
  </r>
  <r>
    <x v="69"/>
    <x v="0"/>
    <n v="411"/>
  </r>
  <r>
    <x v="70"/>
    <x v="0"/>
    <n v="398"/>
  </r>
  <r>
    <x v="71"/>
    <x v="0"/>
    <n v="384"/>
  </r>
  <r>
    <x v="72"/>
    <x v="1"/>
    <n v="12744"/>
  </r>
  <r>
    <x v="73"/>
    <x v="1"/>
    <n v="8911"/>
  </r>
  <r>
    <x v="74"/>
    <x v="1"/>
    <n v="8165"/>
  </r>
  <r>
    <x v="75"/>
    <x v="1"/>
    <n v="6052"/>
  </r>
  <r>
    <x v="76"/>
    <x v="1"/>
    <n v="5849"/>
  </r>
  <r>
    <x v="77"/>
    <x v="1"/>
    <n v="5518"/>
  </r>
  <r>
    <x v="78"/>
    <x v="1"/>
    <n v="5481"/>
  </r>
  <r>
    <x v="79"/>
    <x v="1"/>
    <n v="4814"/>
  </r>
  <r>
    <x v="80"/>
    <x v="1"/>
    <n v="4390"/>
  </r>
  <r>
    <x v="81"/>
    <x v="1"/>
    <n v="4239"/>
  </r>
  <r>
    <x v="82"/>
    <x v="1"/>
    <n v="4008"/>
  </r>
  <r>
    <x v="83"/>
    <x v="1"/>
    <n v="3880"/>
  </r>
  <r>
    <x v="84"/>
    <x v="1"/>
    <n v="3858"/>
  </r>
  <r>
    <x v="85"/>
    <x v="1"/>
    <n v="3046"/>
  </r>
  <r>
    <x v="86"/>
    <x v="1"/>
    <n v="2951"/>
  </r>
  <r>
    <x v="87"/>
    <x v="1"/>
    <n v="2527"/>
  </r>
  <r>
    <x v="88"/>
    <x v="1"/>
    <n v="2377"/>
  </r>
  <r>
    <x v="89"/>
    <x v="1"/>
    <n v="2372"/>
  </r>
  <r>
    <x v="90"/>
    <x v="1"/>
    <n v="2173"/>
  </r>
  <r>
    <x v="91"/>
    <x v="1"/>
    <n v="1968"/>
  </r>
  <r>
    <x v="92"/>
    <x v="1"/>
    <n v="1966"/>
  </r>
  <r>
    <x v="93"/>
    <x v="1"/>
    <n v="1915"/>
  </r>
  <r>
    <x v="94"/>
    <x v="1"/>
    <n v="1839"/>
  </r>
  <r>
    <x v="95"/>
    <x v="1"/>
    <n v="1763"/>
  </r>
  <r>
    <x v="96"/>
    <x v="1"/>
    <n v="1744"/>
  </r>
  <r>
    <x v="97"/>
    <x v="1"/>
    <n v="1659"/>
  </r>
  <r>
    <x v="98"/>
    <x v="1"/>
    <n v="1654"/>
  </r>
  <r>
    <x v="99"/>
    <x v="1"/>
    <n v="1460"/>
  </r>
  <r>
    <x v="100"/>
    <x v="1"/>
    <n v="1361"/>
  </r>
  <r>
    <x v="101"/>
    <x v="1"/>
    <n v="1281"/>
  </r>
  <r>
    <x v="102"/>
    <x v="1"/>
    <n v="1115"/>
  </r>
  <r>
    <x v="103"/>
    <x v="1"/>
    <n v="1109"/>
  </r>
  <r>
    <x v="104"/>
    <x v="1"/>
    <n v="1088"/>
  </r>
  <r>
    <x v="105"/>
    <x v="1"/>
    <n v="1033"/>
  </r>
  <r>
    <x v="106"/>
    <x v="1"/>
    <n v="952"/>
  </r>
  <r>
    <x v="107"/>
    <x v="1"/>
    <n v="952"/>
  </r>
  <r>
    <x v="108"/>
    <x v="1"/>
    <n v="925"/>
  </r>
  <r>
    <x v="109"/>
    <x v="1"/>
    <n v="916"/>
  </r>
  <r>
    <x v="110"/>
    <x v="1"/>
    <n v="896"/>
  </r>
  <r>
    <x v="111"/>
    <x v="1"/>
    <n v="876"/>
  </r>
  <r>
    <x v="112"/>
    <x v="1"/>
    <n v="868"/>
  </r>
  <r>
    <x v="113"/>
    <x v="1"/>
    <n v="838"/>
  </r>
  <r>
    <x v="114"/>
    <x v="1"/>
    <n v="749"/>
  </r>
  <r>
    <x v="115"/>
    <x v="1"/>
    <n v="743"/>
  </r>
  <r>
    <x v="116"/>
    <x v="1"/>
    <n v="732"/>
  </r>
  <r>
    <x v="117"/>
    <x v="1"/>
    <n v="704"/>
  </r>
  <r>
    <x v="118"/>
    <x v="1"/>
    <n v="683"/>
  </r>
  <r>
    <x v="119"/>
    <x v="1"/>
    <n v="674"/>
  </r>
  <r>
    <x v="120"/>
    <x v="1"/>
    <n v="670"/>
  </r>
  <r>
    <x v="121"/>
    <x v="1"/>
    <n v="590"/>
  </r>
  <r>
    <x v="122"/>
    <x v="1"/>
    <n v="581"/>
  </r>
  <r>
    <x v="123"/>
    <x v="1"/>
    <n v="550"/>
  </r>
  <r>
    <x v="124"/>
    <x v="1"/>
    <n v="537"/>
  </r>
  <r>
    <x v="125"/>
    <x v="1"/>
    <n v="536"/>
  </r>
  <r>
    <x v="126"/>
    <x v="1"/>
    <n v="458"/>
  </r>
  <r>
    <x v="127"/>
    <x v="1"/>
    <n v="435"/>
  </r>
  <r>
    <x v="128"/>
    <x v="1"/>
    <n v="427"/>
  </r>
  <r>
    <x v="129"/>
    <x v="1"/>
    <n v="415"/>
  </r>
  <r>
    <x v="130"/>
    <x v="1"/>
    <n v="379"/>
  </r>
  <r>
    <x v="131"/>
    <x v="1"/>
    <n v="368"/>
  </r>
  <r>
    <x v="132"/>
    <x v="1"/>
    <n v="358"/>
  </r>
  <r>
    <x v="133"/>
    <x v="1"/>
    <n v="345"/>
  </r>
  <r>
    <x v="134"/>
    <x v="1"/>
    <n v="313"/>
  </r>
  <r>
    <x v="135"/>
    <x v="1"/>
    <n v="229"/>
  </r>
  <r>
    <x v="136"/>
    <x v="2"/>
    <n v="15836"/>
  </r>
  <r>
    <x v="137"/>
    <x v="2"/>
    <n v="13104"/>
  </r>
  <r>
    <x v="138"/>
    <x v="2"/>
    <n v="9139"/>
  </r>
  <r>
    <x v="139"/>
    <x v="2"/>
    <n v="6572"/>
  </r>
  <r>
    <x v="140"/>
    <x v="2"/>
    <n v="6454"/>
  </r>
  <r>
    <x v="141"/>
    <x v="2"/>
    <n v="5431"/>
  </r>
  <r>
    <x v="142"/>
    <x v="2"/>
    <n v="3514"/>
  </r>
  <r>
    <x v="143"/>
    <x v="2"/>
    <n v="2767"/>
  </r>
  <r>
    <x v="144"/>
    <x v="2"/>
    <n v="666"/>
  </r>
  <r>
    <x v="145"/>
    <x v="2"/>
    <n v="545"/>
  </r>
  <r>
    <x v="146"/>
    <x v="2"/>
    <n v="510"/>
  </r>
  <r>
    <x v="147"/>
    <x v="3"/>
    <n v="8974"/>
  </r>
  <r>
    <x v="148"/>
    <x v="3"/>
    <n v="7885"/>
  </r>
  <r>
    <x v="149"/>
    <x v="3"/>
    <n v="2557"/>
  </r>
  <r>
    <x v="150"/>
    <x v="3"/>
    <n v="1658"/>
  </r>
  <r>
    <x v="151"/>
    <x v="4"/>
    <n v="4786"/>
  </r>
  <r>
    <x v="152"/>
    <x v="4"/>
    <n v="4465"/>
  </r>
  <r>
    <x v="153"/>
    <x v="4"/>
    <n v="4394"/>
  </r>
  <r>
    <x v="154"/>
    <x v="4"/>
    <n v="4225"/>
  </r>
  <r>
    <x v="155"/>
    <x v="4"/>
    <n v="4059"/>
  </r>
  <r>
    <x v="156"/>
    <x v="4"/>
    <n v="3916"/>
  </r>
  <r>
    <x v="157"/>
    <x v="4"/>
    <n v="3359"/>
  </r>
  <r>
    <x v="158"/>
    <x v="4"/>
    <n v="2341"/>
  </r>
  <r>
    <x v="159"/>
    <x v="4"/>
    <n v="2246"/>
  </r>
  <r>
    <x v="160"/>
    <x v="4"/>
    <n v="1989"/>
  </r>
  <r>
    <x v="161"/>
    <x v="4"/>
    <n v="1731"/>
  </r>
  <r>
    <x v="162"/>
    <x v="4"/>
    <n v="1705"/>
  </r>
  <r>
    <x v="163"/>
    <x v="4"/>
    <n v="1657"/>
  </r>
  <r>
    <x v="164"/>
    <x v="4"/>
    <n v="1498"/>
  </r>
  <r>
    <x v="165"/>
    <x v="4"/>
    <n v="1315"/>
  </r>
  <r>
    <x v="166"/>
    <x v="4"/>
    <n v="1262"/>
  </r>
  <r>
    <x v="167"/>
    <x v="4"/>
    <n v="1232"/>
  </r>
  <r>
    <x v="168"/>
    <x v="4"/>
    <n v="1149"/>
  </r>
  <r>
    <x v="169"/>
    <x v="4"/>
    <n v="1102"/>
  </r>
  <r>
    <x v="170"/>
    <x v="4"/>
    <n v="1048"/>
  </r>
  <r>
    <x v="171"/>
    <x v="4"/>
    <n v="1041"/>
  </r>
  <r>
    <x v="172"/>
    <x v="4"/>
    <n v="992"/>
  </r>
  <r>
    <x v="173"/>
    <x v="4"/>
    <n v="855"/>
  </r>
  <r>
    <x v="174"/>
    <x v="4"/>
    <n v="774"/>
  </r>
  <r>
    <x v="175"/>
    <x v="4"/>
    <n v="755"/>
  </r>
  <r>
    <x v="176"/>
    <x v="4"/>
    <n v="747"/>
  </r>
  <r>
    <x v="177"/>
    <x v="4"/>
    <n v="735"/>
  </r>
  <r>
    <x v="178"/>
    <x v="4"/>
    <n v="707"/>
  </r>
  <r>
    <x v="179"/>
    <x v="4"/>
    <n v="682"/>
  </r>
  <r>
    <x v="180"/>
    <x v="4"/>
    <n v="678"/>
  </r>
  <r>
    <x v="181"/>
    <x v="4"/>
    <n v="669"/>
  </r>
  <r>
    <x v="182"/>
    <x v="4"/>
    <n v="667"/>
  </r>
  <r>
    <x v="183"/>
    <x v="4"/>
    <n v="653"/>
  </r>
  <r>
    <x v="184"/>
    <x v="4"/>
    <n v="644"/>
  </r>
  <r>
    <x v="185"/>
    <x v="4"/>
    <n v="644"/>
  </r>
  <r>
    <x v="186"/>
    <x v="4"/>
    <n v="636"/>
  </r>
  <r>
    <x v="187"/>
    <x v="4"/>
    <n v="623"/>
  </r>
  <r>
    <x v="188"/>
    <x v="4"/>
    <n v="617"/>
  </r>
  <r>
    <x v="189"/>
    <x v="4"/>
    <n v="600"/>
  </r>
  <r>
    <x v="190"/>
    <x v="4"/>
    <n v="589"/>
  </r>
  <r>
    <x v="191"/>
    <x v="4"/>
    <n v="575"/>
  </r>
  <r>
    <x v="192"/>
    <x v="4"/>
    <n v="565"/>
  </r>
  <r>
    <x v="193"/>
    <x v="4"/>
    <n v="535"/>
  </r>
  <r>
    <x v="194"/>
    <x v="4"/>
    <n v="533"/>
  </r>
  <r>
    <x v="195"/>
    <x v="4"/>
    <n v="508"/>
  </r>
  <r>
    <x v="196"/>
    <x v="4"/>
    <n v="501"/>
  </r>
  <r>
    <x v="197"/>
    <x v="4"/>
    <n v="495"/>
  </r>
  <r>
    <x v="198"/>
    <x v="4"/>
    <n v="484"/>
  </r>
  <r>
    <x v="199"/>
    <x v="4"/>
    <n v="473"/>
  </r>
  <r>
    <x v="200"/>
    <x v="4"/>
    <n v="467"/>
  </r>
  <r>
    <x v="201"/>
    <x v="4"/>
    <n v="461"/>
  </r>
  <r>
    <x v="202"/>
    <x v="4"/>
    <n v="457"/>
  </r>
  <r>
    <x v="203"/>
    <x v="4"/>
    <n v="450"/>
  </r>
  <r>
    <x v="204"/>
    <x v="4"/>
    <n v="447"/>
  </r>
  <r>
    <x v="205"/>
    <x v="4"/>
    <n v="441"/>
  </r>
  <r>
    <x v="206"/>
    <x v="4"/>
    <n v="420"/>
  </r>
  <r>
    <x v="207"/>
    <x v="4"/>
    <n v="385"/>
  </r>
  <r>
    <x v="208"/>
    <x v="4"/>
    <n v="380"/>
  </r>
  <r>
    <x v="209"/>
    <x v="4"/>
    <n v="359"/>
  </r>
  <r>
    <x v="210"/>
    <x v="4"/>
    <n v="352"/>
  </r>
  <r>
    <x v="211"/>
    <x v="4"/>
    <n v="338"/>
  </r>
  <r>
    <x v="212"/>
    <x v="4"/>
    <n v="330"/>
  </r>
  <r>
    <x v="213"/>
    <x v="4"/>
    <n v="329"/>
  </r>
  <r>
    <x v="214"/>
    <x v="4"/>
    <n v="327"/>
  </r>
  <r>
    <x v="215"/>
    <x v="4"/>
    <n v="312"/>
  </r>
  <r>
    <x v="216"/>
    <x v="4"/>
    <n v="292"/>
  </r>
  <r>
    <x v="217"/>
    <x v="4"/>
    <n v="266"/>
  </r>
  <r>
    <x v="218"/>
    <x v="4"/>
    <n v="253"/>
  </r>
  <r>
    <x v="219"/>
    <x v="4"/>
    <n v="246"/>
  </r>
  <r>
    <x v="220"/>
    <x v="4"/>
    <n v="206"/>
  </r>
  <r>
    <x v="221"/>
    <x v="4"/>
    <n v="178"/>
  </r>
  <r>
    <x v="222"/>
    <x v="5"/>
    <n v="15077"/>
  </r>
  <r>
    <x v="223"/>
    <x v="5"/>
    <n v="14889"/>
  </r>
  <r>
    <x v="224"/>
    <x v="5"/>
    <n v="12388"/>
  </r>
  <r>
    <x v="225"/>
    <x v="5"/>
    <n v="11282"/>
  </r>
  <r>
    <x v="226"/>
    <x v="5"/>
    <n v="8799"/>
  </r>
  <r>
    <x v="227"/>
    <x v="5"/>
    <n v="8627"/>
  </r>
  <r>
    <x v="228"/>
    <x v="5"/>
    <n v="7418"/>
  </r>
  <r>
    <x v="229"/>
    <x v="5"/>
    <n v="6062"/>
  </r>
  <r>
    <x v="230"/>
    <x v="5"/>
    <n v="5634"/>
  </r>
  <r>
    <x v="231"/>
    <x v="5"/>
    <n v="5464"/>
  </r>
  <r>
    <x v="232"/>
    <x v="5"/>
    <n v="4949"/>
  </r>
  <r>
    <x v="233"/>
    <x v="5"/>
    <n v="4822"/>
  </r>
  <r>
    <x v="234"/>
    <x v="5"/>
    <n v="4436"/>
  </r>
  <r>
    <x v="235"/>
    <x v="5"/>
    <n v="4099"/>
  </r>
  <r>
    <x v="236"/>
    <x v="5"/>
    <n v="3748"/>
  </r>
  <r>
    <x v="237"/>
    <x v="5"/>
    <n v="3563"/>
  </r>
  <r>
    <x v="238"/>
    <x v="5"/>
    <n v="3382"/>
  </r>
  <r>
    <x v="239"/>
    <x v="5"/>
    <n v="3051"/>
  </r>
  <r>
    <x v="240"/>
    <x v="5"/>
    <n v="2925"/>
  </r>
  <r>
    <x v="241"/>
    <x v="5"/>
    <n v="2101"/>
  </r>
  <r>
    <x v="242"/>
    <x v="5"/>
    <n v="2059"/>
  </r>
  <r>
    <x v="243"/>
    <x v="5"/>
    <n v="1971"/>
  </r>
  <r>
    <x v="244"/>
    <x v="5"/>
    <n v="1961"/>
  </r>
  <r>
    <x v="245"/>
    <x v="5"/>
    <n v="1866"/>
  </r>
  <r>
    <x v="246"/>
    <x v="5"/>
    <n v="1303"/>
  </r>
  <r>
    <x v="247"/>
    <x v="5"/>
    <n v="1210"/>
  </r>
  <r>
    <x v="248"/>
    <x v="5"/>
    <n v="1080"/>
  </r>
  <r>
    <x v="249"/>
    <x v="5"/>
    <n v="1077"/>
  </r>
  <r>
    <x v="250"/>
    <x v="5"/>
    <n v="961"/>
  </r>
  <r>
    <x v="251"/>
    <x v="5"/>
    <n v="431"/>
  </r>
  <r>
    <x v="252"/>
    <x v="6"/>
    <n v="20413"/>
  </r>
  <r>
    <x v="253"/>
    <x v="6"/>
    <n v="9707"/>
  </r>
  <r>
    <x v="254"/>
    <x v="6"/>
    <n v="2722"/>
  </r>
  <r>
    <x v="255"/>
    <x v="7"/>
    <n v="74884"/>
  </r>
  <r>
    <x v="256"/>
    <x v="7"/>
    <n v="30873"/>
  </r>
  <r>
    <x v="257"/>
    <x v="7"/>
    <n v="24808"/>
  </r>
  <r>
    <x v="258"/>
    <x v="7"/>
    <n v="17139"/>
  </r>
  <r>
    <x v="259"/>
    <x v="7"/>
    <n v="11220"/>
  </r>
  <r>
    <x v="260"/>
    <x v="7"/>
    <n v="10250"/>
  </r>
  <r>
    <x v="261"/>
    <x v="7"/>
    <n v="8649"/>
  </r>
  <r>
    <x v="262"/>
    <x v="7"/>
    <n v="7987"/>
  </r>
  <r>
    <x v="263"/>
    <x v="7"/>
    <n v="7678"/>
  </r>
  <r>
    <x v="264"/>
    <x v="7"/>
    <n v="6887"/>
  </r>
  <r>
    <x v="265"/>
    <x v="7"/>
    <n v="6858"/>
  </r>
  <r>
    <x v="266"/>
    <x v="7"/>
    <n v="6353"/>
  </r>
  <r>
    <x v="267"/>
    <x v="7"/>
    <n v="6332"/>
  </r>
  <r>
    <x v="268"/>
    <x v="7"/>
    <n v="6159"/>
  </r>
  <r>
    <x v="269"/>
    <x v="7"/>
    <n v="5846"/>
  </r>
  <r>
    <x v="270"/>
    <x v="7"/>
    <n v="5554"/>
  </r>
  <r>
    <x v="271"/>
    <x v="7"/>
    <n v="5222"/>
  </r>
  <r>
    <x v="272"/>
    <x v="7"/>
    <n v="5136"/>
  </r>
  <r>
    <x v="273"/>
    <x v="7"/>
    <n v="5019"/>
  </r>
  <r>
    <x v="274"/>
    <x v="7"/>
    <n v="4768"/>
  </r>
  <r>
    <x v="275"/>
    <x v="7"/>
    <n v="4684"/>
  </r>
  <r>
    <x v="276"/>
    <x v="7"/>
    <n v="4542"/>
  </r>
  <r>
    <x v="277"/>
    <x v="7"/>
    <n v="4434"/>
  </r>
  <r>
    <x v="278"/>
    <x v="7"/>
    <n v="4184"/>
  </r>
  <r>
    <x v="279"/>
    <x v="7"/>
    <n v="4090"/>
  </r>
  <r>
    <x v="280"/>
    <x v="7"/>
    <n v="4008"/>
  </r>
  <r>
    <x v="281"/>
    <x v="7"/>
    <n v="3886"/>
  </r>
  <r>
    <x v="282"/>
    <x v="7"/>
    <n v="3765"/>
  </r>
  <r>
    <x v="283"/>
    <x v="7"/>
    <n v="3720"/>
  </r>
  <r>
    <x v="284"/>
    <x v="7"/>
    <n v="3713"/>
  </r>
  <r>
    <x v="285"/>
    <x v="7"/>
    <n v="3574"/>
  </r>
  <r>
    <x v="286"/>
    <x v="7"/>
    <n v="3372"/>
  </r>
  <r>
    <x v="287"/>
    <x v="7"/>
    <n v="3340"/>
  </r>
  <r>
    <x v="288"/>
    <x v="7"/>
    <n v="3196"/>
  </r>
  <r>
    <x v="289"/>
    <x v="7"/>
    <n v="3172"/>
  </r>
  <r>
    <x v="290"/>
    <x v="7"/>
    <n v="3149"/>
  </r>
  <r>
    <x v="291"/>
    <x v="7"/>
    <n v="3035"/>
  </r>
  <r>
    <x v="292"/>
    <x v="7"/>
    <n v="2926"/>
  </r>
  <r>
    <x v="293"/>
    <x v="7"/>
    <n v="2897"/>
  </r>
  <r>
    <x v="294"/>
    <x v="7"/>
    <n v="2710"/>
  </r>
  <r>
    <x v="295"/>
    <x v="7"/>
    <n v="2709"/>
  </r>
  <r>
    <x v="296"/>
    <x v="7"/>
    <n v="2498"/>
  </r>
  <r>
    <x v="297"/>
    <x v="7"/>
    <n v="2345"/>
  </r>
  <r>
    <x v="298"/>
    <x v="7"/>
    <n v="1951"/>
  </r>
  <r>
    <x v="299"/>
    <x v="7"/>
    <n v="1866"/>
  </r>
  <r>
    <x v="300"/>
    <x v="7"/>
    <n v="1719"/>
  </r>
  <r>
    <x v="301"/>
    <x v="7"/>
    <n v="1628"/>
  </r>
  <r>
    <x v="302"/>
    <x v="7"/>
    <n v="1499"/>
  </r>
  <r>
    <x v="303"/>
    <x v="7"/>
    <n v="1445"/>
  </r>
  <r>
    <x v="304"/>
    <x v="7"/>
    <n v="1357"/>
  </r>
  <r>
    <x v="305"/>
    <x v="7"/>
    <n v="1292"/>
  </r>
  <r>
    <x v="306"/>
    <x v="7"/>
    <n v="1229"/>
  </r>
  <r>
    <x v="307"/>
    <x v="7"/>
    <n v="1226"/>
  </r>
  <r>
    <x v="308"/>
    <x v="7"/>
    <n v="1128"/>
  </r>
  <r>
    <x v="309"/>
    <x v="7"/>
    <n v="1120"/>
  </r>
  <r>
    <x v="310"/>
    <x v="7"/>
    <n v="1096"/>
  </r>
  <r>
    <x v="311"/>
    <x v="7"/>
    <n v="1086"/>
  </r>
  <r>
    <x v="312"/>
    <x v="7"/>
    <n v="1085"/>
  </r>
  <r>
    <x v="313"/>
    <x v="7"/>
    <n v="1061"/>
  </r>
  <r>
    <x v="314"/>
    <x v="7"/>
    <n v="1023"/>
  </r>
  <r>
    <x v="315"/>
    <x v="7"/>
    <n v="1008"/>
  </r>
  <r>
    <x v="316"/>
    <x v="7"/>
    <n v="1003"/>
  </r>
  <r>
    <x v="317"/>
    <x v="7"/>
    <n v="979"/>
  </r>
  <r>
    <x v="318"/>
    <x v="7"/>
    <n v="960"/>
  </r>
  <r>
    <x v="319"/>
    <x v="7"/>
    <n v="956"/>
  </r>
  <r>
    <x v="320"/>
    <x v="7"/>
    <n v="936"/>
  </r>
  <r>
    <x v="321"/>
    <x v="7"/>
    <n v="904"/>
  </r>
  <r>
    <x v="322"/>
    <x v="7"/>
    <n v="812"/>
  </r>
  <r>
    <x v="323"/>
    <x v="7"/>
    <n v="734"/>
  </r>
  <r>
    <x v="324"/>
    <x v="7"/>
    <n v="629"/>
  </r>
  <r>
    <x v="325"/>
    <x v="7"/>
    <n v="622"/>
  </r>
  <r>
    <x v="326"/>
    <x v="7"/>
    <n v="603"/>
  </r>
  <r>
    <x v="327"/>
    <x v="7"/>
    <n v="581"/>
  </r>
  <r>
    <x v="328"/>
    <x v="7"/>
    <n v="580"/>
  </r>
  <r>
    <x v="329"/>
    <x v="7"/>
    <n v="575"/>
  </r>
  <r>
    <x v="330"/>
    <x v="7"/>
    <n v="564"/>
  </r>
  <r>
    <x v="331"/>
    <x v="7"/>
    <n v="553"/>
  </r>
  <r>
    <x v="332"/>
    <x v="7"/>
    <n v="516"/>
  </r>
  <r>
    <x v="333"/>
    <x v="7"/>
    <n v="430"/>
  </r>
  <r>
    <x v="334"/>
    <x v="7"/>
    <n v="416"/>
  </r>
  <r>
    <x v="335"/>
    <x v="7"/>
    <n v="410"/>
  </r>
  <r>
    <x v="336"/>
    <x v="7"/>
    <n v="402"/>
  </r>
  <r>
    <x v="337"/>
    <x v="7"/>
    <n v="393"/>
  </r>
  <r>
    <x v="338"/>
    <x v="7"/>
    <n v="388"/>
  </r>
  <r>
    <x v="339"/>
    <x v="7"/>
    <n v="300"/>
  </r>
  <r>
    <x v="340"/>
    <x v="7"/>
    <n v="289"/>
  </r>
  <r>
    <x v="341"/>
    <x v="7"/>
    <n v="239"/>
  </r>
  <r>
    <x v="342"/>
    <x v="7"/>
    <n v="193"/>
  </r>
  <r>
    <x v="343"/>
    <x v="7"/>
    <n v="147"/>
  </r>
  <r>
    <x v="344"/>
    <x v="7"/>
    <n v="146"/>
  </r>
  <r>
    <x v="345"/>
    <x v="8"/>
    <n v="19425"/>
  </r>
  <r>
    <x v="346"/>
    <x v="8"/>
    <n v="15176"/>
  </r>
  <r>
    <x v="347"/>
    <x v="8"/>
    <n v="8518"/>
  </r>
  <r>
    <x v="348"/>
    <x v="8"/>
    <n v="7520"/>
  </r>
  <r>
    <x v="349"/>
    <x v="8"/>
    <n v="7438"/>
  </r>
  <r>
    <x v="350"/>
    <x v="8"/>
    <n v="6481"/>
  </r>
  <r>
    <x v="351"/>
    <x v="8"/>
    <n v="4263"/>
  </r>
  <r>
    <x v="352"/>
    <x v="8"/>
    <n v="4131"/>
  </r>
  <r>
    <x v="353"/>
    <x v="8"/>
    <n v="3489"/>
  </r>
  <r>
    <x v="354"/>
    <x v="8"/>
    <n v="3365"/>
  </r>
  <r>
    <x v="355"/>
    <x v="8"/>
    <n v="3359"/>
  </r>
  <r>
    <x v="356"/>
    <x v="8"/>
    <n v="2832"/>
  </r>
  <r>
    <x v="357"/>
    <x v="8"/>
    <n v="2656"/>
  </r>
  <r>
    <x v="358"/>
    <x v="8"/>
    <n v="2603"/>
  </r>
  <r>
    <x v="359"/>
    <x v="8"/>
    <n v="2574"/>
  </r>
  <r>
    <x v="360"/>
    <x v="8"/>
    <n v="2373"/>
  </r>
  <r>
    <x v="361"/>
    <x v="8"/>
    <n v="2282"/>
  </r>
  <r>
    <x v="362"/>
    <x v="8"/>
    <n v="2163"/>
  </r>
  <r>
    <x v="363"/>
    <x v="8"/>
    <n v="1970"/>
  </r>
  <r>
    <x v="364"/>
    <x v="8"/>
    <n v="1905"/>
  </r>
  <r>
    <x v="365"/>
    <x v="8"/>
    <n v="1829"/>
  </r>
  <r>
    <x v="366"/>
    <x v="8"/>
    <n v="1621"/>
  </r>
  <r>
    <x v="367"/>
    <x v="8"/>
    <n v="1620"/>
  </r>
  <r>
    <x v="368"/>
    <x v="8"/>
    <n v="1565"/>
  </r>
  <r>
    <x v="369"/>
    <x v="8"/>
    <n v="1460"/>
  </r>
  <r>
    <x v="370"/>
    <x v="8"/>
    <n v="1396"/>
  </r>
  <r>
    <x v="371"/>
    <x v="8"/>
    <n v="1377"/>
  </r>
  <r>
    <x v="372"/>
    <x v="8"/>
    <n v="1372"/>
  </r>
  <r>
    <x v="373"/>
    <x v="8"/>
    <n v="1351"/>
  </r>
  <r>
    <x v="374"/>
    <x v="8"/>
    <n v="1288"/>
  </r>
  <r>
    <x v="375"/>
    <x v="8"/>
    <n v="1264"/>
  </r>
  <r>
    <x v="376"/>
    <x v="8"/>
    <n v="1186"/>
  </r>
  <r>
    <x v="377"/>
    <x v="8"/>
    <n v="1174"/>
  </r>
  <r>
    <x v="378"/>
    <x v="8"/>
    <n v="1119"/>
  </r>
  <r>
    <x v="379"/>
    <x v="8"/>
    <n v="1055"/>
  </r>
  <r>
    <x v="380"/>
    <x v="8"/>
    <n v="1015"/>
  </r>
  <r>
    <x v="381"/>
    <x v="8"/>
    <n v="978"/>
  </r>
  <r>
    <x v="382"/>
    <x v="8"/>
    <n v="970"/>
  </r>
  <r>
    <x v="383"/>
    <x v="8"/>
    <n v="968"/>
  </r>
  <r>
    <x v="384"/>
    <x v="8"/>
    <n v="967"/>
  </r>
  <r>
    <x v="385"/>
    <x v="8"/>
    <n v="932"/>
  </r>
  <r>
    <x v="386"/>
    <x v="8"/>
    <n v="836"/>
  </r>
  <r>
    <x v="387"/>
    <x v="8"/>
    <n v="820"/>
  </r>
  <r>
    <x v="388"/>
    <x v="8"/>
    <n v="812"/>
  </r>
  <r>
    <x v="389"/>
    <x v="8"/>
    <n v="800"/>
  </r>
  <r>
    <x v="390"/>
    <x v="8"/>
    <n v="767"/>
  </r>
  <r>
    <x v="391"/>
    <x v="8"/>
    <n v="744"/>
  </r>
  <r>
    <x v="392"/>
    <x v="8"/>
    <n v="711"/>
  </r>
  <r>
    <x v="393"/>
    <x v="8"/>
    <n v="699"/>
  </r>
  <r>
    <x v="394"/>
    <x v="8"/>
    <n v="698"/>
  </r>
  <r>
    <x v="395"/>
    <x v="8"/>
    <n v="691"/>
  </r>
  <r>
    <x v="396"/>
    <x v="8"/>
    <n v="675"/>
  </r>
  <r>
    <x v="397"/>
    <x v="8"/>
    <n v="654"/>
  </r>
  <r>
    <x v="398"/>
    <x v="8"/>
    <n v="621"/>
  </r>
  <r>
    <x v="399"/>
    <x v="8"/>
    <n v="543"/>
  </r>
  <r>
    <x v="400"/>
    <x v="8"/>
    <n v="537"/>
  </r>
  <r>
    <x v="401"/>
    <x v="8"/>
    <n v="474"/>
  </r>
  <r>
    <x v="402"/>
    <x v="8"/>
    <n v="458"/>
  </r>
  <r>
    <x v="403"/>
    <x v="8"/>
    <n v="86"/>
  </r>
  <r>
    <x v="404"/>
    <x v="8"/>
    <n v="84"/>
  </r>
  <r>
    <x v="405"/>
    <x v="8"/>
    <n v="29"/>
  </r>
  <r>
    <x v="406"/>
    <x v="9"/>
    <n v="9474"/>
  </r>
  <r>
    <x v="407"/>
    <x v="9"/>
    <n v="8327"/>
  </r>
  <r>
    <x v="408"/>
    <x v="9"/>
    <n v="6761"/>
  </r>
  <r>
    <x v="409"/>
    <x v="9"/>
    <n v="6137"/>
  </r>
  <r>
    <x v="410"/>
    <x v="9"/>
    <n v="5986"/>
  </r>
  <r>
    <x v="411"/>
    <x v="9"/>
    <n v="5730"/>
  </r>
  <r>
    <x v="412"/>
    <x v="9"/>
    <n v="5644"/>
  </r>
  <r>
    <x v="413"/>
    <x v="9"/>
    <n v="5157"/>
  </r>
  <r>
    <x v="414"/>
    <x v="9"/>
    <n v="4978"/>
  </r>
  <r>
    <x v="415"/>
    <x v="9"/>
    <n v="4117"/>
  </r>
  <r>
    <x v="416"/>
    <x v="9"/>
    <n v="4096"/>
  </r>
  <r>
    <x v="417"/>
    <x v="9"/>
    <n v="3910"/>
  </r>
  <r>
    <x v="418"/>
    <x v="9"/>
    <n v="3690"/>
  </r>
  <r>
    <x v="419"/>
    <x v="9"/>
    <n v="3576"/>
  </r>
  <r>
    <x v="420"/>
    <x v="9"/>
    <n v="3348"/>
  </r>
  <r>
    <x v="421"/>
    <x v="9"/>
    <n v="3326"/>
  </r>
  <r>
    <x v="422"/>
    <x v="9"/>
    <n v="3218"/>
  </r>
  <r>
    <x v="423"/>
    <x v="9"/>
    <n v="3163"/>
  </r>
  <r>
    <x v="424"/>
    <x v="9"/>
    <n v="3070"/>
  </r>
  <r>
    <x v="425"/>
    <x v="9"/>
    <n v="2988"/>
  </r>
  <r>
    <x v="426"/>
    <x v="9"/>
    <n v="2884"/>
  </r>
  <r>
    <x v="427"/>
    <x v="9"/>
    <n v="2813"/>
  </r>
  <r>
    <x v="428"/>
    <x v="9"/>
    <n v="2806"/>
  </r>
  <r>
    <x v="429"/>
    <x v="9"/>
    <n v="2647"/>
  </r>
  <r>
    <x v="430"/>
    <x v="9"/>
    <n v="2481"/>
  </r>
  <r>
    <x v="431"/>
    <x v="9"/>
    <n v="2450"/>
  </r>
  <r>
    <x v="432"/>
    <x v="9"/>
    <n v="2114"/>
  </r>
  <r>
    <x v="433"/>
    <x v="9"/>
    <n v="1967"/>
  </r>
  <r>
    <x v="434"/>
    <x v="9"/>
    <n v="1935"/>
  </r>
  <r>
    <x v="435"/>
    <x v="9"/>
    <n v="1922"/>
  </r>
  <r>
    <x v="436"/>
    <x v="9"/>
    <n v="1876"/>
  </r>
  <r>
    <x v="437"/>
    <x v="9"/>
    <n v="1748"/>
  </r>
  <r>
    <x v="438"/>
    <x v="9"/>
    <n v="1541"/>
  </r>
  <r>
    <x v="439"/>
    <x v="9"/>
    <n v="1505"/>
  </r>
  <r>
    <x v="440"/>
    <x v="9"/>
    <n v="1491"/>
  </r>
  <r>
    <x v="441"/>
    <x v="9"/>
    <n v="1486"/>
  </r>
  <r>
    <x v="442"/>
    <x v="9"/>
    <n v="1456"/>
  </r>
  <r>
    <x v="443"/>
    <x v="9"/>
    <n v="1432"/>
  </r>
  <r>
    <x v="444"/>
    <x v="9"/>
    <n v="1432"/>
  </r>
  <r>
    <x v="445"/>
    <x v="9"/>
    <n v="1394"/>
  </r>
  <r>
    <x v="446"/>
    <x v="9"/>
    <n v="1360"/>
  </r>
  <r>
    <x v="447"/>
    <x v="9"/>
    <n v="1323"/>
  </r>
  <r>
    <x v="448"/>
    <x v="9"/>
    <n v="1322"/>
  </r>
  <r>
    <x v="449"/>
    <x v="9"/>
    <n v="1317"/>
  </r>
  <r>
    <x v="450"/>
    <x v="9"/>
    <n v="1304"/>
  </r>
  <r>
    <x v="451"/>
    <x v="9"/>
    <n v="1179"/>
  </r>
  <r>
    <x v="452"/>
    <x v="9"/>
    <n v="1141"/>
  </r>
  <r>
    <x v="453"/>
    <x v="9"/>
    <n v="1140"/>
  </r>
  <r>
    <x v="454"/>
    <x v="9"/>
    <n v="1131"/>
  </r>
  <r>
    <x v="455"/>
    <x v="9"/>
    <n v="1120"/>
  </r>
  <r>
    <x v="456"/>
    <x v="9"/>
    <n v="1073"/>
  </r>
  <r>
    <x v="457"/>
    <x v="9"/>
    <n v="1062"/>
  </r>
  <r>
    <x v="458"/>
    <x v="9"/>
    <n v="1047"/>
  </r>
  <r>
    <x v="459"/>
    <x v="9"/>
    <n v="1023"/>
  </r>
  <r>
    <x v="460"/>
    <x v="9"/>
    <n v="964"/>
  </r>
  <r>
    <x v="461"/>
    <x v="9"/>
    <n v="939"/>
  </r>
  <r>
    <x v="462"/>
    <x v="9"/>
    <n v="910"/>
  </r>
  <r>
    <x v="463"/>
    <x v="9"/>
    <n v="890"/>
  </r>
  <r>
    <x v="464"/>
    <x v="9"/>
    <n v="844"/>
  </r>
  <r>
    <x v="465"/>
    <x v="9"/>
    <n v="793"/>
  </r>
  <r>
    <x v="466"/>
    <x v="9"/>
    <n v="734"/>
  </r>
  <r>
    <x v="467"/>
    <x v="9"/>
    <n v="670"/>
  </r>
  <r>
    <x v="468"/>
    <x v="9"/>
    <n v="666"/>
  </r>
  <r>
    <x v="469"/>
    <x v="9"/>
    <n v="662"/>
  </r>
  <r>
    <x v="470"/>
    <x v="9"/>
    <n v="661"/>
  </r>
  <r>
    <x v="471"/>
    <x v="9"/>
    <n v="639"/>
  </r>
  <r>
    <x v="472"/>
    <x v="9"/>
    <n v="629"/>
  </r>
  <r>
    <x v="473"/>
    <x v="9"/>
    <n v="612"/>
  </r>
  <r>
    <x v="474"/>
    <x v="9"/>
    <n v="553"/>
  </r>
  <r>
    <x v="475"/>
    <x v="9"/>
    <n v="527"/>
  </r>
  <r>
    <x v="476"/>
    <x v="9"/>
    <n v="523"/>
  </r>
  <r>
    <x v="477"/>
    <x v="9"/>
    <n v="518"/>
  </r>
  <r>
    <x v="478"/>
    <x v="9"/>
    <n v="516"/>
  </r>
  <r>
    <x v="479"/>
    <x v="9"/>
    <n v="515"/>
  </r>
  <r>
    <x v="480"/>
    <x v="9"/>
    <n v="494"/>
  </r>
  <r>
    <x v="481"/>
    <x v="9"/>
    <n v="443"/>
  </r>
  <r>
    <x v="482"/>
    <x v="9"/>
    <n v="423"/>
  </r>
  <r>
    <x v="483"/>
    <x v="9"/>
    <n v="423"/>
  </r>
  <r>
    <x v="484"/>
    <x v="9"/>
    <n v="415"/>
  </r>
  <r>
    <x v="485"/>
    <x v="9"/>
    <n v="367"/>
  </r>
  <r>
    <x v="486"/>
    <x v="9"/>
    <n v="360"/>
  </r>
  <r>
    <x v="487"/>
    <x v="9"/>
    <n v="360"/>
  </r>
  <r>
    <x v="488"/>
    <x v="9"/>
    <n v="295"/>
  </r>
  <r>
    <x v="489"/>
    <x v="10"/>
    <n v="57762"/>
  </r>
  <r>
    <x v="490"/>
    <x v="10"/>
    <n v="30987"/>
  </r>
  <r>
    <x v="491"/>
    <x v="10"/>
    <n v="25855"/>
  </r>
  <r>
    <x v="492"/>
    <x v="10"/>
    <n v="24931"/>
  </r>
  <r>
    <x v="493"/>
    <x v="10"/>
    <n v="21888"/>
  </r>
  <r>
    <x v="494"/>
    <x v="10"/>
    <n v="12110"/>
  </r>
  <r>
    <x v="495"/>
    <x v="10"/>
    <n v="10621"/>
  </r>
  <r>
    <x v="496"/>
    <x v="10"/>
    <n v="10104"/>
  </r>
  <r>
    <x v="497"/>
    <x v="10"/>
    <n v="10055"/>
  </r>
  <r>
    <x v="498"/>
    <x v="10"/>
    <n v="7918"/>
  </r>
  <r>
    <x v="499"/>
    <x v="10"/>
    <n v="5669"/>
  </r>
  <r>
    <x v="500"/>
    <x v="10"/>
    <n v="5311"/>
  </r>
  <r>
    <x v="501"/>
    <x v="10"/>
    <n v="5296"/>
  </r>
  <r>
    <x v="502"/>
    <x v="10"/>
    <n v="5201"/>
  </r>
  <r>
    <x v="503"/>
    <x v="10"/>
    <n v="4211"/>
  </r>
  <r>
    <x v="504"/>
    <x v="10"/>
    <n v="4078"/>
  </r>
  <r>
    <x v="505"/>
    <x v="10"/>
    <n v="3486"/>
  </r>
  <r>
    <x v="506"/>
    <x v="10"/>
    <n v="3216"/>
  </r>
  <r>
    <x v="507"/>
    <x v="10"/>
    <n v="2966"/>
  </r>
  <r>
    <x v="508"/>
    <x v="10"/>
    <n v="2871"/>
  </r>
  <r>
    <x v="509"/>
    <x v="10"/>
    <n v="2627"/>
  </r>
  <r>
    <x v="510"/>
    <x v="10"/>
    <n v="2570"/>
  </r>
  <r>
    <x v="511"/>
    <x v="10"/>
    <n v="2396"/>
  </r>
  <r>
    <x v="512"/>
    <x v="10"/>
    <n v="2249"/>
  </r>
  <r>
    <x v="513"/>
    <x v="10"/>
    <n v="2033"/>
  </r>
  <r>
    <x v="514"/>
    <x v="10"/>
    <n v="1978"/>
  </r>
  <r>
    <x v="515"/>
    <x v="10"/>
    <n v="1810"/>
  </r>
  <r>
    <x v="516"/>
    <x v="10"/>
    <n v="1712"/>
  </r>
  <r>
    <x v="517"/>
    <x v="10"/>
    <n v="1583"/>
  </r>
  <r>
    <x v="518"/>
    <x v="10"/>
    <n v="1525"/>
  </r>
  <r>
    <x v="519"/>
    <x v="10"/>
    <n v="1475"/>
  </r>
  <r>
    <x v="520"/>
    <x v="10"/>
    <n v="1303"/>
  </r>
  <r>
    <x v="521"/>
    <x v="10"/>
    <n v="1294"/>
  </r>
  <r>
    <x v="522"/>
    <x v="10"/>
    <n v="1279"/>
  </r>
  <r>
    <x v="523"/>
    <x v="10"/>
    <n v="1238"/>
  </r>
  <r>
    <x v="524"/>
    <x v="10"/>
    <n v="1208"/>
  </r>
  <r>
    <x v="525"/>
    <x v="10"/>
    <n v="1195"/>
  </r>
  <r>
    <x v="526"/>
    <x v="10"/>
    <n v="1073"/>
  </r>
  <r>
    <x v="527"/>
    <x v="10"/>
    <n v="1042"/>
  </r>
  <r>
    <x v="528"/>
    <x v="10"/>
    <n v="1021"/>
  </r>
  <r>
    <x v="529"/>
    <x v="10"/>
    <n v="978"/>
  </r>
  <r>
    <x v="530"/>
    <x v="10"/>
    <n v="925"/>
  </r>
  <r>
    <x v="531"/>
    <x v="10"/>
    <n v="922"/>
  </r>
  <r>
    <x v="532"/>
    <x v="10"/>
    <n v="904"/>
  </r>
  <r>
    <x v="533"/>
    <x v="10"/>
    <n v="852"/>
  </r>
  <r>
    <x v="534"/>
    <x v="10"/>
    <n v="805"/>
  </r>
  <r>
    <x v="535"/>
    <x v="10"/>
    <n v="765"/>
  </r>
  <r>
    <x v="536"/>
    <x v="10"/>
    <n v="728"/>
  </r>
  <r>
    <x v="537"/>
    <x v="10"/>
    <n v="728"/>
  </r>
  <r>
    <x v="538"/>
    <x v="10"/>
    <n v="693"/>
  </r>
  <r>
    <x v="539"/>
    <x v="10"/>
    <n v="683"/>
  </r>
  <r>
    <x v="540"/>
    <x v="10"/>
    <n v="668"/>
  </r>
  <r>
    <x v="541"/>
    <x v="10"/>
    <n v="630"/>
  </r>
  <r>
    <x v="542"/>
    <x v="10"/>
    <n v="604"/>
  </r>
  <r>
    <x v="543"/>
    <x v="10"/>
    <n v="563"/>
  </r>
  <r>
    <x v="544"/>
    <x v="10"/>
    <n v="520"/>
  </r>
  <r>
    <x v="545"/>
    <x v="10"/>
    <n v="517"/>
  </r>
  <r>
    <x v="546"/>
    <x v="10"/>
    <n v="498"/>
  </r>
  <r>
    <x v="547"/>
    <x v="10"/>
    <n v="489"/>
  </r>
  <r>
    <x v="548"/>
    <x v="10"/>
    <n v="470"/>
  </r>
  <r>
    <x v="549"/>
    <x v="10"/>
    <n v="468"/>
  </r>
  <r>
    <x v="550"/>
    <x v="10"/>
    <n v="435"/>
  </r>
  <r>
    <x v="551"/>
    <x v="10"/>
    <n v="406"/>
  </r>
  <r>
    <x v="552"/>
    <x v="10"/>
    <n v="352"/>
  </r>
  <r>
    <x v="553"/>
    <x v="11"/>
    <n v="9617"/>
  </r>
  <r>
    <x v="554"/>
    <x v="11"/>
    <n v="2681"/>
  </r>
  <r>
    <x v="555"/>
    <x v="11"/>
    <n v="2370"/>
  </r>
  <r>
    <x v="556"/>
    <x v="11"/>
    <n v="2292"/>
  </r>
  <r>
    <x v="557"/>
    <x v="11"/>
    <n v="2266"/>
  </r>
  <r>
    <x v="558"/>
    <x v="11"/>
    <n v="2227"/>
  </r>
  <r>
    <x v="559"/>
    <x v="11"/>
    <n v="2095"/>
  </r>
  <r>
    <x v="560"/>
    <x v="11"/>
    <n v="2072"/>
  </r>
  <r>
    <x v="561"/>
    <x v="11"/>
    <n v="1881"/>
  </r>
  <r>
    <x v="562"/>
    <x v="11"/>
    <n v="1812"/>
  </r>
  <r>
    <x v="563"/>
    <x v="11"/>
    <n v="1615"/>
  </r>
  <r>
    <x v="564"/>
    <x v="11"/>
    <n v="1339"/>
  </r>
  <r>
    <x v="565"/>
    <x v="11"/>
    <n v="1132"/>
  </r>
  <r>
    <x v="566"/>
    <x v="11"/>
    <n v="1071"/>
  </r>
  <r>
    <x v="567"/>
    <x v="11"/>
    <n v="968"/>
  </r>
  <r>
    <x v="568"/>
    <x v="11"/>
    <n v="907"/>
  </r>
  <r>
    <x v="569"/>
    <x v="11"/>
    <n v="901"/>
  </r>
  <r>
    <x v="570"/>
    <x v="11"/>
    <n v="770"/>
  </r>
  <r>
    <x v="571"/>
    <x v="11"/>
    <n v="715"/>
  </r>
  <r>
    <x v="572"/>
    <x v="11"/>
    <n v="624"/>
  </r>
  <r>
    <x v="573"/>
    <x v="11"/>
    <n v="608"/>
  </r>
  <r>
    <x v="574"/>
    <x v="11"/>
    <n v="595"/>
  </r>
  <r>
    <x v="575"/>
    <x v="11"/>
    <n v="581"/>
  </r>
  <r>
    <x v="576"/>
    <x v="11"/>
    <n v="534"/>
  </r>
  <r>
    <x v="577"/>
    <x v="11"/>
    <n v="331"/>
  </r>
  <r>
    <x v="578"/>
    <x v="11"/>
    <n v="300"/>
  </r>
  <r>
    <x v="579"/>
    <x v="11"/>
    <n v="263"/>
  </r>
  <r>
    <x v="580"/>
    <x v="12"/>
    <n v="7551"/>
  </r>
  <r>
    <x v="581"/>
    <x v="12"/>
    <n v="1393"/>
  </r>
  <r>
    <x v="582"/>
    <x v="13"/>
    <n v="6779"/>
  </r>
  <r>
    <x v="583"/>
    <x v="13"/>
    <n v="6424"/>
  </r>
  <r>
    <x v="584"/>
    <x v="13"/>
    <n v="6188"/>
  </r>
  <r>
    <x v="585"/>
    <x v="13"/>
    <n v="5926"/>
  </r>
  <r>
    <x v="586"/>
    <x v="13"/>
    <n v="4840"/>
  </r>
  <r>
    <x v="587"/>
    <x v="13"/>
    <n v="2976"/>
  </r>
  <r>
    <x v="588"/>
    <x v="13"/>
    <n v="2445"/>
  </r>
  <r>
    <x v="589"/>
    <x v="13"/>
    <n v="1766"/>
  </r>
  <r>
    <x v="590"/>
    <x v="13"/>
    <n v="957"/>
  </r>
  <r>
    <x v="591"/>
    <x v="13"/>
    <n v="861"/>
  </r>
  <r>
    <x v="592"/>
    <x v="13"/>
    <n v="612"/>
  </r>
  <r>
    <x v="593"/>
    <x v="13"/>
    <n v="610"/>
  </r>
  <r>
    <x v="594"/>
    <x v="14"/>
    <n v="21373"/>
  </r>
  <r>
    <x v="595"/>
    <x v="14"/>
    <n v="10791"/>
  </r>
  <r>
    <x v="596"/>
    <x v="14"/>
    <n v="8886"/>
  </r>
  <r>
    <x v="597"/>
    <x v="14"/>
    <n v="7734"/>
  </r>
  <r>
    <x v="598"/>
    <x v="14"/>
    <n v="7329"/>
  </r>
  <r>
    <x v="599"/>
    <x v="14"/>
    <n v="6955"/>
  </r>
  <r>
    <x v="600"/>
    <x v="14"/>
    <n v="6460"/>
  </r>
  <r>
    <x v="601"/>
    <x v="14"/>
    <n v="6314"/>
  </r>
  <r>
    <x v="602"/>
    <x v="14"/>
    <n v="5664"/>
  </r>
  <r>
    <x v="603"/>
    <x v="14"/>
    <n v="5594"/>
  </r>
  <r>
    <x v="604"/>
    <x v="14"/>
    <n v="4682"/>
  </r>
  <r>
    <x v="605"/>
    <x v="14"/>
    <n v="4092"/>
  </r>
  <r>
    <x v="606"/>
    <x v="14"/>
    <n v="4051"/>
  </r>
  <r>
    <x v="607"/>
    <x v="14"/>
    <n v="4045"/>
  </r>
  <r>
    <x v="608"/>
    <x v="14"/>
    <n v="3491"/>
  </r>
  <r>
    <x v="609"/>
    <x v="14"/>
    <n v="2986"/>
  </r>
  <r>
    <x v="610"/>
    <x v="14"/>
    <n v="2926"/>
  </r>
  <r>
    <x v="611"/>
    <x v="14"/>
    <n v="2527"/>
  </r>
  <r>
    <x v="612"/>
    <x v="14"/>
    <n v="2480"/>
  </r>
  <r>
    <x v="613"/>
    <x v="14"/>
    <n v="2306"/>
  </r>
  <r>
    <x v="614"/>
    <x v="14"/>
    <n v="2222"/>
  </r>
  <r>
    <x v="615"/>
    <x v="14"/>
    <n v="2182"/>
  </r>
  <r>
    <x v="616"/>
    <x v="14"/>
    <n v="1997"/>
  </r>
  <r>
    <x v="617"/>
    <x v="14"/>
    <n v="1960"/>
  </r>
  <r>
    <x v="618"/>
    <x v="14"/>
    <n v="1921"/>
  </r>
  <r>
    <x v="619"/>
    <x v="14"/>
    <n v="1896"/>
  </r>
  <r>
    <x v="620"/>
    <x v="14"/>
    <n v="1841"/>
  </r>
  <r>
    <x v="621"/>
    <x v="14"/>
    <n v="1785"/>
  </r>
  <r>
    <x v="622"/>
    <x v="14"/>
    <n v="1556"/>
  </r>
  <r>
    <x v="623"/>
    <x v="14"/>
    <n v="1522"/>
  </r>
  <r>
    <x v="624"/>
    <x v="14"/>
    <n v="1420"/>
  </r>
  <r>
    <x v="625"/>
    <x v="14"/>
    <n v="1367"/>
  </r>
  <r>
    <x v="626"/>
    <x v="14"/>
    <n v="1298"/>
  </r>
  <r>
    <x v="627"/>
    <x v="14"/>
    <n v="1295"/>
  </r>
  <r>
    <x v="628"/>
    <x v="14"/>
    <n v="1186"/>
  </r>
  <r>
    <x v="629"/>
    <x v="14"/>
    <n v="1138"/>
  </r>
  <r>
    <x v="630"/>
    <x v="14"/>
    <n v="1086"/>
  </r>
  <r>
    <x v="631"/>
    <x v="14"/>
    <n v="1085"/>
  </r>
  <r>
    <x v="632"/>
    <x v="14"/>
    <n v="1044"/>
  </r>
  <r>
    <x v="633"/>
    <x v="14"/>
    <n v="1008"/>
  </r>
  <r>
    <x v="634"/>
    <x v="14"/>
    <n v="959"/>
  </r>
  <r>
    <x v="635"/>
    <x v="14"/>
    <n v="944"/>
  </r>
  <r>
    <x v="636"/>
    <x v="14"/>
    <n v="924"/>
  </r>
  <r>
    <x v="637"/>
    <x v="14"/>
    <n v="875"/>
  </r>
  <r>
    <x v="638"/>
    <x v="14"/>
    <n v="862"/>
  </r>
  <r>
    <x v="639"/>
    <x v="14"/>
    <n v="845"/>
  </r>
  <r>
    <x v="640"/>
    <x v="14"/>
    <n v="807"/>
  </r>
  <r>
    <x v="641"/>
    <x v="14"/>
    <n v="736"/>
  </r>
  <r>
    <x v="642"/>
    <x v="14"/>
    <n v="697"/>
  </r>
  <r>
    <x v="643"/>
    <x v="14"/>
    <n v="688"/>
  </r>
  <r>
    <x v="644"/>
    <x v="14"/>
    <n v="616"/>
  </r>
  <r>
    <x v="645"/>
    <x v="14"/>
    <n v="607"/>
  </r>
  <r>
    <x v="646"/>
    <x v="14"/>
    <n v="601"/>
  </r>
  <r>
    <x v="647"/>
    <x v="14"/>
    <n v="560"/>
  </r>
  <r>
    <x v="648"/>
    <x v="14"/>
    <n v="533"/>
  </r>
  <r>
    <x v="649"/>
    <x v="14"/>
    <n v="528"/>
  </r>
  <r>
    <x v="650"/>
    <x v="14"/>
    <n v="495"/>
  </r>
  <r>
    <x v="651"/>
    <x v="14"/>
    <n v="476"/>
  </r>
  <r>
    <x v="652"/>
    <x v="14"/>
    <n v="476"/>
  </r>
  <r>
    <x v="653"/>
    <x v="14"/>
    <n v="444"/>
  </r>
  <r>
    <x v="654"/>
    <x v="14"/>
    <n v="432"/>
  </r>
  <r>
    <x v="655"/>
    <x v="14"/>
    <n v="374"/>
  </r>
  <r>
    <x v="656"/>
    <x v="14"/>
    <n v="353"/>
  </r>
  <r>
    <x v="657"/>
    <x v="14"/>
    <n v="347"/>
  </r>
  <r>
    <x v="658"/>
    <x v="14"/>
    <n v="273"/>
  </r>
  <r>
    <x v="659"/>
    <x v="15"/>
    <n v="13414"/>
  </r>
  <r>
    <x v="660"/>
    <x v="15"/>
    <n v="6898"/>
  </r>
  <r>
    <x v="661"/>
    <x v="15"/>
    <n v="5539"/>
  </r>
  <r>
    <x v="662"/>
    <x v="15"/>
    <n v="5395"/>
  </r>
  <r>
    <x v="663"/>
    <x v="15"/>
    <n v="4762"/>
  </r>
  <r>
    <x v="664"/>
    <x v="15"/>
    <n v="4534"/>
  </r>
  <r>
    <x v="665"/>
    <x v="15"/>
    <n v="3908"/>
  </r>
  <r>
    <x v="666"/>
    <x v="15"/>
    <n v="3878"/>
  </r>
  <r>
    <x v="667"/>
    <x v="15"/>
    <n v="3773"/>
  </r>
  <r>
    <x v="668"/>
    <x v="15"/>
    <n v="3656"/>
  </r>
  <r>
    <x v="669"/>
    <x v="15"/>
    <n v="3629"/>
  </r>
  <r>
    <x v="670"/>
    <x v="15"/>
    <n v="2588"/>
  </r>
  <r>
    <x v="671"/>
    <x v="15"/>
    <n v="2581"/>
  </r>
  <r>
    <x v="672"/>
    <x v="15"/>
    <n v="2440"/>
  </r>
  <r>
    <x v="673"/>
    <x v="15"/>
    <n v="1920"/>
  </r>
  <r>
    <x v="674"/>
    <x v="15"/>
    <n v="1899"/>
  </r>
  <r>
    <x v="675"/>
    <x v="15"/>
    <n v="1531"/>
  </r>
  <r>
    <x v="676"/>
    <x v="15"/>
    <n v="1376"/>
  </r>
  <r>
    <x v="677"/>
    <x v="15"/>
    <n v="1169"/>
  </r>
  <r>
    <x v="678"/>
    <x v="15"/>
    <n v="970"/>
  </r>
  <r>
    <x v="679"/>
    <x v="15"/>
    <n v="826"/>
  </r>
  <r>
    <x v="680"/>
    <x v="15"/>
    <n v="732"/>
  </r>
  <r>
    <x v="681"/>
    <x v="15"/>
    <n v="526"/>
  </r>
  <r>
    <x v="682"/>
    <x v="15"/>
    <n v="251"/>
  </r>
  <r>
    <x v="683"/>
    <x v="16"/>
    <n v="7389"/>
  </r>
  <r>
    <x v="684"/>
    <x v="16"/>
    <n v="4286"/>
  </r>
  <r>
    <x v="685"/>
    <x v="16"/>
    <n v="3509"/>
  </r>
  <r>
    <x v="686"/>
    <x v="16"/>
    <n v="3451"/>
  </r>
  <r>
    <x v="687"/>
    <x v="16"/>
    <n v="3206"/>
  </r>
  <r>
    <x v="688"/>
    <x v="16"/>
    <n v="2695"/>
  </r>
  <r>
    <x v="689"/>
    <x v="16"/>
    <n v="2567"/>
  </r>
  <r>
    <x v="690"/>
    <x v="16"/>
    <n v="2524"/>
  </r>
  <r>
    <x v="691"/>
    <x v="16"/>
    <n v="2495"/>
  </r>
  <r>
    <x v="692"/>
    <x v="16"/>
    <n v="2328"/>
  </r>
  <r>
    <x v="693"/>
    <x v="16"/>
    <n v="2124"/>
  </r>
  <r>
    <x v="694"/>
    <x v="16"/>
    <n v="2042"/>
  </r>
  <r>
    <x v="695"/>
    <x v="16"/>
    <n v="2037"/>
  </r>
  <r>
    <x v="696"/>
    <x v="16"/>
    <n v="1950"/>
  </r>
  <r>
    <x v="697"/>
    <x v="16"/>
    <n v="1478"/>
  </r>
  <r>
    <x v="698"/>
    <x v="16"/>
    <n v="1373"/>
  </r>
  <r>
    <x v="699"/>
    <x v="16"/>
    <n v="1328"/>
  </r>
  <r>
    <x v="700"/>
    <x v="16"/>
    <n v="1254"/>
  </r>
  <r>
    <x v="701"/>
    <x v="16"/>
    <n v="1153"/>
  </r>
  <r>
    <x v="702"/>
    <x v="16"/>
    <n v="1127"/>
  </r>
  <r>
    <x v="703"/>
    <x v="16"/>
    <n v="949"/>
  </r>
  <r>
    <x v="704"/>
    <x v="16"/>
    <n v="761"/>
  </r>
  <r>
    <x v="705"/>
    <x v="16"/>
    <n v="752"/>
  </r>
  <r>
    <x v="706"/>
    <x v="16"/>
    <n v="718"/>
  </r>
  <r>
    <x v="707"/>
    <x v="16"/>
    <n v="573"/>
  </r>
  <r>
    <x v="708"/>
    <x v="16"/>
    <n v="555"/>
  </r>
  <r>
    <x v="709"/>
    <x v="16"/>
    <n v="499"/>
  </r>
  <r>
    <x v="710"/>
    <x v="17"/>
    <n v="20641"/>
  </r>
  <r>
    <x v="711"/>
    <x v="17"/>
    <n v="11997"/>
  </r>
  <r>
    <x v="712"/>
    <x v="17"/>
    <n v="9697"/>
  </r>
  <r>
    <x v="713"/>
    <x v="17"/>
    <n v="5957"/>
  </r>
  <r>
    <x v="714"/>
    <x v="17"/>
    <n v="5291"/>
  </r>
  <r>
    <x v="715"/>
    <x v="17"/>
    <n v="4412"/>
  </r>
  <r>
    <x v="716"/>
    <x v="17"/>
    <n v="4376"/>
  </r>
  <r>
    <x v="717"/>
    <x v="17"/>
    <n v="3800"/>
  </r>
  <r>
    <x v="718"/>
    <x v="17"/>
    <n v="3610"/>
  </r>
  <r>
    <x v="719"/>
    <x v="17"/>
    <n v="3294"/>
  </r>
  <r>
    <x v="720"/>
    <x v="17"/>
    <n v="2530"/>
  </r>
  <r>
    <x v="721"/>
    <x v="17"/>
    <n v="2025"/>
  </r>
  <r>
    <x v="722"/>
    <x v="17"/>
    <n v="1531"/>
  </r>
  <r>
    <x v="723"/>
    <x v="17"/>
    <n v="1448"/>
  </r>
  <r>
    <x v="724"/>
    <x v="17"/>
    <n v="1374"/>
  </r>
  <r>
    <x v="725"/>
    <x v="17"/>
    <n v="627"/>
  </r>
  <r>
    <x v="726"/>
    <x v="17"/>
    <n v="42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1">
  <r>
    <x v="0"/>
    <x v="0"/>
    <n v="15496"/>
  </r>
  <r>
    <x v="1"/>
    <x v="0"/>
    <n v="6850"/>
  </r>
  <r>
    <x v="2"/>
    <x v="0"/>
    <n v="4434"/>
  </r>
  <r>
    <x v="3"/>
    <x v="0"/>
    <n v="4217"/>
  </r>
  <r>
    <x v="4"/>
    <x v="0"/>
    <n v="3014"/>
  </r>
  <r>
    <x v="5"/>
    <x v="0"/>
    <n v="2941"/>
  </r>
  <r>
    <x v="6"/>
    <x v="0"/>
    <n v="2615"/>
  </r>
  <r>
    <x v="7"/>
    <x v="0"/>
    <n v="2576"/>
  </r>
  <r>
    <x v="8"/>
    <x v="0"/>
    <n v="2575"/>
  </r>
  <r>
    <x v="9"/>
    <x v="0"/>
    <n v="2144"/>
  </r>
  <r>
    <x v="10"/>
    <x v="0"/>
    <n v="1921"/>
  </r>
  <r>
    <x v="11"/>
    <x v="0"/>
    <n v="1866"/>
  </r>
  <r>
    <x v="12"/>
    <x v="0"/>
    <n v="1817"/>
  </r>
  <r>
    <x v="13"/>
    <x v="0"/>
    <n v="1751"/>
  </r>
  <r>
    <x v="14"/>
    <x v="0"/>
    <n v="1715"/>
  </r>
  <r>
    <x v="15"/>
    <x v="0"/>
    <n v="1605"/>
  </r>
  <r>
    <x v="16"/>
    <x v="0"/>
    <n v="1514"/>
  </r>
  <r>
    <x v="17"/>
    <x v="0"/>
    <n v="1377"/>
  </r>
  <r>
    <x v="18"/>
    <x v="0"/>
    <n v="1340"/>
  </r>
  <r>
    <x v="19"/>
    <x v="0"/>
    <n v="1321"/>
  </r>
  <r>
    <x v="20"/>
    <x v="0"/>
    <n v="1200"/>
  </r>
  <r>
    <x v="21"/>
    <x v="0"/>
    <n v="1120"/>
  </r>
  <r>
    <x v="22"/>
    <x v="0"/>
    <n v="1107"/>
  </r>
  <r>
    <x v="23"/>
    <x v="0"/>
    <n v="1076"/>
  </r>
  <r>
    <x v="24"/>
    <x v="0"/>
    <n v="1006"/>
  </r>
  <r>
    <x v="25"/>
    <x v="0"/>
    <n v="912"/>
  </r>
  <r>
    <x v="26"/>
    <x v="0"/>
    <n v="888"/>
  </r>
  <r>
    <x v="27"/>
    <x v="0"/>
    <n v="833"/>
  </r>
  <r>
    <x v="28"/>
    <x v="0"/>
    <n v="793"/>
  </r>
  <r>
    <x v="29"/>
    <x v="0"/>
    <n v="783"/>
  </r>
  <r>
    <x v="30"/>
    <x v="0"/>
    <n v="750"/>
  </r>
  <r>
    <x v="31"/>
    <x v="0"/>
    <n v="739"/>
  </r>
  <r>
    <x v="32"/>
    <x v="0"/>
    <n v="725"/>
  </r>
  <r>
    <x v="33"/>
    <x v="0"/>
    <n v="721"/>
  </r>
  <r>
    <x v="34"/>
    <x v="0"/>
    <n v="680"/>
  </r>
  <r>
    <x v="35"/>
    <x v="0"/>
    <n v="671"/>
  </r>
  <r>
    <x v="36"/>
    <x v="0"/>
    <n v="633"/>
  </r>
  <r>
    <x v="37"/>
    <x v="0"/>
    <n v="595"/>
  </r>
  <r>
    <x v="38"/>
    <x v="0"/>
    <n v="591"/>
  </r>
  <r>
    <x v="39"/>
    <x v="0"/>
    <n v="564"/>
  </r>
  <r>
    <x v="40"/>
    <x v="0"/>
    <n v="562"/>
  </r>
  <r>
    <x v="41"/>
    <x v="0"/>
    <n v="559"/>
  </r>
  <r>
    <x v="42"/>
    <x v="0"/>
    <n v="556"/>
  </r>
  <r>
    <x v="43"/>
    <x v="0"/>
    <n v="537"/>
  </r>
  <r>
    <x v="44"/>
    <x v="0"/>
    <n v="535"/>
  </r>
  <r>
    <x v="45"/>
    <x v="0"/>
    <n v="488"/>
  </r>
  <r>
    <x v="46"/>
    <x v="0"/>
    <n v="480"/>
  </r>
  <r>
    <x v="47"/>
    <x v="0"/>
    <n v="476"/>
  </r>
  <r>
    <x v="48"/>
    <x v="0"/>
    <n v="473"/>
  </r>
  <r>
    <x v="49"/>
    <x v="0"/>
    <n v="470"/>
  </r>
  <r>
    <x v="50"/>
    <x v="0"/>
    <n v="469"/>
  </r>
  <r>
    <x v="51"/>
    <x v="0"/>
    <n v="462"/>
  </r>
  <r>
    <x v="52"/>
    <x v="0"/>
    <n v="443"/>
  </r>
  <r>
    <x v="53"/>
    <x v="0"/>
    <n v="433"/>
  </r>
  <r>
    <x v="54"/>
    <x v="0"/>
    <n v="410"/>
  </r>
  <r>
    <x v="55"/>
    <x v="0"/>
    <n v="409"/>
  </r>
  <r>
    <x v="56"/>
    <x v="0"/>
    <n v="397"/>
  </r>
  <r>
    <x v="57"/>
    <x v="0"/>
    <n v="394"/>
  </r>
  <r>
    <x v="58"/>
    <x v="0"/>
    <n v="382"/>
  </r>
  <r>
    <x v="59"/>
    <x v="0"/>
    <n v="379"/>
  </r>
  <r>
    <x v="60"/>
    <x v="0"/>
    <n v="350"/>
  </r>
  <r>
    <x v="61"/>
    <x v="0"/>
    <n v="349"/>
  </r>
  <r>
    <x v="62"/>
    <x v="0"/>
    <n v="345"/>
  </r>
  <r>
    <x v="63"/>
    <x v="0"/>
    <n v="333"/>
  </r>
  <r>
    <x v="64"/>
    <x v="0"/>
    <n v="330"/>
  </r>
  <r>
    <x v="65"/>
    <x v="0"/>
    <n v="301"/>
  </r>
  <r>
    <x v="66"/>
    <x v="0"/>
    <n v="299"/>
  </r>
  <r>
    <x v="67"/>
    <x v="0"/>
    <n v="287"/>
  </r>
  <r>
    <x v="68"/>
    <x v="0"/>
    <n v="265"/>
  </r>
  <r>
    <x v="69"/>
    <x v="0"/>
    <n v="265"/>
  </r>
  <r>
    <x v="70"/>
    <x v="0"/>
    <n v="249"/>
  </r>
  <r>
    <x v="71"/>
    <x v="0"/>
    <n v="225"/>
  </r>
  <r>
    <x v="72"/>
    <x v="0"/>
    <n v="218"/>
  </r>
  <r>
    <x v="73"/>
    <x v="0"/>
    <n v="216"/>
  </r>
  <r>
    <x v="74"/>
    <x v="0"/>
    <n v="212"/>
  </r>
  <r>
    <x v="75"/>
    <x v="0"/>
    <n v="209"/>
  </r>
  <r>
    <x v="76"/>
    <x v="0"/>
    <n v="198"/>
  </r>
  <r>
    <x v="77"/>
    <x v="0"/>
    <n v="197"/>
  </r>
  <r>
    <x v="78"/>
    <x v="0"/>
    <n v="177"/>
  </r>
  <r>
    <x v="79"/>
    <x v="0"/>
    <n v="173"/>
  </r>
  <r>
    <x v="80"/>
    <x v="0"/>
    <n v="169"/>
  </r>
  <r>
    <x v="81"/>
    <x v="0"/>
    <n v="162"/>
  </r>
  <r>
    <x v="82"/>
    <x v="0"/>
    <n v="158"/>
  </r>
  <r>
    <x v="83"/>
    <x v="0"/>
    <n v="151"/>
  </r>
  <r>
    <x v="84"/>
    <x v="0"/>
    <n v="149"/>
  </r>
  <r>
    <x v="85"/>
    <x v="0"/>
    <n v="144"/>
  </r>
  <r>
    <x v="86"/>
    <x v="0"/>
    <n v="129"/>
  </r>
  <r>
    <x v="87"/>
    <x v="0"/>
    <n v="129"/>
  </r>
  <r>
    <x v="88"/>
    <x v="0"/>
    <n v="126"/>
  </r>
  <r>
    <x v="89"/>
    <x v="0"/>
    <n v="114"/>
  </r>
  <r>
    <x v="90"/>
    <x v="0"/>
    <n v="99"/>
  </r>
  <r>
    <x v="91"/>
    <x v="0"/>
    <n v="87"/>
  </r>
  <r>
    <x v="92"/>
    <x v="1"/>
    <n v="7693"/>
  </r>
  <r>
    <x v="93"/>
    <x v="1"/>
    <n v="5708"/>
  </r>
  <r>
    <x v="94"/>
    <x v="1"/>
    <n v="2986"/>
  </r>
  <r>
    <x v="95"/>
    <x v="1"/>
    <n v="2346"/>
  </r>
  <r>
    <x v="96"/>
    <x v="1"/>
    <n v="2302"/>
  </r>
  <r>
    <x v="97"/>
    <x v="1"/>
    <n v="2179"/>
  </r>
  <r>
    <x v="98"/>
    <x v="1"/>
    <n v="2075"/>
  </r>
  <r>
    <x v="99"/>
    <x v="1"/>
    <n v="2065"/>
  </r>
  <r>
    <x v="100"/>
    <x v="1"/>
    <n v="1994"/>
  </r>
  <r>
    <x v="101"/>
    <x v="1"/>
    <n v="1712"/>
  </r>
  <r>
    <x v="102"/>
    <x v="1"/>
    <n v="1502"/>
  </r>
  <r>
    <x v="103"/>
    <x v="1"/>
    <n v="1423"/>
  </r>
  <r>
    <x v="104"/>
    <x v="1"/>
    <n v="1420"/>
  </r>
  <r>
    <x v="105"/>
    <x v="1"/>
    <n v="1387"/>
  </r>
  <r>
    <x v="106"/>
    <x v="1"/>
    <n v="1381"/>
  </r>
  <r>
    <x v="107"/>
    <x v="1"/>
    <n v="1371"/>
  </r>
  <r>
    <x v="108"/>
    <x v="1"/>
    <n v="1357"/>
  </r>
  <r>
    <x v="109"/>
    <x v="1"/>
    <n v="1214"/>
  </r>
  <r>
    <x v="110"/>
    <x v="1"/>
    <n v="1189"/>
  </r>
  <r>
    <x v="111"/>
    <x v="1"/>
    <n v="1180"/>
  </r>
  <r>
    <x v="112"/>
    <x v="1"/>
    <n v="1027"/>
  </r>
  <r>
    <x v="113"/>
    <x v="1"/>
    <n v="1025"/>
  </r>
  <r>
    <x v="114"/>
    <x v="1"/>
    <n v="1021"/>
  </r>
  <r>
    <x v="115"/>
    <x v="1"/>
    <n v="1002"/>
  </r>
  <r>
    <x v="116"/>
    <x v="1"/>
    <n v="979"/>
  </r>
  <r>
    <x v="117"/>
    <x v="1"/>
    <n v="846"/>
  </r>
  <r>
    <x v="118"/>
    <x v="1"/>
    <n v="816"/>
  </r>
  <r>
    <x v="119"/>
    <x v="1"/>
    <n v="717"/>
  </r>
  <r>
    <x v="120"/>
    <x v="1"/>
    <n v="701"/>
  </r>
  <r>
    <x v="121"/>
    <x v="1"/>
    <n v="690"/>
  </r>
  <r>
    <x v="122"/>
    <x v="1"/>
    <n v="682"/>
  </r>
  <r>
    <x v="123"/>
    <x v="1"/>
    <n v="667"/>
  </r>
  <r>
    <x v="124"/>
    <x v="1"/>
    <n v="604"/>
  </r>
  <r>
    <x v="125"/>
    <x v="1"/>
    <n v="594"/>
  </r>
  <r>
    <x v="126"/>
    <x v="1"/>
    <n v="586"/>
  </r>
  <r>
    <x v="127"/>
    <x v="1"/>
    <n v="585"/>
  </r>
  <r>
    <x v="128"/>
    <x v="1"/>
    <n v="536"/>
  </r>
  <r>
    <x v="129"/>
    <x v="1"/>
    <n v="527"/>
  </r>
  <r>
    <x v="130"/>
    <x v="1"/>
    <n v="513"/>
  </r>
  <r>
    <x v="131"/>
    <x v="1"/>
    <n v="511"/>
  </r>
  <r>
    <x v="132"/>
    <x v="1"/>
    <n v="500"/>
  </r>
  <r>
    <x v="133"/>
    <x v="1"/>
    <n v="488"/>
  </r>
  <r>
    <x v="134"/>
    <x v="1"/>
    <n v="476"/>
  </r>
  <r>
    <x v="135"/>
    <x v="1"/>
    <n v="475"/>
  </r>
  <r>
    <x v="136"/>
    <x v="1"/>
    <n v="448"/>
  </r>
  <r>
    <x v="137"/>
    <x v="1"/>
    <n v="432"/>
  </r>
  <r>
    <x v="138"/>
    <x v="1"/>
    <n v="401"/>
  </r>
  <r>
    <x v="139"/>
    <x v="1"/>
    <n v="397"/>
  </r>
  <r>
    <x v="140"/>
    <x v="1"/>
    <n v="390"/>
  </r>
  <r>
    <x v="141"/>
    <x v="1"/>
    <n v="379"/>
  </r>
  <r>
    <x v="142"/>
    <x v="1"/>
    <n v="373"/>
  </r>
  <r>
    <x v="143"/>
    <x v="1"/>
    <n v="366"/>
  </r>
  <r>
    <x v="144"/>
    <x v="1"/>
    <n v="360"/>
  </r>
  <r>
    <x v="145"/>
    <x v="1"/>
    <n v="355"/>
  </r>
  <r>
    <x v="146"/>
    <x v="1"/>
    <n v="355"/>
  </r>
  <r>
    <x v="147"/>
    <x v="1"/>
    <n v="354"/>
  </r>
  <r>
    <x v="148"/>
    <x v="1"/>
    <n v="348"/>
  </r>
  <r>
    <x v="149"/>
    <x v="1"/>
    <n v="340"/>
  </r>
  <r>
    <x v="150"/>
    <x v="1"/>
    <n v="316"/>
  </r>
  <r>
    <x v="151"/>
    <x v="1"/>
    <n v="312"/>
  </r>
  <r>
    <x v="152"/>
    <x v="1"/>
    <n v="301"/>
  </r>
  <r>
    <x v="153"/>
    <x v="1"/>
    <n v="297"/>
  </r>
  <r>
    <x v="154"/>
    <x v="1"/>
    <n v="296"/>
  </r>
  <r>
    <x v="155"/>
    <x v="1"/>
    <n v="295"/>
  </r>
  <r>
    <x v="156"/>
    <x v="1"/>
    <n v="275"/>
  </r>
  <r>
    <x v="157"/>
    <x v="1"/>
    <n v="272"/>
  </r>
  <r>
    <x v="158"/>
    <x v="1"/>
    <n v="268"/>
  </r>
  <r>
    <x v="159"/>
    <x v="1"/>
    <n v="244"/>
  </r>
  <r>
    <x v="160"/>
    <x v="1"/>
    <n v="231"/>
  </r>
  <r>
    <x v="161"/>
    <x v="1"/>
    <n v="230"/>
  </r>
  <r>
    <x v="162"/>
    <x v="1"/>
    <n v="226"/>
  </r>
  <r>
    <x v="163"/>
    <x v="1"/>
    <n v="226"/>
  </r>
  <r>
    <x v="164"/>
    <x v="1"/>
    <n v="217"/>
  </r>
  <r>
    <x v="165"/>
    <x v="1"/>
    <n v="216"/>
  </r>
  <r>
    <x v="166"/>
    <x v="1"/>
    <n v="208"/>
  </r>
  <r>
    <x v="167"/>
    <x v="1"/>
    <n v="203"/>
  </r>
  <r>
    <x v="168"/>
    <x v="1"/>
    <n v="199"/>
  </r>
  <r>
    <x v="169"/>
    <x v="1"/>
    <n v="193"/>
  </r>
  <r>
    <x v="170"/>
    <x v="1"/>
    <n v="190"/>
  </r>
  <r>
    <x v="171"/>
    <x v="1"/>
    <n v="185"/>
  </r>
  <r>
    <x v="172"/>
    <x v="1"/>
    <n v="179"/>
  </r>
  <r>
    <x v="173"/>
    <x v="1"/>
    <n v="178"/>
  </r>
  <r>
    <x v="174"/>
    <x v="1"/>
    <n v="175"/>
  </r>
  <r>
    <x v="175"/>
    <x v="1"/>
    <n v="169"/>
  </r>
  <r>
    <x v="176"/>
    <x v="1"/>
    <n v="161"/>
  </r>
  <r>
    <x v="177"/>
    <x v="1"/>
    <n v="152"/>
  </r>
  <r>
    <x v="178"/>
    <x v="1"/>
    <n v="152"/>
  </r>
  <r>
    <x v="179"/>
    <x v="1"/>
    <n v="131"/>
  </r>
  <r>
    <x v="180"/>
    <x v="1"/>
    <n v="130"/>
  </r>
  <r>
    <x v="181"/>
    <x v="1"/>
    <n v="118"/>
  </r>
  <r>
    <x v="182"/>
    <x v="1"/>
    <n v="110"/>
  </r>
  <r>
    <x v="183"/>
    <x v="1"/>
    <n v="109"/>
  </r>
  <r>
    <x v="184"/>
    <x v="1"/>
    <n v="105"/>
  </r>
  <r>
    <x v="185"/>
    <x v="1"/>
    <n v="104"/>
  </r>
  <r>
    <x v="186"/>
    <x v="1"/>
    <n v="104"/>
  </r>
  <r>
    <x v="187"/>
    <x v="1"/>
    <n v="99"/>
  </r>
  <r>
    <x v="188"/>
    <x v="1"/>
    <n v="92"/>
  </r>
  <r>
    <x v="189"/>
    <x v="1"/>
    <n v="91"/>
  </r>
  <r>
    <x v="190"/>
    <x v="1"/>
    <n v="86"/>
  </r>
  <r>
    <x v="191"/>
    <x v="1"/>
    <n v="86"/>
  </r>
  <r>
    <x v="192"/>
    <x v="1"/>
    <n v="86"/>
  </r>
  <r>
    <x v="193"/>
    <x v="1"/>
    <n v="86"/>
  </r>
  <r>
    <x v="194"/>
    <x v="1"/>
    <n v="85"/>
  </r>
  <r>
    <x v="195"/>
    <x v="1"/>
    <n v="83"/>
  </r>
  <r>
    <x v="196"/>
    <x v="1"/>
    <n v="82"/>
  </r>
  <r>
    <x v="197"/>
    <x v="1"/>
    <n v="82"/>
  </r>
  <r>
    <x v="198"/>
    <x v="1"/>
    <n v="78"/>
  </r>
  <r>
    <x v="199"/>
    <x v="1"/>
    <n v="78"/>
  </r>
  <r>
    <x v="200"/>
    <x v="1"/>
    <n v="76"/>
  </r>
  <r>
    <x v="201"/>
    <x v="1"/>
    <n v="76"/>
  </r>
  <r>
    <x v="202"/>
    <x v="1"/>
    <n v="70"/>
  </r>
  <r>
    <x v="203"/>
    <x v="1"/>
    <n v="70"/>
  </r>
  <r>
    <x v="204"/>
    <x v="1"/>
    <n v="64"/>
  </r>
  <r>
    <x v="205"/>
    <x v="1"/>
    <n v="63"/>
  </r>
  <r>
    <x v="206"/>
    <x v="1"/>
    <n v="59"/>
  </r>
  <r>
    <x v="207"/>
    <x v="2"/>
    <n v="7550"/>
  </r>
  <r>
    <x v="208"/>
    <x v="2"/>
    <n v="3251"/>
  </r>
  <r>
    <x v="209"/>
    <x v="2"/>
    <n v="3198"/>
  </r>
  <r>
    <x v="210"/>
    <x v="2"/>
    <n v="2921"/>
  </r>
  <r>
    <x v="211"/>
    <x v="2"/>
    <n v="2444"/>
  </r>
  <r>
    <x v="212"/>
    <x v="2"/>
    <n v="1867"/>
  </r>
  <r>
    <x v="213"/>
    <x v="2"/>
    <n v="1685"/>
  </r>
  <r>
    <x v="214"/>
    <x v="2"/>
    <n v="1630"/>
  </r>
  <r>
    <x v="215"/>
    <x v="2"/>
    <n v="1593"/>
  </r>
  <r>
    <x v="216"/>
    <x v="2"/>
    <n v="1097"/>
  </r>
  <r>
    <x v="217"/>
    <x v="2"/>
    <n v="945"/>
  </r>
  <r>
    <x v="218"/>
    <x v="2"/>
    <n v="893"/>
  </r>
  <r>
    <x v="219"/>
    <x v="2"/>
    <n v="888"/>
  </r>
  <r>
    <x v="220"/>
    <x v="2"/>
    <n v="833"/>
  </r>
  <r>
    <x v="221"/>
    <x v="2"/>
    <n v="755"/>
  </r>
  <r>
    <x v="222"/>
    <x v="2"/>
    <n v="581"/>
  </r>
  <r>
    <x v="223"/>
    <x v="2"/>
    <n v="570"/>
  </r>
  <r>
    <x v="224"/>
    <x v="2"/>
    <n v="450"/>
  </r>
  <r>
    <x v="225"/>
    <x v="2"/>
    <n v="285"/>
  </r>
  <r>
    <x v="226"/>
    <x v="3"/>
    <n v="7294"/>
  </r>
  <r>
    <x v="227"/>
    <x v="3"/>
    <n v="4952"/>
  </r>
  <r>
    <x v="228"/>
    <x v="3"/>
    <n v="2636"/>
  </r>
  <r>
    <x v="229"/>
    <x v="3"/>
    <n v="1259"/>
  </r>
  <r>
    <x v="230"/>
    <x v="3"/>
    <n v="1138"/>
  </r>
  <r>
    <x v="231"/>
    <x v="3"/>
    <n v="1097"/>
  </r>
  <r>
    <x v="232"/>
    <x v="3"/>
    <n v="998"/>
  </r>
  <r>
    <x v="233"/>
    <x v="3"/>
    <n v="984"/>
  </r>
  <r>
    <x v="234"/>
    <x v="3"/>
    <n v="914"/>
  </r>
  <r>
    <x v="235"/>
    <x v="3"/>
    <n v="883"/>
  </r>
  <r>
    <x v="236"/>
    <x v="3"/>
    <n v="831"/>
  </r>
  <r>
    <x v="237"/>
    <x v="3"/>
    <n v="656"/>
  </r>
  <r>
    <x v="238"/>
    <x v="3"/>
    <n v="642"/>
  </r>
  <r>
    <x v="239"/>
    <x v="3"/>
    <n v="555"/>
  </r>
  <r>
    <x v="240"/>
    <x v="3"/>
    <n v="516"/>
  </r>
  <r>
    <x v="241"/>
    <x v="3"/>
    <n v="397"/>
  </r>
  <r>
    <x v="242"/>
    <x v="3"/>
    <n v="395"/>
  </r>
  <r>
    <x v="243"/>
    <x v="3"/>
    <n v="359"/>
  </r>
  <r>
    <x v="244"/>
    <x v="3"/>
    <n v="348"/>
  </r>
  <r>
    <x v="245"/>
    <x v="3"/>
    <n v="299"/>
  </r>
  <r>
    <x v="246"/>
    <x v="3"/>
    <n v="295"/>
  </r>
  <r>
    <x v="247"/>
    <x v="3"/>
    <n v="206"/>
  </r>
  <r>
    <x v="248"/>
    <x v="3"/>
    <n v="198"/>
  </r>
  <r>
    <x v="249"/>
    <x v="3"/>
    <n v="192"/>
  </r>
  <r>
    <x v="250"/>
    <x v="3"/>
    <n v="185"/>
  </r>
  <r>
    <x v="251"/>
    <x v="3"/>
    <n v="87"/>
  </r>
  <r>
    <x v="252"/>
    <x v="4"/>
    <n v="6062"/>
  </r>
  <r>
    <x v="253"/>
    <x v="4"/>
    <n v="2941"/>
  </r>
  <r>
    <x v="254"/>
    <x v="4"/>
    <n v="2780"/>
  </r>
  <r>
    <x v="255"/>
    <x v="4"/>
    <n v="1812"/>
  </r>
  <r>
    <x v="256"/>
    <x v="4"/>
    <n v="1362"/>
  </r>
  <r>
    <x v="257"/>
    <x v="4"/>
    <n v="975"/>
  </r>
  <r>
    <x v="258"/>
    <x v="4"/>
    <n v="959"/>
  </r>
  <r>
    <x v="259"/>
    <x v="4"/>
    <n v="807"/>
  </r>
  <r>
    <x v="260"/>
    <x v="4"/>
    <n v="714"/>
  </r>
  <r>
    <x v="261"/>
    <x v="4"/>
    <n v="639"/>
  </r>
  <r>
    <x v="262"/>
    <x v="4"/>
    <n v="512"/>
  </r>
  <r>
    <x v="263"/>
    <x v="4"/>
    <n v="442"/>
  </r>
  <r>
    <x v="264"/>
    <x v="4"/>
    <n v="405"/>
  </r>
  <r>
    <x v="265"/>
    <x v="4"/>
    <n v="401"/>
  </r>
  <r>
    <x v="266"/>
    <x v="4"/>
    <n v="305"/>
  </r>
  <r>
    <x v="267"/>
    <x v="4"/>
    <n v="265"/>
  </r>
  <r>
    <x v="268"/>
    <x v="4"/>
    <n v="226"/>
  </r>
  <r>
    <x v="269"/>
    <x v="4"/>
    <n v="225"/>
  </r>
  <r>
    <x v="270"/>
    <x v="4"/>
    <n v="217"/>
  </r>
  <r>
    <x v="271"/>
    <x v="4"/>
    <n v="176"/>
  </r>
  <r>
    <x v="272"/>
    <x v="4"/>
    <n v="147"/>
  </r>
  <r>
    <x v="273"/>
    <x v="4"/>
    <n v="121"/>
  </r>
  <r>
    <x v="274"/>
    <x v="4"/>
    <n v="91"/>
  </r>
  <r>
    <x v="275"/>
    <x v="4"/>
    <n v="89"/>
  </r>
  <r>
    <x v="276"/>
    <x v="4"/>
    <n v="80"/>
  </r>
  <r>
    <x v="277"/>
    <x v="5"/>
    <n v="5778"/>
  </r>
  <r>
    <x v="278"/>
    <x v="5"/>
    <n v="4001"/>
  </r>
  <r>
    <x v="279"/>
    <x v="5"/>
    <n v="3501"/>
  </r>
  <r>
    <x v="280"/>
    <x v="5"/>
    <n v="3431"/>
  </r>
  <r>
    <x v="281"/>
    <x v="5"/>
    <n v="3035"/>
  </r>
  <r>
    <x v="282"/>
    <x v="5"/>
    <n v="3028"/>
  </r>
  <r>
    <x v="283"/>
    <x v="5"/>
    <n v="2962"/>
  </r>
  <r>
    <x v="284"/>
    <x v="5"/>
    <n v="2496"/>
  </r>
  <r>
    <x v="285"/>
    <x v="5"/>
    <n v="2292"/>
  </r>
  <r>
    <x v="286"/>
    <x v="5"/>
    <n v="2214"/>
  </r>
  <r>
    <x v="287"/>
    <x v="5"/>
    <n v="2101"/>
  </r>
  <r>
    <x v="288"/>
    <x v="5"/>
    <n v="2091"/>
  </r>
  <r>
    <x v="289"/>
    <x v="5"/>
    <n v="1857"/>
  </r>
  <r>
    <x v="290"/>
    <x v="5"/>
    <n v="1762"/>
  </r>
  <r>
    <x v="291"/>
    <x v="5"/>
    <n v="1536"/>
  </r>
  <r>
    <x v="292"/>
    <x v="5"/>
    <n v="1534"/>
  </r>
  <r>
    <x v="293"/>
    <x v="5"/>
    <n v="1437"/>
  </r>
  <r>
    <x v="294"/>
    <x v="5"/>
    <n v="1404"/>
  </r>
  <r>
    <x v="295"/>
    <x v="5"/>
    <n v="1382"/>
  </r>
  <r>
    <x v="296"/>
    <x v="5"/>
    <n v="1192"/>
  </r>
  <r>
    <x v="297"/>
    <x v="5"/>
    <n v="1113"/>
  </r>
  <r>
    <x v="298"/>
    <x v="5"/>
    <n v="1090"/>
  </r>
  <r>
    <x v="299"/>
    <x v="5"/>
    <n v="1044"/>
  </r>
  <r>
    <x v="300"/>
    <x v="5"/>
    <n v="1019"/>
  </r>
  <r>
    <x v="301"/>
    <x v="5"/>
    <n v="1019"/>
  </r>
  <r>
    <x v="302"/>
    <x v="5"/>
    <n v="996"/>
  </r>
  <r>
    <x v="303"/>
    <x v="5"/>
    <n v="988"/>
  </r>
  <r>
    <x v="304"/>
    <x v="5"/>
    <n v="958"/>
  </r>
  <r>
    <x v="305"/>
    <x v="5"/>
    <n v="935"/>
  </r>
  <r>
    <x v="306"/>
    <x v="5"/>
    <n v="905"/>
  </r>
  <r>
    <x v="307"/>
    <x v="5"/>
    <n v="883"/>
  </r>
  <r>
    <x v="308"/>
    <x v="5"/>
    <n v="857"/>
  </r>
  <r>
    <x v="309"/>
    <x v="5"/>
    <n v="762"/>
  </r>
  <r>
    <x v="310"/>
    <x v="5"/>
    <n v="726"/>
  </r>
  <r>
    <x v="311"/>
    <x v="5"/>
    <n v="663"/>
  </r>
  <r>
    <x v="312"/>
    <x v="5"/>
    <n v="659"/>
  </r>
  <r>
    <x v="313"/>
    <x v="5"/>
    <n v="658"/>
  </r>
  <r>
    <x v="314"/>
    <x v="5"/>
    <n v="636"/>
  </r>
  <r>
    <x v="315"/>
    <x v="5"/>
    <n v="628"/>
  </r>
  <r>
    <x v="316"/>
    <x v="5"/>
    <n v="623"/>
  </r>
  <r>
    <x v="317"/>
    <x v="5"/>
    <n v="613"/>
  </r>
  <r>
    <x v="318"/>
    <x v="5"/>
    <n v="570"/>
  </r>
  <r>
    <x v="319"/>
    <x v="5"/>
    <n v="567"/>
  </r>
  <r>
    <x v="320"/>
    <x v="5"/>
    <n v="556"/>
  </r>
  <r>
    <x v="321"/>
    <x v="5"/>
    <n v="554"/>
  </r>
  <r>
    <x v="322"/>
    <x v="5"/>
    <n v="554"/>
  </r>
  <r>
    <x v="323"/>
    <x v="5"/>
    <n v="543"/>
  </r>
  <r>
    <x v="324"/>
    <x v="5"/>
    <n v="543"/>
  </r>
  <r>
    <x v="325"/>
    <x v="5"/>
    <n v="540"/>
  </r>
  <r>
    <x v="326"/>
    <x v="5"/>
    <n v="521"/>
  </r>
  <r>
    <x v="327"/>
    <x v="5"/>
    <n v="496"/>
  </r>
  <r>
    <x v="328"/>
    <x v="5"/>
    <n v="493"/>
  </r>
  <r>
    <x v="329"/>
    <x v="5"/>
    <n v="478"/>
  </r>
  <r>
    <x v="330"/>
    <x v="5"/>
    <n v="475"/>
  </r>
  <r>
    <x v="331"/>
    <x v="5"/>
    <n v="469"/>
  </r>
  <r>
    <x v="332"/>
    <x v="5"/>
    <n v="467"/>
  </r>
  <r>
    <x v="333"/>
    <x v="5"/>
    <n v="466"/>
  </r>
  <r>
    <x v="334"/>
    <x v="5"/>
    <n v="455"/>
  </r>
  <r>
    <x v="335"/>
    <x v="5"/>
    <n v="451"/>
  </r>
  <r>
    <x v="336"/>
    <x v="5"/>
    <n v="450"/>
  </r>
  <r>
    <x v="337"/>
    <x v="5"/>
    <n v="449"/>
  </r>
  <r>
    <x v="338"/>
    <x v="5"/>
    <n v="431"/>
  </r>
  <r>
    <x v="339"/>
    <x v="5"/>
    <n v="428"/>
  </r>
  <r>
    <x v="340"/>
    <x v="5"/>
    <n v="427"/>
  </r>
  <r>
    <x v="341"/>
    <x v="5"/>
    <n v="404"/>
  </r>
  <r>
    <x v="342"/>
    <x v="5"/>
    <n v="404"/>
  </r>
  <r>
    <x v="343"/>
    <x v="5"/>
    <n v="397"/>
  </r>
  <r>
    <x v="344"/>
    <x v="5"/>
    <n v="331"/>
  </r>
  <r>
    <x v="345"/>
    <x v="5"/>
    <n v="331"/>
  </r>
  <r>
    <x v="346"/>
    <x v="5"/>
    <n v="299"/>
  </r>
  <r>
    <x v="347"/>
    <x v="5"/>
    <n v="161"/>
  </r>
  <r>
    <x v="348"/>
    <x v="5"/>
    <n v="104"/>
  </r>
  <r>
    <x v="349"/>
    <x v="5"/>
    <n v="70"/>
  </r>
  <r>
    <x v="350"/>
    <x v="6"/>
    <n v="5174"/>
  </r>
  <r>
    <x v="351"/>
    <x v="6"/>
    <n v="2658"/>
  </r>
  <r>
    <x v="352"/>
    <x v="6"/>
    <n v="2638"/>
  </r>
  <r>
    <x v="353"/>
    <x v="6"/>
    <n v="2171"/>
  </r>
  <r>
    <x v="354"/>
    <x v="6"/>
    <n v="2154"/>
  </r>
  <r>
    <x v="355"/>
    <x v="6"/>
    <n v="1620"/>
  </r>
  <r>
    <x v="356"/>
    <x v="6"/>
    <n v="1527"/>
  </r>
  <r>
    <x v="357"/>
    <x v="6"/>
    <n v="1508"/>
  </r>
  <r>
    <x v="358"/>
    <x v="6"/>
    <n v="1434"/>
  </r>
  <r>
    <x v="359"/>
    <x v="6"/>
    <n v="1398"/>
  </r>
  <r>
    <x v="360"/>
    <x v="6"/>
    <n v="1373"/>
  </r>
  <r>
    <x v="361"/>
    <x v="6"/>
    <n v="1293"/>
  </r>
  <r>
    <x v="362"/>
    <x v="6"/>
    <n v="1208"/>
  </r>
  <r>
    <x v="363"/>
    <x v="6"/>
    <n v="1117"/>
  </r>
  <r>
    <x v="364"/>
    <x v="6"/>
    <n v="944"/>
  </r>
  <r>
    <x v="365"/>
    <x v="6"/>
    <n v="769"/>
  </r>
  <r>
    <x v="366"/>
    <x v="6"/>
    <n v="538"/>
  </r>
  <r>
    <x v="367"/>
    <x v="6"/>
    <n v="528"/>
  </r>
  <r>
    <x v="368"/>
    <x v="6"/>
    <n v="486"/>
  </r>
  <r>
    <x v="369"/>
    <x v="6"/>
    <n v="486"/>
  </r>
  <r>
    <x v="370"/>
    <x v="7"/>
    <n v="4137"/>
  </r>
  <r>
    <x v="371"/>
    <x v="7"/>
    <n v="1907"/>
  </r>
  <r>
    <x v="372"/>
    <x v="7"/>
    <n v="1535"/>
  </r>
  <r>
    <x v="373"/>
    <x v="7"/>
    <n v="1382"/>
  </r>
  <r>
    <x v="374"/>
    <x v="7"/>
    <n v="1269"/>
  </r>
  <r>
    <x v="375"/>
    <x v="7"/>
    <n v="1111"/>
  </r>
  <r>
    <x v="376"/>
    <x v="7"/>
    <n v="1002"/>
  </r>
  <r>
    <x v="377"/>
    <x v="7"/>
    <n v="1002"/>
  </r>
  <r>
    <x v="378"/>
    <x v="7"/>
    <n v="989"/>
  </r>
  <r>
    <x v="379"/>
    <x v="7"/>
    <n v="979"/>
  </r>
  <r>
    <x v="380"/>
    <x v="7"/>
    <n v="978"/>
  </r>
  <r>
    <x v="381"/>
    <x v="7"/>
    <n v="963"/>
  </r>
  <r>
    <x v="382"/>
    <x v="7"/>
    <n v="892"/>
  </r>
  <r>
    <x v="383"/>
    <x v="7"/>
    <n v="776"/>
  </r>
  <r>
    <x v="384"/>
    <x v="7"/>
    <n v="761"/>
  </r>
  <r>
    <x v="385"/>
    <x v="7"/>
    <n v="757"/>
  </r>
  <r>
    <x v="386"/>
    <x v="7"/>
    <n v="700"/>
  </r>
  <r>
    <x v="387"/>
    <x v="7"/>
    <n v="683"/>
  </r>
  <r>
    <x v="388"/>
    <x v="7"/>
    <n v="682"/>
  </r>
  <r>
    <x v="389"/>
    <x v="7"/>
    <n v="665"/>
  </r>
  <r>
    <x v="390"/>
    <x v="7"/>
    <n v="665"/>
  </r>
  <r>
    <x v="391"/>
    <x v="7"/>
    <n v="654"/>
  </r>
  <r>
    <x v="392"/>
    <x v="7"/>
    <n v="636"/>
  </r>
  <r>
    <x v="393"/>
    <x v="7"/>
    <n v="619"/>
  </r>
  <r>
    <x v="394"/>
    <x v="7"/>
    <n v="609"/>
  </r>
  <r>
    <x v="395"/>
    <x v="7"/>
    <n v="607"/>
  </r>
  <r>
    <x v="396"/>
    <x v="7"/>
    <n v="593"/>
  </r>
  <r>
    <x v="397"/>
    <x v="7"/>
    <n v="575"/>
  </r>
  <r>
    <x v="398"/>
    <x v="7"/>
    <n v="568"/>
  </r>
  <r>
    <x v="399"/>
    <x v="7"/>
    <n v="562"/>
  </r>
  <r>
    <x v="400"/>
    <x v="7"/>
    <n v="547"/>
  </r>
  <r>
    <x v="401"/>
    <x v="7"/>
    <n v="515"/>
  </r>
  <r>
    <x v="402"/>
    <x v="7"/>
    <n v="509"/>
  </r>
  <r>
    <x v="403"/>
    <x v="7"/>
    <n v="487"/>
  </r>
  <r>
    <x v="404"/>
    <x v="7"/>
    <n v="460"/>
  </r>
  <r>
    <x v="405"/>
    <x v="7"/>
    <n v="458"/>
  </r>
  <r>
    <x v="406"/>
    <x v="7"/>
    <n v="455"/>
  </r>
  <r>
    <x v="407"/>
    <x v="7"/>
    <n v="454"/>
  </r>
  <r>
    <x v="408"/>
    <x v="7"/>
    <n v="454"/>
  </r>
  <r>
    <x v="409"/>
    <x v="7"/>
    <n v="450"/>
  </r>
  <r>
    <x v="410"/>
    <x v="7"/>
    <n v="438"/>
  </r>
  <r>
    <x v="411"/>
    <x v="7"/>
    <n v="438"/>
  </r>
  <r>
    <x v="412"/>
    <x v="7"/>
    <n v="432"/>
  </r>
  <r>
    <x v="413"/>
    <x v="7"/>
    <n v="369"/>
  </r>
  <r>
    <x v="414"/>
    <x v="7"/>
    <n v="365"/>
  </r>
  <r>
    <x v="415"/>
    <x v="7"/>
    <n v="362"/>
  </r>
  <r>
    <x v="416"/>
    <x v="7"/>
    <n v="350"/>
  </r>
  <r>
    <x v="417"/>
    <x v="7"/>
    <n v="345"/>
  </r>
  <r>
    <x v="418"/>
    <x v="7"/>
    <n v="338"/>
  </r>
  <r>
    <x v="419"/>
    <x v="7"/>
    <n v="333"/>
  </r>
  <r>
    <x v="420"/>
    <x v="7"/>
    <n v="330"/>
  </r>
  <r>
    <x v="421"/>
    <x v="7"/>
    <n v="306"/>
  </r>
  <r>
    <x v="422"/>
    <x v="7"/>
    <n v="301"/>
  </r>
  <r>
    <x v="423"/>
    <x v="7"/>
    <n v="299"/>
  </r>
  <r>
    <x v="424"/>
    <x v="7"/>
    <n v="298"/>
  </r>
  <r>
    <x v="425"/>
    <x v="7"/>
    <n v="267"/>
  </r>
  <r>
    <x v="426"/>
    <x v="7"/>
    <n v="265"/>
  </r>
  <r>
    <x v="427"/>
    <x v="7"/>
    <n v="245"/>
  </r>
  <r>
    <x v="428"/>
    <x v="7"/>
    <n v="241"/>
  </r>
  <r>
    <x v="429"/>
    <x v="7"/>
    <n v="211"/>
  </r>
  <r>
    <x v="430"/>
    <x v="7"/>
    <n v="211"/>
  </r>
  <r>
    <x v="431"/>
    <x v="7"/>
    <n v="211"/>
  </r>
  <r>
    <x v="432"/>
    <x v="7"/>
    <n v="208"/>
  </r>
  <r>
    <x v="433"/>
    <x v="7"/>
    <n v="204"/>
  </r>
  <r>
    <x v="434"/>
    <x v="7"/>
    <n v="204"/>
  </r>
  <r>
    <x v="435"/>
    <x v="7"/>
    <n v="202"/>
  </r>
  <r>
    <x v="436"/>
    <x v="7"/>
    <n v="201"/>
  </r>
  <r>
    <x v="437"/>
    <x v="7"/>
    <n v="200"/>
  </r>
  <r>
    <x v="438"/>
    <x v="7"/>
    <n v="199"/>
  </r>
  <r>
    <x v="439"/>
    <x v="7"/>
    <n v="193"/>
  </r>
  <r>
    <x v="440"/>
    <x v="7"/>
    <n v="186"/>
  </r>
  <r>
    <x v="441"/>
    <x v="7"/>
    <n v="186"/>
  </r>
  <r>
    <x v="442"/>
    <x v="7"/>
    <n v="144"/>
  </r>
  <r>
    <x v="443"/>
    <x v="7"/>
    <n v="114"/>
  </r>
  <r>
    <x v="444"/>
    <x v="7"/>
    <n v="113"/>
  </r>
  <r>
    <x v="445"/>
    <x v="7"/>
    <n v="106"/>
  </r>
  <r>
    <x v="446"/>
    <x v="7"/>
    <n v="104"/>
  </r>
  <r>
    <x v="447"/>
    <x v="7"/>
    <n v="97"/>
  </r>
  <r>
    <x v="448"/>
    <x v="7"/>
    <n v="91"/>
  </r>
  <r>
    <x v="449"/>
    <x v="7"/>
    <n v="88"/>
  </r>
  <r>
    <x v="450"/>
    <x v="7"/>
    <n v="88"/>
  </r>
  <r>
    <x v="451"/>
    <x v="7"/>
    <n v="83"/>
  </r>
  <r>
    <x v="452"/>
    <x v="7"/>
    <n v="80"/>
  </r>
  <r>
    <x v="453"/>
    <x v="7"/>
    <n v="80"/>
  </r>
  <r>
    <x v="454"/>
    <x v="7"/>
    <n v="79"/>
  </r>
  <r>
    <x v="455"/>
    <x v="7"/>
    <n v="78"/>
  </r>
  <r>
    <x v="456"/>
    <x v="7"/>
    <n v="78"/>
  </r>
  <r>
    <x v="457"/>
    <x v="7"/>
    <n v="77"/>
  </r>
  <r>
    <x v="458"/>
    <x v="7"/>
    <n v="76"/>
  </r>
  <r>
    <x v="459"/>
    <x v="7"/>
    <n v="73"/>
  </r>
  <r>
    <x v="460"/>
    <x v="7"/>
    <n v="71"/>
  </r>
  <r>
    <x v="461"/>
    <x v="7"/>
    <n v="69"/>
  </r>
  <r>
    <x v="462"/>
    <x v="7"/>
    <n v="69"/>
  </r>
  <r>
    <x v="463"/>
    <x v="8"/>
    <n v="3839"/>
  </r>
  <r>
    <x v="464"/>
    <x v="8"/>
    <n v="3765"/>
  </r>
  <r>
    <x v="465"/>
    <x v="8"/>
    <n v="2971"/>
  </r>
  <r>
    <x v="466"/>
    <x v="8"/>
    <n v="1110"/>
  </r>
  <r>
    <x v="467"/>
    <x v="8"/>
    <n v="1102"/>
  </r>
  <r>
    <x v="468"/>
    <x v="8"/>
    <n v="1060"/>
  </r>
  <r>
    <x v="469"/>
    <x v="8"/>
    <n v="923"/>
  </r>
  <r>
    <x v="470"/>
    <x v="8"/>
    <n v="900"/>
  </r>
  <r>
    <x v="471"/>
    <x v="8"/>
    <n v="782"/>
  </r>
  <r>
    <x v="472"/>
    <x v="8"/>
    <n v="752"/>
  </r>
  <r>
    <x v="473"/>
    <x v="8"/>
    <n v="603"/>
  </r>
  <r>
    <x v="474"/>
    <x v="8"/>
    <n v="482"/>
  </r>
  <r>
    <x v="475"/>
    <x v="8"/>
    <n v="362"/>
  </r>
  <r>
    <x v="476"/>
    <x v="8"/>
    <n v="312"/>
  </r>
  <r>
    <x v="477"/>
    <x v="8"/>
    <n v="243"/>
  </r>
  <r>
    <x v="478"/>
    <x v="9"/>
    <n v="1497"/>
  </r>
  <r>
    <x v="479"/>
    <x v="9"/>
    <n v="1444"/>
  </r>
  <r>
    <x v="480"/>
    <x v="9"/>
    <n v="1155"/>
  </r>
  <r>
    <x v="481"/>
    <x v="9"/>
    <n v="1142"/>
  </r>
  <r>
    <x v="482"/>
    <x v="9"/>
    <n v="1134"/>
  </r>
  <r>
    <x v="483"/>
    <x v="9"/>
    <n v="935"/>
  </r>
  <r>
    <x v="484"/>
    <x v="9"/>
    <n v="935"/>
  </r>
  <r>
    <x v="485"/>
    <x v="9"/>
    <n v="875"/>
  </r>
  <r>
    <x v="486"/>
    <x v="9"/>
    <n v="684"/>
  </r>
  <r>
    <x v="487"/>
    <x v="9"/>
    <n v="610"/>
  </r>
  <r>
    <x v="488"/>
    <x v="9"/>
    <n v="536"/>
  </r>
  <r>
    <x v="489"/>
    <x v="9"/>
    <n v="528"/>
  </r>
  <r>
    <x v="490"/>
    <x v="9"/>
    <n v="47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2">
  <r>
    <x v="0"/>
    <x v="0"/>
    <n v="15496"/>
  </r>
  <r>
    <x v="1"/>
    <x v="0"/>
    <n v="6850"/>
  </r>
  <r>
    <x v="2"/>
    <x v="0"/>
    <n v="4434"/>
  </r>
  <r>
    <x v="3"/>
    <x v="0"/>
    <n v="4217"/>
  </r>
  <r>
    <x v="4"/>
    <x v="0"/>
    <n v="3014"/>
  </r>
  <r>
    <x v="5"/>
    <x v="0"/>
    <n v="2941"/>
  </r>
  <r>
    <x v="6"/>
    <x v="0"/>
    <n v="2615"/>
  </r>
  <r>
    <x v="7"/>
    <x v="0"/>
    <n v="2576"/>
  </r>
  <r>
    <x v="8"/>
    <x v="0"/>
    <n v="2575"/>
  </r>
  <r>
    <x v="9"/>
    <x v="0"/>
    <n v="2144"/>
  </r>
  <r>
    <x v="10"/>
    <x v="0"/>
    <n v="1921"/>
  </r>
  <r>
    <x v="11"/>
    <x v="0"/>
    <n v="1866"/>
  </r>
  <r>
    <x v="12"/>
    <x v="0"/>
    <n v="1817"/>
  </r>
  <r>
    <x v="13"/>
    <x v="0"/>
    <n v="1751"/>
  </r>
  <r>
    <x v="14"/>
    <x v="0"/>
    <n v="1715"/>
  </r>
  <r>
    <x v="15"/>
    <x v="0"/>
    <n v="1605"/>
  </r>
  <r>
    <x v="16"/>
    <x v="0"/>
    <n v="1514"/>
  </r>
  <r>
    <x v="17"/>
    <x v="0"/>
    <n v="1377"/>
  </r>
  <r>
    <x v="18"/>
    <x v="0"/>
    <n v="1340"/>
  </r>
  <r>
    <x v="19"/>
    <x v="0"/>
    <n v="1321"/>
  </r>
  <r>
    <x v="20"/>
    <x v="0"/>
    <n v="1200"/>
  </r>
  <r>
    <x v="21"/>
    <x v="0"/>
    <n v="1120"/>
  </r>
  <r>
    <x v="22"/>
    <x v="0"/>
    <n v="1107"/>
  </r>
  <r>
    <x v="23"/>
    <x v="0"/>
    <n v="1076"/>
  </r>
  <r>
    <x v="24"/>
    <x v="0"/>
    <n v="1006"/>
  </r>
  <r>
    <x v="25"/>
    <x v="0"/>
    <n v="912"/>
  </r>
  <r>
    <x v="26"/>
    <x v="0"/>
    <n v="888"/>
  </r>
  <r>
    <x v="27"/>
    <x v="0"/>
    <n v="833"/>
  </r>
  <r>
    <x v="28"/>
    <x v="0"/>
    <n v="793"/>
  </r>
  <r>
    <x v="29"/>
    <x v="0"/>
    <n v="783"/>
  </r>
  <r>
    <x v="30"/>
    <x v="0"/>
    <n v="750"/>
  </r>
  <r>
    <x v="31"/>
    <x v="0"/>
    <n v="739"/>
  </r>
  <r>
    <x v="32"/>
    <x v="0"/>
    <n v="725"/>
  </r>
  <r>
    <x v="33"/>
    <x v="0"/>
    <n v="721"/>
  </r>
  <r>
    <x v="34"/>
    <x v="0"/>
    <n v="680"/>
  </r>
  <r>
    <x v="35"/>
    <x v="0"/>
    <n v="671"/>
  </r>
  <r>
    <x v="36"/>
    <x v="0"/>
    <n v="633"/>
  </r>
  <r>
    <x v="37"/>
    <x v="0"/>
    <n v="595"/>
  </r>
  <r>
    <x v="38"/>
    <x v="0"/>
    <n v="591"/>
  </r>
  <r>
    <x v="39"/>
    <x v="0"/>
    <n v="564"/>
  </r>
  <r>
    <x v="40"/>
    <x v="0"/>
    <n v="562"/>
  </r>
  <r>
    <x v="41"/>
    <x v="0"/>
    <n v="559"/>
  </r>
  <r>
    <x v="42"/>
    <x v="0"/>
    <n v="556"/>
  </r>
  <r>
    <x v="43"/>
    <x v="0"/>
    <n v="537"/>
  </r>
  <r>
    <x v="44"/>
    <x v="0"/>
    <n v="535"/>
  </r>
  <r>
    <x v="45"/>
    <x v="0"/>
    <n v="488"/>
  </r>
  <r>
    <x v="46"/>
    <x v="0"/>
    <n v="480"/>
  </r>
  <r>
    <x v="47"/>
    <x v="0"/>
    <n v="476"/>
  </r>
  <r>
    <x v="48"/>
    <x v="0"/>
    <n v="473"/>
  </r>
  <r>
    <x v="49"/>
    <x v="0"/>
    <n v="470"/>
  </r>
  <r>
    <x v="50"/>
    <x v="0"/>
    <n v="469"/>
  </r>
  <r>
    <x v="51"/>
    <x v="0"/>
    <n v="462"/>
  </r>
  <r>
    <x v="52"/>
    <x v="0"/>
    <n v="443"/>
  </r>
  <r>
    <x v="53"/>
    <x v="0"/>
    <n v="433"/>
  </r>
  <r>
    <x v="54"/>
    <x v="0"/>
    <n v="410"/>
  </r>
  <r>
    <x v="55"/>
    <x v="0"/>
    <n v="409"/>
  </r>
  <r>
    <x v="56"/>
    <x v="0"/>
    <n v="400"/>
  </r>
  <r>
    <x v="57"/>
    <x v="0"/>
    <n v="397"/>
  </r>
  <r>
    <x v="58"/>
    <x v="0"/>
    <n v="394"/>
  </r>
  <r>
    <x v="59"/>
    <x v="0"/>
    <n v="382"/>
  </r>
  <r>
    <x v="60"/>
    <x v="0"/>
    <n v="379"/>
  </r>
  <r>
    <x v="61"/>
    <x v="0"/>
    <n v="373"/>
  </r>
  <r>
    <x v="62"/>
    <x v="0"/>
    <n v="358"/>
  </r>
  <r>
    <x v="63"/>
    <x v="0"/>
    <n v="350"/>
  </r>
  <r>
    <x v="64"/>
    <x v="0"/>
    <n v="349"/>
  </r>
  <r>
    <x v="65"/>
    <x v="0"/>
    <n v="345"/>
  </r>
  <r>
    <x v="66"/>
    <x v="0"/>
    <n v="333"/>
  </r>
  <r>
    <x v="67"/>
    <x v="0"/>
    <n v="330"/>
  </r>
  <r>
    <x v="68"/>
    <x v="0"/>
    <n v="323"/>
  </r>
  <r>
    <x v="69"/>
    <x v="0"/>
    <n v="301"/>
  </r>
  <r>
    <x v="70"/>
    <x v="0"/>
    <n v="299"/>
  </r>
  <r>
    <x v="71"/>
    <x v="0"/>
    <n v="287"/>
  </r>
  <r>
    <x v="72"/>
    <x v="0"/>
    <n v="265"/>
  </r>
  <r>
    <x v="73"/>
    <x v="0"/>
    <n v="265"/>
  </r>
  <r>
    <x v="74"/>
    <x v="0"/>
    <n v="262"/>
  </r>
  <r>
    <x v="75"/>
    <x v="0"/>
    <n v="249"/>
  </r>
  <r>
    <x v="76"/>
    <x v="0"/>
    <n v="225"/>
  </r>
  <r>
    <x v="77"/>
    <x v="0"/>
    <n v="218"/>
  </r>
  <r>
    <x v="78"/>
    <x v="0"/>
    <n v="216"/>
  </r>
  <r>
    <x v="79"/>
    <x v="0"/>
    <n v="212"/>
  </r>
  <r>
    <x v="80"/>
    <x v="0"/>
    <n v="209"/>
  </r>
  <r>
    <x v="81"/>
    <x v="0"/>
    <n v="199"/>
  </r>
  <r>
    <x v="82"/>
    <x v="0"/>
    <n v="198"/>
  </r>
  <r>
    <x v="83"/>
    <x v="0"/>
    <n v="197"/>
  </r>
  <r>
    <x v="84"/>
    <x v="0"/>
    <n v="189"/>
  </r>
  <r>
    <x v="85"/>
    <x v="0"/>
    <n v="177"/>
  </r>
  <r>
    <x v="86"/>
    <x v="0"/>
    <n v="174"/>
  </r>
  <r>
    <x v="87"/>
    <x v="0"/>
    <n v="173"/>
  </r>
  <r>
    <x v="88"/>
    <x v="0"/>
    <n v="169"/>
  </r>
  <r>
    <x v="89"/>
    <x v="0"/>
    <n v="164"/>
  </r>
  <r>
    <x v="90"/>
    <x v="0"/>
    <n v="162"/>
  </r>
  <r>
    <x v="91"/>
    <x v="0"/>
    <n v="158"/>
  </r>
  <r>
    <x v="92"/>
    <x v="0"/>
    <n v="151"/>
  </r>
  <r>
    <x v="93"/>
    <x v="0"/>
    <n v="149"/>
  </r>
  <r>
    <x v="94"/>
    <x v="0"/>
    <n v="144"/>
  </r>
  <r>
    <x v="95"/>
    <x v="0"/>
    <n v="129"/>
  </r>
  <r>
    <x v="96"/>
    <x v="0"/>
    <n v="129"/>
  </r>
  <r>
    <x v="97"/>
    <x v="0"/>
    <n v="126"/>
  </r>
  <r>
    <x v="98"/>
    <x v="0"/>
    <n v="114"/>
  </r>
  <r>
    <x v="99"/>
    <x v="0"/>
    <n v="99"/>
  </r>
  <r>
    <x v="100"/>
    <x v="0"/>
    <n v="87"/>
  </r>
  <r>
    <x v="101"/>
    <x v="1"/>
    <n v="7693"/>
  </r>
  <r>
    <x v="102"/>
    <x v="1"/>
    <n v="5708"/>
  </r>
  <r>
    <x v="103"/>
    <x v="1"/>
    <n v="2986"/>
  </r>
  <r>
    <x v="104"/>
    <x v="1"/>
    <n v="2346"/>
  </r>
  <r>
    <x v="105"/>
    <x v="1"/>
    <n v="2302"/>
  </r>
  <r>
    <x v="106"/>
    <x v="1"/>
    <n v="2179"/>
  </r>
  <r>
    <x v="107"/>
    <x v="1"/>
    <n v="2075"/>
  </r>
  <r>
    <x v="108"/>
    <x v="1"/>
    <n v="2065"/>
  </r>
  <r>
    <x v="109"/>
    <x v="1"/>
    <n v="1994"/>
  </r>
  <r>
    <x v="110"/>
    <x v="1"/>
    <n v="1712"/>
  </r>
  <r>
    <x v="111"/>
    <x v="1"/>
    <n v="1502"/>
  </r>
  <r>
    <x v="112"/>
    <x v="1"/>
    <n v="1423"/>
  </r>
  <r>
    <x v="113"/>
    <x v="1"/>
    <n v="1420"/>
  </r>
  <r>
    <x v="114"/>
    <x v="1"/>
    <n v="1387"/>
  </r>
  <r>
    <x v="115"/>
    <x v="1"/>
    <n v="1381"/>
  </r>
  <r>
    <x v="116"/>
    <x v="1"/>
    <n v="1371"/>
  </r>
  <r>
    <x v="117"/>
    <x v="1"/>
    <n v="1357"/>
  </r>
  <r>
    <x v="118"/>
    <x v="1"/>
    <n v="1214"/>
  </r>
  <r>
    <x v="119"/>
    <x v="1"/>
    <n v="1189"/>
  </r>
  <r>
    <x v="120"/>
    <x v="1"/>
    <n v="1180"/>
  </r>
  <r>
    <x v="121"/>
    <x v="1"/>
    <n v="1027"/>
  </r>
  <r>
    <x v="122"/>
    <x v="1"/>
    <n v="1025"/>
  </r>
  <r>
    <x v="123"/>
    <x v="1"/>
    <n v="1021"/>
  </r>
  <r>
    <x v="124"/>
    <x v="1"/>
    <n v="1002"/>
  </r>
  <r>
    <x v="125"/>
    <x v="1"/>
    <n v="979"/>
  </r>
  <r>
    <x v="126"/>
    <x v="1"/>
    <n v="846"/>
  </r>
  <r>
    <x v="127"/>
    <x v="1"/>
    <n v="816"/>
  </r>
  <r>
    <x v="128"/>
    <x v="1"/>
    <n v="717"/>
  </r>
  <r>
    <x v="129"/>
    <x v="1"/>
    <n v="701"/>
  </r>
  <r>
    <x v="130"/>
    <x v="1"/>
    <n v="690"/>
  </r>
  <r>
    <x v="131"/>
    <x v="1"/>
    <n v="682"/>
  </r>
  <r>
    <x v="132"/>
    <x v="1"/>
    <n v="667"/>
  </r>
  <r>
    <x v="133"/>
    <x v="1"/>
    <n v="640"/>
  </r>
  <r>
    <x v="134"/>
    <x v="1"/>
    <n v="616"/>
  </r>
  <r>
    <x v="135"/>
    <x v="1"/>
    <n v="604"/>
  </r>
  <r>
    <x v="136"/>
    <x v="1"/>
    <n v="594"/>
  </r>
  <r>
    <x v="137"/>
    <x v="1"/>
    <n v="586"/>
  </r>
  <r>
    <x v="138"/>
    <x v="1"/>
    <n v="585"/>
  </r>
  <r>
    <x v="139"/>
    <x v="1"/>
    <n v="565"/>
  </r>
  <r>
    <x v="140"/>
    <x v="1"/>
    <n v="536"/>
  </r>
  <r>
    <x v="141"/>
    <x v="1"/>
    <n v="535"/>
  </r>
  <r>
    <x v="142"/>
    <x v="1"/>
    <n v="527"/>
  </r>
  <r>
    <x v="143"/>
    <x v="1"/>
    <n v="513"/>
  </r>
  <r>
    <x v="144"/>
    <x v="1"/>
    <n v="511"/>
  </r>
  <r>
    <x v="145"/>
    <x v="1"/>
    <n v="500"/>
  </r>
  <r>
    <x v="146"/>
    <x v="1"/>
    <n v="493"/>
  </r>
  <r>
    <x v="147"/>
    <x v="1"/>
    <n v="488"/>
  </r>
  <r>
    <x v="148"/>
    <x v="1"/>
    <n v="476"/>
  </r>
  <r>
    <x v="149"/>
    <x v="1"/>
    <n v="475"/>
  </r>
  <r>
    <x v="150"/>
    <x v="1"/>
    <n v="448"/>
  </r>
  <r>
    <x v="151"/>
    <x v="1"/>
    <n v="432"/>
  </r>
  <r>
    <x v="152"/>
    <x v="1"/>
    <n v="418"/>
  </r>
  <r>
    <x v="153"/>
    <x v="1"/>
    <n v="411"/>
  </r>
  <r>
    <x v="154"/>
    <x v="1"/>
    <n v="401"/>
  </r>
  <r>
    <x v="155"/>
    <x v="1"/>
    <n v="398"/>
  </r>
  <r>
    <x v="156"/>
    <x v="1"/>
    <n v="397"/>
  </r>
  <r>
    <x v="157"/>
    <x v="1"/>
    <n v="390"/>
  </r>
  <r>
    <x v="158"/>
    <x v="1"/>
    <n v="379"/>
  </r>
  <r>
    <x v="159"/>
    <x v="1"/>
    <n v="376"/>
  </r>
  <r>
    <x v="160"/>
    <x v="1"/>
    <n v="373"/>
  </r>
  <r>
    <x v="161"/>
    <x v="1"/>
    <n v="368"/>
  </r>
  <r>
    <x v="162"/>
    <x v="1"/>
    <n v="366"/>
  </r>
  <r>
    <x v="163"/>
    <x v="1"/>
    <n v="360"/>
  </r>
  <r>
    <x v="164"/>
    <x v="1"/>
    <n v="357"/>
  </r>
  <r>
    <x v="165"/>
    <x v="1"/>
    <n v="355"/>
  </r>
  <r>
    <x v="166"/>
    <x v="1"/>
    <n v="355"/>
  </r>
  <r>
    <x v="167"/>
    <x v="1"/>
    <n v="354"/>
  </r>
  <r>
    <x v="168"/>
    <x v="1"/>
    <n v="348"/>
  </r>
  <r>
    <x v="169"/>
    <x v="1"/>
    <n v="340"/>
  </r>
  <r>
    <x v="170"/>
    <x v="1"/>
    <n v="329"/>
  </r>
  <r>
    <x v="171"/>
    <x v="1"/>
    <n v="316"/>
  </r>
  <r>
    <x v="172"/>
    <x v="1"/>
    <n v="312"/>
  </r>
  <r>
    <x v="173"/>
    <x v="1"/>
    <n v="301"/>
  </r>
  <r>
    <x v="174"/>
    <x v="1"/>
    <n v="297"/>
  </r>
  <r>
    <x v="175"/>
    <x v="1"/>
    <n v="296"/>
  </r>
  <r>
    <x v="176"/>
    <x v="1"/>
    <n v="295"/>
  </r>
  <r>
    <x v="177"/>
    <x v="1"/>
    <n v="279"/>
  </r>
  <r>
    <x v="178"/>
    <x v="1"/>
    <n v="275"/>
  </r>
  <r>
    <x v="179"/>
    <x v="1"/>
    <n v="272"/>
  </r>
  <r>
    <x v="180"/>
    <x v="1"/>
    <n v="272"/>
  </r>
  <r>
    <x v="181"/>
    <x v="1"/>
    <n v="270"/>
  </r>
  <r>
    <x v="182"/>
    <x v="1"/>
    <n v="268"/>
  </r>
  <r>
    <x v="183"/>
    <x v="1"/>
    <n v="248"/>
  </r>
  <r>
    <x v="184"/>
    <x v="1"/>
    <n v="244"/>
  </r>
  <r>
    <x v="185"/>
    <x v="1"/>
    <n v="242"/>
  </r>
  <r>
    <x v="186"/>
    <x v="1"/>
    <n v="240"/>
  </r>
  <r>
    <x v="187"/>
    <x v="1"/>
    <n v="240"/>
  </r>
  <r>
    <x v="188"/>
    <x v="1"/>
    <n v="237"/>
  </r>
  <r>
    <x v="189"/>
    <x v="1"/>
    <n v="235"/>
  </r>
  <r>
    <x v="190"/>
    <x v="1"/>
    <n v="234"/>
  </r>
  <r>
    <x v="191"/>
    <x v="1"/>
    <n v="232"/>
  </r>
  <r>
    <x v="192"/>
    <x v="1"/>
    <n v="231"/>
  </r>
  <r>
    <x v="193"/>
    <x v="1"/>
    <n v="230"/>
  </r>
  <r>
    <x v="194"/>
    <x v="1"/>
    <n v="226"/>
  </r>
  <r>
    <x v="195"/>
    <x v="1"/>
    <n v="226"/>
  </r>
  <r>
    <x v="196"/>
    <x v="1"/>
    <n v="217"/>
  </r>
  <r>
    <x v="197"/>
    <x v="1"/>
    <n v="216"/>
  </r>
  <r>
    <x v="198"/>
    <x v="1"/>
    <n v="208"/>
  </r>
  <r>
    <x v="199"/>
    <x v="1"/>
    <n v="203"/>
  </r>
  <r>
    <x v="200"/>
    <x v="1"/>
    <n v="199"/>
  </r>
  <r>
    <x v="201"/>
    <x v="1"/>
    <n v="193"/>
  </r>
  <r>
    <x v="202"/>
    <x v="1"/>
    <n v="190"/>
  </r>
  <r>
    <x v="203"/>
    <x v="1"/>
    <n v="185"/>
  </r>
  <r>
    <x v="204"/>
    <x v="1"/>
    <n v="179"/>
  </r>
  <r>
    <x v="205"/>
    <x v="1"/>
    <n v="178"/>
  </r>
  <r>
    <x v="206"/>
    <x v="1"/>
    <n v="176"/>
  </r>
  <r>
    <x v="207"/>
    <x v="1"/>
    <n v="175"/>
  </r>
  <r>
    <x v="208"/>
    <x v="1"/>
    <n v="175"/>
  </r>
  <r>
    <x v="209"/>
    <x v="1"/>
    <n v="169"/>
  </r>
  <r>
    <x v="210"/>
    <x v="1"/>
    <n v="167"/>
  </r>
  <r>
    <x v="211"/>
    <x v="1"/>
    <n v="166"/>
  </r>
  <r>
    <x v="212"/>
    <x v="1"/>
    <n v="162"/>
  </r>
  <r>
    <x v="213"/>
    <x v="1"/>
    <n v="161"/>
  </r>
  <r>
    <x v="214"/>
    <x v="1"/>
    <n v="152"/>
  </r>
  <r>
    <x v="215"/>
    <x v="1"/>
    <n v="152"/>
  </r>
  <r>
    <x v="216"/>
    <x v="1"/>
    <n v="131"/>
  </r>
  <r>
    <x v="217"/>
    <x v="1"/>
    <n v="130"/>
  </r>
  <r>
    <x v="218"/>
    <x v="1"/>
    <n v="118"/>
  </r>
  <r>
    <x v="219"/>
    <x v="1"/>
    <n v="110"/>
  </r>
  <r>
    <x v="220"/>
    <x v="1"/>
    <n v="109"/>
  </r>
  <r>
    <x v="221"/>
    <x v="1"/>
    <n v="105"/>
  </r>
  <r>
    <x v="222"/>
    <x v="1"/>
    <n v="104"/>
  </r>
  <r>
    <x v="223"/>
    <x v="1"/>
    <n v="104"/>
  </r>
  <r>
    <x v="224"/>
    <x v="1"/>
    <n v="99"/>
  </r>
  <r>
    <x v="225"/>
    <x v="1"/>
    <n v="92"/>
  </r>
  <r>
    <x v="226"/>
    <x v="1"/>
    <n v="91"/>
  </r>
  <r>
    <x v="227"/>
    <x v="1"/>
    <n v="86"/>
  </r>
  <r>
    <x v="228"/>
    <x v="1"/>
    <n v="86"/>
  </r>
  <r>
    <x v="229"/>
    <x v="1"/>
    <n v="86"/>
  </r>
  <r>
    <x v="230"/>
    <x v="1"/>
    <n v="86"/>
  </r>
  <r>
    <x v="231"/>
    <x v="1"/>
    <n v="85"/>
  </r>
  <r>
    <x v="232"/>
    <x v="1"/>
    <n v="83"/>
  </r>
  <r>
    <x v="233"/>
    <x v="1"/>
    <n v="82"/>
  </r>
  <r>
    <x v="234"/>
    <x v="1"/>
    <n v="82"/>
  </r>
  <r>
    <x v="235"/>
    <x v="1"/>
    <n v="78"/>
  </r>
  <r>
    <x v="236"/>
    <x v="1"/>
    <n v="78"/>
  </r>
  <r>
    <x v="237"/>
    <x v="1"/>
    <n v="76"/>
  </r>
  <r>
    <x v="238"/>
    <x v="1"/>
    <n v="76"/>
  </r>
  <r>
    <x v="239"/>
    <x v="1"/>
    <n v="70"/>
  </r>
  <r>
    <x v="240"/>
    <x v="1"/>
    <n v="70"/>
  </r>
  <r>
    <x v="241"/>
    <x v="1"/>
    <n v="64"/>
  </r>
  <r>
    <x v="242"/>
    <x v="1"/>
    <n v="63"/>
  </r>
  <r>
    <x v="243"/>
    <x v="1"/>
    <n v="59"/>
  </r>
  <r>
    <x v="244"/>
    <x v="2"/>
    <n v="7550"/>
  </r>
  <r>
    <x v="245"/>
    <x v="2"/>
    <n v="3251"/>
  </r>
  <r>
    <x v="246"/>
    <x v="2"/>
    <n v="3198"/>
  </r>
  <r>
    <x v="247"/>
    <x v="2"/>
    <n v="2921"/>
  </r>
  <r>
    <x v="248"/>
    <x v="2"/>
    <n v="2444"/>
  </r>
  <r>
    <x v="249"/>
    <x v="2"/>
    <n v="1867"/>
  </r>
  <r>
    <x v="250"/>
    <x v="2"/>
    <n v="1685"/>
  </r>
  <r>
    <x v="251"/>
    <x v="2"/>
    <n v="1630"/>
  </r>
  <r>
    <x v="252"/>
    <x v="2"/>
    <n v="1593"/>
  </r>
  <r>
    <x v="253"/>
    <x v="2"/>
    <n v="1097"/>
  </r>
  <r>
    <x v="254"/>
    <x v="2"/>
    <n v="945"/>
  </r>
  <r>
    <x v="255"/>
    <x v="2"/>
    <n v="893"/>
  </r>
  <r>
    <x v="256"/>
    <x v="2"/>
    <n v="888"/>
  </r>
  <r>
    <x v="257"/>
    <x v="2"/>
    <n v="833"/>
  </r>
  <r>
    <x v="258"/>
    <x v="2"/>
    <n v="755"/>
  </r>
  <r>
    <x v="259"/>
    <x v="2"/>
    <n v="581"/>
  </r>
  <r>
    <x v="260"/>
    <x v="2"/>
    <n v="570"/>
  </r>
  <r>
    <x v="261"/>
    <x v="2"/>
    <n v="450"/>
  </r>
  <r>
    <x v="262"/>
    <x v="2"/>
    <n v="377"/>
  </r>
  <r>
    <x v="263"/>
    <x v="2"/>
    <n v="285"/>
  </r>
  <r>
    <x v="264"/>
    <x v="3"/>
    <n v="7294"/>
  </r>
  <r>
    <x v="265"/>
    <x v="3"/>
    <n v="4952"/>
  </r>
  <r>
    <x v="266"/>
    <x v="3"/>
    <n v="2636"/>
  </r>
  <r>
    <x v="267"/>
    <x v="3"/>
    <n v="1259"/>
  </r>
  <r>
    <x v="268"/>
    <x v="3"/>
    <n v="1138"/>
  </r>
  <r>
    <x v="269"/>
    <x v="3"/>
    <n v="1097"/>
  </r>
  <r>
    <x v="270"/>
    <x v="3"/>
    <n v="998"/>
  </r>
  <r>
    <x v="271"/>
    <x v="3"/>
    <n v="984"/>
  </r>
  <r>
    <x v="272"/>
    <x v="3"/>
    <n v="914"/>
  </r>
  <r>
    <x v="273"/>
    <x v="3"/>
    <n v="883"/>
  </r>
  <r>
    <x v="274"/>
    <x v="3"/>
    <n v="831"/>
  </r>
  <r>
    <x v="275"/>
    <x v="3"/>
    <n v="656"/>
  </r>
  <r>
    <x v="276"/>
    <x v="3"/>
    <n v="642"/>
  </r>
  <r>
    <x v="277"/>
    <x v="3"/>
    <n v="555"/>
  </r>
  <r>
    <x v="278"/>
    <x v="3"/>
    <n v="516"/>
  </r>
  <r>
    <x v="279"/>
    <x v="3"/>
    <n v="449"/>
  </r>
  <r>
    <x v="280"/>
    <x v="3"/>
    <n v="426"/>
  </r>
  <r>
    <x v="281"/>
    <x v="3"/>
    <n v="417"/>
  </r>
  <r>
    <x v="282"/>
    <x v="3"/>
    <n v="401"/>
  </r>
  <r>
    <x v="283"/>
    <x v="3"/>
    <n v="397"/>
  </r>
  <r>
    <x v="284"/>
    <x v="3"/>
    <n v="395"/>
  </r>
  <r>
    <x v="285"/>
    <x v="3"/>
    <n v="359"/>
  </r>
  <r>
    <x v="286"/>
    <x v="3"/>
    <n v="354"/>
  </r>
  <r>
    <x v="287"/>
    <x v="3"/>
    <n v="348"/>
  </r>
  <r>
    <x v="288"/>
    <x v="3"/>
    <n v="342"/>
  </r>
  <r>
    <x v="289"/>
    <x v="3"/>
    <n v="299"/>
  </r>
  <r>
    <x v="290"/>
    <x v="3"/>
    <n v="295"/>
  </r>
  <r>
    <x v="291"/>
    <x v="3"/>
    <n v="288"/>
  </r>
  <r>
    <x v="292"/>
    <x v="3"/>
    <n v="268"/>
  </r>
  <r>
    <x v="293"/>
    <x v="3"/>
    <n v="264"/>
  </r>
  <r>
    <x v="294"/>
    <x v="3"/>
    <n v="257"/>
  </r>
  <r>
    <x v="295"/>
    <x v="3"/>
    <n v="239"/>
  </r>
  <r>
    <x v="296"/>
    <x v="3"/>
    <n v="207"/>
  </r>
  <r>
    <x v="297"/>
    <x v="3"/>
    <n v="206"/>
  </r>
  <r>
    <x v="298"/>
    <x v="3"/>
    <n v="198"/>
  </r>
  <r>
    <x v="299"/>
    <x v="3"/>
    <n v="192"/>
  </r>
  <r>
    <x v="300"/>
    <x v="3"/>
    <n v="192"/>
  </r>
  <r>
    <x v="301"/>
    <x v="3"/>
    <n v="185"/>
  </r>
  <r>
    <x v="302"/>
    <x v="3"/>
    <n v="181"/>
  </r>
  <r>
    <x v="303"/>
    <x v="3"/>
    <n v="174"/>
  </r>
  <r>
    <x v="304"/>
    <x v="3"/>
    <n v="174"/>
  </r>
  <r>
    <x v="305"/>
    <x v="3"/>
    <n v="171"/>
  </r>
  <r>
    <x v="306"/>
    <x v="3"/>
    <n v="87"/>
  </r>
  <r>
    <x v="307"/>
    <x v="4"/>
    <n v="6062"/>
  </r>
  <r>
    <x v="308"/>
    <x v="4"/>
    <n v="2941"/>
  </r>
  <r>
    <x v="309"/>
    <x v="4"/>
    <n v="2780"/>
  </r>
  <r>
    <x v="310"/>
    <x v="4"/>
    <n v="1812"/>
  </r>
  <r>
    <x v="311"/>
    <x v="4"/>
    <n v="1362"/>
  </r>
  <r>
    <x v="312"/>
    <x v="4"/>
    <n v="975"/>
  </r>
  <r>
    <x v="313"/>
    <x v="4"/>
    <n v="959"/>
  </r>
  <r>
    <x v="314"/>
    <x v="4"/>
    <n v="807"/>
  </r>
  <r>
    <x v="315"/>
    <x v="4"/>
    <n v="714"/>
  </r>
  <r>
    <x v="316"/>
    <x v="4"/>
    <n v="639"/>
  </r>
  <r>
    <x v="317"/>
    <x v="4"/>
    <n v="512"/>
  </r>
  <r>
    <x v="318"/>
    <x v="4"/>
    <n v="442"/>
  </r>
  <r>
    <x v="319"/>
    <x v="4"/>
    <n v="405"/>
  </r>
  <r>
    <x v="320"/>
    <x v="4"/>
    <n v="401"/>
  </r>
  <r>
    <x v="321"/>
    <x v="4"/>
    <n v="335"/>
  </r>
  <r>
    <x v="322"/>
    <x v="4"/>
    <n v="319"/>
  </r>
  <r>
    <x v="323"/>
    <x v="4"/>
    <n v="305"/>
  </r>
  <r>
    <x v="324"/>
    <x v="4"/>
    <n v="265"/>
  </r>
  <r>
    <x v="325"/>
    <x v="4"/>
    <n v="248"/>
  </r>
  <r>
    <x v="326"/>
    <x v="4"/>
    <n v="226"/>
  </r>
  <r>
    <x v="327"/>
    <x v="4"/>
    <n v="225"/>
  </r>
  <r>
    <x v="328"/>
    <x v="4"/>
    <n v="217"/>
  </r>
  <r>
    <x v="329"/>
    <x v="4"/>
    <n v="209"/>
  </r>
  <r>
    <x v="330"/>
    <x v="4"/>
    <n v="202"/>
  </r>
  <r>
    <x v="331"/>
    <x v="4"/>
    <n v="176"/>
  </r>
  <r>
    <x v="332"/>
    <x v="4"/>
    <n v="174"/>
  </r>
  <r>
    <x v="333"/>
    <x v="4"/>
    <n v="147"/>
  </r>
  <r>
    <x v="334"/>
    <x v="4"/>
    <n v="121"/>
  </r>
  <r>
    <x v="335"/>
    <x v="4"/>
    <n v="91"/>
  </r>
  <r>
    <x v="336"/>
    <x v="4"/>
    <n v="89"/>
  </r>
  <r>
    <x v="337"/>
    <x v="1"/>
    <n v="80"/>
  </r>
  <r>
    <x v="338"/>
    <x v="5"/>
    <n v="5778"/>
  </r>
  <r>
    <x v="339"/>
    <x v="5"/>
    <n v="4001"/>
  </r>
  <r>
    <x v="340"/>
    <x v="5"/>
    <n v="3501"/>
  </r>
  <r>
    <x v="341"/>
    <x v="5"/>
    <n v="3431"/>
  </r>
  <r>
    <x v="342"/>
    <x v="5"/>
    <n v="3035"/>
  </r>
  <r>
    <x v="343"/>
    <x v="5"/>
    <n v="3028"/>
  </r>
  <r>
    <x v="344"/>
    <x v="5"/>
    <n v="2962"/>
  </r>
  <r>
    <x v="345"/>
    <x v="5"/>
    <n v="2496"/>
  </r>
  <r>
    <x v="346"/>
    <x v="5"/>
    <n v="2292"/>
  </r>
  <r>
    <x v="347"/>
    <x v="5"/>
    <n v="2214"/>
  </r>
  <r>
    <x v="348"/>
    <x v="5"/>
    <n v="2101"/>
  </r>
  <r>
    <x v="349"/>
    <x v="5"/>
    <n v="2091"/>
  </r>
  <r>
    <x v="350"/>
    <x v="5"/>
    <n v="1857"/>
  </r>
  <r>
    <x v="351"/>
    <x v="5"/>
    <n v="1762"/>
  </r>
  <r>
    <x v="352"/>
    <x v="5"/>
    <n v="1536"/>
  </r>
  <r>
    <x v="353"/>
    <x v="5"/>
    <n v="1534"/>
  </r>
  <r>
    <x v="354"/>
    <x v="5"/>
    <n v="1437"/>
  </r>
  <r>
    <x v="355"/>
    <x v="5"/>
    <n v="1404"/>
  </r>
  <r>
    <x v="356"/>
    <x v="5"/>
    <n v="1382"/>
  </r>
  <r>
    <x v="357"/>
    <x v="5"/>
    <n v="1192"/>
  </r>
  <r>
    <x v="358"/>
    <x v="5"/>
    <n v="1113"/>
  </r>
  <r>
    <x v="359"/>
    <x v="5"/>
    <n v="1090"/>
  </r>
  <r>
    <x v="360"/>
    <x v="5"/>
    <n v="1044"/>
  </r>
  <r>
    <x v="361"/>
    <x v="5"/>
    <n v="1019"/>
  </r>
  <r>
    <x v="362"/>
    <x v="5"/>
    <n v="1019"/>
  </r>
  <r>
    <x v="363"/>
    <x v="5"/>
    <n v="996"/>
  </r>
  <r>
    <x v="364"/>
    <x v="5"/>
    <n v="988"/>
  </r>
  <r>
    <x v="365"/>
    <x v="5"/>
    <n v="958"/>
  </r>
  <r>
    <x v="366"/>
    <x v="5"/>
    <n v="935"/>
  </r>
  <r>
    <x v="367"/>
    <x v="5"/>
    <n v="905"/>
  </r>
  <r>
    <x v="368"/>
    <x v="5"/>
    <n v="883"/>
  </r>
  <r>
    <x v="369"/>
    <x v="5"/>
    <n v="857"/>
  </r>
  <r>
    <x v="370"/>
    <x v="5"/>
    <n v="762"/>
  </r>
  <r>
    <x v="371"/>
    <x v="5"/>
    <n v="726"/>
  </r>
  <r>
    <x v="372"/>
    <x v="5"/>
    <n v="663"/>
  </r>
  <r>
    <x v="373"/>
    <x v="5"/>
    <n v="659"/>
  </r>
  <r>
    <x v="374"/>
    <x v="5"/>
    <n v="658"/>
  </r>
  <r>
    <x v="375"/>
    <x v="5"/>
    <n v="636"/>
  </r>
  <r>
    <x v="376"/>
    <x v="5"/>
    <n v="628"/>
  </r>
  <r>
    <x v="377"/>
    <x v="5"/>
    <n v="623"/>
  </r>
  <r>
    <x v="378"/>
    <x v="5"/>
    <n v="620"/>
  </r>
  <r>
    <x v="379"/>
    <x v="5"/>
    <n v="613"/>
  </r>
  <r>
    <x v="380"/>
    <x v="5"/>
    <n v="570"/>
  </r>
  <r>
    <x v="381"/>
    <x v="5"/>
    <n v="567"/>
  </r>
  <r>
    <x v="382"/>
    <x v="5"/>
    <n v="556"/>
  </r>
  <r>
    <x v="383"/>
    <x v="5"/>
    <n v="554"/>
  </r>
  <r>
    <x v="384"/>
    <x v="5"/>
    <n v="554"/>
  </r>
  <r>
    <x v="385"/>
    <x v="5"/>
    <n v="543"/>
  </r>
  <r>
    <x v="386"/>
    <x v="5"/>
    <n v="543"/>
  </r>
  <r>
    <x v="387"/>
    <x v="5"/>
    <n v="540"/>
  </r>
  <r>
    <x v="388"/>
    <x v="5"/>
    <n v="521"/>
  </r>
  <r>
    <x v="389"/>
    <x v="5"/>
    <n v="496"/>
  </r>
  <r>
    <x v="390"/>
    <x v="5"/>
    <n v="493"/>
  </r>
  <r>
    <x v="391"/>
    <x v="5"/>
    <n v="478"/>
  </r>
  <r>
    <x v="392"/>
    <x v="5"/>
    <n v="475"/>
  </r>
  <r>
    <x v="393"/>
    <x v="5"/>
    <n v="469"/>
  </r>
  <r>
    <x v="394"/>
    <x v="5"/>
    <n v="467"/>
  </r>
  <r>
    <x v="395"/>
    <x v="5"/>
    <n v="466"/>
  </r>
  <r>
    <x v="396"/>
    <x v="5"/>
    <n v="457"/>
  </r>
  <r>
    <x v="397"/>
    <x v="5"/>
    <n v="455"/>
  </r>
  <r>
    <x v="398"/>
    <x v="5"/>
    <n v="451"/>
  </r>
  <r>
    <x v="399"/>
    <x v="5"/>
    <n v="450"/>
  </r>
  <r>
    <x v="400"/>
    <x v="5"/>
    <n v="449"/>
  </r>
  <r>
    <x v="401"/>
    <x v="5"/>
    <n v="441"/>
  </r>
  <r>
    <x v="402"/>
    <x v="5"/>
    <n v="431"/>
  </r>
  <r>
    <x v="403"/>
    <x v="5"/>
    <n v="428"/>
  </r>
  <r>
    <x v="404"/>
    <x v="5"/>
    <n v="427"/>
  </r>
  <r>
    <x v="405"/>
    <x v="5"/>
    <n v="419"/>
  </r>
  <r>
    <x v="406"/>
    <x v="5"/>
    <n v="408"/>
  </r>
  <r>
    <x v="407"/>
    <x v="5"/>
    <n v="404"/>
  </r>
  <r>
    <x v="408"/>
    <x v="5"/>
    <n v="404"/>
  </r>
  <r>
    <x v="409"/>
    <x v="5"/>
    <n v="397"/>
  </r>
  <r>
    <x v="410"/>
    <x v="5"/>
    <n v="374"/>
  </r>
  <r>
    <x v="411"/>
    <x v="5"/>
    <n v="374"/>
  </r>
  <r>
    <x v="412"/>
    <x v="5"/>
    <n v="367"/>
  </r>
  <r>
    <x v="413"/>
    <x v="5"/>
    <n v="365"/>
  </r>
  <r>
    <x v="414"/>
    <x v="5"/>
    <n v="340"/>
  </r>
  <r>
    <x v="415"/>
    <x v="5"/>
    <n v="331"/>
  </r>
  <r>
    <x v="416"/>
    <x v="5"/>
    <n v="331"/>
  </r>
  <r>
    <x v="417"/>
    <x v="5"/>
    <n v="323"/>
  </r>
  <r>
    <x v="418"/>
    <x v="5"/>
    <n v="322"/>
  </r>
  <r>
    <x v="419"/>
    <x v="5"/>
    <n v="321"/>
  </r>
  <r>
    <x v="420"/>
    <x v="5"/>
    <n v="299"/>
  </r>
  <r>
    <x v="421"/>
    <x v="5"/>
    <n v="296"/>
  </r>
  <r>
    <x v="422"/>
    <x v="5"/>
    <n v="286"/>
  </r>
  <r>
    <x v="423"/>
    <x v="5"/>
    <n v="250"/>
  </r>
  <r>
    <x v="424"/>
    <x v="5"/>
    <n v="245"/>
  </r>
  <r>
    <x v="425"/>
    <x v="5"/>
    <n v="240"/>
  </r>
  <r>
    <x v="426"/>
    <x v="5"/>
    <n v="224"/>
  </r>
  <r>
    <x v="427"/>
    <x v="5"/>
    <n v="223"/>
  </r>
  <r>
    <x v="428"/>
    <x v="5"/>
    <n v="223"/>
  </r>
  <r>
    <x v="429"/>
    <x v="5"/>
    <n v="218"/>
  </r>
  <r>
    <x v="430"/>
    <x v="5"/>
    <n v="164"/>
  </r>
  <r>
    <x v="431"/>
    <x v="5"/>
    <n v="163"/>
  </r>
  <r>
    <x v="432"/>
    <x v="5"/>
    <n v="161"/>
  </r>
  <r>
    <x v="433"/>
    <x v="5"/>
    <n v="104"/>
  </r>
  <r>
    <x v="434"/>
    <x v="5"/>
    <n v="70"/>
  </r>
  <r>
    <x v="435"/>
    <x v="6"/>
    <n v="5174"/>
  </r>
  <r>
    <x v="436"/>
    <x v="6"/>
    <n v="2658"/>
  </r>
  <r>
    <x v="437"/>
    <x v="6"/>
    <n v="2638"/>
  </r>
  <r>
    <x v="438"/>
    <x v="6"/>
    <n v="2171"/>
  </r>
  <r>
    <x v="439"/>
    <x v="6"/>
    <n v="2154"/>
  </r>
  <r>
    <x v="440"/>
    <x v="6"/>
    <n v="1620"/>
  </r>
  <r>
    <x v="441"/>
    <x v="6"/>
    <n v="1527"/>
  </r>
  <r>
    <x v="442"/>
    <x v="6"/>
    <n v="1508"/>
  </r>
  <r>
    <x v="443"/>
    <x v="6"/>
    <n v="1434"/>
  </r>
  <r>
    <x v="444"/>
    <x v="6"/>
    <n v="1398"/>
  </r>
  <r>
    <x v="445"/>
    <x v="6"/>
    <n v="1373"/>
  </r>
  <r>
    <x v="446"/>
    <x v="6"/>
    <n v="1293"/>
  </r>
  <r>
    <x v="447"/>
    <x v="6"/>
    <n v="1208"/>
  </r>
  <r>
    <x v="448"/>
    <x v="6"/>
    <n v="1117"/>
  </r>
  <r>
    <x v="449"/>
    <x v="6"/>
    <n v="944"/>
  </r>
  <r>
    <x v="450"/>
    <x v="6"/>
    <n v="769"/>
  </r>
  <r>
    <x v="451"/>
    <x v="6"/>
    <n v="538"/>
  </r>
  <r>
    <x v="452"/>
    <x v="6"/>
    <n v="528"/>
  </r>
  <r>
    <x v="453"/>
    <x v="6"/>
    <n v="486"/>
  </r>
  <r>
    <x v="454"/>
    <x v="6"/>
    <n v="486"/>
  </r>
  <r>
    <x v="455"/>
    <x v="7"/>
    <n v="4137"/>
  </r>
  <r>
    <x v="456"/>
    <x v="7"/>
    <n v="1907"/>
  </r>
  <r>
    <x v="457"/>
    <x v="7"/>
    <n v="1535"/>
  </r>
  <r>
    <x v="458"/>
    <x v="7"/>
    <n v="1382"/>
  </r>
  <r>
    <x v="459"/>
    <x v="7"/>
    <n v="1269"/>
  </r>
  <r>
    <x v="460"/>
    <x v="7"/>
    <n v="1111"/>
  </r>
  <r>
    <x v="461"/>
    <x v="7"/>
    <n v="1002"/>
  </r>
  <r>
    <x v="462"/>
    <x v="7"/>
    <n v="1002"/>
  </r>
  <r>
    <x v="463"/>
    <x v="7"/>
    <n v="989"/>
  </r>
  <r>
    <x v="464"/>
    <x v="7"/>
    <n v="979"/>
  </r>
  <r>
    <x v="465"/>
    <x v="7"/>
    <n v="978"/>
  </r>
  <r>
    <x v="466"/>
    <x v="7"/>
    <n v="963"/>
  </r>
  <r>
    <x v="467"/>
    <x v="7"/>
    <n v="892"/>
  </r>
  <r>
    <x v="468"/>
    <x v="7"/>
    <n v="776"/>
  </r>
  <r>
    <x v="469"/>
    <x v="7"/>
    <n v="761"/>
  </r>
  <r>
    <x v="470"/>
    <x v="7"/>
    <n v="757"/>
  </r>
  <r>
    <x v="471"/>
    <x v="7"/>
    <n v="700"/>
  </r>
  <r>
    <x v="472"/>
    <x v="7"/>
    <n v="683"/>
  </r>
  <r>
    <x v="473"/>
    <x v="7"/>
    <n v="682"/>
  </r>
  <r>
    <x v="474"/>
    <x v="7"/>
    <n v="665"/>
  </r>
  <r>
    <x v="475"/>
    <x v="7"/>
    <n v="665"/>
  </r>
  <r>
    <x v="476"/>
    <x v="7"/>
    <n v="654"/>
  </r>
  <r>
    <x v="477"/>
    <x v="7"/>
    <n v="636"/>
  </r>
  <r>
    <x v="478"/>
    <x v="7"/>
    <n v="619"/>
  </r>
  <r>
    <x v="479"/>
    <x v="7"/>
    <n v="609"/>
  </r>
  <r>
    <x v="480"/>
    <x v="7"/>
    <n v="607"/>
  </r>
  <r>
    <x v="481"/>
    <x v="7"/>
    <n v="593"/>
  </r>
  <r>
    <x v="482"/>
    <x v="7"/>
    <n v="575"/>
  </r>
  <r>
    <x v="483"/>
    <x v="7"/>
    <n v="568"/>
  </r>
  <r>
    <x v="484"/>
    <x v="7"/>
    <n v="565"/>
  </r>
  <r>
    <x v="485"/>
    <x v="7"/>
    <n v="562"/>
  </r>
  <r>
    <x v="486"/>
    <x v="7"/>
    <n v="547"/>
  </r>
  <r>
    <x v="487"/>
    <x v="7"/>
    <n v="515"/>
  </r>
  <r>
    <x v="488"/>
    <x v="7"/>
    <n v="509"/>
  </r>
  <r>
    <x v="489"/>
    <x v="7"/>
    <n v="487"/>
  </r>
  <r>
    <x v="490"/>
    <x v="7"/>
    <n v="460"/>
  </r>
  <r>
    <x v="491"/>
    <x v="7"/>
    <n v="458"/>
  </r>
  <r>
    <x v="492"/>
    <x v="7"/>
    <n v="455"/>
  </r>
  <r>
    <x v="493"/>
    <x v="7"/>
    <n v="454"/>
  </r>
  <r>
    <x v="494"/>
    <x v="7"/>
    <n v="454"/>
  </r>
  <r>
    <x v="495"/>
    <x v="7"/>
    <n v="450"/>
  </r>
  <r>
    <x v="496"/>
    <x v="7"/>
    <n v="438"/>
  </r>
  <r>
    <x v="497"/>
    <x v="7"/>
    <n v="438"/>
  </r>
  <r>
    <x v="498"/>
    <x v="7"/>
    <n v="432"/>
  </r>
  <r>
    <x v="499"/>
    <x v="7"/>
    <n v="415"/>
  </r>
  <r>
    <x v="500"/>
    <x v="7"/>
    <n v="412"/>
  </r>
  <r>
    <x v="501"/>
    <x v="7"/>
    <n v="406"/>
  </r>
  <r>
    <x v="502"/>
    <x v="7"/>
    <n v="398"/>
  </r>
  <r>
    <x v="503"/>
    <x v="7"/>
    <n v="396"/>
  </r>
  <r>
    <x v="504"/>
    <x v="7"/>
    <n v="378"/>
  </r>
  <r>
    <x v="505"/>
    <x v="7"/>
    <n v="374"/>
  </r>
  <r>
    <x v="506"/>
    <x v="7"/>
    <n v="369"/>
  </r>
  <r>
    <x v="507"/>
    <x v="7"/>
    <n v="365"/>
  </r>
  <r>
    <x v="508"/>
    <x v="7"/>
    <n v="362"/>
  </r>
  <r>
    <x v="509"/>
    <x v="7"/>
    <n v="356"/>
  </r>
  <r>
    <x v="510"/>
    <x v="7"/>
    <n v="350"/>
  </r>
  <r>
    <x v="511"/>
    <x v="7"/>
    <n v="345"/>
  </r>
  <r>
    <x v="512"/>
    <x v="7"/>
    <n v="343"/>
  </r>
  <r>
    <x v="513"/>
    <x v="7"/>
    <n v="343"/>
  </r>
  <r>
    <x v="514"/>
    <x v="7"/>
    <n v="341"/>
  </r>
  <r>
    <x v="515"/>
    <x v="7"/>
    <n v="338"/>
  </r>
  <r>
    <x v="516"/>
    <x v="7"/>
    <n v="333"/>
  </r>
  <r>
    <x v="517"/>
    <x v="7"/>
    <n v="330"/>
  </r>
  <r>
    <x v="518"/>
    <x v="7"/>
    <n v="322"/>
  </r>
  <r>
    <x v="519"/>
    <x v="7"/>
    <n v="317"/>
  </r>
  <r>
    <x v="520"/>
    <x v="7"/>
    <n v="306"/>
  </r>
  <r>
    <x v="521"/>
    <x v="7"/>
    <n v="301"/>
  </r>
  <r>
    <x v="522"/>
    <x v="7"/>
    <n v="299"/>
  </r>
  <r>
    <x v="523"/>
    <x v="7"/>
    <n v="298"/>
  </r>
  <r>
    <x v="524"/>
    <x v="7"/>
    <n v="279"/>
  </r>
  <r>
    <x v="525"/>
    <x v="7"/>
    <n v="275"/>
  </r>
  <r>
    <x v="526"/>
    <x v="7"/>
    <n v="268"/>
  </r>
  <r>
    <x v="527"/>
    <x v="7"/>
    <n v="267"/>
  </r>
  <r>
    <x v="528"/>
    <x v="7"/>
    <n v="265"/>
  </r>
  <r>
    <x v="529"/>
    <x v="7"/>
    <n v="263"/>
  </r>
  <r>
    <x v="530"/>
    <x v="7"/>
    <n v="256"/>
  </r>
  <r>
    <x v="531"/>
    <x v="7"/>
    <n v="256"/>
  </r>
  <r>
    <x v="532"/>
    <x v="7"/>
    <n v="256"/>
  </r>
  <r>
    <x v="533"/>
    <x v="7"/>
    <n v="254"/>
  </r>
  <r>
    <x v="534"/>
    <x v="7"/>
    <n v="245"/>
  </r>
  <r>
    <x v="535"/>
    <x v="7"/>
    <n v="241"/>
  </r>
  <r>
    <x v="536"/>
    <x v="7"/>
    <n v="241"/>
  </r>
  <r>
    <x v="537"/>
    <x v="7"/>
    <n v="240"/>
  </r>
  <r>
    <x v="538"/>
    <x v="7"/>
    <n v="240"/>
  </r>
  <r>
    <x v="539"/>
    <x v="7"/>
    <n v="239"/>
  </r>
  <r>
    <x v="540"/>
    <x v="7"/>
    <n v="239"/>
  </r>
  <r>
    <x v="541"/>
    <x v="7"/>
    <n v="235"/>
  </r>
  <r>
    <x v="542"/>
    <x v="7"/>
    <n v="233"/>
  </r>
  <r>
    <x v="543"/>
    <x v="7"/>
    <n v="233"/>
  </r>
  <r>
    <x v="544"/>
    <x v="7"/>
    <n v="224"/>
  </r>
  <r>
    <x v="545"/>
    <x v="7"/>
    <n v="224"/>
  </r>
  <r>
    <x v="546"/>
    <x v="7"/>
    <n v="223"/>
  </r>
  <r>
    <x v="547"/>
    <x v="7"/>
    <n v="223"/>
  </r>
  <r>
    <x v="548"/>
    <x v="7"/>
    <n v="220"/>
  </r>
  <r>
    <x v="549"/>
    <x v="7"/>
    <n v="220"/>
  </r>
  <r>
    <x v="550"/>
    <x v="7"/>
    <n v="220"/>
  </r>
  <r>
    <x v="551"/>
    <x v="7"/>
    <n v="218"/>
  </r>
  <r>
    <x v="552"/>
    <x v="7"/>
    <n v="218"/>
  </r>
  <r>
    <x v="553"/>
    <x v="7"/>
    <n v="216"/>
  </r>
  <r>
    <x v="554"/>
    <x v="7"/>
    <n v="215"/>
  </r>
  <r>
    <x v="555"/>
    <x v="7"/>
    <n v="215"/>
  </r>
  <r>
    <x v="556"/>
    <x v="7"/>
    <n v="215"/>
  </r>
  <r>
    <x v="557"/>
    <x v="7"/>
    <n v="214"/>
  </r>
  <r>
    <x v="558"/>
    <x v="7"/>
    <n v="213"/>
  </r>
  <r>
    <x v="559"/>
    <x v="7"/>
    <n v="211"/>
  </r>
  <r>
    <x v="560"/>
    <x v="7"/>
    <n v="211"/>
  </r>
  <r>
    <x v="561"/>
    <x v="7"/>
    <n v="211"/>
  </r>
  <r>
    <x v="562"/>
    <x v="7"/>
    <n v="210"/>
  </r>
  <r>
    <x v="563"/>
    <x v="7"/>
    <n v="208"/>
  </r>
  <r>
    <x v="564"/>
    <x v="7"/>
    <n v="204"/>
  </r>
  <r>
    <x v="565"/>
    <x v="7"/>
    <n v="204"/>
  </r>
  <r>
    <x v="566"/>
    <x v="7"/>
    <n v="202"/>
  </r>
  <r>
    <x v="567"/>
    <x v="7"/>
    <n v="201"/>
  </r>
  <r>
    <x v="568"/>
    <x v="7"/>
    <n v="200"/>
  </r>
  <r>
    <x v="569"/>
    <x v="7"/>
    <n v="200"/>
  </r>
  <r>
    <x v="570"/>
    <x v="7"/>
    <n v="199"/>
  </r>
  <r>
    <x v="571"/>
    <x v="7"/>
    <n v="193"/>
  </r>
  <r>
    <x v="572"/>
    <x v="7"/>
    <n v="192"/>
  </r>
  <r>
    <x v="573"/>
    <x v="7"/>
    <n v="191"/>
  </r>
  <r>
    <x v="574"/>
    <x v="7"/>
    <n v="189"/>
  </r>
  <r>
    <x v="575"/>
    <x v="7"/>
    <n v="189"/>
  </r>
  <r>
    <x v="576"/>
    <x v="7"/>
    <n v="186"/>
  </r>
  <r>
    <x v="577"/>
    <x v="7"/>
    <n v="186"/>
  </r>
  <r>
    <x v="578"/>
    <x v="7"/>
    <n v="186"/>
  </r>
  <r>
    <x v="579"/>
    <x v="7"/>
    <n v="181"/>
  </r>
  <r>
    <x v="580"/>
    <x v="7"/>
    <n v="179"/>
  </r>
  <r>
    <x v="581"/>
    <x v="7"/>
    <n v="178"/>
  </r>
  <r>
    <x v="582"/>
    <x v="7"/>
    <n v="178"/>
  </r>
  <r>
    <x v="583"/>
    <x v="7"/>
    <n v="172"/>
  </r>
  <r>
    <x v="584"/>
    <x v="7"/>
    <n v="168"/>
  </r>
  <r>
    <x v="585"/>
    <x v="7"/>
    <n v="168"/>
  </r>
  <r>
    <x v="586"/>
    <x v="7"/>
    <n v="167"/>
  </r>
  <r>
    <x v="587"/>
    <x v="7"/>
    <n v="165"/>
  </r>
  <r>
    <x v="588"/>
    <x v="7"/>
    <n v="165"/>
  </r>
  <r>
    <x v="589"/>
    <x v="7"/>
    <n v="163"/>
  </r>
  <r>
    <x v="590"/>
    <x v="7"/>
    <n v="163"/>
  </r>
  <r>
    <x v="591"/>
    <x v="7"/>
    <n v="144"/>
  </r>
  <r>
    <x v="592"/>
    <x v="7"/>
    <n v="114"/>
  </r>
  <r>
    <x v="593"/>
    <x v="7"/>
    <n v="113"/>
  </r>
  <r>
    <x v="594"/>
    <x v="7"/>
    <n v="106"/>
  </r>
  <r>
    <x v="595"/>
    <x v="7"/>
    <n v="104"/>
  </r>
  <r>
    <x v="596"/>
    <x v="7"/>
    <n v="97"/>
  </r>
  <r>
    <x v="597"/>
    <x v="7"/>
    <n v="91"/>
  </r>
  <r>
    <x v="598"/>
    <x v="7"/>
    <n v="88"/>
  </r>
  <r>
    <x v="599"/>
    <x v="7"/>
    <n v="88"/>
  </r>
  <r>
    <x v="600"/>
    <x v="7"/>
    <n v="83"/>
  </r>
  <r>
    <x v="601"/>
    <x v="7"/>
    <n v="80"/>
  </r>
  <r>
    <x v="602"/>
    <x v="7"/>
    <n v="80"/>
  </r>
  <r>
    <x v="603"/>
    <x v="7"/>
    <n v="79"/>
  </r>
  <r>
    <x v="604"/>
    <x v="7"/>
    <n v="78"/>
  </r>
  <r>
    <x v="605"/>
    <x v="7"/>
    <n v="78"/>
  </r>
  <r>
    <x v="606"/>
    <x v="7"/>
    <n v="77"/>
  </r>
  <r>
    <x v="607"/>
    <x v="7"/>
    <n v="76"/>
  </r>
  <r>
    <x v="608"/>
    <x v="7"/>
    <n v="73"/>
  </r>
  <r>
    <x v="609"/>
    <x v="7"/>
    <n v="71"/>
  </r>
  <r>
    <x v="610"/>
    <x v="7"/>
    <n v="69"/>
  </r>
  <r>
    <x v="611"/>
    <x v="7"/>
    <n v="69"/>
  </r>
  <r>
    <x v="612"/>
    <x v="8"/>
    <n v="3839"/>
  </r>
  <r>
    <x v="613"/>
    <x v="8"/>
    <n v="3765"/>
  </r>
  <r>
    <x v="614"/>
    <x v="8"/>
    <n v="2971"/>
  </r>
  <r>
    <x v="615"/>
    <x v="8"/>
    <n v="1110"/>
  </r>
  <r>
    <x v="616"/>
    <x v="8"/>
    <n v="1102"/>
  </r>
  <r>
    <x v="617"/>
    <x v="8"/>
    <n v="1060"/>
  </r>
  <r>
    <x v="618"/>
    <x v="8"/>
    <n v="923"/>
  </r>
  <r>
    <x v="619"/>
    <x v="8"/>
    <n v="900"/>
  </r>
  <r>
    <x v="620"/>
    <x v="8"/>
    <n v="782"/>
  </r>
  <r>
    <x v="621"/>
    <x v="8"/>
    <n v="752"/>
  </r>
  <r>
    <x v="622"/>
    <x v="8"/>
    <n v="603"/>
  </r>
  <r>
    <x v="623"/>
    <x v="8"/>
    <n v="482"/>
  </r>
  <r>
    <x v="624"/>
    <x v="8"/>
    <n v="362"/>
  </r>
  <r>
    <x v="625"/>
    <x v="8"/>
    <n v="312"/>
  </r>
  <r>
    <x v="626"/>
    <x v="8"/>
    <n v="243"/>
  </r>
  <r>
    <x v="627"/>
    <x v="9"/>
    <n v="1497"/>
  </r>
  <r>
    <x v="628"/>
    <x v="9"/>
    <n v="1444"/>
  </r>
  <r>
    <x v="629"/>
    <x v="9"/>
    <n v="1155"/>
  </r>
  <r>
    <x v="630"/>
    <x v="9"/>
    <n v="1142"/>
  </r>
  <r>
    <x v="631"/>
    <x v="9"/>
    <n v="1134"/>
  </r>
  <r>
    <x v="632"/>
    <x v="9"/>
    <n v="935"/>
  </r>
  <r>
    <x v="633"/>
    <x v="9"/>
    <n v="935"/>
  </r>
  <r>
    <x v="634"/>
    <x v="9"/>
    <n v="875"/>
  </r>
  <r>
    <x v="635"/>
    <x v="9"/>
    <n v="684"/>
  </r>
  <r>
    <x v="636"/>
    <x v="9"/>
    <n v="610"/>
  </r>
  <r>
    <x v="637"/>
    <x v="9"/>
    <n v="536"/>
  </r>
  <r>
    <x v="638"/>
    <x v="9"/>
    <n v="528"/>
  </r>
  <r>
    <x v="639"/>
    <x v="9"/>
    <n v="470"/>
  </r>
  <r>
    <x v="640"/>
    <x v="9"/>
    <n v="217"/>
  </r>
  <r>
    <x v="641"/>
    <x v="9"/>
    <n v="1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03FA33-03BD-4E9A-9A90-65123E892385}" name="피벗 테이블9" cacheId="2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 chartFormat="1">
  <location ref="XEL3:XEM21" firstHeaderRow="1" firstDataRow="1" firstDataCol="1"/>
  <pivotFields count="3">
    <pivotField axis="axisRow" showAll="0" sortType="descending">
      <items count="728">
        <item x="378"/>
        <item x="405"/>
        <item x="692"/>
        <item x="382"/>
        <item x="247"/>
        <item x="530"/>
        <item x="393"/>
        <item x="702"/>
        <item x="189"/>
        <item x="375"/>
        <item x="210"/>
        <item x="163"/>
        <item x="204"/>
        <item x="195"/>
        <item x="637"/>
        <item x="212"/>
        <item x="218"/>
        <item x="138"/>
        <item x="169"/>
        <item x="171"/>
        <item x="647"/>
        <item x="165"/>
        <item x="197"/>
        <item x="383"/>
        <item x="167"/>
        <item x="695"/>
        <item x="286"/>
        <item x="388"/>
        <item x="704"/>
        <item x="49"/>
        <item x="387"/>
        <item x="376"/>
        <item x="419"/>
        <item x="148"/>
        <item x="150"/>
        <item x="281"/>
        <item x="386"/>
        <item x="381"/>
        <item x="656"/>
        <item x="93"/>
        <item x="118"/>
        <item x="135"/>
        <item x="633"/>
        <item x="630"/>
        <item x="92"/>
        <item x="84"/>
        <item x="206"/>
        <item x="410"/>
        <item x="292"/>
        <item x="390"/>
        <item x="264"/>
        <item x="56"/>
        <item x="354"/>
        <item x="496"/>
        <item x="516"/>
        <item x="693"/>
        <item x="263"/>
        <item x="274"/>
        <item x="306"/>
        <item x="319"/>
        <item x="20"/>
        <item x="257"/>
        <item x="133"/>
        <item x="609"/>
        <item x="304"/>
        <item x="558"/>
        <item x="626"/>
        <item x="666"/>
        <item x="261"/>
        <item x="529"/>
        <item x="644"/>
        <item x="21"/>
        <item x="267"/>
        <item x="8"/>
        <item x="269"/>
        <item x="446"/>
        <item x="180"/>
        <item x="242"/>
        <item x="686"/>
        <item x="130"/>
        <item x="7"/>
        <item x="417"/>
        <item x="119"/>
        <item x="221"/>
        <item x="667"/>
        <item x="272"/>
        <item x="562"/>
        <item x="662"/>
        <item x="139"/>
        <item x="41"/>
        <item x="140"/>
        <item x="236"/>
        <item x="237"/>
        <item x="441"/>
        <item x="87"/>
        <item x="694"/>
        <item x="577"/>
        <item x="554"/>
        <item x="443"/>
        <item x="682"/>
        <item x="89"/>
        <item x="100"/>
        <item x="362"/>
        <item x="389"/>
        <item x="422"/>
        <item x="687"/>
        <item x="253"/>
        <item x="494"/>
        <item x="456"/>
        <item x="573"/>
        <item x="568"/>
        <item x="611"/>
        <item x="651"/>
        <item x="116"/>
        <item x="86"/>
        <item x="134"/>
        <item x="76"/>
        <item x="72"/>
        <item x="115"/>
        <item x="181"/>
        <item x="540"/>
        <item x="219"/>
        <item x="183"/>
        <item x="311"/>
        <item x="14"/>
        <item x="63"/>
        <item x="607"/>
        <item x="276"/>
        <item x="335"/>
        <item x="217"/>
        <item x="599"/>
        <item x="641"/>
        <item x="190"/>
        <item x="600"/>
        <item x="161"/>
        <item x="474"/>
        <item x="522"/>
        <item x="182"/>
        <item x="465"/>
        <item x="508"/>
        <item x="616"/>
        <item x="71"/>
        <item x="268"/>
        <item x="327"/>
        <item x="28"/>
        <item x="31"/>
        <item x="137"/>
        <item x="15"/>
        <item x="266"/>
        <item x="347"/>
        <item x="2"/>
        <item x="213"/>
        <item x="144"/>
        <item x="485"/>
        <item x="484"/>
        <item x="416"/>
        <item x="450"/>
        <item x="459"/>
        <item x="658"/>
        <item x="467"/>
        <item x="407"/>
        <item x="391"/>
        <item x="707"/>
        <item x="428"/>
        <item x="593"/>
        <item x="279"/>
        <item x="147"/>
        <item x="374"/>
        <item x="295"/>
        <item x="512"/>
        <item x="191"/>
        <item x="542"/>
        <item x="409"/>
        <item x="277"/>
        <item x="528"/>
        <item x="438"/>
        <item x="323"/>
        <item x="615"/>
        <item x="203"/>
        <item x="60"/>
        <item x="447"/>
        <item x="259"/>
        <item x="82"/>
        <item x="117"/>
        <item x="104"/>
        <item x="108"/>
        <item x="603"/>
        <item x="215"/>
        <item x="172"/>
        <item x="151"/>
        <item x="453"/>
        <item x="187"/>
        <item x="258"/>
        <item x="527"/>
        <item x="550"/>
        <item x="690"/>
        <item x="178"/>
        <item x="353"/>
        <item x="711"/>
        <item x="586"/>
        <item x="576"/>
        <item x="612"/>
        <item x="597"/>
        <item x="317"/>
        <item x="631"/>
        <item x="283"/>
        <item x="700"/>
        <item x="90"/>
        <item x="251"/>
        <item x="363"/>
        <item x="205"/>
        <item x="289"/>
        <item x="231"/>
        <item x="360"/>
        <item x="650"/>
        <item x="333"/>
        <item x="525"/>
        <item x="185"/>
        <item x="262"/>
        <item x="357"/>
        <item x="307"/>
        <item x="364"/>
        <item x="635"/>
        <item x="566"/>
        <item x="722"/>
        <item x="43"/>
        <item x="65"/>
        <item x="302"/>
        <item x="278"/>
        <item x="404"/>
        <item x="372"/>
        <item x="103"/>
        <item x="663"/>
        <item x="454"/>
        <item x="369"/>
        <item x="227"/>
        <item x="238"/>
        <item x="533"/>
        <item x="338"/>
        <item x="546"/>
        <item x="480"/>
        <item x="254"/>
        <item x="252"/>
        <item x="610"/>
        <item x="697"/>
        <item x="358"/>
        <item x="538"/>
        <item x="567"/>
        <item x="288"/>
        <item x="401"/>
        <item x="400"/>
        <item x="571"/>
        <item x="166"/>
        <item x="590"/>
        <item x="714"/>
        <item x="718"/>
        <item x="235"/>
        <item x="74"/>
        <item x="689"/>
        <item x="350"/>
        <item x="510"/>
        <item x="293"/>
        <item x="726"/>
        <item x="725"/>
        <item x="318"/>
        <item x="88"/>
        <item x="371"/>
        <item x="720"/>
        <item x="55"/>
        <item x="54"/>
        <item x="431"/>
        <item x="359"/>
        <item x="563"/>
        <item x="535"/>
        <item x="105"/>
        <item x="511"/>
        <item x="723"/>
        <item x="303"/>
        <item x="29"/>
        <item x="196"/>
        <item x="208"/>
        <item x="142"/>
        <item x="458"/>
        <item x="324"/>
        <item x="331"/>
        <item x="59"/>
        <item x="468"/>
        <item x="605"/>
        <item x="645"/>
        <item x="515"/>
        <item x="473"/>
        <item x="448"/>
        <item x="712"/>
        <item x="698"/>
        <item x="549"/>
        <item x="48"/>
        <item x="61"/>
        <item x="545"/>
        <item x="314"/>
        <item x="184"/>
        <item x="406"/>
        <item x="575"/>
        <item x="275"/>
        <item x="1"/>
        <item x="23"/>
        <item x="570"/>
        <item x="402"/>
        <item x="403"/>
        <item x="518"/>
        <item x="349"/>
        <item x="6"/>
        <item x="4"/>
        <item x="145"/>
        <item x="91"/>
        <item x="160"/>
        <item x="75"/>
        <item x="249"/>
        <item x="495"/>
        <item x="661"/>
        <item x="595"/>
        <item x="132"/>
        <item x="628"/>
        <item x="143"/>
        <item x="620"/>
        <item x="125"/>
        <item x="294"/>
        <item x="472"/>
        <item x="101"/>
        <item x="256"/>
        <item x="308"/>
        <item x="305"/>
        <item x="240"/>
        <item x="131"/>
        <item x="617"/>
        <item x="462"/>
        <item x="598"/>
        <item x="492"/>
        <item x="45"/>
        <item x="572"/>
        <item x="27"/>
        <item x="483"/>
        <item x="479"/>
        <item x="618"/>
        <item x="111"/>
        <item x="129"/>
        <item x="624"/>
        <item x="552"/>
        <item x="83"/>
        <item x="297"/>
        <item x="565"/>
        <item x="627"/>
        <item x="636"/>
        <item x="70"/>
        <item x="296"/>
        <item x="356"/>
        <item x="379"/>
        <item x="320"/>
        <item x="425"/>
        <item x="569"/>
        <item x="517"/>
        <item x="648"/>
        <item x="255"/>
        <item x="282"/>
        <item x="523"/>
        <item x="291"/>
        <item x="326"/>
        <item x="301"/>
        <item x="328"/>
        <item x="426"/>
        <item x="112"/>
        <item x="493"/>
        <item x="352"/>
        <item x="10"/>
        <item x="280"/>
        <item x="154"/>
        <item x="16"/>
        <item x="68"/>
        <item x="660"/>
        <item x="715"/>
        <item x="675"/>
        <item x="384"/>
        <item x="509"/>
        <item x="207"/>
        <item x="671"/>
        <item x="553"/>
        <item x="107"/>
        <item x="19"/>
        <item x="470"/>
        <item x="51"/>
        <item x="298"/>
        <item x="548"/>
        <item x="337"/>
        <item x="487"/>
        <item x="440"/>
        <item x="478"/>
        <item x="622"/>
        <item x="315"/>
        <item x="436"/>
        <item x="449"/>
        <item x="342"/>
        <item x="99"/>
        <item x="435"/>
        <item x="498"/>
        <item x="344"/>
        <item x="85"/>
        <item x="285"/>
        <item x="365"/>
        <item x="534"/>
        <item x="461"/>
        <item x="434"/>
        <item x="574"/>
        <item x="486"/>
        <item x="46"/>
        <item x="394"/>
        <item x="11"/>
        <item x="17"/>
        <item x="332"/>
        <item x="325"/>
        <item x="149"/>
        <item x="415"/>
        <item x="408"/>
        <item x="699"/>
        <item x="399"/>
        <item x="437"/>
        <item x="37"/>
        <item x="156"/>
        <item x="679"/>
        <item x="201"/>
        <item x="199"/>
        <item x="309"/>
        <item x="642"/>
        <item x="683"/>
        <item x="551"/>
        <item x="501"/>
        <item x="38"/>
        <item x="716"/>
        <item x="299"/>
        <item x="377"/>
        <item x="346"/>
        <item x="136"/>
        <item x="321"/>
        <item x="555"/>
        <item x="655"/>
        <item x="469"/>
        <item x="507"/>
        <item x="412"/>
        <item x="619"/>
        <item x="188"/>
        <item x="287"/>
        <item x="490"/>
        <item x="541"/>
        <item x="330"/>
        <item x="579"/>
        <item x="3"/>
        <item x="457"/>
        <item x="623"/>
        <item x="681"/>
        <item x="452"/>
        <item x="312"/>
        <item x="313"/>
        <item x="703"/>
        <item x="432"/>
        <item x="451"/>
        <item x="153"/>
        <item x="62"/>
        <item x="482"/>
        <item x="643"/>
        <item x="475"/>
        <item x="547"/>
        <item x="685"/>
        <item x="310"/>
        <item x="44"/>
        <item x="300"/>
        <item x="50"/>
        <item x="706"/>
        <item x="241"/>
        <item x="674"/>
        <item x="423"/>
        <item x="224"/>
        <item x="418"/>
        <item x="127"/>
        <item x="691"/>
        <item x="47"/>
        <item x="64"/>
        <item x="634"/>
        <item x="398"/>
        <item x="696"/>
        <item x="225"/>
        <item x="606"/>
        <item x="194"/>
        <item x="361"/>
        <item x="664"/>
        <item x="678"/>
        <item x="604"/>
        <item x="513"/>
        <item x="463"/>
        <item x="477"/>
        <item x="69"/>
        <item x="677"/>
        <item x="584"/>
        <item x="585"/>
        <item x="34"/>
        <item x="471"/>
        <item x="592"/>
        <item x="77"/>
        <item x="503"/>
        <item x="657"/>
        <item x="430"/>
        <item x="557"/>
        <item x="581"/>
        <item x="580"/>
        <item x="113"/>
        <item x="157"/>
        <item x="192"/>
        <item x="57"/>
        <item x="39"/>
        <item x="717"/>
        <item x="98"/>
        <item x="601"/>
        <item x="341"/>
        <item x="639"/>
        <item x="646"/>
        <item x="582"/>
        <item x="588"/>
        <item x="625"/>
        <item x="66"/>
        <item x="339"/>
        <item x="629"/>
        <item x="670"/>
        <item x="368"/>
        <item x="290"/>
        <item x="373"/>
        <item x="228"/>
        <item x="669"/>
        <item x="73"/>
        <item x="141"/>
        <item x="18"/>
        <item x="370"/>
        <item x="52"/>
        <item x="35"/>
        <item x="614"/>
        <item x="652"/>
        <item x="12"/>
        <item x="158"/>
        <item x="442"/>
        <item x="94"/>
        <item x="260"/>
        <item x="455"/>
        <item x="24"/>
        <item x="439"/>
        <item x="42"/>
        <item x="174"/>
        <item x="30"/>
        <item x="561"/>
        <item x="334"/>
        <item x="146"/>
        <item x="649"/>
        <item x="621"/>
        <item x="721"/>
        <item x="164"/>
        <item x="578"/>
        <item x="250"/>
        <item x="536"/>
        <item x="232"/>
        <item x="587"/>
        <item x="79"/>
        <item x="505"/>
        <item x="97"/>
        <item x="596"/>
        <item x="0"/>
        <item x="40"/>
        <item x="170"/>
        <item x="420"/>
        <item x="284"/>
        <item x="123"/>
        <item x="159"/>
        <item x="524"/>
        <item x="481"/>
        <item x="230"/>
        <item x="243"/>
        <item x="223"/>
        <item x="5"/>
        <item x="433"/>
        <item x="638"/>
        <item x="659"/>
        <item x="719"/>
        <item x="397"/>
        <item x="427"/>
        <item x="411"/>
        <item x="214"/>
        <item x="491"/>
        <item x="489"/>
        <item x="559"/>
        <item x="519"/>
        <item x="155"/>
        <item x="520"/>
        <item x="532"/>
        <item x="229"/>
        <item x="120"/>
        <item x="466"/>
        <item x="245"/>
        <item x="265"/>
        <item x="186"/>
        <item x="273"/>
        <item x="680"/>
        <item x="640"/>
        <item x="613"/>
        <item x="668"/>
        <item x="499"/>
        <item x="421"/>
        <item x="25"/>
        <item x="688"/>
        <item x="543"/>
        <item x="126"/>
        <item x="234"/>
        <item x="589"/>
        <item x="396"/>
        <item x="345"/>
        <item x="385"/>
        <item x="602"/>
        <item x="429"/>
        <item x="109"/>
        <item x="709"/>
        <item x="684"/>
        <item x="244"/>
        <item x="248"/>
        <item x="526"/>
        <item x="556"/>
        <item x="316"/>
        <item x="506"/>
        <item x="198"/>
        <item x="322"/>
        <item x="340"/>
        <item x="710"/>
        <item x="209"/>
        <item x="216"/>
        <item x="531"/>
        <item x="26"/>
        <item x="713"/>
        <item x="444"/>
        <item x="514"/>
        <item x="122"/>
        <item x="591"/>
        <item x="464"/>
        <item x="564"/>
        <item x="32"/>
        <item x="67"/>
        <item x="708"/>
        <item x="701"/>
        <item x="367"/>
        <item x="271"/>
        <item x="583"/>
        <item x="632"/>
        <item x="705"/>
        <item x="392"/>
        <item x="395"/>
        <item x="539"/>
        <item x="653"/>
        <item x="270"/>
        <item x="226"/>
        <item x="366"/>
        <item x="355"/>
        <item x="336"/>
        <item x="521"/>
        <item x="672"/>
        <item x="676"/>
        <item x="500"/>
        <item x="654"/>
        <item x="424"/>
        <item x="96"/>
        <item x="80"/>
        <item x="95"/>
        <item x="106"/>
        <item x="124"/>
        <item x="81"/>
        <item x="102"/>
        <item x="110"/>
        <item x="121"/>
        <item x="114"/>
        <item x="594"/>
        <item x="193"/>
        <item x="211"/>
        <item x="200"/>
        <item x="176"/>
        <item x="179"/>
        <item x="220"/>
        <item x="177"/>
        <item x="175"/>
        <item x="202"/>
        <item x="128"/>
        <item x="168"/>
        <item x="33"/>
        <item x="222"/>
        <item x="665"/>
        <item x="673"/>
        <item x="724"/>
        <item x="608"/>
        <item x="329"/>
        <item x="233"/>
        <item x="22"/>
        <item x="537"/>
        <item x="502"/>
        <item x="162"/>
        <item x="544"/>
        <item x="36"/>
        <item x="173"/>
        <item x="152"/>
        <item x="445"/>
        <item x="239"/>
        <item x="343"/>
        <item x="348"/>
        <item x="53"/>
        <item x="351"/>
        <item x="380"/>
        <item x="9"/>
        <item x="13"/>
        <item x="460"/>
        <item x="497"/>
        <item x="78"/>
        <item x="58"/>
        <item x="560"/>
        <item x="413"/>
        <item x="414"/>
        <item x="246"/>
        <item x="476"/>
        <item x="504"/>
        <item x="48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9">
        <item sd="0" x="0"/>
        <item sd="0" x="1"/>
        <item sd="0" x="2"/>
        <item sd="0" x="3"/>
        <item sd="0" x="4"/>
        <item sd="0" x="5"/>
        <item sd="0" x="6"/>
        <item h="1"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2">
    <field x="1"/>
    <field x="0"/>
  </rowFields>
  <rowItems count="18">
    <i>
      <x v="10"/>
    </i>
    <i>
      <x/>
    </i>
    <i>
      <x v="9"/>
    </i>
    <i>
      <x v="14"/>
    </i>
    <i>
      <x v="5"/>
    </i>
    <i>
      <x v="8"/>
    </i>
    <i>
      <x v="1"/>
    </i>
    <i>
      <x v="17"/>
    </i>
    <i>
      <x v="15"/>
    </i>
    <i>
      <x v="4"/>
    </i>
    <i>
      <x v="2"/>
    </i>
    <i>
      <x v="16"/>
    </i>
    <i>
      <x v="11"/>
    </i>
    <i>
      <x v="13"/>
    </i>
    <i>
      <x v="6"/>
    </i>
    <i>
      <x v="3"/>
    </i>
    <i>
      <x v="12"/>
    </i>
    <i t="grand">
      <x/>
    </i>
  </rowItems>
  <colItems count="1">
    <i/>
  </colItems>
  <dataFields count="1">
    <dataField name="합계 : frequency" fld="2" baseField="0" baseItem="0" numFmtId="3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B65B1-48AB-485F-89F7-BE03F33C7CA1}" name="피벗 테이블17" cacheId="2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 chartFormat="3">
  <location ref="XEY1:XEZ64" firstHeaderRow="1" firstDataRow="1" firstDataCol="1"/>
  <pivotFields count="3">
    <pivotField axis="axisRow" showAll="0" sortType="descending">
      <items count="728">
        <item x="378"/>
        <item x="405"/>
        <item x="692"/>
        <item x="382"/>
        <item x="247"/>
        <item x="530"/>
        <item x="393"/>
        <item x="702"/>
        <item x="189"/>
        <item x="375"/>
        <item x="210"/>
        <item x="163"/>
        <item x="204"/>
        <item x="195"/>
        <item x="637"/>
        <item x="212"/>
        <item x="218"/>
        <item x="138"/>
        <item x="169"/>
        <item x="171"/>
        <item x="647"/>
        <item x="165"/>
        <item x="197"/>
        <item x="383"/>
        <item x="167"/>
        <item x="695"/>
        <item x="286"/>
        <item x="388"/>
        <item x="704"/>
        <item x="49"/>
        <item x="387"/>
        <item x="376"/>
        <item x="419"/>
        <item x="148"/>
        <item x="150"/>
        <item x="281"/>
        <item x="386"/>
        <item x="381"/>
        <item x="656"/>
        <item x="93"/>
        <item x="118"/>
        <item x="135"/>
        <item x="633"/>
        <item x="630"/>
        <item x="92"/>
        <item x="84"/>
        <item x="206"/>
        <item x="410"/>
        <item x="292"/>
        <item x="390"/>
        <item x="264"/>
        <item x="56"/>
        <item x="354"/>
        <item x="496"/>
        <item x="516"/>
        <item x="693"/>
        <item x="263"/>
        <item x="274"/>
        <item x="306"/>
        <item x="319"/>
        <item x="20"/>
        <item x="257"/>
        <item x="133"/>
        <item x="609"/>
        <item x="304"/>
        <item x="558"/>
        <item x="626"/>
        <item x="666"/>
        <item x="261"/>
        <item x="529"/>
        <item x="644"/>
        <item x="21"/>
        <item x="267"/>
        <item x="8"/>
        <item x="269"/>
        <item x="446"/>
        <item x="180"/>
        <item x="242"/>
        <item x="686"/>
        <item x="130"/>
        <item x="7"/>
        <item x="417"/>
        <item x="119"/>
        <item x="221"/>
        <item x="667"/>
        <item x="272"/>
        <item x="562"/>
        <item x="662"/>
        <item x="139"/>
        <item x="41"/>
        <item x="140"/>
        <item x="236"/>
        <item x="237"/>
        <item x="441"/>
        <item x="87"/>
        <item x="694"/>
        <item x="577"/>
        <item x="554"/>
        <item x="443"/>
        <item x="682"/>
        <item x="89"/>
        <item x="100"/>
        <item x="362"/>
        <item x="389"/>
        <item x="422"/>
        <item x="687"/>
        <item x="253"/>
        <item x="494"/>
        <item x="456"/>
        <item x="573"/>
        <item x="568"/>
        <item x="611"/>
        <item x="651"/>
        <item x="116"/>
        <item x="86"/>
        <item x="134"/>
        <item x="76"/>
        <item x="72"/>
        <item x="115"/>
        <item x="181"/>
        <item x="540"/>
        <item x="219"/>
        <item x="183"/>
        <item x="311"/>
        <item x="14"/>
        <item x="63"/>
        <item x="607"/>
        <item x="276"/>
        <item x="335"/>
        <item x="217"/>
        <item x="599"/>
        <item x="641"/>
        <item x="190"/>
        <item x="600"/>
        <item x="161"/>
        <item x="474"/>
        <item x="522"/>
        <item x="182"/>
        <item x="465"/>
        <item x="508"/>
        <item x="616"/>
        <item x="71"/>
        <item x="268"/>
        <item x="327"/>
        <item x="28"/>
        <item x="31"/>
        <item x="137"/>
        <item x="15"/>
        <item x="266"/>
        <item x="347"/>
        <item x="2"/>
        <item x="213"/>
        <item x="144"/>
        <item x="485"/>
        <item x="484"/>
        <item x="416"/>
        <item x="450"/>
        <item x="459"/>
        <item x="658"/>
        <item x="467"/>
        <item x="407"/>
        <item x="391"/>
        <item x="707"/>
        <item x="428"/>
        <item x="593"/>
        <item x="279"/>
        <item x="147"/>
        <item x="374"/>
        <item x="295"/>
        <item x="512"/>
        <item x="191"/>
        <item x="542"/>
        <item x="409"/>
        <item x="277"/>
        <item x="528"/>
        <item x="438"/>
        <item x="323"/>
        <item x="615"/>
        <item x="203"/>
        <item x="60"/>
        <item x="447"/>
        <item x="259"/>
        <item x="82"/>
        <item x="117"/>
        <item x="104"/>
        <item x="108"/>
        <item x="603"/>
        <item x="215"/>
        <item x="172"/>
        <item x="151"/>
        <item x="453"/>
        <item x="187"/>
        <item x="258"/>
        <item x="527"/>
        <item x="550"/>
        <item x="690"/>
        <item x="178"/>
        <item x="353"/>
        <item x="711"/>
        <item x="586"/>
        <item x="576"/>
        <item x="612"/>
        <item x="597"/>
        <item x="317"/>
        <item x="631"/>
        <item x="283"/>
        <item x="700"/>
        <item x="90"/>
        <item x="251"/>
        <item x="363"/>
        <item x="205"/>
        <item x="289"/>
        <item x="231"/>
        <item x="360"/>
        <item x="650"/>
        <item x="333"/>
        <item x="525"/>
        <item x="185"/>
        <item x="262"/>
        <item x="357"/>
        <item x="307"/>
        <item x="364"/>
        <item x="635"/>
        <item x="566"/>
        <item x="722"/>
        <item x="43"/>
        <item x="65"/>
        <item x="302"/>
        <item x="278"/>
        <item x="404"/>
        <item x="372"/>
        <item x="103"/>
        <item x="663"/>
        <item x="454"/>
        <item x="369"/>
        <item x="227"/>
        <item x="238"/>
        <item x="533"/>
        <item x="338"/>
        <item x="546"/>
        <item x="480"/>
        <item x="254"/>
        <item x="252"/>
        <item x="610"/>
        <item x="697"/>
        <item x="358"/>
        <item x="538"/>
        <item x="567"/>
        <item x="288"/>
        <item x="401"/>
        <item x="400"/>
        <item x="571"/>
        <item x="166"/>
        <item x="590"/>
        <item x="714"/>
        <item x="718"/>
        <item x="235"/>
        <item x="74"/>
        <item x="689"/>
        <item x="350"/>
        <item x="510"/>
        <item x="293"/>
        <item x="726"/>
        <item x="725"/>
        <item x="318"/>
        <item x="88"/>
        <item x="371"/>
        <item x="720"/>
        <item x="55"/>
        <item x="54"/>
        <item x="431"/>
        <item x="359"/>
        <item x="563"/>
        <item x="535"/>
        <item x="105"/>
        <item x="511"/>
        <item x="723"/>
        <item x="303"/>
        <item x="29"/>
        <item x="196"/>
        <item x="208"/>
        <item x="142"/>
        <item x="458"/>
        <item x="324"/>
        <item x="331"/>
        <item x="59"/>
        <item x="468"/>
        <item x="605"/>
        <item x="645"/>
        <item x="515"/>
        <item x="473"/>
        <item x="448"/>
        <item x="712"/>
        <item x="698"/>
        <item x="549"/>
        <item x="48"/>
        <item x="61"/>
        <item x="545"/>
        <item x="314"/>
        <item x="184"/>
        <item x="406"/>
        <item x="575"/>
        <item x="275"/>
        <item x="1"/>
        <item x="23"/>
        <item x="570"/>
        <item x="402"/>
        <item x="403"/>
        <item x="518"/>
        <item x="349"/>
        <item x="6"/>
        <item x="4"/>
        <item x="145"/>
        <item x="91"/>
        <item x="160"/>
        <item x="75"/>
        <item x="249"/>
        <item x="495"/>
        <item x="661"/>
        <item x="595"/>
        <item x="132"/>
        <item x="628"/>
        <item x="143"/>
        <item x="620"/>
        <item x="125"/>
        <item x="294"/>
        <item x="472"/>
        <item x="101"/>
        <item x="256"/>
        <item x="308"/>
        <item x="305"/>
        <item x="240"/>
        <item x="131"/>
        <item x="617"/>
        <item x="462"/>
        <item x="598"/>
        <item x="492"/>
        <item x="45"/>
        <item x="572"/>
        <item x="27"/>
        <item x="483"/>
        <item x="479"/>
        <item x="618"/>
        <item x="111"/>
        <item x="129"/>
        <item x="624"/>
        <item x="552"/>
        <item x="83"/>
        <item x="297"/>
        <item x="565"/>
        <item x="627"/>
        <item x="636"/>
        <item x="70"/>
        <item x="296"/>
        <item x="356"/>
        <item x="379"/>
        <item x="320"/>
        <item x="425"/>
        <item x="569"/>
        <item x="517"/>
        <item x="648"/>
        <item x="255"/>
        <item x="282"/>
        <item x="523"/>
        <item x="291"/>
        <item x="326"/>
        <item x="301"/>
        <item x="328"/>
        <item x="426"/>
        <item x="112"/>
        <item x="493"/>
        <item x="352"/>
        <item x="10"/>
        <item x="280"/>
        <item x="154"/>
        <item x="16"/>
        <item x="68"/>
        <item x="660"/>
        <item x="715"/>
        <item x="675"/>
        <item x="384"/>
        <item x="509"/>
        <item x="207"/>
        <item x="671"/>
        <item x="553"/>
        <item x="107"/>
        <item x="19"/>
        <item x="470"/>
        <item x="51"/>
        <item x="298"/>
        <item x="548"/>
        <item x="337"/>
        <item x="487"/>
        <item x="440"/>
        <item x="478"/>
        <item x="622"/>
        <item x="315"/>
        <item x="436"/>
        <item x="449"/>
        <item x="342"/>
        <item x="99"/>
        <item x="435"/>
        <item x="498"/>
        <item x="344"/>
        <item x="85"/>
        <item x="285"/>
        <item x="365"/>
        <item x="534"/>
        <item x="461"/>
        <item x="434"/>
        <item x="574"/>
        <item x="486"/>
        <item x="46"/>
        <item x="394"/>
        <item x="11"/>
        <item x="17"/>
        <item x="332"/>
        <item x="325"/>
        <item x="149"/>
        <item x="415"/>
        <item x="408"/>
        <item x="699"/>
        <item x="399"/>
        <item x="437"/>
        <item x="37"/>
        <item x="156"/>
        <item x="679"/>
        <item x="201"/>
        <item x="199"/>
        <item x="309"/>
        <item x="642"/>
        <item x="683"/>
        <item x="551"/>
        <item x="501"/>
        <item x="38"/>
        <item x="716"/>
        <item x="299"/>
        <item x="377"/>
        <item x="346"/>
        <item x="136"/>
        <item x="321"/>
        <item x="555"/>
        <item x="655"/>
        <item x="469"/>
        <item x="507"/>
        <item x="412"/>
        <item x="619"/>
        <item x="188"/>
        <item x="287"/>
        <item x="490"/>
        <item x="541"/>
        <item x="330"/>
        <item x="579"/>
        <item x="3"/>
        <item x="457"/>
        <item x="623"/>
        <item x="681"/>
        <item x="452"/>
        <item x="312"/>
        <item x="313"/>
        <item x="703"/>
        <item x="432"/>
        <item x="451"/>
        <item x="153"/>
        <item x="62"/>
        <item x="482"/>
        <item x="643"/>
        <item x="475"/>
        <item x="547"/>
        <item x="685"/>
        <item x="310"/>
        <item x="44"/>
        <item x="300"/>
        <item x="50"/>
        <item x="706"/>
        <item x="241"/>
        <item x="674"/>
        <item x="423"/>
        <item x="224"/>
        <item x="418"/>
        <item x="127"/>
        <item x="691"/>
        <item x="47"/>
        <item x="64"/>
        <item x="634"/>
        <item x="398"/>
        <item x="696"/>
        <item x="225"/>
        <item x="606"/>
        <item x="194"/>
        <item x="361"/>
        <item x="664"/>
        <item x="678"/>
        <item x="604"/>
        <item x="513"/>
        <item x="463"/>
        <item x="477"/>
        <item x="69"/>
        <item x="677"/>
        <item x="584"/>
        <item x="585"/>
        <item x="34"/>
        <item x="471"/>
        <item x="592"/>
        <item x="77"/>
        <item x="503"/>
        <item x="657"/>
        <item x="430"/>
        <item x="557"/>
        <item x="581"/>
        <item x="580"/>
        <item x="113"/>
        <item x="157"/>
        <item x="192"/>
        <item x="57"/>
        <item x="39"/>
        <item x="717"/>
        <item x="98"/>
        <item x="601"/>
        <item x="341"/>
        <item x="639"/>
        <item x="646"/>
        <item x="582"/>
        <item x="588"/>
        <item x="625"/>
        <item x="66"/>
        <item x="339"/>
        <item x="629"/>
        <item x="670"/>
        <item x="368"/>
        <item x="290"/>
        <item x="373"/>
        <item x="228"/>
        <item x="669"/>
        <item x="73"/>
        <item x="141"/>
        <item x="18"/>
        <item x="370"/>
        <item x="52"/>
        <item x="35"/>
        <item x="614"/>
        <item x="652"/>
        <item x="12"/>
        <item x="158"/>
        <item x="442"/>
        <item x="94"/>
        <item x="260"/>
        <item x="455"/>
        <item x="24"/>
        <item x="439"/>
        <item x="42"/>
        <item x="174"/>
        <item x="30"/>
        <item x="561"/>
        <item x="334"/>
        <item x="146"/>
        <item x="649"/>
        <item x="621"/>
        <item x="721"/>
        <item x="164"/>
        <item x="578"/>
        <item x="250"/>
        <item x="536"/>
        <item x="232"/>
        <item x="587"/>
        <item x="79"/>
        <item x="505"/>
        <item x="97"/>
        <item x="596"/>
        <item x="0"/>
        <item x="40"/>
        <item x="170"/>
        <item x="420"/>
        <item x="284"/>
        <item x="123"/>
        <item x="159"/>
        <item x="524"/>
        <item x="481"/>
        <item x="230"/>
        <item x="243"/>
        <item x="223"/>
        <item x="5"/>
        <item x="433"/>
        <item x="638"/>
        <item x="659"/>
        <item x="719"/>
        <item x="397"/>
        <item x="427"/>
        <item x="411"/>
        <item x="214"/>
        <item x="491"/>
        <item x="489"/>
        <item x="559"/>
        <item x="519"/>
        <item x="155"/>
        <item x="520"/>
        <item x="532"/>
        <item x="229"/>
        <item x="120"/>
        <item x="466"/>
        <item x="245"/>
        <item x="265"/>
        <item x="186"/>
        <item x="273"/>
        <item x="680"/>
        <item x="640"/>
        <item x="613"/>
        <item x="668"/>
        <item x="499"/>
        <item x="421"/>
        <item x="25"/>
        <item x="688"/>
        <item x="543"/>
        <item x="126"/>
        <item x="234"/>
        <item x="589"/>
        <item x="396"/>
        <item x="345"/>
        <item x="385"/>
        <item x="602"/>
        <item x="429"/>
        <item x="109"/>
        <item x="709"/>
        <item x="684"/>
        <item x="244"/>
        <item x="248"/>
        <item x="526"/>
        <item x="556"/>
        <item x="316"/>
        <item x="506"/>
        <item x="198"/>
        <item x="322"/>
        <item x="340"/>
        <item x="710"/>
        <item x="209"/>
        <item x="216"/>
        <item x="531"/>
        <item x="26"/>
        <item x="713"/>
        <item x="444"/>
        <item x="514"/>
        <item x="122"/>
        <item x="591"/>
        <item x="464"/>
        <item x="564"/>
        <item x="32"/>
        <item x="67"/>
        <item x="708"/>
        <item x="701"/>
        <item x="367"/>
        <item x="271"/>
        <item x="583"/>
        <item x="632"/>
        <item x="705"/>
        <item x="392"/>
        <item x="395"/>
        <item x="539"/>
        <item x="653"/>
        <item x="270"/>
        <item x="226"/>
        <item x="366"/>
        <item x="355"/>
        <item x="336"/>
        <item x="521"/>
        <item x="672"/>
        <item x="676"/>
        <item x="500"/>
        <item x="654"/>
        <item x="424"/>
        <item x="96"/>
        <item x="80"/>
        <item x="95"/>
        <item x="106"/>
        <item x="124"/>
        <item x="81"/>
        <item x="102"/>
        <item x="110"/>
        <item x="121"/>
        <item x="114"/>
        <item x="594"/>
        <item x="193"/>
        <item x="211"/>
        <item x="200"/>
        <item x="176"/>
        <item x="179"/>
        <item x="220"/>
        <item x="177"/>
        <item x="175"/>
        <item x="202"/>
        <item x="128"/>
        <item x="168"/>
        <item x="33"/>
        <item x="222"/>
        <item x="665"/>
        <item x="673"/>
        <item x="724"/>
        <item x="608"/>
        <item x="329"/>
        <item x="233"/>
        <item x="22"/>
        <item x="537"/>
        <item x="502"/>
        <item x="162"/>
        <item x="544"/>
        <item x="36"/>
        <item x="173"/>
        <item x="152"/>
        <item x="445"/>
        <item x="239"/>
        <item x="343"/>
        <item x="348"/>
        <item x="53"/>
        <item x="351"/>
        <item x="380"/>
        <item x="9"/>
        <item x="13"/>
        <item x="460"/>
        <item x="497"/>
        <item x="78"/>
        <item x="58"/>
        <item x="560"/>
        <item x="413"/>
        <item x="414"/>
        <item x="246"/>
        <item x="476"/>
        <item x="504"/>
        <item x="48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9"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2">
    <field x="1"/>
    <field x="0"/>
  </rowFields>
  <rowItems count="63">
    <i>
      <x v="8"/>
    </i>
    <i r="1">
      <x v="617"/>
    </i>
    <i r="1">
      <x v="438"/>
    </i>
    <i r="1">
      <x v="149"/>
    </i>
    <i r="1">
      <x v="710"/>
    </i>
    <i r="1">
      <x v="309"/>
    </i>
    <i r="1">
      <x v="259"/>
    </i>
    <i r="1">
      <x v="712"/>
    </i>
    <i r="1">
      <x v="371"/>
    </i>
    <i r="1">
      <x v="197"/>
    </i>
    <i r="1">
      <x v="52"/>
    </i>
    <i r="1">
      <x v="661"/>
    </i>
    <i r="1">
      <x v="354"/>
    </i>
    <i r="1">
      <x v="219"/>
    </i>
    <i r="1">
      <x v="245"/>
    </i>
    <i r="1">
      <x v="271"/>
    </i>
    <i r="1">
      <x v="213"/>
    </i>
    <i r="1">
      <x v="490"/>
    </i>
    <i r="1">
      <x v="102"/>
    </i>
    <i r="1">
      <x v="209"/>
    </i>
    <i r="1">
      <x v="221"/>
    </i>
    <i r="1">
      <x v="406"/>
    </i>
    <i r="1">
      <x v="660"/>
    </i>
    <i r="1">
      <x v="649"/>
    </i>
    <i r="1">
      <x v="529"/>
    </i>
    <i r="1">
      <x v="234"/>
    </i>
    <i r="1">
      <x v="537"/>
    </i>
    <i r="1">
      <x v="266"/>
    </i>
    <i r="1">
      <x v="230"/>
    </i>
    <i r="1">
      <x v="531"/>
    </i>
    <i r="1">
      <x v="167"/>
    </i>
    <i r="1">
      <x v="9"/>
    </i>
    <i r="1">
      <x v="31"/>
    </i>
    <i r="1">
      <x v="437"/>
    </i>
    <i r="1">
      <x/>
    </i>
    <i r="1">
      <x v="355"/>
    </i>
    <i r="1">
      <x v="713"/>
    </i>
    <i r="1">
      <x v="37"/>
    </i>
    <i r="1">
      <x v="3"/>
    </i>
    <i r="1">
      <x v="23"/>
    </i>
    <i r="1">
      <x v="380"/>
    </i>
    <i r="1">
      <x v="618"/>
    </i>
    <i r="1">
      <x v="36"/>
    </i>
    <i r="1">
      <x v="30"/>
    </i>
    <i r="1">
      <x v="27"/>
    </i>
    <i r="1">
      <x v="103"/>
    </i>
    <i r="1">
      <x v="49"/>
    </i>
    <i r="1">
      <x v="161"/>
    </i>
    <i r="1">
      <x v="654"/>
    </i>
    <i r="1">
      <x v="6"/>
    </i>
    <i r="1">
      <x v="413"/>
    </i>
    <i r="1">
      <x v="655"/>
    </i>
    <i r="1">
      <x v="616"/>
    </i>
    <i r="1">
      <x v="586"/>
    </i>
    <i r="1">
      <x v="485"/>
    </i>
    <i r="1">
      <x v="422"/>
    </i>
    <i r="1">
      <x v="250"/>
    </i>
    <i r="1">
      <x v="249"/>
    </i>
    <i r="1">
      <x v="306"/>
    </i>
    <i r="1">
      <x v="307"/>
    </i>
    <i r="1">
      <x v="229"/>
    </i>
    <i r="1">
      <x v="1"/>
    </i>
    <i t="grand">
      <x/>
    </i>
  </rowItems>
  <colItems count="1">
    <i/>
  </colItems>
  <dataFields count="1">
    <dataField name="합계 : frequency" fld="2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58916F-38A8-4FFC-85F0-8F22FBA6E8B3}" name="피벗 테이블6" cacheId="3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 chartFormat="3">
  <location ref="XEC3:XED14" firstHeaderRow="1" firstDataRow="1" firstDataCol="1"/>
  <pivotFields count="3">
    <pivotField axis="axisRow" showAll="0" sortType="descending">
      <items count="492">
        <item x="354"/>
        <item x="12"/>
        <item x="480"/>
        <item x="488"/>
        <item x="318"/>
        <item x="245"/>
        <item x="175"/>
        <item x="247"/>
        <item x="30"/>
        <item x="139"/>
        <item x="292"/>
        <item x="172"/>
        <item x="255"/>
        <item x="167"/>
        <item x="32"/>
        <item x="356"/>
        <item x="478"/>
        <item x="484"/>
        <item x="233"/>
        <item x="324"/>
        <item x="146"/>
        <item x="152"/>
        <item x="342"/>
        <item x="176"/>
        <item x="464"/>
        <item x="297"/>
        <item x="476"/>
        <item x="183"/>
        <item x="314"/>
        <item x="360"/>
        <item x="473"/>
        <item x="327"/>
        <item x="469"/>
        <item x="92"/>
        <item x="53"/>
        <item x="111"/>
        <item x="14"/>
        <item x="485"/>
        <item x="426"/>
        <item x="226"/>
        <item x="361"/>
        <item x="410"/>
        <item x="23"/>
        <item x="257"/>
        <item x="269"/>
        <item x="113"/>
        <item x="24"/>
        <item x="115"/>
        <item x="42"/>
        <item x="2"/>
        <item x="0"/>
        <item x="357"/>
        <item x="45"/>
        <item x="96"/>
        <item x="1"/>
        <item x="249"/>
        <item x="231"/>
        <item x="329"/>
        <item x="227"/>
        <item x="107"/>
        <item x="206"/>
        <item x="293"/>
        <item x="105"/>
        <item x="62"/>
        <item x="134"/>
        <item x="294"/>
        <item x="373"/>
        <item x="331"/>
        <item x="63"/>
        <item x="335"/>
        <item x="262"/>
        <item x="316"/>
        <item x="350"/>
        <item x="275"/>
        <item x="242"/>
        <item x="135"/>
        <item x="256"/>
        <item x="240"/>
        <item x="204"/>
        <item x="228"/>
        <item x="374"/>
        <item x="450"/>
        <item x="463"/>
        <item x="194"/>
        <item x="191"/>
        <item x="486"/>
        <item x="94"/>
        <item x="17"/>
        <item x="241"/>
        <item x="58"/>
        <item x="98"/>
        <item x="264"/>
        <item x="489"/>
        <item x="395"/>
        <item x="467"/>
        <item x="142"/>
        <item x="280"/>
        <item x="125"/>
        <item x="3"/>
        <item x="4"/>
        <item x="5"/>
        <item x="6"/>
        <item x="7"/>
        <item x="8"/>
        <item x="9"/>
        <item x="10"/>
        <item x="11"/>
        <item x="13"/>
        <item x="15"/>
        <item x="16"/>
        <item x="18"/>
        <item x="19"/>
        <item x="20"/>
        <item x="21"/>
        <item x="22"/>
        <item x="25"/>
        <item x="26"/>
        <item x="27"/>
        <item x="28"/>
        <item x="29"/>
        <item x="31"/>
        <item x="33"/>
        <item x="34"/>
        <item x="35"/>
        <item x="36"/>
        <item x="37"/>
        <item x="38"/>
        <item x="39"/>
        <item x="40"/>
        <item x="41"/>
        <item x="43"/>
        <item x="44"/>
        <item x="46"/>
        <item x="47"/>
        <item x="48"/>
        <item x="49"/>
        <item x="50"/>
        <item x="51"/>
        <item x="52"/>
        <item x="54"/>
        <item x="55"/>
        <item x="56"/>
        <item x="57"/>
        <item x="59"/>
        <item x="60"/>
        <item x="61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3"/>
        <item x="95"/>
        <item x="97"/>
        <item x="99"/>
        <item x="100"/>
        <item x="101"/>
        <item x="102"/>
        <item x="103"/>
        <item x="104"/>
        <item x="106"/>
        <item x="108"/>
        <item x="109"/>
        <item x="110"/>
        <item x="112"/>
        <item x="114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9"/>
        <item x="130"/>
        <item x="131"/>
        <item x="132"/>
        <item x="133"/>
        <item x="136"/>
        <item x="137"/>
        <item x="138"/>
        <item x="140"/>
        <item x="141"/>
        <item x="143"/>
        <item x="144"/>
        <item x="145"/>
        <item x="147"/>
        <item x="148"/>
        <item x="149"/>
        <item x="150"/>
        <item x="151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8"/>
        <item x="169"/>
        <item x="170"/>
        <item x="171"/>
        <item x="173"/>
        <item x="174"/>
        <item x="177"/>
        <item x="178"/>
        <item x="179"/>
        <item x="180"/>
        <item x="181"/>
        <item x="182"/>
        <item x="184"/>
        <item x="185"/>
        <item x="186"/>
        <item x="187"/>
        <item x="188"/>
        <item x="189"/>
        <item x="190"/>
        <item x="192"/>
        <item x="193"/>
        <item x="195"/>
        <item x="196"/>
        <item x="197"/>
        <item x="198"/>
        <item x="199"/>
        <item x="200"/>
        <item x="201"/>
        <item x="202"/>
        <item x="203"/>
        <item x="205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9"/>
        <item x="230"/>
        <item x="232"/>
        <item x="234"/>
        <item x="235"/>
        <item x="236"/>
        <item x="237"/>
        <item x="238"/>
        <item x="239"/>
        <item x="243"/>
        <item x="244"/>
        <item x="246"/>
        <item x="248"/>
        <item x="250"/>
        <item x="251"/>
        <item x="252"/>
        <item x="253"/>
        <item x="254"/>
        <item x="258"/>
        <item x="259"/>
        <item x="260"/>
        <item x="261"/>
        <item x="263"/>
        <item x="265"/>
        <item x="266"/>
        <item x="267"/>
        <item x="268"/>
        <item x="270"/>
        <item x="271"/>
        <item x="272"/>
        <item x="273"/>
        <item x="274"/>
        <item x="276"/>
        <item x="277"/>
        <item x="278"/>
        <item x="279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5"/>
        <item x="296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5"/>
        <item x="317"/>
        <item x="319"/>
        <item x="320"/>
        <item x="321"/>
        <item x="322"/>
        <item x="323"/>
        <item x="325"/>
        <item x="326"/>
        <item x="328"/>
        <item x="330"/>
        <item x="332"/>
        <item x="333"/>
        <item x="334"/>
        <item x="336"/>
        <item x="337"/>
        <item x="338"/>
        <item x="339"/>
        <item x="340"/>
        <item x="341"/>
        <item x="343"/>
        <item x="344"/>
        <item x="345"/>
        <item x="346"/>
        <item x="347"/>
        <item x="348"/>
        <item x="349"/>
        <item x="351"/>
        <item x="352"/>
        <item x="353"/>
        <item x="355"/>
        <item x="358"/>
        <item x="359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5"/>
        <item x="466"/>
        <item x="468"/>
        <item x="470"/>
        <item x="471"/>
        <item x="472"/>
        <item x="474"/>
        <item x="475"/>
        <item x="477"/>
        <item x="479"/>
        <item x="481"/>
        <item x="482"/>
        <item x="483"/>
        <item x="487"/>
        <item x="49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1">
        <item sd="0" x="3"/>
        <item sd="0" x="4"/>
        <item sd="0" x="0"/>
        <item sd="0" x="1"/>
        <item sd="0" x="2"/>
        <item sd="0" x="5"/>
        <item sd="0" x="6"/>
        <item sd="0" x="7"/>
        <item sd="0" x="8"/>
        <item sd="0" x="9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2">
    <field x="1"/>
    <field x="0"/>
  </rowFields>
  <rowItems count="11">
    <i>
      <x v="2"/>
    </i>
    <i>
      <x v="5"/>
    </i>
    <i>
      <x v="3"/>
    </i>
    <i>
      <x v="7"/>
    </i>
    <i>
      <x v="4"/>
    </i>
    <i>
      <x v="6"/>
    </i>
    <i>
      <x/>
    </i>
    <i>
      <x v="1"/>
    </i>
    <i>
      <x v="8"/>
    </i>
    <i>
      <x v="9"/>
    </i>
    <i t="grand">
      <x/>
    </i>
  </rowItems>
  <colItems count="1">
    <i/>
  </colItems>
  <dataFields count="1">
    <dataField name="합계 : frequency" fld="2" baseField="0" baseItem="0" numFmtId="3"/>
  </dataFields>
  <formats count="1">
    <format dxfId="1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A10B5A-C3E8-4ED9-A99B-3B0D349C2B41}" name="피벗 테이블16" cacheId="1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 chartFormat="3">
  <location ref="XEV1:XEW63" firstHeaderRow="1" firstDataRow="1" firstDataCol="1"/>
  <pivotFields count="3">
    <pivotField axis="axisRow" showAll="0" sortType="descending">
      <items count="726">
        <item x="376"/>
        <item x="404"/>
        <item x="691"/>
        <item x="369"/>
        <item x="250"/>
        <item x="551"/>
        <item x="389"/>
        <item x="705"/>
        <item x="214"/>
        <item x="386"/>
        <item x="173"/>
        <item x="156"/>
        <item x="175"/>
        <item x="216"/>
        <item x="646"/>
        <item x="153"/>
        <item x="171"/>
        <item x="137"/>
        <item x="157"/>
        <item x="167"/>
        <item x="645"/>
        <item x="159"/>
        <item x="191"/>
        <item x="390"/>
        <item x="163"/>
        <item x="692"/>
        <item x="299"/>
        <item x="400"/>
        <item x="701"/>
        <item x="50"/>
        <item x="397"/>
        <item x="391"/>
        <item x="425"/>
        <item x="147"/>
        <item x="150"/>
        <item x="282"/>
        <item x="370"/>
        <item x="366"/>
        <item x="641"/>
        <item x="87"/>
        <item x="120"/>
        <item x="125"/>
        <item x="623"/>
        <item x="626"/>
        <item x="94"/>
        <item x="77"/>
        <item x="209"/>
        <item x="409"/>
        <item x="324"/>
        <item x="385"/>
        <item x="273"/>
        <item x="63"/>
        <item x="352"/>
        <item x="494"/>
        <item x="518"/>
        <item x="706"/>
        <item x="270"/>
        <item x="296"/>
        <item x="323"/>
        <item x="342"/>
        <item x="37"/>
        <item x="256"/>
        <item x="134"/>
        <item x="610"/>
        <item x="297"/>
        <item x="554"/>
        <item x="617"/>
        <item x="667"/>
        <item x="259"/>
        <item x="520"/>
        <item x="643"/>
        <item x="16"/>
        <item x="260"/>
        <item x="14"/>
        <item x="278"/>
        <item x="453"/>
        <item x="199"/>
        <item x="247"/>
        <item x="685"/>
        <item x="126"/>
        <item x="25"/>
        <item x="411"/>
        <item x="121"/>
        <item x="169"/>
        <item x="674"/>
        <item x="275"/>
        <item x="556"/>
        <item x="664"/>
        <item x="139"/>
        <item x="45"/>
        <item x="142"/>
        <item x="240"/>
        <item x="227"/>
        <item x="445"/>
        <item x="95"/>
        <item x="681"/>
        <item x="566"/>
        <item x="559"/>
        <item x="434"/>
        <item x="680"/>
        <item x="89"/>
        <item x="100"/>
        <item x="355"/>
        <item x="381"/>
        <item x="415"/>
        <item x="689"/>
        <item x="253"/>
        <item x="495"/>
        <item x="442"/>
        <item x="565"/>
        <item x="568"/>
        <item x="612"/>
        <item x="652"/>
        <item x="108"/>
        <item x="93"/>
        <item x="85"/>
        <item x="86"/>
        <item x="72"/>
        <item x="117"/>
        <item x="207"/>
        <item x="541"/>
        <item x="202"/>
        <item x="219"/>
        <item x="293"/>
        <item x="10"/>
        <item x="49"/>
        <item x="602"/>
        <item x="281"/>
        <item x="326"/>
        <item x="205"/>
        <item x="595"/>
        <item x="628"/>
        <item x="210"/>
        <item x="597"/>
        <item x="182"/>
        <item x="458"/>
        <item x="517"/>
        <item x="217"/>
        <item x="470"/>
        <item x="506"/>
        <item x="616"/>
        <item x="68"/>
        <item x="291"/>
        <item x="341"/>
        <item x="21"/>
        <item x="29"/>
        <item x="136"/>
        <item x="12"/>
        <item x="265"/>
        <item x="350"/>
        <item x="4"/>
        <item x="212"/>
        <item x="146"/>
        <item x="485"/>
        <item x="486"/>
        <item x="476"/>
        <item x="484"/>
        <item x="457"/>
        <item x="649"/>
        <item x="468"/>
        <item x="419"/>
        <item x="382"/>
        <item x="707"/>
        <item x="410"/>
        <item x="590"/>
        <item x="272"/>
        <item x="148"/>
        <item x="380"/>
        <item x="321"/>
        <item x="514"/>
        <item x="221"/>
        <item x="540"/>
        <item x="406"/>
        <item x="307"/>
        <item x="524"/>
        <item x="414"/>
        <item x="306"/>
        <item x="604"/>
        <item x="194"/>
        <item x="60"/>
        <item x="438"/>
        <item x="269"/>
        <item x="83"/>
        <item x="116"/>
        <item x="91"/>
        <item x="101"/>
        <item x="599"/>
        <item x="189"/>
        <item x="186"/>
        <item x="152"/>
        <item x="478"/>
        <item x="187"/>
        <item x="258"/>
        <item x="538"/>
        <item x="549"/>
        <item x="693"/>
        <item x="196"/>
        <item x="357"/>
        <item x="709"/>
        <item x="582"/>
        <item x="573"/>
        <item x="614"/>
        <item x="624"/>
        <item x="344"/>
        <item x="640"/>
        <item x="325"/>
        <item x="695"/>
        <item x="98"/>
        <item x="244"/>
        <item x="359"/>
        <item x="164"/>
        <item x="277"/>
        <item x="236"/>
        <item x="375"/>
        <item x="651"/>
        <item x="332"/>
        <item x="509"/>
        <item x="170"/>
        <item x="261"/>
        <item x="368"/>
        <item x="314"/>
        <item x="358"/>
        <item x="635"/>
        <item x="718"/>
        <item x="40"/>
        <item x="55"/>
        <item x="280"/>
        <item x="312"/>
        <item x="401"/>
        <item x="119"/>
        <item x="661"/>
        <item x="454"/>
        <item x="371"/>
        <item x="230"/>
        <item x="238"/>
        <item x="523"/>
        <item x="309"/>
        <item x="543"/>
        <item x="481"/>
        <item x="254"/>
        <item x="252"/>
        <item x="606"/>
        <item x="698"/>
        <item x="354"/>
        <item x="548"/>
        <item x="564"/>
        <item x="264"/>
        <item x="377"/>
        <item x="399"/>
        <item x="562"/>
        <item x="166"/>
        <item x="588"/>
        <item x="713"/>
        <item x="714"/>
        <item x="232"/>
        <item x="74"/>
        <item x="690"/>
        <item x="351"/>
        <item x="508"/>
        <item x="283"/>
        <item x="724"/>
        <item x="723"/>
        <item x="311"/>
        <item x="90"/>
        <item x="402"/>
        <item x="719"/>
        <item x="66"/>
        <item x="65"/>
        <item x="422"/>
        <item x="361"/>
        <item x="558"/>
        <item x="533"/>
        <item x="122"/>
        <item x="513"/>
        <item x="722"/>
        <item x="318"/>
        <item x="22"/>
        <item x="206"/>
        <item x="192"/>
        <item x="138"/>
        <item x="436"/>
        <item x="334"/>
        <item x="337"/>
        <item x="69"/>
        <item x="463"/>
        <item x="600"/>
        <item x="654"/>
        <item x="510"/>
        <item x="467"/>
        <item x="482"/>
        <item x="710"/>
        <item x="696"/>
        <item x="539"/>
        <item x="39"/>
        <item x="58"/>
        <item x="527"/>
        <item x="338"/>
        <item x="198"/>
        <item x="405"/>
        <item x="575"/>
        <item x="336"/>
        <item x="1"/>
        <item x="6"/>
        <item x="572"/>
        <item x="387"/>
        <item x="403"/>
        <item x="516"/>
        <item x="347"/>
        <item x="5"/>
        <item x="3"/>
        <item x="145"/>
        <item x="92"/>
        <item x="161"/>
        <item x="78"/>
        <item x="249"/>
        <item x="493"/>
        <item x="660"/>
        <item x="593"/>
        <item x="124"/>
        <item x="618"/>
        <item x="143"/>
        <item x="620"/>
        <item x="128"/>
        <item x="287"/>
        <item x="473"/>
        <item x="110"/>
        <item x="257"/>
        <item x="313"/>
        <item x="304"/>
        <item x="248"/>
        <item x="113"/>
        <item x="627"/>
        <item x="446"/>
        <item x="598"/>
        <item x="491"/>
        <item x="41"/>
        <item x="570"/>
        <item x="52"/>
        <item x="465"/>
        <item x="449"/>
        <item x="605"/>
        <item x="82"/>
        <item x="111"/>
        <item x="629"/>
        <item x="532"/>
        <item x="84"/>
        <item x="290"/>
        <item x="567"/>
        <item x="622"/>
        <item x="656"/>
        <item x="59"/>
        <item x="286"/>
        <item x="373"/>
        <item x="378"/>
        <item x="292"/>
        <item x="423"/>
        <item x="576"/>
        <item x="505"/>
        <item x="632"/>
        <item x="255"/>
        <item x="274"/>
        <item x="550"/>
        <item x="266"/>
        <item x="340"/>
        <item x="288"/>
        <item x="298"/>
        <item x="421"/>
        <item x="109"/>
        <item x="492"/>
        <item x="353"/>
        <item x="20"/>
        <item x="268"/>
        <item x="162"/>
        <item x="8"/>
        <item x="70"/>
        <item x="659"/>
        <item x="717"/>
        <item x="670"/>
        <item x="364"/>
        <item x="507"/>
        <item x="181"/>
        <item x="669"/>
        <item x="555"/>
        <item x="118"/>
        <item x="11"/>
        <item x="461"/>
        <item x="54"/>
        <item x="294"/>
        <item x="544"/>
        <item x="330"/>
        <item x="460"/>
        <item x="439"/>
        <item x="471"/>
        <item x="611"/>
        <item x="315"/>
        <item x="431"/>
        <item x="430"/>
        <item x="322"/>
        <item x="107"/>
        <item x="483"/>
        <item x="497"/>
        <item x="339"/>
        <item x="88"/>
        <item x="271"/>
        <item x="360"/>
        <item x="529"/>
        <item x="440"/>
        <item x="429"/>
        <item x="577"/>
        <item x="474"/>
        <item x="57"/>
        <item x="395"/>
        <item x="13"/>
        <item x="23"/>
        <item x="333"/>
        <item x="328"/>
        <item x="149"/>
        <item x="418"/>
        <item x="413"/>
        <item x="694"/>
        <item x="398"/>
        <item x="441"/>
        <item x="44"/>
        <item x="154"/>
        <item x="676"/>
        <item x="168"/>
        <item x="195"/>
        <item x="302"/>
        <item x="636"/>
        <item x="682"/>
        <item x="536"/>
        <item x="498"/>
        <item x="32"/>
        <item x="711"/>
        <item x="305"/>
        <item x="374"/>
        <item x="346"/>
        <item x="140"/>
        <item x="343"/>
        <item x="553"/>
        <item x="638"/>
        <item x="464"/>
        <item x="521"/>
        <item x="407"/>
        <item x="609"/>
        <item x="183"/>
        <item x="276"/>
        <item x="489"/>
        <item x="547"/>
        <item x="335"/>
        <item x="574"/>
        <item x="2"/>
        <item x="447"/>
        <item x="607"/>
        <item x="678"/>
        <item x="448"/>
        <item x="284"/>
        <item x="300"/>
        <item x="703"/>
        <item x="427"/>
        <item x="456"/>
        <item x="155"/>
        <item x="48"/>
        <item x="466"/>
        <item x="637"/>
        <item x="469"/>
        <item x="537"/>
        <item x="688"/>
        <item x="295"/>
        <item x="26"/>
        <item x="331"/>
        <item x="38"/>
        <item x="699"/>
        <item x="245"/>
        <item x="673"/>
        <item x="428"/>
        <item x="226"/>
        <item x="412"/>
        <item x="129"/>
        <item x="687"/>
        <item x="43"/>
        <item x="62"/>
        <item x="647"/>
        <item x="392"/>
        <item x="697"/>
        <item x="224"/>
        <item x="603"/>
        <item x="213"/>
        <item x="356"/>
        <item x="666"/>
        <item x="679"/>
        <item x="613"/>
        <item x="519"/>
        <item x="459"/>
        <item x="451"/>
        <item x="67"/>
        <item x="675"/>
        <item x="583"/>
        <item x="584"/>
        <item x="30"/>
        <item x="477"/>
        <item x="591"/>
        <item x="75"/>
        <item x="500"/>
        <item x="655"/>
        <item x="426"/>
        <item x="561"/>
        <item x="579"/>
        <item x="578"/>
        <item x="130"/>
        <item x="165"/>
        <item x="190"/>
        <item x="53"/>
        <item x="31"/>
        <item x="716"/>
        <item x="97"/>
        <item x="596"/>
        <item x="320"/>
        <item x="633"/>
        <item x="650"/>
        <item x="581"/>
        <item x="586"/>
        <item x="615"/>
        <item x="42"/>
        <item x="308"/>
        <item x="634"/>
        <item x="672"/>
        <item x="362"/>
        <item x="279"/>
        <item x="384"/>
        <item x="229"/>
        <item x="663"/>
        <item x="73"/>
        <item x="141"/>
        <item x="7"/>
        <item x="383"/>
        <item x="46"/>
        <item x="27"/>
        <item x="621"/>
        <item x="648"/>
        <item x="15"/>
        <item x="160"/>
        <item x="487"/>
        <item x="102"/>
        <item x="267"/>
        <item x="475"/>
        <item x="17"/>
        <item x="433"/>
        <item x="61"/>
        <item x="188"/>
        <item x="18"/>
        <item x="569"/>
        <item x="317"/>
        <item x="144"/>
        <item x="653"/>
        <item x="619"/>
        <item x="721"/>
        <item x="180"/>
        <item x="571"/>
        <item x="246"/>
        <item x="530"/>
        <item x="239"/>
        <item x="585"/>
        <item x="76"/>
        <item x="502"/>
        <item x="103"/>
        <item x="594"/>
        <item x="0"/>
        <item x="56"/>
        <item x="184"/>
        <item x="416"/>
        <item x="289"/>
        <item x="133"/>
        <item x="177"/>
        <item x="522"/>
        <item x="455"/>
        <item x="228"/>
        <item x="237"/>
        <item x="223"/>
        <item x="9"/>
        <item x="462"/>
        <item x="625"/>
        <item x="657"/>
        <item x="715"/>
        <item x="396"/>
        <item x="424"/>
        <item x="408"/>
        <item x="203"/>
        <item x="490"/>
        <item x="488"/>
        <item x="563"/>
        <item x="526"/>
        <item x="158"/>
        <item x="503"/>
        <item x="525"/>
        <item x="235"/>
        <item x="112"/>
        <item x="480"/>
        <item x="242"/>
        <item x="263"/>
        <item x="200"/>
        <item x="285"/>
        <item x="677"/>
        <item x="639"/>
        <item x="631"/>
        <item x="665"/>
        <item x="501"/>
        <item x="435"/>
        <item x="36"/>
        <item x="704"/>
        <item x="545"/>
        <item x="123"/>
        <item x="234"/>
        <item x="587"/>
        <item x="388"/>
        <item x="345"/>
        <item x="365"/>
        <item x="608"/>
        <item x="444"/>
        <item x="127"/>
        <item x="684"/>
        <item x="683"/>
        <item x="251"/>
        <item x="243"/>
        <item x="531"/>
        <item x="552"/>
        <item x="303"/>
        <item x="504"/>
        <item x="220"/>
        <item x="310"/>
        <item x="329"/>
        <item x="708"/>
        <item x="176"/>
        <item x="201"/>
        <item x="535"/>
        <item x="28"/>
        <item x="712"/>
        <item x="452"/>
        <item x="511"/>
        <item x="104"/>
        <item x="589"/>
        <item x="450"/>
        <item x="560"/>
        <item x="35"/>
        <item x="64"/>
        <item x="702"/>
        <item x="686"/>
        <item x="363"/>
        <item x="316"/>
        <item x="580"/>
        <item x="630"/>
        <item x="700"/>
        <item x="379"/>
        <item x="394"/>
        <item x="534"/>
        <item x="644"/>
        <item x="262"/>
        <item x="225"/>
        <item x="393"/>
        <item x="372"/>
        <item x="327"/>
        <item x="542"/>
        <item x="668"/>
        <item x="671"/>
        <item x="515"/>
        <item x="642"/>
        <item x="472"/>
        <item x="106"/>
        <item x="81"/>
        <item x="96"/>
        <item x="131"/>
        <item x="135"/>
        <item x="80"/>
        <item x="105"/>
        <item x="99"/>
        <item x="132"/>
        <item x="114"/>
        <item x="592"/>
        <item x="204"/>
        <item x="172"/>
        <item x="208"/>
        <item x="197"/>
        <item x="178"/>
        <item x="174"/>
        <item x="218"/>
        <item x="211"/>
        <item x="215"/>
        <item x="115"/>
        <item x="193"/>
        <item x="34"/>
        <item x="222"/>
        <item x="658"/>
        <item x="662"/>
        <item x="720"/>
        <item x="601"/>
        <item x="301"/>
        <item x="233"/>
        <item x="24"/>
        <item x="528"/>
        <item x="512"/>
        <item x="185"/>
        <item x="546"/>
        <item x="33"/>
        <item x="179"/>
        <item x="151"/>
        <item x="432"/>
        <item x="241"/>
        <item x="319"/>
        <item x="348"/>
        <item x="71"/>
        <item x="349"/>
        <item x="367"/>
        <item x="19"/>
        <item x="47"/>
        <item x="443"/>
        <item x="496"/>
        <item x="79"/>
        <item x="51"/>
        <item x="557"/>
        <item x="417"/>
        <item x="420"/>
        <item x="231"/>
        <item x="479"/>
        <item x="499"/>
        <item x="43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9"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2">
    <field x="1"/>
    <field x="0"/>
  </rowFields>
  <rowItems count="62">
    <i>
      <x v="8"/>
    </i>
    <i r="1">
      <x v="615"/>
    </i>
    <i r="1">
      <x v="436"/>
    </i>
    <i r="1">
      <x v="307"/>
    </i>
    <i r="1">
      <x v="708"/>
    </i>
    <i r="1">
      <x v="710"/>
    </i>
    <i r="1">
      <x v="149"/>
    </i>
    <i r="1">
      <x v="257"/>
    </i>
    <i r="1">
      <x v="52"/>
    </i>
    <i r="1">
      <x v="369"/>
    </i>
    <i r="1">
      <x v="243"/>
    </i>
    <i r="1">
      <x v="102"/>
    </i>
    <i r="1">
      <x v="488"/>
    </i>
    <i r="1">
      <x v="197"/>
    </i>
    <i r="1">
      <x v="221"/>
    </i>
    <i r="1">
      <x v="209"/>
    </i>
    <i r="1">
      <x v="404"/>
    </i>
    <i r="1">
      <x v="269"/>
    </i>
    <i r="1">
      <x v="527"/>
    </i>
    <i r="1">
      <x v="647"/>
    </i>
    <i r="1">
      <x v="378"/>
    </i>
    <i r="1">
      <x v="616"/>
    </i>
    <i r="1">
      <x v="37"/>
    </i>
    <i r="1">
      <x v="711"/>
    </i>
    <i r="1">
      <x v="219"/>
    </i>
    <i r="1">
      <x v="3"/>
    </i>
    <i r="1">
      <x v="36"/>
    </i>
    <i r="1">
      <x v="232"/>
    </i>
    <i r="1">
      <x v="659"/>
    </i>
    <i r="1">
      <x v="352"/>
    </i>
    <i r="1">
      <x v="435"/>
    </i>
    <i r="1">
      <x v="213"/>
    </i>
    <i r="1">
      <x/>
    </i>
    <i r="1">
      <x v="247"/>
    </i>
    <i r="1">
      <x v="353"/>
    </i>
    <i r="1">
      <x v="652"/>
    </i>
    <i r="1">
      <x v="167"/>
    </i>
    <i r="1">
      <x v="103"/>
    </i>
    <i r="1">
      <x v="161"/>
    </i>
    <i r="1">
      <x v="535"/>
    </i>
    <i r="1">
      <x v="529"/>
    </i>
    <i r="1">
      <x v="49"/>
    </i>
    <i r="1">
      <x v="9"/>
    </i>
    <i r="1">
      <x v="304"/>
    </i>
    <i r="1">
      <x v="614"/>
    </i>
    <i r="1">
      <x v="6"/>
    </i>
    <i r="1">
      <x v="23"/>
    </i>
    <i r="1">
      <x v="31"/>
    </i>
    <i r="1">
      <x v="483"/>
    </i>
    <i r="1">
      <x v="658"/>
    </i>
    <i r="1">
      <x v="653"/>
    </i>
    <i r="1">
      <x v="411"/>
    </i>
    <i r="1">
      <x v="584"/>
    </i>
    <i r="1">
      <x v="30"/>
    </i>
    <i r="1">
      <x v="420"/>
    </i>
    <i r="1">
      <x v="248"/>
    </i>
    <i r="1">
      <x v="27"/>
    </i>
    <i r="1">
      <x v="228"/>
    </i>
    <i r="1">
      <x v="264"/>
    </i>
    <i r="1">
      <x v="305"/>
    </i>
    <i r="1">
      <x v="1"/>
    </i>
    <i t="grand">
      <x/>
    </i>
  </rowItems>
  <colItems count="1">
    <i/>
  </colItems>
  <dataFields count="1">
    <dataField name="합계 : frequency" fld="2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D25F21-CCEF-4B1D-BB04-00BD3F989F41}" name="피벗 테이블8" cacheId="1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 chartFormat="1">
  <location ref="XEI3:XEJ21" firstHeaderRow="1" firstDataRow="1" firstDataCol="1"/>
  <pivotFields count="3">
    <pivotField axis="axisRow" showAll="0" sortType="descending">
      <items count="726">
        <item x="376"/>
        <item x="404"/>
        <item x="691"/>
        <item x="369"/>
        <item x="250"/>
        <item x="551"/>
        <item x="389"/>
        <item x="705"/>
        <item x="214"/>
        <item x="386"/>
        <item x="173"/>
        <item x="156"/>
        <item x="175"/>
        <item x="216"/>
        <item x="646"/>
        <item x="153"/>
        <item x="171"/>
        <item x="137"/>
        <item x="157"/>
        <item x="167"/>
        <item x="645"/>
        <item x="159"/>
        <item x="191"/>
        <item x="390"/>
        <item x="163"/>
        <item x="692"/>
        <item x="299"/>
        <item x="400"/>
        <item x="701"/>
        <item x="50"/>
        <item x="397"/>
        <item x="391"/>
        <item x="425"/>
        <item x="147"/>
        <item x="150"/>
        <item x="282"/>
        <item x="370"/>
        <item x="366"/>
        <item x="641"/>
        <item x="87"/>
        <item x="120"/>
        <item x="125"/>
        <item x="623"/>
        <item x="626"/>
        <item x="94"/>
        <item x="77"/>
        <item x="209"/>
        <item x="409"/>
        <item x="324"/>
        <item x="385"/>
        <item x="273"/>
        <item x="63"/>
        <item x="352"/>
        <item x="494"/>
        <item x="518"/>
        <item x="706"/>
        <item x="270"/>
        <item x="296"/>
        <item x="323"/>
        <item x="342"/>
        <item x="37"/>
        <item x="256"/>
        <item x="134"/>
        <item x="610"/>
        <item x="297"/>
        <item x="554"/>
        <item x="617"/>
        <item x="667"/>
        <item x="259"/>
        <item x="520"/>
        <item x="643"/>
        <item x="16"/>
        <item x="260"/>
        <item x="14"/>
        <item x="278"/>
        <item x="453"/>
        <item x="199"/>
        <item x="247"/>
        <item x="685"/>
        <item x="126"/>
        <item x="25"/>
        <item x="411"/>
        <item x="121"/>
        <item x="169"/>
        <item x="674"/>
        <item x="275"/>
        <item x="556"/>
        <item x="664"/>
        <item x="139"/>
        <item x="45"/>
        <item x="142"/>
        <item x="240"/>
        <item x="227"/>
        <item x="445"/>
        <item x="95"/>
        <item x="681"/>
        <item x="566"/>
        <item x="559"/>
        <item x="434"/>
        <item x="680"/>
        <item x="89"/>
        <item x="100"/>
        <item x="355"/>
        <item x="381"/>
        <item x="415"/>
        <item x="689"/>
        <item x="253"/>
        <item x="495"/>
        <item x="442"/>
        <item x="565"/>
        <item x="568"/>
        <item x="612"/>
        <item x="652"/>
        <item x="108"/>
        <item x="93"/>
        <item x="85"/>
        <item x="86"/>
        <item x="72"/>
        <item x="117"/>
        <item x="207"/>
        <item x="541"/>
        <item x="202"/>
        <item x="219"/>
        <item x="293"/>
        <item x="10"/>
        <item x="49"/>
        <item x="602"/>
        <item x="281"/>
        <item x="326"/>
        <item x="205"/>
        <item x="595"/>
        <item x="628"/>
        <item x="210"/>
        <item x="597"/>
        <item x="182"/>
        <item x="458"/>
        <item x="517"/>
        <item x="217"/>
        <item x="470"/>
        <item x="506"/>
        <item x="616"/>
        <item x="68"/>
        <item x="291"/>
        <item x="341"/>
        <item x="21"/>
        <item x="29"/>
        <item x="136"/>
        <item x="12"/>
        <item x="265"/>
        <item x="350"/>
        <item x="4"/>
        <item x="212"/>
        <item x="146"/>
        <item x="485"/>
        <item x="486"/>
        <item x="476"/>
        <item x="484"/>
        <item x="457"/>
        <item x="649"/>
        <item x="468"/>
        <item x="419"/>
        <item x="382"/>
        <item x="707"/>
        <item x="410"/>
        <item x="590"/>
        <item x="272"/>
        <item x="148"/>
        <item x="380"/>
        <item x="321"/>
        <item x="514"/>
        <item x="221"/>
        <item x="540"/>
        <item x="406"/>
        <item x="307"/>
        <item x="524"/>
        <item x="414"/>
        <item x="306"/>
        <item x="604"/>
        <item x="194"/>
        <item x="60"/>
        <item x="438"/>
        <item x="269"/>
        <item x="83"/>
        <item x="116"/>
        <item x="91"/>
        <item x="101"/>
        <item x="599"/>
        <item x="189"/>
        <item x="186"/>
        <item x="152"/>
        <item x="478"/>
        <item x="187"/>
        <item x="258"/>
        <item x="538"/>
        <item x="549"/>
        <item x="693"/>
        <item x="196"/>
        <item x="357"/>
        <item x="709"/>
        <item x="582"/>
        <item x="573"/>
        <item x="614"/>
        <item x="624"/>
        <item x="344"/>
        <item x="640"/>
        <item x="325"/>
        <item x="695"/>
        <item x="98"/>
        <item x="244"/>
        <item x="359"/>
        <item x="164"/>
        <item x="277"/>
        <item x="236"/>
        <item x="375"/>
        <item x="651"/>
        <item x="332"/>
        <item x="509"/>
        <item x="170"/>
        <item x="261"/>
        <item x="368"/>
        <item x="314"/>
        <item x="358"/>
        <item x="635"/>
        <item x="718"/>
        <item x="40"/>
        <item x="55"/>
        <item x="280"/>
        <item x="312"/>
        <item x="401"/>
        <item x="119"/>
        <item x="661"/>
        <item x="454"/>
        <item x="371"/>
        <item x="230"/>
        <item x="238"/>
        <item x="523"/>
        <item x="309"/>
        <item x="543"/>
        <item x="481"/>
        <item x="254"/>
        <item x="252"/>
        <item x="606"/>
        <item x="698"/>
        <item x="354"/>
        <item x="548"/>
        <item x="564"/>
        <item x="264"/>
        <item x="377"/>
        <item x="399"/>
        <item x="562"/>
        <item x="166"/>
        <item x="588"/>
        <item x="713"/>
        <item x="714"/>
        <item x="232"/>
        <item x="74"/>
        <item x="690"/>
        <item x="351"/>
        <item x="508"/>
        <item x="283"/>
        <item x="724"/>
        <item x="723"/>
        <item x="311"/>
        <item x="90"/>
        <item x="402"/>
        <item x="719"/>
        <item x="66"/>
        <item x="65"/>
        <item x="422"/>
        <item x="361"/>
        <item x="558"/>
        <item x="533"/>
        <item x="122"/>
        <item x="513"/>
        <item x="722"/>
        <item x="318"/>
        <item x="22"/>
        <item x="206"/>
        <item x="192"/>
        <item x="138"/>
        <item x="436"/>
        <item x="334"/>
        <item x="337"/>
        <item x="69"/>
        <item x="463"/>
        <item x="600"/>
        <item x="654"/>
        <item x="510"/>
        <item x="467"/>
        <item x="482"/>
        <item x="710"/>
        <item x="696"/>
        <item x="539"/>
        <item x="39"/>
        <item x="58"/>
        <item x="527"/>
        <item x="338"/>
        <item x="198"/>
        <item x="405"/>
        <item x="575"/>
        <item x="336"/>
        <item x="1"/>
        <item x="6"/>
        <item x="572"/>
        <item x="387"/>
        <item x="403"/>
        <item x="516"/>
        <item x="347"/>
        <item x="5"/>
        <item x="3"/>
        <item x="145"/>
        <item x="92"/>
        <item x="161"/>
        <item x="78"/>
        <item x="249"/>
        <item x="493"/>
        <item x="660"/>
        <item x="593"/>
        <item x="124"/>
        <item x="618"/>
        <item x="143"/>
        <item x="620"/>
        <item x="128"/>
        <item x="287"/>
        <item x="473"/>
        <item x="110"/>
        <item x="257"/>
        <item x="313"/>
        <item x="304"/>
        <item x="248"/>
        <item x="113"/>
        <item x="627"/>
        <item x="446"/>
        <item x="598"/>
        <item x="491"/>
        <item x="41"/>
        <item x="570"/>
        <item x="52"/>
        <item x="465"/>
        <item x="449"/>
        <item x="605"/>
        <item x="82"/>
        <item x="111"/>
        <item x="629"/>
        <item x="532"/>
        <item x="84"/>
        <item x="290"/>
        <item x="567"/>
        <item x="622"/>
        <item x="656"/>
        <item x="59"/>
        <item x="286"/>
        <item x="373"/>
        <item x="378"/>
        <item x="292"/>
        <item x="423"/>
        <item x="576"/>
        <item x="505"/>
        <item x="632"/>
        <item x="255"/>
        <item x="274"/>
        <item x="550"/>
        <item x="266"/>
        <item x="340"/>
        <item x="288"/>
        <item x="298"/>
        <item x="421"/>
        <item x="109"/>
        <item x="492"/>
        <item x="353"/>
        <item x="20"/>
        <item x="268"/>
        <item x="162"/>
        <item x="8"/>
        <item x="70"/>
        <item x="659"/>
        <item x="717"/>
        <item x="670"/>
        <item x="364"/>
        <item x="507"/>
        <item x="181"/>
        <item x="669"/>
        <item x="555"/>
        <item x="118"/>
        <item x="11"/>
        <item x="461"/>
        <item x="54"/>
        <item x="294"/>
        <item x="544"/>
        <item x="330"/>
        <item x="460"/>
        <item x="439"/>
        <item x="471"/>
        <item x="611"/>
        <item x="315"/>
        <item x="431"/>
        <item x="430"/>
        <item x="322"/>
        <item x="107"/>
        <item x="483"/>
        <item x="497"/>
        <item x="339"/>
        <item x="88"/>
        <item x="271"/>
        <item x="360"/>
        <item x="529"/>
        <item x="440"/>
        <item x="429"/>
        <item x="577"/>
        <item x="474"/>
        <item x="57"/>
        <item x="395"/>
        <item x="13"/>
        <item x="23"/>
        <item x="333"/>
        <item x="328"/>
        <item x="149"/>
        <item x="418"/>
        <item x="413"/>
        <item x="694"/>
        <item x="398"/>
        <item x="441"/>
        <item x="44"/>
        <item x="154"/>
        <item x="676"/>
        <item x="168"/>
        <item x="195"/>
        <item x="302"/>
        <item x="636"/>
        <item x="682"/>
        <item x="536"/>
        <item x="498"/>
        <item x="32"/>
        <item x="711"/>
        <item x="305"/>
        <item x="374"/>
        <item x="346"/>
        <item x="140"/>
        <item x="343"/>
        <item x="553"/>
        <item x="638"/>
        <item x="464"/>
        <item x="521"/>
        <item x="407"/>
        <item x="609"/>
        <item x="183"/>
        <item x="276"/>
        <item x="489"/>
        <item x="547"/>
        <item x="335"/>
        <item x="574"/>
        <item x="2"/>
        <item x="447"/>
        <item x="607"/>
        <item x="678"/>
        <item x="448"/>
        <item x="284"/>
        <item x="300"/>
        <item x="703"/>
        <item x="427"/>
        <item x="456"/>
        <item x="155"/>
        <item x="48"/>
        <item x="466"/>
        <item x="637"/>
        <item x="469"/>
        <item x="537"/>
        <item x="688"/>
        <item x="295"/>
        <item x="26"/>
        <item x="331"/>
        <item x="38"/>
        <item x="699"/>
        <item x="245"/>
        <item x="673"/>
        <item x="428"/>
        <item x="226"/>
        <item x="412"/>
        <item x="129"/>
        <item x="687"/>
        <item x="43"/>
        <item x="62"/>
        <item x="647"/>
        <item x="392"/>
        <item x="697"/>
        <item x="224"/>
        <item x="603"/>
        <item x="213"/>
        <item x="356"/>
        <item x="666"/>
        <item x="679"/>
        <item x="613"/>
        <item x="519"/>
        <item x="459"/>
        <item x="451"/>
        <item x="67"/>
        <item x="675"/>
        <item x="583"/>
        <item x="584"/>
        <item x="30"/>
        <item x="477"/>
        <item x="591"/>
        <item x="75"/>
        <item x="500"/>
        <item x="655"/>
        <item x="426"/>
        <item x="561"/>
        <item x="579"/>
        <item x="578"/>
        <item x="130"/>
        <item x="165"/>
        <item x="190"/>
        <item x="53"/>
        <item x="31"/>
        <item x="716"/>
        <item x="97"/>
        <item x="596"/>
        <item x="320"/>
        <item x="633"/>
        <item x="650"/>
        <item x="581"/>
        <item x="586"/>
        <item x="615"/>
        <item x="42"/>
        <item x="308"/>
        <item x="634"/>
        <item x="672"/>
        <item x="362"/>
        <item x="279"/>
        <item x="384"/>
        <item x="229"/>
        <item x="663"/>
        <item x="73"/>
        <item x="141"/>
        <item x="7"/>
        <item x="383"/>
        <item x="46"/>
        <item x="27"/>
        <item x="621"/>
        <item x="648"/>
        <item x="15"/>
        <item x="160"/>
        <item x="487"/>
        <item x="102"/>
        <item x="267"/>
        <item x="475"/>
        <item x="17"/>
        <item x="433"/>
        <item x="61"/>
        <item x="188"/>
        <item x="18"/>
        <item x="569"/>
        <item x="317"/>
        <item x="144"/>
        <item x="653"/>
        <item x="619"/>
        <item x="721"/>
        <item x="180"/>
        <item x="571"/>
        <item x="246"/>
        <item x="530"/>
        <item x="239"/>
        <item x="585"/>
        <item x="76"/>
        <item x="502"/>
        <item x="103"/>
        <item x="594"/>
        <item x="0"/>
        <item x="56"/>
        <item x="184"/>
        <item x="416"/>
        <item x="289"/>
        <item x="133"/>
        <item x="177"/>
        <item x="522"/>
        <item x="455"/>
        <item x="228"/>
        <item x="237"/>
        <item x="223"/>
        <item x="9"/>
        <item x="462"/>
        <item x="625"/>
        <item x="657"/>
        <item x="715"/>
        <item x="396"/>
        <item x="424"/>
        <item x="408"/>
        <item x="203"/>
        <item x="490"/>
        <item x="488"/>
        <item x="563"/>
        <item x="526"/>
        <item x="158"/>
        <item x="503"/>
        <item x="525"/>
        <item x="235"/>
        <item x="112"/>
        <item x="480"/>
        <item x="242"/>
        <item x="263"/>
        <item x="200"/>
        <item x="285"/>
        <item x="677"/>
        <item x="639"/>
        <item x="631"/>
        <item x="665"/>
        <item x="501"/>
        <item x="435"/>
        <item x="36"/>
        <item x="704"/>
        <item x="545"/>
        <item x="123"/>
        <item x="234"/>
        <item x="587"/>
        <item x="388"/>
        <item x="345"/>
        <item x="365"/>
        <item x="608"/>
        <item x="444"/>
        <item x="127"/>
        <item x="684"/>
        <item x="683"/>
        <item x="251"/>
        <item x="243"/>
        <item x="531"/>
        <item x="552"/>
        <item x="303"/>
        <item x="504"/>
        <item x="220"/>
        <item x="310"/>
        <item x="329"/>
        <item x="708"/>
        <item x="176"/>
        <item x="201"/>
        <item x="535"/>
        <item x="28"/>
        <item x="712"/>
        <item x="452"/>
        <item x="511"/>
        <item x="104"/>
        <item x="589"/>
        <item x="450"/>
        <item x="560"/>
        <item x="35"/>
        <item x="64"/>
        <item x="702"/>
        <item x="686"/>
        <item x="363"/>
        <item x="316"/>
        <item x="580"/>
        <item x="630"/>
        <item x="700"/>
        <item x="379"/>
        <item x="394"/>
        <item x="534"/>
        <item x="644"/>
        <item x="262"/>
        <item x="225"/>
        <item x="393"/>
        <item x="372"/>
        <item x="327"/>
        <item x="542"/>
        <item x="668"/>
        <item x="671"/>
        <item x="515"/>
        <item x="642"/>
        <item x="472"/>
        <item x="106"/>
        <item x="81"/>
        <item x="96"/>
        <item x="131"/>
        <item x="135"/>
        <item x="80"/>
        <item x="105"/>
        <item x="99"/>
        <item x="132"/>
        <item x="114"/>
        <item x="592"/>
        <item x="204"/>
        <item x="172"/>
        <item x="208"/>
        <item x="197"/>
        <item x="178"/>
        <item x="174"/>
        <item x="218"/>
        <item x="211"/>
        <item x="215"/>
        <item x="115"/>
        <item x="193"/>
        <item x="34"/>
        <item x="222"/>
        <item x="658"/>
        <item x="662"/>
        <item x="720"/>
        <item x="601"/>
        <item x="301"/>
        <item x="233"/>
        <item x="24"/>
        <item x="528"/>
        <item x="512"/>
        <item x="185"/>
        <item x="546"/>
        <item x="33"/>
        <item x="179"/>
        <item x="151"/>
        <item x="432"/>
        <item x="241"/>
        <item x="319"/>
        <item x="348"/>
        <item x="71"/>
        <item x="349"/>
        <item x="367"/>
        <item x="19"/>
        <item x="47"/>
        <item x="443"/>
        <item x="496"/>
        <item x="79"/>
        <item x="51"/>
        <item x="557"/>
        <item x="417"/>
        <item x="420"/>
        <item x="231"/>
        <item x="479"/>
        <item x="499"/>
        <item x="43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9">
        <item sd="0" x="0"/>
        <item sd="0" x="1"/>
        <item sd="0" x="2"/>
        <item sd="0" x="3"/>
        <item sd="0" x="4"/>
        <item sd="0" x="5"/>
        <item sd="0" x="6"/>
        <item h="1"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2">
    <field x="1"/>
    <field x="0"/>
  </rowFields>
  <rowItems count="18">
    <i>
      <x v="10"/>
    </i>
    <i>
      <x/>
    </i>
    <i>
      <x v="9"/>
    </i>
    <i>
      <x v="14"/>
    </i>
    <i>
      <x v="1"/>
    </i>
    <i>
      <x v="5"/>
    </i>
    <i>
      <x v="8"/>
    </i>
    <i>
      <x v="17"/>
    </i>
    <i>
      <x v="15"/>
    </i>
    <i>
      <x v="4"/>
    </i>
    <i>
      <x v="16"/>
    </i>
    <i>
      <x v="2"/>
    </i>
    <i>
      <x v="13"/>
    </i>
    <i>
      <x v="11"/>
    </i>
    <i>
      <x v="6"/>
    </i>
    <i>
      <x v="3"/>
    </i>
    <i>
      <x v="12"/>
    </i>
    <i t="grand">
      <x/>
    </i>
  </rowItems>
  <colItems count="1">
    <i/>
  </colItems>
  <dataFields count="1">
    <dataField name="합계 : frequency" fld="2" baseField="0" baseItem="0" numFmtId="3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6F1F65-5E38-4F58-8D22-85B83E38E13E}" name="피벗 테이블1" cacheId="4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 chartFormat="1">
  <location ref="XDX3:XDY162" firstHeaderRow="1" firstDataRow="1" firstDataCol="1"/>
  <pivotFields count="3">
    <pivotField axis="axisRow" showAll="0" sortType="descending">
      <items count="643">
        <item x="20"/>
        <item x="206"/>
        <item x="262"/>
        <item x="216"/>
        <item x="137"/>
        <item x="439"/>
        <item x="522"/>
        <item x="130"/>
        <item x="503"/>
        <item x="29"/>
        <item x="12"/>
        <item x="28"/>
        <item x="538"/>
        <item x="287"/>
        <item x="525"/>
        <item x="548"/>
        <item x="276"/>
        <item x="339"/>
        <item x="247"/>
        <item x="68"/>
        <item x="629"/>
        <item x="129"/>
        <item x="179"/>
        <item x="474"/>
        <item x="614"/>
        <item x="438"/>
        <item x="399"/>
        <item x="513"/>
        <item x="258"/>
        <item x="624"/>
        <item x="637"/>
        <item x="36"/>
        <item x="279"/>
        <item x="218"/>
        <item x="380"/>
        <item x="494"/>
        <item x="410"/>
        <item x="289"/>
        <item x="477"/>
        <item x="119"/>
        <item x="209"/>
        <item x="510"/>
        <item x="512"/>
        <item x="550"/>
        <item x="461"/>
        <item x="490"/>
        <item x="297"/>
        <item x="30"/>
        <item x="198"/>
        <item x="156"/>
        <item x="450"/>
        <item x="295"/>
        <item x="221"/>
        <item x="90"/>
        <item x="471"/>
        <item x="504"/>
        <item x="353"/>
        <item x="204"/>
        <item x="310"/>
        <item x="81"/>
        <item x="304"/>
        <item x="199"/>
        <item x="32"/>
        <item x="212"/>
        <item x="631"/>
        <item x="150"/>
        <item x="407"/>
        <item x="441"/>
        <item x="627"/>
        <item x="280"/>
        <item x="437"/>
        <item x="493"/>
        <item x="112"/>
        <item x="633"/>
        <item x="521"/>
        <item x="361"/>
        <item x="357"/>
        <item x="43"/>
        <item x="422"/>
        <item x="464"/>
        <item x="462"/>
        <item x="600"/>
        <item x="609"/>
        <item x="598"/>
        <item x="102"/>
        <item x="397"/>
        <item x="509"/>
        <item x="261"/>
        <item x="306"/>
        <item x="80"/>
        <item x="308"/>
        <item x="271"/>
        <item x="4"/>
        <item x="417"/>
        <item x="178"/>
        <item x="249"/>
        <item x="524"/>
        <item x="552"/>
        <item x="604"/>
        <item x="472"/>
        <item x="606"/>
        <item x="34"/>
        <item x="184"/>
        <item x="608"/>
        <item x="183"/>
        <item x="298"/>
        <item x="153"/>
        <item x="475"/>
        <item x="382"/>
        <item x="479"/>
        <item x="202"/>
        <item x="386"/>
        <item x="623"/>
        <item x="497"/>
        <item x="56"/>
        <item x="447"/>
        <item x="541"/>
        <item x="329"/>
        <item x="239"/>
        <item x="166"/>
        <item x="425"/>
        <item x="173"/>
        <item x="185"/>
        <item x="371"/>
        <item x="290"/>
        <item x="402"/>
        <item x="158"/>
        <item x="41"/>
        <item x="394"/>
        <item x="92"/>
        <item x="314"/>
        <item x="502"/>
        <item x="322"/>
        <item x="208"/>
        <item x="268"/>
        <item x="544"/>
        <item x="603"/>
        <item x="99"/>
        <item x="6"/>
        <item x="432"/>
        <item x="374"/>
        <item x="348"/>
        <item x="60"/>
        <item x="408"/>
        <item x="67"/>
        <item x="79"/>
        <item x="532"/>
        <item x="74"/>
        <item x="75"/>
        <item x="520"/>
        <item x="236"/>
        <item x="564"/>
        <item x="580"/>
        <item x="579"/>
        <item x="213"/>
        <item x="222"/>
        <item x="155"/>
        <item x="613"/>
        <item x="113"/>
        <item x="172"/>
        <item x="110"/>
        <item x="589"/>
        <item x="55"/>
        <item x="69"/>
        <item x="364"/>
        <item x="384"/>
        <item x="342"/>
        <item x="180"/>
        <item x="414"/>
        <item x="630"/>
        <item x="252"/>
        <item x="144"/>
        <item x="481"/>
        <item x="508"/>
        <item x="456"/>
        <item x="412"/>
        <item x="19"/>
        <item x="356"/>
        <item x="240"/>
        <item x="93"/>
        <item x="259"/>
        <item x="515"/>
        <item x="70"/>
        <item x="358"/>
        <item x="574"/>
        <item x="307"/>
        <item x="320"/>
        <item x="337"/>
        <item x="453"/>
        <item x="95"/>
        <item x="555"/>
        <item x="316"/>
        <item x="21"/>
        <item x="449"/>
        <item x="457"/>
        <item x="547"/>
        <item x="482"/>
        <item x="537"/>
        <item x="370"/>
        <item x="167"/>
        <item x="421"/>
        <item x="169"/>
        <item x="226"/>
        <item x="625"/>
        <item x="559"/>
        <item x="220"/>
        <item x="488"/>
        <item x="463"/>
        <item x="563"/>
        <item x="375"/>
        <item x="445"/>
        <item x="622"/>
        <item x="605"/>
        <item x="39"/>
        <item x="433"/>
        <item x="617"/>
        <item x="639"/>
        <item x="389"/>
        <item x="551"/>
        <item x="618"/>
        <item x="230"/>
        <item x="86"/>
        <item x="484"/>
        <item x="553"/>
        <item x="238"/>
        <item x="131"/>
        <item x="91"/>
        <item x="567"/>
        <item x="214"/>
        <item x="101"/>
        <item x="140"/>
        <item x="404"/>
        <item x="338"/>
        <item x="53"/>
        <item x="507"/>
        <item x="444"/>
        <item x="577"/>
        <item x="582"/>
        <item x="120"/>
        <item x="14"/>
        <item x="37"/>
        <item x="330"/>
        <item x="611"/>
        <item x="340"/>
        <item x="78"/>
        <item x="26"/>
        <item x="224"/>
        <item x="448"/>
        <item x="568"/>
        <item x="634"/>
        <item x="528"/>
        <item x="395"/>
        <item x="498"/>
        <item x="264"/>
        <item x="192"/>
        <item x="207"/>
        <item x="345"/>
        <item x="636"/>
        <item x="275"/>
        <item x="455"/>
        <item x="352"/>
        <item x="82"/>
        <item x="151"/>
        <item x="403"/>
        <item x="176"/>
        <item x="242"/>
        <item x="590"/>
        <item x="501"/>
        <item x="446"/>
        <item x="632"/>
        <item x="496"/>
        <item x="253"/>
        <item x="378"/>
        <item x="58"/>
        <item x="434"/>
        <item x="33"/>
        <item x="23"/>
        <item x="518"/>
        <item x="312"/>
        <item x="328"/>
        <item x="7"/>
        <item x="575"/>
        <item x="73"/>
        <item x="360"/>
        <item x="292"/>
        <item x="223"/>
        <item x="327"/>
        <item x="562"/>
        <item x="546"/>
        <item x="483"/>
        <item x="122"/>
        <item x="40"/>
        <item x="210"/>
        <item x="516"/>
        <item x="539"/>
        <item x="381"/>
        <item x="597"/>
        <item x="545"/>
        <item x="135"/>
        <item x="431"/>
        <item x="573"/>
        <item x="416"/>
        <item x="535"/>
        <item x="426"/>
        <item x="106"/>
        <item x="24"/>
        <item x="44"/>
        <item x="46"/>
        <item x="76"/>
        <item x="366"/>
        <item x="77"/>
        <item x="219"/>
        <item x="540"/>
        <item x="244"/>
        <item x="152"/>
        <item x="621"/>
        <item x="257"/>
        <item x="189"/>
        <item x="31"/>
        <item x="288"/>
        <item x="87"/>
        <item x="161"/>
        <item x="88"/>
        <item x="346"/>
        <item x="124"/>
        <item x="281"/>
        <item x="592"/>
        <item x="142"/>
        <item x="569"/>
        <item x="390"/>
        <item x="549"/>
        <item x="225"/>
        <item x="3"/>
        <item x="517"/>
        <item x="52"/>
        <item x="325"/>
        <item x="349"/>
        <item x="89"/>
        <item x="485"/>
        <item x="9"/>
        <item x="301"/>
        <item x="5"/>
        <item x="42"/>
        <item x="2"/>
        <item x="159"/>
        <item x="610"/>
        <item x="294"/>
        <item x="303"/>
        <item x="16"/>
        <item x="188"/>
        <item x="0"/>
        <item x="586"/>
        <item x="282"/>
        <item x="302"/>
        <item x="246"/>
        <item x="587"/>
        <item x="104"/>
        <item x="560"/>
        <item x="171"/>
        <item x="411"/>
        <item x="157"/>
        <item x="344"/>
        <item x="442"/>
        <item x="97"/>
        <item x="8"/>
        <item x="588"/>
        <item x="505"/>
        <item x="127"/>
        <item x="554"/>
        <item x="506"/>
        <item x="531"/>
        <item x="595"/>
        <item x="273"/>
        <item x="62"/>
        <item x="45"/>
        <item x="105"/>
        <item x="47"/>
        <item x="291"/>
        <item x="27"/>
        <item x="267"/>
        <item x="460"/>
        <item x="440"/>
        <item x="443"/>
        <item x="1"/>
        <item x="466"/>
        <item x="385"/>
        <item x="235"/>
        <item x="255"/>
        <item x="299"/>
        <item x="269"/>
        <item x="451"/>
        <item x="391"/>
        <item x="335"/>
        <item x="174"/>
        <item x="318"/>
        <item x="35"/>
        <item x="203"/>
        <item x="251"/>
        <item x="315"/>
        <item x="277"/>
        <item x="256"/>
        <item x="561"/>
        <item x="254"/>
        <item x="534"/>
        <item x="170"/>
        <item x="331"/>
        <item x="413"/>
        <item x="194"/>
        <item x="430"/>
        <item x="415"/>
        <item x="387"/>
        <item x="594"/>
        <item x="533"/>
        <item x="333"/>
        <item x="265"/>
        <item x="491"/>
        <item x="116"/>
        <item x="243"/>
        <item x="354"/>
        <item x="363"/>
        <item x="293"/>
        <item x="114"/>
        <item x="143"/>
        <item x="133"/>
        <item x="71"/>
        <item x="543"/>
        <item x="65"/>
        <item x="115"/>
        <item x="519"/>
        <item x="25"/>
        <item x="177"/>
        <item x="578"/>
        <item x="118"/>
        <item x="217"/>
        <item x="145"/>
        <item x="181"/>
        <item x="272"/>
        <item x="148"/>
        <item x="454"/>
        <item x="376"/>
        <item x="138"/>
        <item x="285"/>
        <item x="499"/>
        <item x="201"/>
        <item x="309"/>
        <item x="355"/>
        <item x="343"/>
        <item x="296"/>
        <item x="38"/>
        <item x="260"/>
        <item x="286"/>
        <item x="458"/>
        <item x="175"/>
        <item x="393"/>
        <item x="368"/>
        <item x="576"/>
        <item x="123"/>
        <item x="54"/>
        <item x="640"/>
        <item x="406"/>
        <item x="117"/>
        <item x="147"/>
        <item x="61"/>
        <item x="584"/>
        <item x="572"/>
        <item x="66"/>
        <item x="571"/>
        <item x="398"/>
        <item x="51"/>
        <item x="146"/>
        <item x="556"/>
        <item x="409"/>
        <item x="48"/>
        <item x="190"/>
        <item x="193"/>
        <item x="125"/>
        <item x="500"/>
        <item x="248"/>
        <item x="373"/>
        <item x="317"/>
        <item x="334"/>
        <item x="428"/>
        <item x="121"/>
        <item x="377"/>
        <item x="615"/>
        <item x="362"/>
        <item x="435"/>
        <item x="536"/>
        <item x="191"/>
        <item x="200"/>
        <item x="596"/>
        <item x="57"/>
        <item x="558"/>
        <item x="332"/>
        <item x="336"/>
        <item x="468"/>
        <item x="350"/>
        <item x="452"/>
        <item x="396"/>
        <item x="583"/>
        <item x="250"/>
        <item x="628"/>
        <item x="284"/>
        <item x="164"/>
        <item x="313"/>
        <item x="619"/>
        <item x="187"/>
        <item x="274"/>
        <item x="369"/>
        <item x="154"/>
        <item x="149"/>
        <item x="351"/>
        <item x="530"/>
        <item x="321"/>
        <item x="197"/>
        <item x="94"/>
        <item x="620"/>
        <item x="311"/>
        <item x="270"/>
        <item x="419"/>
        <item x="278"/>
        <item x="134"/>
        <item x="323"/>
        <item x="111"/>
        <item x="229"/>
        <item x="436"/>
        <item x="162"/>
        <item x="607"/>
        <item x="470"/>
        <item x="405"/>
        <item x="487"/>
        <item x="383"/>
        <item x="365"/>
        <item x="359"/>
        <item x="388"/>
        <item x="139"/>
        <item x="347"/>
        <item x="11"/>
        <item x="13"/>
        <item x="523"/>
        <item x="305"/>
        <item x="241"/>
        <item x="401"/>
        <item x="22"/>
        <item x="85"/>
        <item x="163"/>
        <item x="418"/>
        <item x="367"/>
        <item x="18"/>
        <item x="141"/>
        <item x="126"/>
        <item x="108"/>
        <item x="186"/>
        <item x="473"/>
        <item x="266"/>
        <item x="15"/>
        <item x="476"/>
        <item x="459"/>
        <item x="529"/>
        <item x="109"/>
        <item x="602"/>
        <item x="599"/>
        <item x="420"/>
        <item x="233"/>
        <item x="49"/>
        <item x="465"/>
        <item x="234"/>
        <item x="557"/>
        <item x="168"/>
        <item x="565"/>
        <item x="612"/>
        <item x="231"/>
        <item x="427"/>
        <item x="263"/>
        <item x="96"/>
        <item x="10"/>
        <item x="100"/>
        <item x="429"/>
        <item x="72"/>
        <item x="326"/>
        <item x="205"/>
        <item x="228"/>
        <item x="64"/>
        <item x="469"/>
        <item x="489"/>
        <item x="196"/>
        <item x="542"/>
        <item x="379"/>
        <item x="165"/>
        <item x="641"/>
        <item x="526"/>
        <item x="467"/>
        <item x="585"/>
        <item x="635"/>
        <item x="591"/>
        <item x="195"/>
        <item x="372"/>
        <item x="227"/>
        <item x="514"/>
        <item x="486"/>
        <item x="132"/>
        <item x="527"/>
        <item x="511"/>
        <item x="492"/>
        <item x="245"/>
        <item x="103"/>
        <item x="17"/>
        <item x="98"/>
        <item x="84"/>
        <item x="283"/>
        <item x="59"/>
        <item x="63"/>
        <item x="107"/>
        <item x="319"/>
        <item x="237"/>
        <item x="392"/>
        <item x="50"/>
        <item x="83"/>
        <item x="638"/>
        <item x="581"/>
        <item x="324"/>
        <item x="232"/>
        <item x="478"/>
        <item x="601"/>
        <item x="400"/>
        <item x="182"/>
        <item x="480"/>
        <item x="215"/>
        <item x="495"/>
        <item x="570"/>
        <item x="211"/>
        <item x="566"/>
        <item x="626"/>
        <item x="128"/>
        <item x="593"/>
        <item x="616"/>
        <item x="160"/>
        <item x="341"/>
        <item x="423"/>
        <item x="136"/>
        <item x="300"/>
        <item x="4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1">
        <item x="7"/>
        <item h="1" x="9"/>
        <item h="1" x="2"/>
        <item h="1" sd="0" x="0"/>
        <item h="1" x="3"/>
        <item h="1" x="1"/>
        <item h="1" x="6"/>
        <item h="1" sd="0" x="4"/>
        <item h="1" x="8"/>
        <item h="1" sd="0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2">
    <field x="1"/>
    <field x="0"/>
  </rowFields>
  <rowItems count="159">
    <i>
      <x/>
    </i>
    <i r="1">
      <x v="259"/>
    </i>
    <i r="1">
      <x v="174"/>
    </i>
    <i r="1">
      <x v="194"/>
    </i>
    <i r="1">
      <x v="451"/>
    </i>
    <i r="1">
      <x v="557"/>
    </i>
    <i r="1">
      <x v="380"/>
    </i>
    <i r="1">
      <x v="80"/>
    </i>
    <i r="1">
      <x v="44"/>
    </i>
    <i r="1">
      <x v="207"/>
    </i>
    <i r="1">
      <x v="79"/>
    </i>
    <i r="1">
      <x v="565"/>
    </i>
    <i r="1">
      <x v="384"/>
    </i>
    <i r="1">
      <x v="591"/>
    </i>
    <i r="1">
      <x v="495"/>
    </i>
    <i r="1">
      <x v="583"/>
    </i>
    <i r="1">
      <x v="528"/>
    </i>
    <i r="1">
      <x v="54"/>
    </i>
    <i r="1">
      <x v="99"/>
    </i>
    <i r="1">
      <x v="553"/>
    </i>
    <i r="1">
      <x v="107"/>
    </i>
    <i r="1">
      <x v="23"/>
    </i>
    <i r="1">
      <x v="556"/>
    </i>
    <i r="1">
      <x v="38"/>
    </i>
    <i r="1">
      <x v="622"/>
    </i>
    <i r="1">
      <x v="109"/>
    </i>
    <i r="1">
      <x v="626"/>
    </i>
    <i r="1">
      <x v="172"/>
    </i>
    <i r="1">
      <x v="196"/>
    </i>
    <i r="1">
      <x v="289"/>
    </i>
    <i r="1">
      <x v="222"/>
    </i>
    <i r="1">
      <x v="338"/>
    </i>
    <i r="1">
      <x v="599"/>
    </i>
    <i r="1">
      <x v="530"/>
    </i>
    <i r="1">
      <x v="206"/>
    </i>
    <i r="1">
      <x v="584"/>
    </i>
    <i r="1">
      <x v="45"/>
    </i>
    <i r="1">
      <x v="415"/>
    </i>
    <i r="1">
      <x v="603"/>
    </i>
    <i r="1">
      <x v="71"/>
    </i>
    <i r="1">
      <x v="35"/>
    </i>
    <i r="1">
      <x v="628"/>
    </i>
    <i r="1">
      <x v="270"/>
    </i>
    <i r="1">
      <x v="113"/>
    </i>
    <i r="1">
      <x v="252"/>
    </i>
    <i r="1">
      <x v="442"/>
    </i>
    <i r="1">
      <x v="476"/>
    </i>
    <i r="1">
      <x v="267"/>
    </i>
    <i r="1">
      <x v="131"/>
    </i>
    <i r="1">
      <x v="8"/>
    </i>
    <i r="1">
      <x v="55"/>
    </i>
    <i r="1">
      <x v="366"/>
    </i>
    <i r="1">
      <x v="369"/>
    </i>
    <i r="1">
      <x v="234"/>
    </i>
    <i r="1">
      <x v="173"/>
    </i>
    <i r="1">
      <x v="86"/>
    </i>
    <i r="1">
      <x v="41"/>
    </i>
    <i r="1">
      <x v="602"/>
    </i>
    <i r="1">
      <x v="42"/>
    </i>
    <i r="1">
      <x v="27"/>
    </i>
    <i r="1">
      <x v="598"/>
    </i>
    <i r="1">
      <x v="181"/>
    </i>
    <i r="1">
      <x v="293"/>
    </i>
    <i r="1">
      <x v="333"/>
    </i>
    <i r="1">
      <x v="277"/>
    </i>
    <i r="1">
      <x v="428"/>
    </i>
    <i r="1">
      <x v="149"/>
    </i>
    <i r="1">
      <x v="74"/>
    </i>
    <i r="1">
      <x v="6"/>
    </i>
    <i r="1">
      <x v="539"/>
    </i>
    <i r="1">
      <x v="96"/>
    </i>
    <i r="1">
      <x v="14"/>
    </i>
    <i r="1">
      <x v="590"/>
    </i>
    <i r="1">
      <x v="601"/>
    </i>
    <i r="1">
      <x v="250"/>
    </i>
    <i r="1">
      <x v="558"/>
    </i>
    <i r="1">
      <x v="146"/>
    </i>
    <i r="1">
      <x v="512"/>
    </i>
    <i r="1">
      <x v="370"/>
    </i>
    <i r="1">
      <x v="412"/>
    </i>
    <i r="1">
      <x v="403"/>
    </i>
    <i r="1">
      <x v="302"/>
    </i>
    <i r="1">
      <x v="487"/>
    </i>
    <i r="1">
      <x v="12"/>
    </i>
    <i r="1">
      <x v="197"/>
    </i>
    <i r="1">
      <x v="312"/>
    </i>
    <i r="1">
      <x v="294"/>
    </i>
    <i r="1">
      <x v="116"/>
    </i>
    <i r="1">
      <x v="586"/>
    </i>
    <i r="1">
      <x v="425"/>
    </i>
    <i r="1">
      <x v="135"/>
    </i>
    <i r="1">
      <x v="297"/>
    </i>
    <i r="1">
      <x v="195"/>
    </i>
    <i r="1">
      <x v="288"/>
    </i>
    <i r="1">
      <x v="15"/>
    </i>
    <i r="1">
      <x v="43"/>
    </i>
    <i r="1">
      <x v="330"/>
    </i>
    <i r="1">
      <x v="218"/>
    </i>
    <i r="1">
      <x v="97"/>
    </i>
    <i r="1">
      <x v="223"/>
    </i>
    <i r="1">
      <x v="470"/>
    </i>
    <i r="1">
      <x v="368"/>
    </i>
    <i r="1">
      <x v="190"/>
    </i>
    <i r="1">
      <x v="567"/>
    </i>
    <i r="1">
      <x v="492"/>
    </i>
    <i r="1">
      <x v="357"/>
    </i>
    <i r="1">
      <x v="401"/>
    </i>
    <i r="1">
      <x v="204"/>
    </i>
    <i r="1">
      <x v="287"/>
    </i>
    <i r="1">
      <x v="208"/>
    </i>
    <i r="1">
      <x v="151"/>
    </i>
    <i r="1">
      <x v="569"/>
    </i>
    <i r="1">
      <x v="631"/>
    </i>
    <i r="1">
      <x v="227"/>
    </i>
    <i r="1">
      <x v="248"/>
    </i>
    <i r="1">
      <x v="328"/>
    </i>
    <i r="1">
      <x v="629"/>
    </i>
    <i r="1">
      <x v="466"/>
    </i>
    <i r="1">
      <x v="464"/>
    </i>
    <i r="1">
      <x v="300"/>
    </i>
    <i r="1">
      <x v="281"/>
    </i>
    <i r="1">
      <x v="184"/>
    </i>
    <i r="1">
      <x v="455"/>
    </i>
    <i r="1">
      <x v="236"/>
    </i>
    <i r="1">
      <x v="431"/>
    </i>
    <i r="1">
      <x v="153"/>
    </i>
    <i r="1">
      <x v="152"/>
    </i>
    <i r="1">
      <x v="619"/>
    </i>
    <i r="1">
      <x v="237"/>
    </i>
    <i r="1">
      <x v="499"/>
    </i>
    <i r="1">
      <x v="592"/>
    </i>
    <i r="1">
      <x v="463"/>
    </i>
    <i r="1">
      <x v="351"/>
    </i>
    <i r="1">
      <x v="365"/>
    </i>
    <i r="1">
      <x v="355"/>
    </i>
    <i r="1">
      <x v="266"/>
    </i>
    <i r="1">
      <x v="161"/>
    </i>
    <i r="1">
      <x v="594"/>
    </i>
    <i r="1">
      <x v="326"/>
    </i>
    <i r="1">
      <x v="634"/>
    </i>
    <i r="1">
      <x v="411"/>
    </i>
    <i r="1">
      <x v="371"/>
    </i>
    <i r="1">
      <x v="490"/>
    </i>
    <i r="1">
      <x v="296"/>
    </i>
    <i r="1">
      <x v="561"/>
    </i>
    <i r="1">
      <x v="83"/>
    </i>
    <i r="1">
      <x v="81"/>
    </i>
    <i r="1">
      <x v="623"/>
    </i>
    <i r="1">
      <x v="560"/>
    </i>
    <i r="1">
      <x v="136"/>
    </i>
    <i r="1">
      <x v="212"/>
    </i>
    <i r="1">
      <x v="98"/>
    </i>
    <i r="1">
      <x v="100"/>
    </i>
    <i r="1">
      <x v="527"/>
    </i>
    <i r="1">
      <x v="103"/>
    </i>
    <i r="1">
      <x v="82"/>
    </i>
    <i r="1">
      <x v="345"/>
    </i>
    <i r="1">
      <x v="242"/>
    </i>
    <i t="grand">
      <x/>
    </i>
  </rowItems>
  <colItems count="1">
    <i/>
  </colItems>
  <dataFields count="1">
    <dataField name="합계 : frequency" fld="2" baseField="0" baseItem="0" numFmtId="3"/>
  </dataFields>
  <formats count="1">
    <format dxfId="3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35B761-20D5-4DC5-B4B2-987F535AE127}" name="피벗 테이블14" cacheId="3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 chartFormat="3">
  <location ref="XEP1:XEQ12" firstHeaderRow="1" firstDataRow="1" firstDataCol="1"/>
  <pivotFields count="3">
    <pivotField axis="axisRow" showAll="0" sortType="descending">
      <items count="492">
        <item x="354"/>
        <item x="12"/>
        <item x="480"/>
        <item x="488"/>
        <item x="318"/>
        <item x="245"/>
        <item x="175"/>
        <item x="247"/>
        <item x="30"/>
        <item x="139"/>
        <item x="292"/>
        <item x="172"/>
        <item x="255"/>
        <item x="167"/>
        <item x="32"/>
        <item x="356"/>
        <item x="478"/>
        <item x="484"/>
        <item x="233"/>
        <item x="324"/>
        <item x="146"/>
        <item x="152"/>
        <item x="342"/>
        <item x="176"/>
        <item x="464"/>
        <item x="297"/>
        <item x="476"/>
        <item x="183"/>
        <item x="314"/>
        <item x="360"/>
        <item x="473"/>
        <item x="327"/>
        <item x="469"/>
        <item x="92"/>
        <item x="53"/>
        <item x="111"/>
        <item x="14"/>
        <item x="485"/>
        <item x="426"/>
        <item x="226"/>
        <item x="361"/>
        <item x="410"/>
        <item x="23"/>
        <item x="257"/>
        <item x="269"/>
        <item x="113"/>
        <item x="24"/>
        <item x="115"/>
        <item x="42"/>
        <item x="2"/>
        <item x="0"/>
        <item x="357"/>
        <item x="45"/>
        <item x="96"/>
        <item x="1"/>
        <item x="249"/>
        <item x="231"/>
        <item x="329"/>
        <item x="227"/>
        <item x="107"/>
        <item x="206"/>
        <item x="293"/>
        <item x="105"/>
        <item x="62"/>
        <item x="134"/>
        <item x="294"/>
        <item x="373"/>
        <item x="331"/>
        <item x="63"/>
        <item x="335"/>
        <item x="262"/>
        <item x="316"/>
        <item x="350"/>
        <item x="275"/>
        <item x="242"/>
        <item x="135"/>
        <item x="256"/>
        <item x="240"/>
        <item x="204"/>
        <item x="228"/>
        <item x="374"/>
        <item x="450"/>
        <item x="463"/>
        <item x="194"/>
        <item x="191"/>
        <item x="486"/>
        <item x="94"/>
        <item x="17"/>
        <item x="241"/>
        <item x="58"/>
        <item x="98"/>
        <item x="264"/>
        <item x="489"/>
        <item x="395"/>
        <item x="467"/>
        <item x="142"/>
        <item x="280"/>
        <item x="125"/>
        <item x="3"/>
        <item x="4"/>
        <item x="5"/>
        <item x="6"/>
        <item x="7"/>
        <item x="8"/>
        <item x="9"/>
        <item x="10"/>
        <item x="11"/>
        <item x="13"/>
        <item x="15"/>
        <item x="16"/>
        <item x="18"/>
        <item x="19"/>
        <item x="20"/>
        <item x="21"/>
        <item x="22"/>
        <item x="25"/>
        <item x="26"/>
        <item x="27"/>
        <item x="28"/>
        <item x="29"/>
        <item x="31"/>
        <item x="33"/>
        <item x="34"/>
        <item x="35"/>
        <item x="36"/>
        <item x="37"/>
        <item x="38"/>
        <item x="39"/>
        <item x="40"/>
        <item x="41"/>
        <item x="43"/>
        <item x="44"/>
        <item x="46"/>
        <item x="47"/>
        <item x="48"/>
        <item x="49"/>
        <item x="50"/>
        <item x="51"/>
        <item x="52"/>
        <item x="54"/>
        <item x="55"/>
        <item x="56"/>
        <item x="57"/>
        <item x="59"/>
        <item x="60"/>
        <item x="61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3"/>
        <item x="95"/>
        <item x="97"/>
        <item x="99"/>
        <item x="100"/>
        <item x="101"/>
        <item x="102"/>
        <item x="103"/>
        <item x="104"/>
        <item x="106"/>
        <item x="108"/>
        <item x="109"/>
        <item x="110"/>
        <item x="112"/>
        <item x="114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9"/>
        <item x="130"/>
        <item x="131"/>
        <item x="132"/>
        <item x="133"/>
        <item x="136"/>
        <item x="137"/>
        <item x="138"/>
        <item x="140"/>
        <item x="141"/>
        <item x="143"/>
        <item x="144"/>
        <item x="145"/>
        <item x="147"/>
        <item x="148"/>
        <item x="149"/>
        <item x="150"/>
        <item x="151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8"/>
        <item x="169"/>
        <item x="170"/>
        <item x="171"/>
        <item x="173"/>
        <item x="174"/>
        <item x="177"/>
        <item x="178"/>
        <item x="179"/>
        <item x="180"/>
        <item x="181"/>
        <item x="182"/>
        <item x="184"/>
        <item x="185"/>
        <item x="186"/>
        <item x="187"/>
        <item x="188"/>
        <item x="189"/>
        <item x="190"/>
        <item x="192"/>
        <item x="193"/>
        <item x="195"/>
        <item x="196"/>
        <item x="197"/>
        <item x="198"/>
        <item x="199"/>
        <item x="200"/>
        <item x="201"/>
        <item x="202"/>
        <item x="203"/>
        <item x="205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9"/>
        <item x="230"/>
        <item x="232"/>
        <item x="234"/>
        <item x="235"/>
        <item x="236"/>
        <item x="237"/>
        <item x="238"/>
        <item x="239"/>
        <item x="243"/>
        <item x="244"/>
        <item x="246"/>
        <item x="248"/>
        <item x="250"/>
        <item x="251"/>
        <item x="252"/>
        <item x="253"/>
        <item x="254"/>
        <item x="258"/>
        <item x="259"/>
        <item x="260"/>
        <item x="261"/>
        <item x="263"/>
        <item x="265"/>
        <item x="266"/>
        <item x="267"/>
        <item x="268"/>
        <item x="270"/>
        <item x="271"/>
        <item x="272"/>
        <item x="273"/>
        <item x="274"/>
        <item x="276"/>
        <item x="277"/>
        <item x="278"/>
        <item x="279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5"/>
        <item x="296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5"/>
        <item x="317"/>
        <item x="319"/>
        <item x="320"/>
        <item x="321"/>
        <item x="322"/>
        <item x="323"/>
        <item x="325"/>
        <item x="326"/>
        <item x="328"/>
        <item x="330"/>
        <item x="332"/>
        <item x="333"/>
        <item x="334"/>
        <item x="336"/>
        <item x="337"/>
        <item x="338"/>
        <item x="339"/>
        <item x="340"/>
        <item x="341"/>
        <item x="343"/>
        <item x="344"/>
        <item x="345"/>
        <item x="346"/>
        <item x="347"/>
        <item x="348"/>
        <item x="349"/>
        <item x="351"/>
        <item x="352"/>
        <item x="353"/>
        <item x="355"/>
        <item x="358"/>
        <item x="359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5"/>
        <item x="466"/>
        <item x="468"/>
        <item x="470"/>
        <item x="471"/>
        <item x="472"/>
        <item x="474"/>
        <item x="475"/>
        <item x="477"/>
        <item x="479"/>
        <item x="481"/>
        <item x="482"/>
        <item x="483"/>
        <item x="487"/>
        <item x="49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1">
        <item sd="0" x="3"/>
        <item sd="0" x="4"/>
        <item sd="0" x="0"/>
        <item sd="0" x="1"/>
        <item sd="0" x="2"/>
        <item sd="0" x="5"/>
        <item sd="0" x="6"/>
        <item sd="0" x="7"/>
        <item sd="0" x="8"/>
        <item sd="0"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2">
    <field x="1"/>
    <field x="0"/>
  </rowFields>
  <rowItems count="11">
    <i>
      <x v="2"/>
    </i>
    <i>
      <x v="5"/>
    </i>
    <i>
      <x v="3"/>
    </i>
    <i>
      <x v="7"/>
    </i>
    <i>
      <x v="4"/>
    </i>
    <i>
      <x v="6"/>
    </i>
    <i>
      <x/>
    </i>
    <i>
      <x v="1"/>
    </i>
    <i>
      <x v="8"/>
    </i>
    <i>
      <x v="9"/>
    </i>
    <i t="grand">
      <x/>
    </i>
  </rowItems>
  <colItems count="1">
    <i/>
  </colItems>
  <dataFields count="1">
    <dataField name="합계 : frequency" fld="2" showDataAs="percentOfTotal" baseField="0" baseItem="0" numFmtId="1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BB39A0-466A-4151-BA45-2B5134FD12C4}" name="피벗 테이블15" cacheId="0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 chartFormat="3">
  <location ref="XES1:XET62" firstHeaderRow="1" firstDataRow="1" firstDataCol="1"/>
  <pivotFields count="3">
    <pivotField axis="axisRow" showAll="0" sortType="descending">
      <items count="725">
        <item x="376"/>
        <item x="403"/>
        <item x="689"/>
        <item x="380"/>
        <item x="251"/>
        <item x="550"/>
        <item x="372"/>
        <item x="701"/>
        <item x="187"/>
        <item x="366"/>
        <item x="216"/>
        <item x="158"/>
        <item x="169"/>
        <item x="211"/>
        <item x="628"/>
        <item x="217"/>
        <item x="188"/>
        <item x="138"/>
        <item x="166"/>
        <item x="153"/>
        <item x="637"/>
        <item x="163"/>
        <item x="219"/>
        <item x="383"/>
        <item x="157"/>
        <item x="691"/>
        <item x="302"/>
        <item x="389"/>
        <item x="705"/>
        <item x="40"/>
        <item x="388"/>
        <item x="368"/>
        <item x="417"/>
        <item x="148"/>
        <item x="150"/>
        <item x="285"/>
        <item x="393"/>
        <item x="402"/>
        <item x="648"/>
        <item x="91"/>
        <item x="123"/>
        <item x="113"/>
        <item x="626"/>
        <item x="612"/>
        <item x="94"/>
        <item x="90"/>
        <item x="201"/>
        <item x="411"/>
        <item x="305"/>
        <item x="374"/>
        <item x="266"/>
        <item x="45"/>
        <item x="355"/>
        <item x="495"/>
        <item x="519"/>
        <item x="706"/>
        <item x="280"/>
        <item x="278"/>
        <item x="307"/>
        <item x="334"/>
        <item x="62"/>
        <item x="257"/>
        <item x="103"/>
        <item x="606"/>
        <item x="312"/>
        <item x="552"/>
        <item x="617"/>
        <item x="658"/>
        <item x="260"/>
        <item x="533"/>
        <item x="652"/>
        <item x="12"/>
        <item x="264"/>
        <item x="11"/>
        <item x="276"/>
        <item x="433"/>
        <item x="181"/>
        <item x="245"/>
        <item x="681"/>
        <item x="108"/>
        <item x="9"/>
        <item x="413"/>
        <item x="118"/>
        <item x="160"/>
        <item x="670"/>
        <item x="279"/>
        <item x="563"/>
        <item x="663"/>
        <item x="141"/>
        <item x="33"/>
        <item x="142"/>
        <item x="239"/>
        <item x="236"/>
        <item x="441"/>
        <item x="96"/>
        <item x="683"/>
        <item x="574"/>
        <item x="557"/>
        <item x="444"/>
        <item x="668"/>
        <item x="93"/>
        <item x="85"/>
        <item x="354"/>
        <item x="358"/>
        <item x="412"/>
        <item x="680"/>
        <item x="253"/>
        <item x="494"/>
        <item x="459"/>
        <item x="569"/>
        <item x="564"/>
        <item x="597"/>
        <item x="636"/>
        <item x="117"/>
        <item x="89"/>
        <item x="135"/>
        <item x="82"/>
        <item x="72"/>
        <item x="116"/>
        <item x="198"/>
        <item x="537"/>
        <item x="180"/>
        <item x="215"/>
        <item x="300"/>
        <item x="24"/>
        <item x="64"/>
        <item x="599"/>
        <item x="289"/>
        <item x="338"/>
        <item x="179"/>
        <item x="598"/>
        <item x="644"/>
        <item x="207"/>
        <item x="596"/>
        <item x="164"/>
        <item x="467"/>
        <item x="520"/>
        <item x="214"/>
        <item x="471"/>
        <item x="509"/>
        <item x="625"/>
        <item x="54"/>
        <item x="292"/>
        <item x="339"/>
        <item x="31"/>
        <item x="30"/>
        <item x="136"/>
        <item x="25"/>
        <item x="262"/>
        <item x="345"/>
        <item x="4"/>
        <item x="191"/>
        <item x="144"/>
        <item x="437"/>
        <item x="443"/>
        <item x="478"/>
        <item x="481"/>
        <item x="440"/>
        <item x="631"/>
        <item x="476"/>
        <item x="405"/>
        <item x="375"/>
        <item x="702"/>
        <item x="415"/>
        <item x="589"/>
        <item x="277"/>
        <item x="147"/>
        <item x="360"/>
        <item x="282"/>
        <item x="515"/>
        <item x="185"/>
        <item x="538"/>
        <item x="408"/>
        <item x="306"/>
        <item x="521"/>
        <item x="427"/>
        <item x="341"/>
        <item x="614"/>
        <item x="218"/>
        <item x="61"/>
        <item x="429"/>
        <item x="265"/>
        <item x="74"/>
        <item x="124"/>
        <item x="84"/>
        <item x="106"/>
        <item x="600"/>
        <item x="192"/>
        <item x="177"/>
        <item x="155"/>
        <item x="470"/>
        <item x="176"/>
        <item x="258"/>
        <item x="531"/>
        <item x="536"/>
        <item x="695"/>
        <item x="209"/>
        <item x="348"/>
        <item x="708"/>
        <item x="582"/>
        <item x="573"/>
        <item x="610"/>
        <item x="619"/>
        <item x="343"/>
        <item x="635"/>
        <item x="309"/>
        <item x="696"/>
        <item x="86"/>
        <item x="247"/>
        <item x="399"/>
        <item x="178"/>
        <item x="267"/>
        <item x="235"/>
        <item x="369"/>
        <item x="641"/>
        <item x="322"/>
        <item x="500"/>
        <item x="174"/>
        <item x="259"/>
        <item x="363"/>
        <item x="308"/>
        <item x="391"/>
        <item x="630"/>
        <item x="722"/>
        <item x="55"/>
        <item x="68"/>
        <item x="320"/>
        <item x="293"/>
        <item x="397"/>
        <item x="125"/>
        <item x="667"/>
        <item x="447"/>
        <item x="367"/>
        <item x="229"/>
        <item x="232"/>
        <item x="532"/>
        <item x="330"/>
        <item x="517"/>
        <item x="469"/>
        <item x="254"/>
        <item x="252"/>
        <item x="609"/>
        <item x="690"/>
        <item x="352"/>
        <item x="527"/>
        <item x="566"/>
        <item x="269"/>
        <item x="392"/>
        <item x="382"/>
        <item x="565"/>
        <item x="194"/>
        <item x="586"/>
        <item x="712"/>
        <item x="713"/>
        <item x="233"/>
        <item x="76"/>
        <item x="687"/>
        <item x="395"/>
        <item x="514"/>
        <item x="291"/>
        <item x="721"/>
        <item x="723"/>
        <item x="313"/>
        <item x="87"/>
        <item x="396"/>
        <item x="715"/>
        <item x="48"/>
        <item x="52"/>
        <item x="452"/>
        <item x="357"/>
        <item x="562"/>
        <item x="539"/>
        <item x="119"/>
        <item x="513"/>
        <item x="720"/>
        <item x="333"/>
        <item x="22"/>
        <item x="202"/>
        <item x="200"/>
        <item x="139"/>
        <item x="436"/>
        <item x="317"/>
        <item x="337"/>
        <item x="50"/>
        <item x="463"/>
        <item x="603"/>
        <item x="651"/>
        <item x="508"/>
        <item x="448"/>
        <item x="455"/>
        <item x="709"/>
        <item x="694"/>
        <item x="548"/>
        <item x="35"/>
        <item x="59"/>
        <item x="535"/>
        <item x="327"/>
        <item x="203"/>
        <item x="404"/>
        <item x="572"/>
        <item x="314"/>
        <item x="1"/>
        <item x="28"/>
        <item x="575"/>
        <item x="364"/>
        <item x="394"/>
        <item x="505"/>
        <item x="347"/>
        <item x="5"/>
        <item x="2"/>
        <item x="146"/>
        <item x="98"/>
        <item x="168"/>
        <item x="81"/>
        <item x="248"/>
        <item x="493"/>
        <item x="659"/>
        <item x="592"/>
        <item x="102"/>
        <item x="623"/>
        <item x="143"/>
        <item x="604"/>
        <item x="115"/>
        <item x="287"/>
        <item x="468"/>
        <item x="112"/>
        <item x="256"/>
        <item x="281"/>
        <item x="299"/>
        <item x="242"/>
        <item x="100"/>
        <item x="620"/>
        <item x="453"/>
        <item x="594"/>
        <item x="490"/>
        <item x="37"/>
        <item x="571"/>
        <item x="70"/>
        <item x="485"/>
        <item x="483"/>
        <item x="624"/>
        <item x="129"/>
        <item x="133"/>
        <item x="638"/>
        <item x="544"/>
        <item x="92"/>
        <item x="273"/>
        <item x="556"/>
        <item x="622"/>
        <item x="655"/>
        <item x="66"/>
        <item x="290"/>
        <item x="362"/>
        <item x="373"/>
        <item x="315"/>
        <item x="428"/>
        <item x="576"/>
        <item x="511"/>
        <item x="653"/>
        <item x="255"/>
        <item x="288"/>
        <item x="502"/>
        <item x="271"/>
        <item x="331"/>
        <item x="298"/>
        <item x="303"/>
        <item x="418"/>
        <item x="97"/>
        <item x="492"/>
        <item x="349"/>
        <item x="20"/>
        <item x="275"/>
        <item x="156"/>
        <item x="17"/>
        <item x="60"/>
        <item x="657"/>
        <item x="714"/>
        <item x="662"/>
        <item x="398"/>
        <item x="510"/>
        <item x="220"/>
        <item x="666"/>
        <item x="561"/>
        <item x="120"/>
        <item x="14"/>
        <item x="434"/>
        <item x="43"/>
        <item x="294"/>
        <item x="547"/>
        <item x="340"/>
        <item x="484"/>
        <item x="445"/>
        <item x="482"/>
        <item x="611"/>
        <item x="295"/>
        <item x="438"/>
        <item x="426"/>
        <item x="321"/>
        <item x="110"/>
        <item x="480"/>
        <item x="496"/>
        <item x="301"/>
        <item x="88"/>
        <item x="274"/>
        <item x="359"/>
        <item x="529"/>
        <item x="451"/>
        <item x="431"/>
        <item x="570"/>
        <item x="474"/>
        <item x="65"/>
        <item x="387"/>
        <item x="13"/>
        <item x="19"/>
        <item x="318"/>
        <item x="316"/>
        <item x="149"/>
        <item x="424"/>
        <item x="407"/>
        <item x="688"/>
        <item x="384"/>
        <item x="450"/>
        <item x="47"/>
        <item x="152"/>
        <item x="676"/>
        <item x="167"/>
        <item x="204"/>
        <item x="310"/>
        <item x="639"/>
        <item x="682"/>
        <item x="543"/>
        <item x="501"/>
        <item x="26"/>
        <item x="710"/>
        <item x="283"/>
        <item x="379"/>
        <item x="350"/>
        <item x="137"/>
        <item x="344"/>
        <item x="553"/>
        <item x="646"/>
        <item x="464"/>
        <item x="507"/>
        <item x="409"/>
        <item x="615"/>
        <item x="221"/>
        <item x="270"/>
        <item x="488"/>
        <item x="542"/>
        <item x="342"/>
        <item x="568"/>
        <item x="3"/>
        <item x="457"/>
        <item x="618"/>
        <item x="678"/>
        <item x="454"/>
        <item x="311"/>
        <item x="297"/>
        <item x="704"/>
        <item x="422"/>
        <item x="446"/>
        <item x="154"/>
        <item x="44"/>
        <item x="472"/>
        <item x="633"/>
        <item x="461"/>
        <item x="534"/>
        <item x="698"/>
        <item x="329"/>
        <item x="34"/>
        <item x="325"/>
        <item x="41"/>
        <item x="693"/>
        <item x="246"/>
        <item x="671"/>
        <item x="419"/>
        <item x="231"/>
        <item x="414"/>
        <item x="126"/>
        <item x="685"/>
        <item x="46"/>
        <item x="57"/>
        <item x="649"/>
        <item x="377"/>
        <item x="700"/>
        <item x="227"/>
        <item x="602"/>
        <item x="212"/>
        <item x="356"/>
        <item x="660"/>
        <item x="679"/>
        <item x="605"/>
        <item x="524"/>
        <item x="458"/>
        <item x="460"/>
        <item x="63"/>
        <item x="675"/>
        <item x="581"/>
        <item x="583"/>
        <item x="36"/>
        <item x="466"/>
        <item x="590"/>
        <item x="80"/>
        <item x="497"/>
        <item x="634"/>
        <item x="432"/>
        <item x="554"/>
        <item x="578"/>
        <item x="577"/>
        <item x="132"/>
        <item x="165"/>
        <item x="190"/>
        <item x="51"/>
        <item x="21"/>
        <item x="719"/>
        <item x="104"/>
        <item x="595"/>
        <item x="332"/>
        <item x="627"/>
        <item x="632"/>
        <item x="579"/>
        <item x="585"/>
        <item x="616"/>
        <item x="56"/>
        <item x="326"/>
        <item x="643"/>
        <item x="669"/>
        <item x="361"/>
        <item x="284"/>
        <item x="386"/>
        <item x="230"/>
        <item x="661"/>
        <item x="73"/>
        <item x="140"/>
        <item x="10"/>
        <item x="381"/>
        <item x="39"/>
        <item x="27"/>
        <item x="613"/>
        <item x="654"/>
        <item x="18"/>
        <item x="161"/>
        <item x="486"/>
        <item x="99"/>
        <item x="261"/>
        <item x="479"/>
        <item x="8"/>
        <item x="430"/>
        <item x="53"/>
        <item x="193"/>
        <item x="7"/>
        <item x="560"/>
        <item x="319"/>
        <item x="145"/>
        <item x="645"/>
        <item x="607"/>
        <item x="717"/>
        <item x="182"/>
        <item x="567"/>
        <item x="243"/>
        <item x="525"/>
        <item x="237"/>
        <item x="584"/>
        <item x="78"/>
        <item x="503"/>
        <item x="101"/>
        <item x="593"/>
        <item x="0"/>
        <item x="58"/>
        <item x="172"/>
        <item x="425"/>
        <item x="286"/>
        <item x="131"/>
        <item x="170"/>
        <item x="523"/>
        <item x="420"/>
        <item x="223"/>
        <item x="238"/>
        <item x="224"/>
        <item x="6"/>
        <item x="456"/>
        <item x="640"/>
        <item x="656"/>
        <item x="718"/>
        <item x="370"/>
        <item x="442"/>
        <item x="406"/>
        <item x="175"/>
        <item x="491"/>
        <item x="487"/>
        <item x="555"/>
        <item x="540"/>
        <item x="162"/>
        <item x="512"/>
        <item x="528"/>
        <item x="228"/>
        <item x="109"/>
        <item x="477"/>
        <item x="244"/>
        <item x="263"/>
        <item x="196"/>
        <item x="272"/>
        <item x="677"/>
        <item x="642"/>
        <item x="629"/>
        <item x="665"/>
        <item x="499"/>
        <item x="435"/>
        <item x="38"/>
        <item x="703"/>
        <item x="549"/>
        <item x="128"/>
        <item x="234"/>
        <item x="588"/>
        <item x="378"/>
        <item x="400"/>
        <item x="608"/>
        <item x="439"/>
        <item x="134"/>
        <item x="697"/>
        <item x="686"/>
        <item x="250"/>
        <item x="249"/>
        <item x="522"/>
        <item x="551"/>
        <item x="328"/>
        <item x="504"/>
        <item x="186"/>
        <item x="296"/>
        <item x="323"/>
        <item x="707"/>
        <item x="199"/>
        <item x="184"/>
        <item x="541"/>
        <item x="23"/>
        <item x="711"/>
        <item x="449"/>
        <item x="518"/>
        <item x="121"/>
        <item x="587"/>
        <item x="421"/>
        <item x="558"/>
        <item x="32"/>
        <item x="67"/>
        <item x="684"/>
        <item x="692"/>
        <item x="365"/>
        <item x="304"/>
        <item x="580"/>
        <item x="621"/>
        <item x="699"/>
        <item x="371"/>
        <item x="385"/>
        <item x="546"/>
        <item x="647"/>
        <item x="268"/>
        <item x="225"/>
        <item x="390"/>
        <item x="351"/>
        <item x="335"/>
        <item x="526"/>
        <item x="673"/>
        <item x="674"/>
        <item x="516"/>
        <item x="650"/>
        <item x="410"/>
        <item x="95"/>
        <item x="77"/>
        <item x="83"/>
        <item x="130"/>
        <item x="127"/>
        <item x="75"/>
        <item x="107"/>
        <item x="111"/>
        <item x="122"/>
        <item x="114"/>
        <item x="591"/>
        <item x="205"/>
        <item x="171"/>
        <item x="197"/>
        <item x="195"/>
        <item x="183"/>
        <item x="213"/>
        <item x="210"/>
        <item x="208"/>
        <item x="206"/>
        <item x="105"/>
        <item x="189"/>
        <item x="42"/>
        <item x="222"/>
        <item x="664"/>
        <item x="672"/>
        <item x="716"/>
        <item x="601"/>
        <item x="336"/>
        <item x="226"/>
        <item x="15"/>
        <item x="530"/>
        <item x="506"/>
        <item x="173"/>
        <item x="545"/>
        <item x="29"/>
        <item x="159"/>
        <item x="151"/>
        <item x="465"/>
        <item x="240"/>
        <item x="324"/>
        <item x="346"/>
        <item x="71"/>
        <item x="353"/>
        <item x="401"/>
        <item x="16"/>
        <item x="69"/>
        <item x="462"/>
        <item x="489"/>
        <item x="79"/>
        <item x="49"/>
        <item x="559"/>
        <item x="423"/>
        <item x="416"/>
        <item x="241"/>
        <item x="473"/>
        <item x="498"/>
        <item x="47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9"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2">
    <field x="1"/>
    <field x="0"/>
  </rowFields>
  <rowItems count="61">
    <i>
      <x v="8"/>
    </i>
    <i r="1">
      <x v="149"/>
    </i>
    <i r="1">
      <x v="707"/>
    </i>
    <i r="1">
      <x v="307"/>
    </i>
    <i r="1">
      <x v="197"/>
    </i>
    <i r="1">
      <x v="369"/>
    </i>
    <i r="1">
      <x v="436"/>
    </i>
    <i r="1">
      <x v="658"/>
    </i>
    <i r="1">
      <x v="243"/>
    </i>
    <i r="1">
      <x v="709"/>
    </i>
    <i r="1">
      <x v="102"/>
    </i>
    <i r="1">
      <x v="52"/>
    </i>
    <i r="1">
      <x v="488"/>
    </i>
    <i r="1">
      <x v="269"/>
    </i>
    <i r="1">
      <x v="103"/>
    </i>
    <i r="1">
      <x v="404"/>
    </i>
    <i r="1">
      <x v="167"/>
    </i>
    <i r="1">
      <x v="527"/>
    </i>
    <i r="1">
      <x v="352"/>
    </i>
    <i r="1">
      <x v="219"/>
    </i>
    <i r="1">
      <x v="304"/>
    </i>
    <i r="1">
      <x v="646"/>
    </i>
    <i r="1">
      <x v="9"/>
    </i>
    <i r="1">
      <x v="232"/>
    </i>
    <i r="1">
      <x v="31"/>
    </i>
    <i r="1">
      <x v="213"/>
    </i>
    <i r="1">
      <x v="584"/>
    </i>
    <i r="1">
      <x v="651"/>
    </i>
    <i r="1">
      <x v="6"/>
    </i>
    <i r="1">
      <x v="353"/>
    </i>
    <i r="1">
      <x v="49"/>
    </i>
    <i r="1">
      <x v="161"/>
    </i>
    <i r="1">
      <x/>
    </i>
    <i r="1">
      <x v="483"/>
    </i>
    <i r="1">
      <x v="614"/>
    </i>
    <i r="1">
      <x v="435"/>
    </i>
    <i r="1">
      <x v="3"/>
    </i>
    <i r="1">
      <x v="535"/>
    </i>
    <i r="1">
      <x v="248"/>
    </i>
    <i r="1">
      <x v="23"/>
    </i>
    <i r="1">
      <x v="420"/>
    </i>
    <i r="1">
      <x v="652"/>
    </i>
    <i r="1">
      <x v="529"/>
    </i>
    <i r="1">
      <x v="411"/>
    </i>
    <i r="1">
      <x v="30"/>
    </i>
    <i r="1">
      <x v="27"/>
    </i>
    <i r="1">
      <x v="657"/>
    </i>
    <i r="1">
      <x v="221"/>
    </i>
    <i r="1">
      <x v="247"/>
    </i>
    <i r="1">
      <x v="36"/>
    </i>
    <i r="1">
      <x v="305"/>
    </i>
    <i r="1">
      <x v="257"/>
    </i>
    <i r="1">
      <x v="264"/>
    </i>
    <i r="1">
      <x v="228"/>
    </i>
    <i r="1">
      <x v="378"/>
    </i>
    <i r="1">
      <x v="209"/>
    </i>
    <i r="1">
      <x v="615"/>
    </i>
    <i r="1">
      <x v="710"/>
    </i>
    <i r="1">
      <x v="37"/>
    </i>
    <i r="1">
      <x v="1"/>
    </i>
    <i t="grand">
      <x/>
    </i>
  </rowItems>
  <colItems count="1">
    <i/>
  </colItems>
  <dataFields count="1">
    <dataField name="합계 : frequency" fld="2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D3E363-F577-40A7-8C53-C30E0BCDF69C}" name="피벗 테이블7" cacheId="0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 chartFormat="1">
  <location ref="XEF3:XEG21" firstHeaderRow="1" firstDataRow="1" firstDataCol="1"/>
  <pivotFields count="3">
    <pivotField axis="axisRow" showAll="0" sortType="descending">
      <items count="725">
        <item x="376"/>
        <item x="403"/>
        <item x="689"/>
        <item x="380"/>
        <item x="251"/>
        <item x="550"/>
        <item x="372"/>
        <item x="701"/>
        <item x="187"/>
        <item x="366"/>
        <item x="216"/>
        <item x="158"/>
        <item x="169"/>
        <item x="211"/>
        <item x="628"/>
        <item x="217"/>
        <item x="188"/>
        <item x="138"/>
        <item x="166"/>
        <item x="153"/>
        <item x="637"/>
        <item x="163"/>
        <item x="219"/>
        <item x="383"/>
        <item x="157"/>
        <item x="691"/>
        <item x="302"/>
        <item x="389"/>
        <item x="705"/>
        <item x="40"/>
        <item x="388"/>
        <item x="368"/>
        <item x="417"/>
        <item x="148"/>
        <item x="150"/>
        <item x="285"/>
        <item x="393"/>
        <item x="402"/>
        <item x="648"/>
        <item x="91"/>
        <item x="123"/>
        <item x="113"/>
        <item x="626"/>
        <item x="612"/>
        <item x="94"/>
        <item x="90"/>
        <item x="201"/>
        <item x="411"/>
        <item x="305"/>
        <item x="374"/>
        <item x="266"/>
        <item x="45"/>
        <item x="355"/>
        <item x="495"/>
        <item x="519"/>
        <item x="706"/>
        <item x="280"/>
        <item x="278"/>
        <item x="307"/>
        <item x="334"/>
        <item x="62"/>
        <item x="257"/>
        <item x="103"/>
        <item x="606"/>
        <item x="312"/>
        <item x="552"/>
        <item x="617"/>
        <item x="658"/>
        <item x="260"/>
        <item x="533"/>
        <item x="652"/>
        <item x="12"/>
        <item x="264"/>
        <item x="11"/>
        <item x="276"/>
        <item x="433"/>
        <item x="181"/>
        <item x="245"/>
        <item x="681"/>
        <item x="108"/>
        <item x="9"/>
        <item x="413"/>
        <item x="118"/>
        <item x="160"/>
        <item x="670"/>
        <item x="279"/>
        <item x="563"/>
        <item x="663"/>
        <item x="141"/>
        <item x="33"/>
        <item x="142"/>
        <item x="239"/>
        <item x="236"/>
        <item x="441"/>
        <item x="96"/>
        <item x="683"/>
        <item x="574"/>
        <item x="557"/>
        <item x="444"/>
        <item x="668"/>
        <item x="93"/>
        <item x="85"/>
        <item x="354"/>
        <item x="358"/>
        <item x="412"/>
        <item x="680"/>
        <item x="253"/>
        <item x="494"/>
        <item x="459"/>
        <item x="569"/>
        <item x="564"/>
        <item x="597"/>
        <item x="636"/>
        <item x="117"/>
        <item x="89"/>
        <item x="135"/>
        <item x="82"/>
        <item x="72"/>
        <item x="116"/>
        <item x="198"/>
        <item x="537"/>
        <item x="180"/>
        <item x="215"/>
        <item x="300"/>
        <item x="24"/>
        <item x="64"/>
        <item x="599"/>
        <item x="289"/>
        <item x="338"/>
        <item x="179"/>
        <item x="598"/>
        <item x="644"/>
        <item x="207"/>
        <item x="596"/>
        <item x="164"/>
        <item x="467"/>
        <item x="520"/>
        <item x="214"/>
        <item x="471"/>
        <item x="509"/>
        <item x="625"/>
        <item x="54"/>
        <item x="292"/>
        <item x="339"/>
        <item x="31"/>
        <item x="30"/>
        <item x="136"/>
        <item x="25"/>
        <item x="262"/>
        <item x="345"/>
        <item x="4"/>
        <item x="191"/>
        <item x="144"/>
        <item x="437"/>
        <item x="443"/>
        <item x="478"/>
        <item x="481"/>
        <item x="440"/>
        <item x="631"/>
        <item x="476"/>
        <item x="405"/>
        <item x="375"/>
        <item x="702"/>
        <item x="415"/>
        <item x="589"/>
        <item x="277"/>
        <item x="147"/>
        <item x="360"/>
        <item x="282"/>
        <item x="515"/>
        <item x="185"/>
        <item x="538"/>
        <item x="408"/>
        <item x="306"/>
        <item x="521"/>
        <item x="427"/>
        <item x="341"/>
        <item x="614"/>
        <item x="218"/>
        <item x="61"/>
        <item x="429"/>
        <item x="265"/>
        <item x="74"/>
        <item x="124"/>
        <item x="84"/>
        <item x="106"/>
        <item x="600"/>
        <item x="192"/>
        <item x="177"/>
        <item x="155"/>
        <item x="470"/>
        <item x="176"/>
        <item x="258"/>
        <item x="531"/>
        <item x="536"/>
        <item x="695"/>
        <item x="209"/>
        <item x="348"/>
        <item x="708"/>
        <item x="582"/>
        <item x="573"/>
        <item x="610"/>
        <item x="619"/>
        <item x="343"/>
        <item x="635"/>
        <item x="309"/>
        <item x="696"/>
        <item x="86"/>
        <item x="247"/>
        <item x="399"/>
        <item x="178"/>
        <item x="267"/>
        <item x="235"/>
        <item x="369"/>
        <item x="641"/>
        <item x="322"/>
        <item x="500"/>
        <item x="174"/>
        <item x="259"/>
        <item x="363"/>
        <item x="308"/>
        <item x="391"/>
        <item x="630"/>
        <item x="722"/>
        <item x="55"/>
        <item x="68"/>
        <item x="320"/>
        <item x="293"/>
        <item x="397"/>
        <item x="125"/>
        <item x="667"/>
        <item x="447"/>
        <item x="367"/>
        <item x="229"/>
        <item x="232"/>
        <item x="532"/>
        <item x="330"/>
        <item x="517"/>
        <item x="469"/>
        <item x="254"/>
        <item x="252"/>
        <item x="609"/>
        <item x="690"/>
        <item x="352"/>
        <item x="527"/>
        <item x="566"/>
        <item x="269"/>
        <item x="392"/>
        <item x="382"/>
        <item x="565"/>
        <item x="194"/>
        <item x="586"/>
        <item x="712"/>
        <item x="713"/>
        <item x="233"/>
        <item x="76"/>
        <item x="687"/>
        <item x="395"/>
        <item x="514"/>
        <item x="291"/>
        <item x="721"/>
        <item x="723"/>
        <item x="313"/>
        <item x="87"/>
        <item x="396"/>
        <item x="715"/>
        <item x="48"/>
        <item x="52"/>
        <item x="452"/>
        <item x="357"/>
        <item x="562"/>
        <item x="539"/>
        <item x="119"/>
        <item x="513"/>
        <item x="720"/>
        <item x="333"/>
        <item x="22"/>
        <item x="202"/>
        <item x="200"/>
        <item x="139"/>
        <item x="436"/>
        <item x="317"/>
        <item x="337"/>
        <item x="50"/>
        <item x="463"/>
        <item x="603"/>
        <item x="651"/>
        <item x="508"/>
        <item x="448"/>
        <item x="455"/>
        <item x="709"/>
        <item x="694"/>
        <item x="548"/>
        <item x="35"/>
        <item x="59"/>
        <item x="535"/>
        <item x="327"/>
        <item x="203"/>
        <item x="404"/>
        <item x="572"/>
        <item x="314"/>
        <item x="1"/>
        <item x="28"/>
        <item x="575"/>
        <item x="364"/>
        <item x="394"/>
        <item x="505"/>
        <item x="347"/>
        <item x="5"/>
        <item x="2"/>
        <item x="146"/>
        <item x="98"/>
        <item x="168"/>
        <item x="81"/>
        <item x="248"/>
        <item x="493"/>
        <item x="659"/>
        <item x="592"/>
        <item x="102"/>
        <item x="623"/>
        <item x="143"/>
        <item x="604"/>
        <item x="115"/>
        <item x="287"/>
        <item x="468"/>
        <item x="112"/>
        <item x="256"/>
        <item x="281"/>
        <item x="299"/>
        <item x="242"/>
        <item x="100"/>
        <item x="620"/>
        <item x="453"/>
        <item x="594"/>
        <item x="490"/>
        <item x="37"/>
        <item x="571"/>
        <item x="70"/>
        <item x="485"/>
        <item x="483"/>
        <item x="624"/>
        <item x="129"/>
        <item x="133"/>
        <item x="638"/>
        <item x="544"/>
        <item x="92"/>
        <item x="273"/>
        <item x="556"/>
        <item x="622"/>
        <item x="655"/>
        <item x="66"/>
        <item x="290"/>
        <item x="362"/>
        <item x="373"/>
        <item x="315"/>
        <item x="428"/>
        <item x="576"/>
        <item x="511"/>
        <item x="653"/>
        <item x="255"/>
        <item x="288"/>
        <item x="502"/>
        <item x="271"/>
        <item x="331"/>
        <item x="298"/>
        <item x="303"/>
        <item x="418"/>
        <item x="97"/>
        <item x="492"/>
        <item x="349"/>
        <item x="20"/>
        <item x="275"/>
        <item x="156"/>
        <item x="17"/>
        <item x="60"/>
        <item x="657"/>
        <item x="714"/>
        <item x="662"/>
        <item x="398"/>
        <item x="510"/>
        <item x="220"/>
        <item x="666"/>
        <item x="561"/>
        <item x="120"/>
        <item x="14"/>
        <item x="434"/>
        <item x="43"/>
        <item x="294"/>
        <item x="547"/>
        <item x="340"/>
        <item x="484"/>
        <item x="445"/>
        <item x="482"/>
        <item x="611"/>
        <item x="295"/>
        <item x="438"/>
        <item x="426"/>
        <item x="321"/>
        <item x="110"/>
        <item x="480"/>
        <item x="496"/>
        <item x="301"/>
        <item x="88"/>
        <item x="274"/>
        <item x="359"/>
        <item x="529"/>
        <item x="451"/>
        <item x="431"/>
        <item x="570"/>
        <item x="474"/>
        <item x="65"/>
        <item x="387"/>
        <item x="13"/>
        <item x="19"/>
        <item x="318"/>
        <item x="316"/>
        <item x="149"/>
        <item x="424"/>
        <item x="407"/>
        <item x="688"/>
        <item x="384"/>
        <item x="450"/>
        <item x="47"/>
        <item x="152"/>
        <item x="676"/>
        <item x="167"/>
        <item x="204"/>
        <item x="310"/>
        <item x="639"/>
        <item x="682"/>
        <item x="543"/>
        <item x="501"/>
        <item x="26"/>
        <item x="710"/>
        <item x="283"/>
        <item x="379"/>
        <item x="350"/>
        <item x="137"/>
        <item x="344"/>
        <item x="553"/>
        <item x="646"/>
        <item x="464"/>
        <item x="507"/>
        <item x="409"/>
        <item x="615"/>
        <item x="221"/>
        <item x="270"/>
        <item x="488"/>
        <item x="542"/>
        <item x="342"/>
        <item x="568"/>
        <item x="3"/>
        <item x="457"/>
        <item x="618"/>
        <item x="678"/>
        <item x="454"/>
        <item x="311"/>
        <item x="297"/>
        <item x="704"/>
        <item x="422"/>
        <item x="446"/>
        <item x="154"/>
        <item x="44"/>
        <item x="472"/>
        <item x="633"/>
        <item x="461"/>
        <item x="534"/>
        <item x="698"/>
        <item x="329"/>
        <item x="34"/>
        <item x="325"/>
        <item x="41"/>
        <item x="693"/>
        <item x="246"/>
        <item x="671"/>
        <item x="419"/>
        <item x="231"/>
        <item x="414"/>
        <item x="126"/>
        <item x="685"/>
        <item x="46"/>
        <item x="57"/>
        <item x="649"/>
        <item x="377"/>
        <item x="700"/>
        <item x="227"/>
        <item x="602"/>
        <item x="212"/>
        <item x="356"/>
        <item x="660"/>
        <item x="679"/>
        <item x="605"/>
        <item x="524"/>
        <item x="458"/>
        <item x="460"/>
        <item x="63"/>
        <item x="675"/>
        <item x="581"/>
        <item x="583"/>
        <item x="36"/>
        <item x="466"/>
        <item x="590"/>
        <item x="80"/>
        <item x="497"/>
        <item x="634"/>
        <item x="432"/>
        <item x="554"/>
        <item x="578"/>
        <item x="577"/>
        <item x="132"/>
        <item x="165"/>
        <item x="190"/>
        <item x="51"/>
        <item x="21"/>
        <item x="719"/>
        <item x="104"/>
        <item x="595"/>
        <item x="332"/>
        <item x="627"/>
        <item x="632"/>
        <item x="579"/>
        <item x="585"/>
        <item x="616"/>
        <item x="56"/>
        <item x="326"/>
        <item x="643"/>
        <item x="669"/>
        <item x="361"/>
        <item x="284"/>
        <item x="386"/>
        <item x="230"/>
        <item x="661"/>
        <item x="73"/>
        <item x="140"/>
        <item x="10"/>
        <item x="381"/>
        <item x="39"/>
        <item x="27"/>
        <item x="613"/>
        <item x="654"/>
        <item x="18"/>
        <item x="161"/>
        <item x="486"/>
        <item x="99"/>
        <item x="261"/>
        <item x="479"/>
        <item x="8"/>
        <item x="430"/>
        <item x="53"/>
        <item x="193"/>
        <item x="7"/>
        <item x="560"/>
        <item x="319"/>
        <item x="145"/>
        <item x="645"/>
        <item x="607"/>
        <item x="717"/>
        <item x="182"/>
        <item x="567"/>
        <item x="243"/>
        <item x="525"/>
        <item x="237"/>
        <item x="584"/>
        <item x="78"/>
        <item x="503"/>
        <item x="101"/>
        <item x="593"/>
        <item x="0"/>
        <item x="58"/>
        <item x="172"/>
        <item x="425"/>
        <item x="286"/>
        <item x="131"/>
        <item x="170"/>
        <item x="523"/>
        <item x="420"/>
        <item x="223"/>
        <item x="238"/>
        <item x="224"/>
        <item x="6"/>
        <item x="456"/>
        <item x="640"/>
        <item x="656"/>
        <item x="718"/>
        <item x="370"/>
        <item x="442"/>
        <item x="406"/>
        <item x="175"/>
        <item x="491"/>
        <item x="487"/>
        <item x="555"/>
        <item x="540"/>
        <item x="162"/>
        <item x="512"/>
        <item x="528"/>
        <item x="228"/>
        <item x="109"/>
        <item x="477"/>
        <item x="244"/>
        <item x="263"/>
        <item x="196"/>
        <item x="272"/>
        <item x="677"/>
        <item x="642"/>
        <item x="629"/>
        <item x="665"/>
        <item x="499"/>
        <item x="435"/>
        <item x="38"/>
        <item x="703"/>
        <item x="549"/>
        <item x="128"/>
        <item x="234"/>
        <item x="588"/>
        <item x="378"/>
        <item x="400"/>
        <item x="608"/>
        <item x="439"/>
        <item x="134"/>
        <item x="697"/>
        <item x="686"/>
        <item x="250"/>
        <item x="249"/>
        <item x="522"/>
        <item x="551"/>
        <item x="328"/>
        <item x="504"/>
        <item x="186"/>
        <item x="296"/>
        <item x="323"/>
        <item x="707"/>
        <item x="199"/>
        <item x="184"/>
        <item x="541"/>
        <item x="23"/>
        <item x="711"/>
        <item x="449"/>
        <item x="518"/>
        <item x="121"/>
        <item x="587"/>
        <item x="421"/>
        <item x="558"/>
        <item x="32"/>
        <item x="67"/>
        <item x="684"/>
        <item x="692"/>
        <item x="365"/>
        <item x="304"/>
        <item x="580"/>
        <item x="621"/>
        <item x="699"/>
        <item x="371"/>
        <item x="385"/>
        <item x="546"/>
        <item x="647"/>
        <item x="268"/>
        <item x="225"/>
        <item x="390"/>
        <item x="351"/>
        <item x="335"/>
        <item x="526"/>
        <item x="673"/>
        <item x="674"/>
        <item x="516"/>
        <item x="650"/>
        <item x="410"/>
        <item x="95"/>
        <item x="77"/>
        <item x="83"/>
        <item x="130"/>
        <item x="127"/>
        <item x="75"/>
        <item x="107"/>
        <item x="111"/>
        <item x="122"/>
        <item x="114"/>
        <item x="591"/>
        <item x="205"/>
        <item x="171"/>
        <item x="197"/>
        <item x="195"/>
        <item x="183"/>
        <item x="213"/>
        <item x="210"/>
        <item x="208"/>
        <item x="206"/>
        <item x="105"/>
        <item x="189"/>
        <item x="42"/>
        <item x="222"/>
        <item x="664"/>
        <item x="672"/>
        <item x="716"/>
        <item x="601"/>
        <item x="336"/>
        <item x="226"/>
        <item x="15"/>
        <item x="530"/>
        <item x="506"/>
        <item x="173"/>
        <item x="545"/>
        <item x="29"/>
        <item x="159"/>
        <item x="151"/>
        <item x="465"/>
        <item x="240"/>
        <item x="324"/>
        <item x="346"/>
        <item x="71"/>
        <item x="353"/>
        <item x="401"/>
        <item x="16"/>
        <item x="69"/>
        <item x="462"/>
        <item x="489"/>
        <item x="79"/>
        <item x="49"/>
        <item x="559"/>
        <item x="423"/>
        <item x="416"/>
        <item x="241"/>
        <item x="473"/>
        <item x="498"/>
        <item x="47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9">
        <item sd="0" x="0"/>
        <item sd="0" x="1"/>
        <item sd="0" x="2"/>
        <item sd="0" x="3"/>
        <item sd="0" x="4"/>
        <item sd="0" x="5"/>
        <item sd="0" x="6"/>
        <item h="1"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2">
    <field x="1"/>
    <field x="0"/>
  </rowFields>
  <rowItems count="18">
    <i>
      <x v="10"/>
    </i>
    <i>
      <x/>
    </i>
    <i>
      <x v="14"/>
    </i>
    <i>
      <x v="9"/>
    </i>
    <i>
      <x v="1"/>
    </i>
    <i>
      <x v="5"/>
    </i>
    <i>
      <x v="4"/>
    </i>
    <i>
      <x v="8"/>
    </i>
    <i>
      <x v="17"/>
    </i>
    <i>
      <x v="15"/>
    </i>
    <i>
      <x v="2"/>
    </i>
    <i>
      <x v="11"/>
    </i>
    <i>
      <x v="16"/>
    </i>
    <i>
      <x v="6"/>
    </i>
    <i>
      <x v="13"/>
    </i>
    <i>
      <x v="3"/>
    </i>
    <i>
      <x v="12"/>
    </i>
    <i t="grand">
      <x/>
    </i>
  </rowItems>
  <colItems count="1">
    <i/>
  </colItems>
  <dataFields count="1">
    <dataField name="합계 : frequency" fld="2" baseField="0" baseItem="0" numFmtId="3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category" xr10:uid="{624AA4B0-3AAC-46B4-883D-8789567985D1}" sourceName="category">
  <pivotTables>
    <pivotTable tabId="3" name="피벗 테이블6"/>
  </pivotTables>
  <data>
    <tabular pivotCacheId="320220334">
      <items count="10">
        <i x="7" s="1"/>
        <i x="9" s="1"/>
        <i x="2" s="1"/>
        <i x="0" s="1"/>
        <i x="3" s="1"/>
        <i x="1" s="1"/>
        <i x="6" s="1"/>
        <i x="4" s="1"/>
        <i x="8" s="1"/>
        <i x="5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category4" xr10:uid="{509DC909-7563-42BB-B7D4-4A15B2E11704}" sourceName="category">
  <pivotTables>
    <pivotTable tabId="3" name="피벗 테이블14"/>
  </pivotTables>
  <data>
    <tabular pivotCacheId="320220334">
      <items count="10">
        <i x="7" s="1"/>
        <i x="9" s="1"/>
        <i x="2" s="1"/>
        <i x="0" s="1"/>
        <i x="3" s="1"/>
        <i x="1" s="1"/>
        <i x="6" s="1"/>
        <i x="4" s="1"/>
        <i x="8" s="1"/>
        <i x="5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category1" xr10:uid="{FA186685-0712-4E8D-B89D-E4FD6B78DE91}" sourceName="category">
  <pivotTables>
    <pivotTable tabId="3" name="피벗 테이블1"/>
  </pivotTables>
  <data>
    <tabular pivotCacheId="199250035">
      <items count="10">
        <i x="7" s="1"/>
        <i x="9"/>
        <i x="2"/>
        <i x="0"/>
        <i x="3"/>
        <i x="1"/>
        <i x="6"/>
        <i x="4"/>
        <i x="8"/>
        <i x="5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" xr10:uid="{D473431B-9FCA-4E50-9D88-A43CB768433B}" cache="슬라이서_category" caption="category" columnCount="3" style="SlicerStyleDark5" rowHeight="273050"/>
  <slicer name="category 4" xr10:uid="{88D38E80-8163-47C4-B2AD-0AFBCD4A7CC0}" cache="슬라이서_category4" caption="category" columnCount="3" style="SlicerStyleDark5" rowHeight="273050"/>
  <slicer name="category 1" xr10:uid="{947E44EB-5AAC-4346-807E-CA3535C0E4BA}" cache="슬라이서_category1" caption="category" rowHeight="273050"/>
  <slicer name="category 2" xr10:uid="{FB3815A7-0B7C-4DA0-A510-D994AEEC23C3}" cache="슬라이서_category1" caption="category" columnCount="3" style="SlicerStyleDark5" rowHeight="2730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B25D4F-F735-4831-B419-4F29CF31B159}" name="표6" displayName="표6" ref="B19:G23" totalsRowShown="0" headerRowDxfId="109" dataDxfId="108">
  <autoFilter ref="B19:G23" xr:uid="{94B25D4F-F735-4831-B419-4F29CF31B159}"/>
  <tableColumns count="6">
    <tableColumn id="1" xr3:uid="{9D70382B-C548-4047-B99A-F14834EE0D97}" name="구분" dataDxfId="107"/>
    <tableColumn id="2" xr3:uid="{1F78412C-1408-4AF7-8E38-6E15FD4274DC}" name="20.01 - 20.12" dataDxfId="106"/>
    <tableColumn id="3" xr3:uid="{F02B1F40-C211-4A69-9F37-7DF7ED5C005F}" name="21.01 - 21.12" dataDxfId="105"/>
    <tableColumn id="4" xr3:uid="{E2D7BD4F-AAD0-449F-9027-1B28414A31E4}" name="열1" dataDxfId="104"/>
    <tableColumn id="5" xr3:uid="{43B14108-D8B9-408D-A894-386E8DB909C4}" name="열2" dataDxfId="103"/>
    <tableColumn id="6" xr3:uid="{B15191C9-C791-4BD6-8FB2-BF937FF7AD45}" name="전체 정보량" dataDxfId="10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EF6375-015F-4CC6-A609-680D9D1E27C9}" name="표7" displayName="표7" ref="B24:F28" totalsRowShown="0" headerRowDxfId="101" dataDxfId="100" dataCellStyle="백분율">
  <autoFilter ref="B24:F28" xr:uid="{EDEF6375-015F-4CC6-A609-680D9D1E27C9}"/>
  <tableColumns count="5">
    <tableColumn id="1" xr3:uid="{A4809EEE-6294-4115-A0EB-20CA6113A1C9}" name="구분" dataDxfId="99"/>
    <tableColumn id="2" xr3:uid="{9D367AE8-CD19-4D5D-9AE8-39AABAC4D4BB}" name="20.01 - 20.12" dataDxfId="98" dataCellStyle="백분율">
      <calculatedColumnFormula>C20/$C$23</calculatedColumnFormula>
    </tableColumn>
    <tableColumn id="3" xr3:uid="{021F24EA-66E4-4856-9F05-15A6BE82EF69}" name="21.01 - 21.12" dataDxfId="97" dataCellStyle="백분율">
      <calculatedColumnFormula>D20/$D$23</calculatedColumnFormula>
    </tableColumn>
    <tableColumn id="4" xr3:uid="{E9A78CEA-0A12-45DC-B2E2-671CA2A38617}" name="열1" dataDxfId="96" dataCellStyle="백분율"/>
    <tableColumn id="5" xr3:uid="{384AE7B2-B3EA-4D24-A19A-D7A20CDF46A0}" name="열2" dataDxfId="95" dataCellStyle="백분율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2067BD-C462-4C96-96A9-06D4E933D58F}" name="표8" displayName="표8" ref="K19:Y23" totalsRowShown="0" headerRowDxfId="94">
  <autoFilter ref="K19:Y23" xr:uid="{C82067BD-C462-4C96-96A9-06D4E933D58F}"/>
  <tableColumns count="15">
    <tableColumn id="1" xr3:uid="{B35C8F08-DBB3-4927-8B3D-FF14597A3C11}" name="구분" dataDxfId="93"/>
    <tableColumn id="2" xr3:uid="{1CC3CB69-19B4-4717-B78E-5699CCE593C9}" name="20.Q1" dataDxfId="92"/>
    <tableColumn id="3" xr3:uid="{78C44467-2116-4227-B00A-F6C86FEDB15A}" name="20.Q2" dataDxfId="91"/>
    <tableColumn id="4" xr3:uid="{6856CDBF-A0A3-414E-84DD-A1665129B9F1}" name="20.Q3" dataDxfId="90"/>
    <tableColumn id="5" xr3:uid="{EBC8E4EB-A822-4CBA-AFBE-811C8767FD9A}" name="20.Q4" dataDxfId="89"/>
    <tableColumn id="6" xr3:uid="{EE7EE0C6-7079-40B0-B4D5-0F31FE2023AB}" name="21.Q1" dataDxfId="88"/>
    <tableColumn id="7" xr3:uid="{4844E1DD-3F5C-4F6F-890C-DA48F988ED73}" name="21.Q2" dataDxfId="87"/>
    <tableColumn id="8" xr3:uid="{DC634F5E-CFD3-464B-B44F-D2C0FF9799FB}" name="21.Q3" dataDxfId="86"/>
    <tableColumn id="9" xr3:uid="{24318E8D-0F2F-4584-BDB6-927137290D9E}" name="21.Q4" dataDxfId="85"/>
    <tableColumn id="10" xr3:uid="{43AEDF15-7D0B-426A-A5B1-0FFF7A212D26}" name="열1" dataDxfId="84"/>
    <tableColumn id="11" xr3:uid="{1FE2FAC1-C77A-49E7-9651-034844D6D15F}" name="열2" dataDxfId="83"/>
    <tableColumn id="12" xr3:uid="{DB1912E5-BFFF-411F-BD0C-625AC312B36A}" name="열3" dataDxfId="82"/>
    <tableColumn id="13" xr3:uid="{F599CF4D-F44A-4624-B262-EAAD93417507}" name="열4" dataDxfId="81"/>
    <tableColumn id="14" xr3:uid="{B9836CDB-222E-4EF7-9C37-AA9649521D3A}" name="열5" dataDxfId="80"/>
    <tableColumn id="15" xr3:uid="{0ADFE346-F180-460B-8775-9D236C8E3136}" name="전체 정보량" dataDxfId="79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951B2C-D1D9-4EB7-A777-FFE0973AE49B}" name="표9" displayName="표9" ref="K24:X28" totalsRowShown="0" headerRowDxfId="78" dataDxfId="77" dataCellStyle="백분율">
  <autoFilter ref="K24:X28" xr:uid="{00951B2C-D1D9-4EB7-A777-FFE0973AE49B}"/>
  <tableColumns count="14">
    <tableColumn id="1" xr3:uid="{D47305DA-804D-40AB-8A5A-791053B7C5A4}" name="구분" dataDxfId="76"/>
    <tableColumn id="2" xr3:uid="{218E476A-D72B-41EE-9398-71FEFAE0AF7E}" name="20.Q1" dataDxfId="75" dataCellStyle="백분율">
      <calculatedColumnFormula>L20/$L$23</calculatedColumnFormula>
    </tableColumn>
    <tableColumn id="3" xr3:uid="{3C198F37-947C-4AB5-B088-7EE8803468D1}" name="20.Q2" dataDxfId="74" dataCellStyle="백분율">
      <calculatedColumnFormula>M20/$M$23</calculatedColumnFormula>
    </tableColumn>
    <tableColumn id="4" xr3:uid="{66F41F6C-20E2-41EC-A2CD-A374F241E0BF}" name="20.Q3" dataDxfId="73" dataCellStyle="백분율">
      <calculatedColumnFormula>N20/$N$23</calculatedColumnFormula>
    </tableColumn>
    <tableColumn id="5" xr3:uid="{66A5540A-2B8A-40B7-B49F-433D59DA7E8D}" name="20.Q4" dataDxfId="72" dataCellStyle="백분율">
      <calculatedColumnFormula>O20/$O$23</calculatedColumnFormula>
    </tableColumn>
    <tableColumn id="6" xr3:uid="{C4523739-4B89-4B50-915E-4489A6666B92}" name="21.Q1" dataDxfId="71" dataCellStyle="백분율">
      <calculatedColumnFormula>P20/$P$23</calculatedColumnFormula>
    </tableColumn>
    <tableColumn id="7" xr3:uid="{FF6C3ECB-A384-46E7-ABB6-AE3F174726E4}" name="21.Q2" dataDxfId="70" dataCellStyle="백분율">
      <calculatedColumnFormula>Q20/$Q$23</calculatedColumnFormula>
    </tableColumn>
    <tableColumn id="8" xr3:uid="{5F767610-F851-4D29-A672-AC28A016EC46}" name="21.Q3" dataDxfId="69" dataCellStyle="백분율">
      <calculatedColumnFormula>R20/$R$23</calculatedColumnFormula>
    </tableColumn>
    <tableColumn id="9" xr3:uid="{01F415F4-6E1C-4C16-940A-81EFAD666E3D}" name="21.Q4" dataDxfId="68" dataCellStyle="백분율">
      <calculatedColumnFormula>S20/$S$23</calculatedColumnFormula>
    </tableColumn>
    <tableColumn id="10" xr3:uid="{20616FA8-F6D5-4683-9CC9-C410BB379B93}" name="열1" dataDxfId="67" dataCellStyle="백분율"/>
    <tableColumn id="11" xr3:uid="{E98D0C50-81AF-4F16-9E4A-E65131DE0BD6}" name="열2" dataDxfId="66" dataCellStyle="백분율"/>
    <tableColumn id="12" xr3:uid="{D4F859EB-E917-4B4F-B979-65F7D57D06B1}" name="열3" dataDxfId="65" dataCellStyle="백분율"/>
    <tableColumn id="13" xr3:uid="{364E9A94-54C0-46D4-9E18-E4D5D82C7C42}" name="열4" dataDxfId="64" dataCellStyle="백분율"/>
    <tableColumn id="14" xr3:uid="{690A1F05-F376-4745-B3F8-1A40C90147C7}" name="열5" dataDxfId="63" dataCellStyle="백분율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843060D-26DB-43EC-A92C-E76AB115991B}" name="표6_25" displayName="표6_25" ref="B19:G23" totalsRowShown="0" headerRowDxfId="62" dataDxfId="61">
  <autoFilter ref="B19:G23" xr:uid="{94B25D4F-F735-4831-B419-4F29CF31B159}"/>
  <tableColumns count="6">
    <tableColumn id="1" xr3:uid="{89DA81FB-0785-46EB-8B87-BE307E742619}" name="구분" dataDxfId="60"/>
    <tableColumn id="2" xr3:uid="{9B379715-DBF0-416E-8BAC-A6905422CBBF}" name="20.01 - 20.12" dataDxfId="59"/>
    <tableColumn id="3" xr3:uid="{0E94D71C-93FB-47EB-A114-3370311686DA}" name="21.01 - 21.12" dataDxfId="58"/>
    <tableColumn id="4" xr3:uid="{DD408BED-50B1-4C28-8363-2B9E8F438B69}" name="열1" dataDxfId="57"/>
    <tableColumn id="5" xr3:uid="{0D422121-3A54-40E9-A358-2C1AA51ADF81}" name="열2" dataDxfId="56"/>
    <tableColumn id="6" xr3:uid="{ED7F468A-7ED7-4CF7-89B3-4C12F4E7B1E8}" name="전체 정보량" dataDxfId="55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0893276-BF87-444D-9C9F-1B3FA3BEBB51}" name="표7_26" displayName="표7_26" ref="B24:F28" totalsRowShown="0" headerRowDxfId="54" dataDxfId="53" dataCellStyle="백분율">
  <autoFilter ref="B24:F28" xr:uid="{EDEF6375-015F-4CC6-A609-680D9D1E27C9}"/>
  <tableColumns count="5">
    <tableColumn id="1" xr3:uid="{94FF754E-3C56-42FB-A54D-6254EB4F95A0}" name="구분" dataDxfId="52"/>
    <tableColumn id="2" xr3:uid="{5121CE25-805F-4F21-9736-6C08CDE7A495}" name="20.01 - 20.12" dataDxfId="51" dataCellStyle="백분율">
      <calculatedColumnFormula>C20/$C$23</calculatedColumnFormula>
    </tableColumn>
    <tableColumn id="3" xr3:uid="{79C52288-DEC9-499D-8DC0-DF9FE30AFCF0}" name="21.01 - 21.12" dataDxfId="50" dataCellStyle="백분율">
      <calculatedColumnFormula>D20/$D$23</calculatedColumnFormula>
    </tableColumn>
    <tableColumn id="4" xr3:uid="{F2298A99-329C-4C7D-8A69-2FBD1548C42F}" name="열1" dataDxfId="49" dataCellStyle="백분율"/>
    <tableColumn id="5" xr3:uid="{EADC41F7-210D-4115-AF0E-B2D747356F6F}" name="열2" dataDxfId="48" dataCellStyle="백분율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E50C1E2-4B0E-45D3-95DA-636FB7373397}" name="표8_27" displayName="표8_27" ref="K19:Y23" totalsRowShown="0" headerRowDxfId="47">
  <autoFilter ref="K19:Y23" xr:uid="{C82067BD-C462-4C96-96A9-06D4E933D58F}"/>
  <tableColumns count="15">
    <tableColumn id="1" xr3:uid="{DDE2D9F7-4274-430C-ABE3-C25B2FA8EEAB}" name="구분" dataDxfId="46"/>
    <tableColumn id="2" xr3:uid="{64806099-9B45-47B4-8141-D5867178343A}" name="20.Q1" dataDxfId="45"/>
    <tableColumn id="3" xr3:uid="{80EC1397-D126-47F5-B67B-5427E43FF569}" name="20.Q2" dataDxfId="44"/>
    <tableColumn id="4" xr3:uid="{E1DAB4B9-7B10-4D67-817E-6E6CA2C5FE8D}" name="20.Q3" dataDxfId="43"/>
    <tableColumn id="5" xr3:uid="{9F38CF47-6385-4EE7-918D-E4C53BF85C8E}" name="20.Q4" dataDxfId="42"/>
    <tableColumn id="6" xr3:uid="{BCCD5A85-0A41-41B2-9900-05655E07B9E5}" name="21.Q1" dataDxfId="41"/>
    <tableColumn id="7" xr3:uid="{4975CAE5-8793-440C-84D7-9DB0B40681BC}" name="21.Q2" dataDxfId="40"/>
    <tableColumn id="8" xr3:uid="{40488020-FFCE-48DA-9BE9-DC931340176C}" name="21.Q3" dataDxfId="39"/>
    <tableColumn id="9" xr3:uid="{AB55B2AE-6392-4EA0-B655-52DFB9F1F31E}" name="21.Q4" dataDxfId="38"/>
    <tableColumn id="10" xr3:uid="{BF667DDF-1DF7-40CE-B9A6-D62585C0ED2D}" name="열1" dataDxfId="37"/>
    <tableColumn id="11" xr3:uid="{4C92A9D3-3F06-4B05-A7B1-76E5EE350FFB}" name="열2" dataDxfId="36"/>
    <tableColumn id="12" xr3:uid="{59B70543-C869-40F3-8393-E23B30487AF4}" name="열3" dataDxfId="35"/>
    <tableColumn id="13" xr3:uid="{4459A8FE-DD67-4398-BCE6-EF0E610916BE}" name="열4" dataDxfId="34"/>
    <tableColumn id="14" xr3:uid="{0750B2B7-F32C-437C-84CA-E51E2EC0B968}" name="열5" dataDxfId="33"/>
    <tableColumn id="15" xr3:uid="{F8D14DF3-432C-440D-A469-6C676F0FE642}" name="전체 정보량" dataDxfId="32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F8E587A-D677-4012-81F0-8F91D207EBAE}" name="표9_28" displayName="표9_28" ref="K24:X28" totalsRowShown="0" headerRowDxfId="31" dataDxfId="30" dataCellStyle="백분율">
  <autoFilter ref="K24:X28" xr:uid="{00951B2C-D1D9-4EB7-A777-FFE0973AE49B}"/>
  <tableColumns count="14">
    <tableColumn id="1" xr3:uid="{D98E0037-4A5E-4128-8CA4-27B5FF6AFAE3}" name="구분" dataDxfId="29"/>
    <tableColumn id="2" xr3:uid="{184DC58C-FD45-43E1-B0CB-2FD511534FF4}" name="20.Q1" dataDxfId="28" dataCellStyle="백분율">
      <calculatedColumnFormula>L20/$L$23</calculatedColumnFormula>
    </tableColumn>
    <tableColumn id="3" xr3:uid="{ACDBB1D0-4384-4FF4-9957-CABA59510D3D}" name="20.Q2" dataDxfId="27" dataCellStyle="백분율">
      <calculatedColumnFormula>M20/$M$23</calculatedColumnFormula>
    </tableColumn>
    <tableColumn id="4" xr3:uid="{D64F5AEC-A8F2-4FCE-BA60-7B3CA7921C9A}" name="20.Q3" dataDxfId="26" dataCellStyle="백분율">
      <calculatedColumnFormula>N20/$N$23</calculatedColumnFormula>
    </tableColumn>
    <tableColumn id="5" xr3:uid="{A44B19E5-9E79-451E-8868-5171BF549235}" name="20.Q4" dataDxfId="25" dataCellStyle="백분율">
      <calculatedColumnFormula>O20/$O$23</calculatedColumnFormula>
    </tableColumn>
    <tableColumn id="6" xr3:uid="{57020F14-75F3-42CB-BA71-EB813DA1AE2D}" name="21.Q1" dataDxfId="24" dataCellStyle="백분율">
      <calculatedColumnFormula>P20/$P$23</calculatedColumnFormula>
    </tableColumn>
    <tableColumn id="7" xr3:uid="{09E27269-80D8-4A34-BEBE-D521B848FF5A}" name="21.Q2" dataDxfId="23" dataCellStyle="백분율">
      <calculatedColumnFormula>Q20/$Q$23</calculatedColumnFormula>
    </tableColumn>
    <tableColumn id="8" xr3:uid="{A9955D1B-DC7B-45E0-8665-A1E5B36EF5DC}" name="21.Q3" dataDxfId="22" dataCellStyle="백분율">
      <calculatedColumnFormula>R20/$R$23</calculatedColumnFormula>
    </tableColumn>
    <tableColumn id="9" xr3:uid="{3DDC64CD-5D13-4C53-ACF9-1D9C0F2864AF}" name="21.Q4" dataDxfId="21" dataCellStyle="백분율">
      <calculatedColumnFormula>S20/$S$23</calculatedColumnFormula>
    </tableColumn>
    <tableColumn id="10" xr3:uid="{BAAC2BEE-401D-4AD4-A321-1A4EABBB3C30}" name="열1" dataDxfId="20" dataCellStyle="백분율"/>
    <tableColumn id="11" xr3:uid="{294B980F-1473-4506-A0C6-9C901D7AECF0}" name="열2" dataDxfId="19" dataCellStyle="백분율"/>
    <tableColumn id="12" xr3:uid="{F9261E43-93F1-4C76-AB2B-D23A9EF65A74}" name="열3" dataDxfId="18" dataCellStyle="백분율"/>
    <tableColumn id="13" xr3:uid="{96DF168D-1B3A-4321-BF81-CEEF790A107A}" name="열4" dataDxfId="17" dataCellStyle="백분율"/>
    <tableColumn id="14" xr3:uid="{C7FEBEC2-2338-44DF-8EE8-D627FC5D2D46}" name="열5" dataDxfId="16" dataCellStyle="백분율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504E67C-6073-45C5-9884-119FB1F39CE1}" name="표18" displayName="표18" ref="A26:B226" totalsRowShown="0" headerRowDxfId="15" dataDxfId="14">
  <autoFilter ref="A26:B226" xr:uid="{C504E67C-6073-45C5-9884-119FB1F39CE1}"/>
  <tableColumns count="2">
    <tableColumn id="1" xr3:uid="{FF1BADBB-854C-43E6-902E-7FEC9E0D31A4}" name="단어" dataDxfId="13"/>
    <tableColumn id="2" xr3:uid="{AD0A4586-FA31-46F0-AE4C-4D6893E56B3F}" name="빈도" dataDxfId="12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F663D3E-402B-4C84-BE4F-44EEFBC6FAA2}" name="표19" displayName="표19" ref="C26:D126" totalsRowShown="0" headerRowDxfId="11" dataDxfId="10">
  <autoFilter ref="C26:D126" xr:uid="{0F663D3E-402B-4C84-BE4F-44EEFBC6FAA2}"/>
  <tableColumns count="2">
    <tableColumn id="1" xr3:uid="{F2429F43-7D19-4B2B-B0F1-3D8B11B9B8CF}" name="단어" dataDxfId="9"/>
    <tableColumn id="2" xr3:uid="{373157B9-1520-4F77-A76A-927AF1607103}" name="빈도" dataDxfId="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9437B9C-65A0-4245-A9D4-8AC9DD08181D}" name="표28" displayName="표28" ref="E26:F126" totalsRowShown="0" headerRowDxfId="7">
  <autoFilter ref="E26:F126" xr:uid="{89437B9C-65A0-4245-A9D4-8AC9DD08181D}"/>
  <tableColumns count="2">
    <tableColumn id="1" xr3:uid="{2E045C96-F996-4535-A293-FCF9464F89D3}" name="단어" dataDxfId="6"/>
    <tableColumn id="2" xr3:uid="{63EA574C-C695-4ED8-A570-195519B9CC3E}" name="빈도" dataDxfId="5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5.xml"/><Relationship Id="rId5" Type="http://schemas.openxmlformats.org/officeDocument/2006/relationships/pivotTable" Target="../pivotTables/pivotTable5.xml"/><Relationship Id="rId10" Type="http://schemas.openxmlformats.org/officeDocument/2006/relationships/printerSettings" Target="../printerSettings/printerSettings5.bin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AE8C-8ED6-46E2-A3CD-55D86FE5599F}">
  <dimension ref="A1:J34"/>
  <sheetViews>
    <sheetView tabSelected="1" workbookViewId="0">
      <selection activeCell="A22" sqref="A22"/>
    </sheetView>
  </sheetViews>
  <sheetFormatPr defaultRowHeight="16.5"/>
  <cols>
    <col min="1" max="16384" width="9" style="22"/>
  </cols>
  <sheetData>
    <row r="1" spans="1:10">
      <c r="A1" s="38" t="s">
        <v>338</v>
      </c>
      <c r="B1" s="38"/>
      <c r="C1" s="38"/>
      <c r="D1" s="38"/>
      <c r="E1" s="38"/>
      <c r="F1" s="38"/>
      <c r="G1" s="38"/>
      <c r="H1" s="38"/>
      <c r="I1" s="38"/>
      <c r="J1" s="38"/>
    </row>
    <row r="2" spans="1:10">
      <c r="A2" s="38"/>
      <c r="B2" s="38"/>
      <c r="C2" s="38"/>
      <c r="D2" s="38"/>
      <c r="E2" s="38"/>
      <c r="F2" s="38"/>
      <c r="G2" s="38"/>
      <c r="H2" s="38"/>
      <c r="I2" s="38"/>
      <c r="J2" s="38"/>
    </row>
    <row r="3" spans="1:10">
      <c r="A3" s="37" t="s">
        <v>880</v>
      </c>
      <c r="B3" s="37"/>
      <c r="C3" s="37"/>
      <c r="D3" s="37"/>
      <c r="E3" s="37"/>
      <c r="F3" s="37"/>
      <c r="G3" s="37"/>
      <c r="H3" s="37"/>
      <c r="I3" s="37"/>
      <c r="J3" s="37"/>
    </row>
    <row r="4" spans="1:10">
      <c r="A4" t="s">
        <v>881</v>
      </c>
      <c r="B4"/>
      <c r="C4"/>
      <c r="D4"/>
      <c r="E4"/>
      <c r="F4"/>
      <c r="G4"/>
      <c r="H4"/>
      <c r="I4"/>
      <c r="J4"/>
    </row>
    <row r="5" spans="1:10">
      <c r="A5"/>
      <c r="B5" s="21"/>
      <c r="C5"/>
      <c r="D5"/>
      <c r="E5"/>
      <c r="F5"/>
      <c r="G5"/>
      <c r="H5"/>
      <c r="I5"/>
      <c r="J5"/>
    </row>
    <row r="6" spans="1:10">
      <c r="A6" s="37" t="s">
        <v>882</v>
      </c>
      <c r="B6" s="37"/>
      <c r="C6" s="37"/>
      <c r="D6" s="37"/>
      <c r="E6" s="37"/>
      <c r="F6" s="37"/>
      <c r="G6" s="37"/>
      <c r="H6" s="37"/>
      <c r="I6" s="37"/>
      <c r="J6" s="37"/>
    </row>
    <row r="7" spans="1:10">
      <c r="A7" t="s">
        <v>883</v>
      </c>
      <c r="B7"/>
      <c r="C7"/>
      <c r="D7"/>
      <c r="E7"/>
      <c r="F7"/>
      <c r="G7"/>
      <c r="H7"/>
      <c r="I7"/>
      <c r="J7"/>
    </row>
    <row r="8" spans="1:10">
      <c r="A8" t="s">
        <v>884</v>
      </c>
      <c r="B8"/>
      <c r="C8"/>
      <c r="D8"/>
      <c r="E8"/>
      <c r="F8"/>
      <c r="G8"/>
      <c r="H8"/>
      <c r="I8"/>
      <c r="J8"/>
    </row>
    <row r="9" spans="1:10">
      <c r="A9" t="s">
        <v>885</v>
      </c>
      <c r="B9"/>
      <c r="C9"/>
      <c r="D9"/>
      <c r="E9"/>
      <c r="F9"/>
      <c r="G9"/>
      <c r="H9"/>
      <c r="I9"/>
      <c r="J9"/>
    </row>
    <row r="10" spans="1:10">
      <c r="A10" t="s">
        <v>886</v>
      </c>
      <c r="B10"/>
      <c r="C10"/>
      <c r="D10"/>
      <c r="E10"/>
      <c r="F10"/>
      <c r="G10"/>
      <c r="H10"/>
      <c r="I10"/>
      <c r="J10"/>
    </row>
    <row r="11" spans="1:10">
      <c r="A11" s="24" t="s">
        <v>887</v>
      </c>
      <c r="B11" s="24"/>
      <c r="C11" s="24"/>
      <c r="D11" s="24"/>
      <c r="E11" s="24"/>
      <c r="F11" s="24"/>
      <c r="G11" s="24"/>
      <c r="H11" s="24"/>
      <c r="I11" s="24"/>
      <c r="J11" s="24"/>
    </row>
    <row r="12" spans="1:10">
      <c r="A12" t="s">
        <v>891</v>
      </c>
      <c r="B12"/>
      <c r="C12"/>
      <c r="D12"/>
      <c r="E12"/>
      <c r="F12"/>
      <c r="G12"/>
      <c r="H12"/>
      <c r="I12"/>
      <c r="J12"/>
    </row>
    <row r="13" spans="1:10">
      <c r="A13" t="s">
        <v>892</v>
      </c>
      <c r="B13"/>
      <c r="C13"/>
      <c r="D13"/>
      <c r="E13"/>
      <c r="F13"/>
      <c r="G13"/>
      <c r="H13"/>
      <c r="I13"/>
      <c r="J13"/>
    </row>
    <row r="14" spans="1:10">
      <c r="A14" t="s">
        <v>893</v>
      </c>
      <c r="B14"/>
      <c r="C14"/>
      <c r="D14"/>
      <c r="E14"/>
      <c r="F14"/>
      <c r="G14"/>
      <c r="H14"/>
      <c r="I14"/>
      <c r="J14"/>
    </row>
    <row r="15" spans="1:10">
      <c r="A15" t="s">
        <v>894</v>
      </c>
      <c r="B15"/>
      <c r="C15"/>
      <c r="D15"/>
      <c r="E15"/>
      <c r="F15"/>
      <c r="G15"/>
      <c r="H15"/>
      <c r="I15"/>
      <c r="J15"/>
    </row>
    <row r="16" spans="1:10">
      <c r="A16" t="s">
        <v>889</v>
      </c>
      <c r="B16"/>
      <c r="C16"/>
      <c r="D16"/>
      <c r="E16"/>
      <c r="F16"/>
      <c r="G16"/>
      <c r="H16"/>
      <c r="I16"/>
      <c r="J16"/>
    </row>
    <row r="17" spans="1:10">
      <c r="A17" t="s">
        <v>888</v>
      </c>
      <c r="B17"/>
      <c r="C17"/>
      <c r="D17"/>
      <c r="E17"/>
      <c r="F17"/>
      <c r="G17"/>
      <c r="H17"/>
      <c r="I17"/>
      <c r="J17"/>
    </row>
    <row r="18" spans="1:10">
      <c r="A18" t="s">
        <v>890</v>
      </c>
      <c r="B18"/>
      <c r="C18"/>
      <c r="D18"/>
      <c r="E18"/>
      <c r="F18"/>
      <c r="G18"/>
      <c r="H18"/>
      <c r="I18"/>
      <c r="J18"/>
    </row>
    <row r="19" spans="1:10">
      <c r="A19"/>
      <c r="B19"/>
      <c r="C19"/>
      <c r="D19"/>
      <c r="E19"/>
      <c r="F19"/>
      <c r="G19"/>
      <c r="H19"/>
      <c r="I19"/>
      <c r="J19"/>
    </row>
    <row r="20" spans="1:10">
      <c r="A20" s="37" t="s">
        <v>340</v>
      </c>
      <c r="B20" s="37"/>
      <c r="C20" s="37"/>
      <c r="D20" s="37"/>
      <c r="E20" s="37"/>
      <c r="F20" s="37"/>
      <c r="G20" s="37"/>
      <c r="H20" s="37"/>
      <c r="I20" s="37"/>
      <c r="J20" s="37"/>
    </row>
    <row r="21" spans="1:10">
      <c r="A21" t="s">
        <v>1095</v>
      </c>
      <c r="B21" s="21"/>
      <c r="C21"/>
      <c r="D21"/>
      <c r="E21"/>
      <c r="F21"/>
      <c r="G21"/>
      <c r="H21"/>
      <c r="I21"/>
      <c r="J21"/>
    </row>
    <row r="22" spans="1:10">
      <c r="A22"/>
      <c r="B22" s="21"/>
      <c r="C22"/>
      <c r="D22"/>
      <c r="E22"/>
      <c r="F22"/>
      <c r="G22"/>
      <c r="H22"/>
      <c r="I22"/>
      <c r="J22"/>
    </row>
    <row r="23" spans="1:10">
      <c r="A23" s="37" t="s">
        <v>339</v>
      </c>
      <c r="B23" s="37"/>
      <c r="C23" s="37"/>
      <c r="D23" s="37"/>
      <c r="E23" s="37"/>
      <c r="F23" s="37"/>
      <c r="G23" s="37"/>
      <c r="H23" s="37"/>
      <c r="I23" s="37"/>
      <c r="J23" s="37"/>
    </row>
    <row r="24" spans="1:10">
      <c r="A24" t="s">
        <v>895</v>
      </c>
      <c r="B24"/>
      <c r="C24"/>
      <c r="D24"/>
      <c r="E24"/>
      <c r="F24"/>
      <c r="G24"/>
      <c r="H24"/>
      <c r="I24"/>
      <c r="J24"/>
    </row>
    <row r="25" spans="1:10">
      <c r="A25" s="37"/>
      <c r="B25" s="37"/>
      <c r="C25" s="37"/>
      <c r="D25" s="37"/>
      <c r="E25" s="37"/>
      <c r="F25" s="37"/>
      <c r="G25" s="37"/>
      <c r="H25" s="37"/>
      <c r="I25" s="37"/>
      <c r="J25" s="37"/>
    </row>
    <row r="26" spans="1:10">
      <c r="A26"/>
      <c r="B26"/>
      <c r="C26"/>
      <c r="D26"/>
      <c r="E26"/>
      <c r="F26"/>
      <c r="G26"/>
      <c r="H26"/>
      <c r="I26"/>
      <c r="J26"/>
    </row>
    <row r="27" spans="1:10">
      <c r="A27"/>
      <c r="B27"/>
      <c r="C27"/>
      <c r="D27"/>
      <c r="E27"/>
      <c r="F27"/>
      <c r="G27"/>
      <c r="H27"/>
      <c r="I27"/>
      <c r="J27"/>
    </row>
    <row r="28" spans="1:10">
      <c r="A28" s="37"/>
      <c r="B28" s="37"/>
      <c r="C28" s="37"/>
      <c r="D28" s="37"/>
      <c r="E28" s="37"/>
      <c r="F28" s="37"/>
      <c r="G28" s="37"/>
      <c r="H28" s="37"/>
      <c r="I28" s="37"/>
      <c r="J28" s="37"/>
    </row>
    <row r="29" spans="1:10">
      <c r="A29"/>
      <c r="B29"/>
      <c r="C29"/>
      <c r="D29"/>
      <c r="E29"/>
      <c r="F29"/>
      <c r="G29"/>
      <c r="H29"/>
      <c r="I29"/>
      <c r="J29"/>
    </row>
    <row r="30" spans="1:10">
      <c r="A30"/>
      <c r="B30"/>
      <c r="C30"/>
      <c r="D30"/>
      <c r="E30"/>
      <c r="F30"/>
      <c r="G30"/>
      <c r="H30"/>
      <c r="I30"/>
      <c r="J30"/>
    </row>
    <row r="31" spans="1:10">
      <c r="A31" s="37"/>
      <c r="B31" s="37"/>
      <c r="C31" s="37"/>
      <c r="D31" s="37"/>
      <c r="E31" s="37"/>
      <c r="F31" s="37"/>
      <c r="G31" s="37"/>
      <c r="H31" s="37"/>
      <c r="I31" s="37"/>
      <c r="J31" s="37"/>
    </row>
    <row r="32" spans="1:10">
      <c r="A32"/>
      <c r="B32"/>
      <c r="C32"/>
      <c r="D32"/>
      <c r="E32"/>
      <c r="F32"/>
      <c r="G32"/>
      <c r="H32"/>
      <c r="I32"/>
      <c r="J32"/>
    </row>
    <row r="33" spans="1:10">
      <c r="A33"/>
      <c r="B33"/>
      <c r="C33"/>
      <c r="D33"/>
      <c r="E33"/>
      <c r="F33"/>
      <c r="G33"/>
      <c r="H33"/>
      <c r="I33"/>
      <c r="J33"/>
    </row>
    <row r="34" spans="1:10">
      <c r="A34"/>
      <c r="B34"/>
      <c r="C34"/>
      <c r="D34"/>
      <c r="E34"/>
      <c r="F34"/>
      <c r="G34"/>
      <c r="H34"/>
      <c r="I34"/>
      <c r="J34"/>
    </row>
  </sheetData>
  <mergeCells count="8">
    <mergeCell ref="A31:J31"/>
    <mergeCell ref="A1:J2"/>
    <mergeCell ref="A3:J3"/>
    <mergeCell ref="A20:J20"/>
    <mergeCell ref="A25:J25"/>
    <mergeCell ref="A28:J28"/>
    <mergeCell ref="A6:J6"/>
    <mergeCell ref="A23:J23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37E9-B2F3-4A48-A2F7-13A6CEF6065E}">
  <dimension ref="B23:H40"/>
  <sheetViews>
    <sheetView zoomScale="145" zoomScaleNormal="145" workbookViewId="0">
      <selection activeCell="A10" sqref="A10"/>
    </sheetView>
  </sheetViews>
  <sheetFormatPr defaultColWidth="15.625" defaultRowHeight="16.5"/>
  <sheetData>
    <row r="23" spans="2:4">
      <c r="B23" s="40" t="s">
        <v>332</v>
      </c>
      <c r="C23" s="41"/>
      <c r="D23" s="41"/>
    </row>
    <row r="24" spans="2:4">
      <c r="B24" s="41"/>
      <c r="C24" s="41"/>
      <c r="D24" s="41"/>
    </row>
    <row r="25" spans="2:4">
      <c r="B25" s="14" t="s">
        <v>0</v>
      </c>
      <c r="C25" s="14" t="s">
        <v>1</v>
      </c>
      <c r="D25" s="15" t="s">
        <v>331</v>
      </c>
    </row>
    <row r="26" spans="2:4">
      <c r="B26" s="11" t="s">
        <v>2</v>
      </c>
      <c r="C26" s="12">
        <v>2413</v>
      </c>
      <c r="D26" s="39">
        <f>SUM(C26:C29)</f>
        <v>9111</v>
      </c>
    </row>
    <row r="27" spans="2:4">
      <c r="B27" s="11" t="s">
        <v>3</v>
      </c>
      <c r="C27" s="12">
        <v>2323</v>
      </c>
      <c r="D27" s="39"/>
    </row>
    <row r="28" spans="2:4">
      <c r="B28" s="11" t="s">
        <v>4</v>
      </c>
      <c r="C28" s="12">
        <v>2231</v>
      </c>
      <c r="D28" s="39"/>
    </row>
    <row r="29" spans="2:4">
      <c r="B29" s="11" t="s">
        <v>5</v>
      </c>
      <c r="C29" s="12">
        <v>2144</v>
      </c>
      <c r="D29" s="39"/>
    </row>
    <row r="30" spans="2:4">
      <c r="B30" s="13" t="s">
        <v>6</v>
      </c>
      <c r="C30" s="12">
        <v>1938</v>
      </c>
      <c r="D30" s="39">
        <f>SUM(C30:C33)</f>
        <v>6864</v>
      </c>
    </row>
    <row r="31" spans="2:4">
      <c r="B31" s="13" t="s">
        <v>7</v>
      </c>
      <c r="C31" s="12">
        <v>1467</v>
      </c>
      <c r="D31" s="39"/>
    </row>
    <row r="32" spans="2:4">
      <c r="B32" s="13" t="s">
        <v>8</v>
      </c>
      <c r="C32" s="12">
        <v>1647</v>
      </c>
      <c r="D32" s="39"/>
    </row>
    <row r="33" spans="2:8">
      <c r="B33" s="23" t="s">
        <v>896</v>
      </c>
      <c r="C33" s="12">
        <v>1812</v>
      </c>
      <c r="D33" s="39"/>
    </row>
    <row r="34" spans="2:8">
      <c r="B34" s="11" t="s">
        <v>9</v>
      </c>
      <c r="C34" s="12">
        <f>SUM(C26:C33)</f>
        <v>15975</v>
      </c>
      <c r="D34" s="25">
        <f>SUM(D26:D33)</f>
        <v>15975</v>
      </c>
    </row>
    <row r="35" spans="2:8">
      <c r="B35" s="26"/>
      <c r="C35" s="27"/>
      <c r="D35" s="28"/>
    </row>
    <row r="36" spans="2:8">
      <c r="B36" s="26"/>
      <c r="C36" s="29"/>
      <c r="D36" s="28"/>
    </row>
    <row r="37" spans="2:8">
      <c r="B37" s="26"/>
      <c r="C37" s="29"/>
      <c r="D37" s="28"/>
    </row>
    <row r="38" spans="2:8">
      <c r="B38" s="30"/>
      <c r="C38" s="31"/>
      <c r="D38" s="31"/>
    </row>
    <row r="39" spans="2:8">
      <c r="B39" s="26"/>
      <c r="C39" s="10"/>
      <c r="D39" s="10"/>
      <c r="G39" s="18"/>
      <c r="H39" s="18"/>
    </row>
    <row r="40" spans="2:8">
      <c r="E40" s="18"/>
    </row>
  </sheetData>
  <mergeCells count="3">
    <mergeCell ref="D26:D29"/>
    <mergeCell ref="D30:D33"/>
    <mergeCell ref="B23:D24"/>
  </mergeCells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4DA3-5E58-49DE-8BC2-A04B17A7CE2E}">
  <dimension ref="A18:Y60"/>
  <sheetViews>
    <sheetView zoomScale="85" zoomScaleNormal="85" workbookViewId="0">
      <selection activeCell="T21" sqref="T21"/>
    </sheetView>
  </sheetViews>
  <sheetFormatPr defaultRowHeight="20.100000000000001" customHeight="1"/>
  <cols>
    <col min="1" max="1" width="8.875" customWidth="1"/>
    <col min="2" max="2" width="12.875" customWidth="1"/>
    <col min="3" max="7" width="15.625" customWidth="1"/>
    <col min="11" max="11" width="11.625" bestFit="1" customWidth="1"/>
    <col min="24" max="24" width="9.625" customWidth="1"/>
    <col min="25" max="25" width="12.75" customWidth="1"/>
  </cols>
  <sheetData>
    <row r="18" spans="1:25" ht="19.5" customHeight="1"/>
    <row r="19" spans="1:25" ht="20.100000000000001" customHeight="1">
      <c r="A19" s="42" t="s">
        <v>333</v>
      </c>
      <c r="B19" s="2" t="s">
        <v>314</v>
      </c>
      <c r="C19" s="2" t="s">
        <v>900</v>
      </c>
      <c r="D19" s="2" t="s">
        <v>901</v>
      </c>
      <c r="E19" s="2" t="s">
        <v>899</v>
      </c>
      <c r="F19" s="16" t="s">
        <v>902</v>
      </c>
      <c r="G19" s="2" t="s">
        <v>328</v>
      </c>
      <c r="J19" s="42" t="s">
        <v>333</v>
      </c>
      <c r="K19" s="2" t="s">
        <v>318</v>
      </c>
      <c r="L19" s="3" t="s">
        <v>322</v>
      </c>
      <c r="M19" s="3" t="s">
        <v>323</v>
      </c>
      <c r="N19" s="3" t="s">
        <v>324</v>
      </c>
      <c r="O19" s="3" t="s">
        <v>325</v>
      </c>
      <c r="P19" s="3" t="s">
        <v>326</v>
      </c>
      <c r="Q19" s="3" t="s">
        <v>327</v>
      </c>
      <c r="R19" s="3" t="s">
        <v>8</v>
      </c>
      <c r="S19" s="3" t="s">
        <v>896</v>
      </c>
      <c r="T19" s="3" t="s">
        <v>899</v>
      </c>
      <c r="U19" s="3" t="s">
        <v>902</v>
      </c>
      <c r="V19" s="3" t="s">
        <v>903</v>
      </c>
      <c r="W19" s="3" t="s">
        <v>904</v>
      </c>
      <c r="X19" s="17" t="s">
        <v>905</v>
      </c>
      <c r="Y19" s="3" t="s">
        <v>328</v>
      </c>
    </row>
    <row r="20" spans="1:25" ht="20.100000000000001" customHeight="1">
      <c r="A20" s="42"/>
      <c r="B20" s="8" t="s">
        <v>897</v>
      </c>
      <c r="C20" s="10">
        <v>6552</v>
      </c>
      <c r="D20" s="10">
        <v>4534</v>
      </c>
      <c r="E20" s="10"/>
      <c r="F20" s="10"/>
      <c r="G20" s="10">
        <f>SUM(C20:F20)</f>
        <v>11086</v>
      </c>
      <c r="J20" s="43"/>
      <c r="K20" s="8" t="s">
        <v>897</v>
      </c>
      <c r="L20" s="1">
        <v>1801</v>
      </c>
      <c r="M20" s="1">
        <v>1708</v>
      </c>
      <c r="N20" s="1">
        <v>1639</v>
      </c>
      <c r="O20" s="1">
        <v>1404</v>
      </c>
      <c r="P20" s="1">
        <v>1215</v>
      </c>
      <c r="Q20" s="1">
        <v>986</v>
      </c>
      <c r="R20" s="1">
        <v>1092</v>
      </c>
      <c r="S20" s="1">
        <v>1241</v>
      </c>
      <c r="T20" s="1"/>
      <c r="U20" s="1"/>
      <c r="V20" s="1"/>
      <c r="W20" s="1"/>
      <c r="X20" s="1"/>
      <c r="Y20" s="1">
        <f>SUM(L20:X20)</f>
        <v>11086</v>
      </c>
    </row>
    <row r="21" spans="1:25" ht="20.100000000000001" customHeight="1">
      <c r="A21" s="42"/>
      <c r="B21" s="8" t="s">
        <v>898</v>
      </c>
      <c r="C21" s="10">
        <v>1329</v>
      </c>
      <c r="D21" s="10">
        <v>1501</v>
      </c>
      <c r="E21" s="10"/>
      <c r="F21" s="10"/>
      <c r="G21" s="10">
        <f t="shared" ref="G21" si="0">SUM(C21:F21)</f>
        <v>2830</v>
      </c>
      <c r="J21" s="43"/>
      <c r="K21" s="8" t="s">
        <v>898</v>
      </c>
      <c r="L21" s="1">
        <v>286</v>
      </c>
      <c r="M21" s="1">
        <v>348</v>
      </c>
      <c r="N21" s="1">
        <v>328</v>
      </c>
      <c r="O21" s="1">
        <v>367</v>
      </c>
      <c r="P21" s="1">
        <v>424</v>
      </c>
      <c r="Q21" s="1">
        <v>301</v>
      </c>
      <c r="R21" s="1">
        <v>354</v>
      </c>
      <c r="S21" s="1">
        <v>422</v>
      </c>
      <c r="T21" s="1"/>
      <c r="U21" s="1"/>
      <c r="V21" s="1"/>
      <c r="W21" s="1"/>
      <c r="X21" s="1"/>
      <c r="Y21" s="1">
        <f t="shared" ref="Y21" si="1">SUM(L21:X21)</f>
        <v>2830</v>
      </c>
    </row>
    <row r="22" spans="1:25" ht="20.100000000000001" customHeight="1">
      <c r="A22" s="42"/>
      <c r="B22" s="8"/>
      <c r="C22" s="10"/>
      <c r="D22" s="10"/>
      <c r="E22" s="10"/>
      <c r="F22" s="10"/>
      <c r="G22" s="10"/>
      <c r="J22" s="43"/>
      <c r="K22" s="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0.100000000000001" customHeight="1">
      <c r="A23" s="42"/>
      <c r="B23" s="8" t="s">
        <v>328</v>
      </c>
      <c r="C23" s="10">
        <f>SUM(C20:C22)</f>
        <v>7881</v>
      </c>
      <c r="D23" s="10">
        <f t="shared" ref="D23" si="2">SUM(D20:D22)</f>
        <v>6035</v>
      </c>
      <c r="E23" s="10"/>
      <c r="F23" s="10"/>
      <c r="G23" s="10">
        <f>SUM(G20:G22)</f>
        <v>13916</v>
      </c>
      <c r="J23" s="43"/>
      <c r="K23" s="8" t="s">
        <v>328</v>
      </c>
      <c r="L23" s="1">
        <f>SUM(L20:L22)</f>
        <v>2087</v>
      </c>
      <c r="M23" s="1">
        <f t="shared" ref="M23:S23" si="3">SUM(M20:M22)</f>
        <v>2056</v>
      </c>
      <c r="N23" s="1">
        <f t="shared" si="3"/>
        <v>1967</v>
      </c>
      <c r="O23" s="1">
        <f t="shared" si="3"/>
        <v>1771</v>
      </c>
      <c r="P23" s="1">
        <f t="shared" si="3"/>
        <v>1639</v>
      </c>
      <c r="Q23" s="1">
        <f t="shared" si="3"/>
        <v>1287</v>
      </c>
      <c r="R23" s="1">
        <f t="shared" si="3"/>
        <v>1446</v>
      </c>
      <c r="S23" s="1">
        <f t="shared" si="3"/>
        <v>1663</v>
      </c>
      <c r="T23" s="1"/>
      <c r="U23" s="1"/>
      <c r="V23" s="1"/>
      <c r="W23" s="1"/>
      <c r="X23" s="1"/>
      <c r="Y23" s="1">
        <f>SUM(Y20:Y22)</f>
        <v>13916</v>
      </c>
    </row>
    <row r="24" spans="1:25" ht="20.100000000000001" customHeight="1">
      <c r="A24" s="42" t="s">
        <v>334</v>
      </c>
      <c r="B24" s="2" t="s">
        <v>318</v>
      </c>
      <c r="C24" s="2" t="s">
        <v>900</v>
      </c>
      <c r="D24" s="2" t="s">
        <v>901</v>
      </c>
      <c r="E24" s="2" t="s">
        <v>899</v>
      </c>
      <c r="F24" s="16" t="s">
        <v>902</v>
      </c>
      <c r="J24" s="42" t="s">
        <v>335</v>
      </c>
      <c r="K24" s="2" t="s">
        <v>318</v>
      </c>
      <c r="L24" s="3" t="s">
        <v>322</v>
      </c>
      <c r="M24" s="3" t="s">
        <v>323</v>
      </c>
      <c r="N24" s="3" t="s">
        <v>324</v>
      </c>
      <c r="O24" s="3" t="s">
        <v>325</v>
      </c>
      <c r="P24" s="3" t="s">
        <v>326</v>
      </c>
      <c r="Q24" s="3" t="s">
        <v>327</v>
      </c>
      <c r="R24" s="3" t="s">
        <v>8</v>
      </c>
      <c r="S24" s="3" t="s">
        <v>896</v>
      </c>
      <c r="T24" s="3" t="s">
        <v>899</v>
      </c>
      <c r="U24" s="3" t="s">
        <v>902</v>
      </c>
      <c r="V24" s="3" t="s">
        <v>903</v>
      </c>
      <c r="W24" s="3" t="s">
        <v>904</v>
      </c>
      <c r="X24" s="17" t="s">
        <v>905</v>
      </c>
    </row>
    <row r="25" spans="1:25" ht="20.100000000000001" customHeight="1">
      <c r="A25" s="42"/>
      <c r="B25" s="8" t="s">
        <v>897</v>
      </c>
      <c r="C25" s="9">
        <f>C20/$C$23</f>
        <v>0.83136657784545109</v>
      </c>
      <c r="D25" s="9">
        <f>D20/$D$23</f>
        <v>0.75128417564208783</v>
      </c>
      <c r="E25" s="9"/>
      <c r="F25" s="9"/>
      <c r="J25" s="43"/>
      <c r="K25" s="8" t="s">
        <v>319</v>
      </c>
      <c r="L25" s="9">
        <f>L20/$L$23</f>
        <v>0.86296118830857693</v>
      </c>
      <c r="M25" s="9">
        <f>M20/$M$23</f>
        <v>0.83073929961089499</v>
      </c>
      <c r="N25" s="9">
        <f>N20/$N$23</f>
        <v>0.833248601931876</v>
      </c>
      <c r="O25" s="9">
        <f>O20/$O$23</f>
        <v>0.79277244494635801</v>
      </c>
      <c r="P25" s="9">
        <f>P20/$P$23</f>
        <v>0.74130567419158022</v>
      </c>
      <c r="Q25" s="9">
        <f>Q20/$Q$23</f>
        <v>0.76612276612276609</v>
      </c>
      <c r="R25" s="9">
        <f>R20/$R$23</f>
        <v>0.75518672199170123</v>
      </c>
      <c r="S25" s="9">
        <f>S20/$S$23</f>
        <v>0.74624173180998199</v>
      </c>
      <c r="T25" s="9"/>
      <c r="U25" s="9"/>
      <c r="V25" s="9"/>
      <c r="W25" s="9"/>
      <c r="X25" s="9"/>
    </row>
    <row r="26" spans="1:25" ht="20.100000000000001" customHeight="1">
      <c r="A26" s="42"/>
      <c r="B26" s="8" t="s">
        <v>898</v>
      </c>
      <c r="C26" s="9">
        <f>C21/$C$23</f>
        <v>0.16863342215454891</v>
      </c>
      <c r="D26" s="9">
        <f>D21/$D$23</f>
        <v>0.24871582435791217</v>
      </c>
      <c r="E26" s="9"/>
      <c r="F26" s="9"/>
      <c r="J26" s="43"/>
      <c r="K26" s="8" t="s">
        <v>320</v>
      </c>
      <c r="L26" s="9">
        <f>L21/$L$23</f>
        <v>0.1370388116914231</v>
      </c>
      <c r="M26" s="9">
        <f>M21/$M$23</f>
        <v>0.16926070038910507</v>
      </c>
      <c r="N26" s="9">
        <f>N21/$N$23</f>
        <v>0.16675139806812406</v>
      </c>
      <c r="O26" s="9">
        <f>O21/$O$23</f>
        <v>0.20722755505364202</v>
      </c>
      <c r="P26" s="9">
        <f>P21/$P$23</f>
        <v>0.25869432580841978</v>
      </c>
      <c r="Q26" s="9">
        <f>Q21/$Q$23</f>
        <v>0.23387723387723389</v>
      </c>
      <c r="R26" s="9">
        <f>R21/$R$23</f>
        <v>0.24481327800829875</v>
      </c>
      <c r="S26" s="9">
        <f>S21/$S$23</f>
        <v>0.25375826819001807</v>
      </c>
      <c r="T26" s="9"/>
      <c r="U26" s="9"/>
      <c r="V26" s="9"/>
      <c r="W26" s="9"/>
      <c r="X26" s="9"/>
    </row>
    <row r="27" spans="1:25" ht="20.100000000000001" customHeight="1">
      <c r="A27" s="42"/>
      <c r="B27" s="8"/>
      <c r="C27" s="9"/>
      <c r="D27" s="9"/>
      <c r="E27" s="9"/>
      <c r="F27" s="9"/>
      <c r="J27" s="43"/>
      <c r="K27" s="8" t="s">
        <v>321</v>
      </c>
      <c r="L27" s="9">
        <f>L22/$L$23</f>
        <v>0</v>
      </c>
      <c r="M27" s="9">
        <f>M22/$M$23</f>
        <v>0</v>
      </c>
      <c r="N27" s="9">
        <f>N22/$N$23</f>
        <v>0</v>
      </c>
      <c r="O27" s="9">
        <f>O22/$O$23</f>
        <v>0</v>
      </c>
      <c r="P27" s="9">
        <f>P22/$P$23</f>
        <v>0</v>
      </c>
      <c r="Q27" s="9">
        <f>Q22/$Q$23</f>
        <v>0</v>
      </c>
      <c r="R27" s="9">
        <f>R22/$R$23</f>
        <v>0</v>
      </c>
      <c r="S27" s="9">
        <f>S22/$S$23</f>
        <v>0</v>
      </c>
      <c r="T27" s="9"/>
      <c r="U27" s="9"/>
      <c r="V27" s="9"/>
      <c r="W27" s="9"/>
      <c r="X27" s="9"/>
    </row>
    <row r="28" spans="1:25" ht="20.100000000000001" customHeight="1">
      <c r="A28" s="42"/>
      <c r="B28" s="8" t="s">
        <v>328</v>
      </c>
      <c r="C28" s="9">
        <f>C23/$C$23</f>
        <v>1</v>
      </c>
      <c r="D28" s="9">
        <f>D23/$D$23</f>
        <v>1</v>
      </c>
      <c r="E28" s="9"/>
      <c r="F28" s="9"/>
      <c r="J28" s="43"/>
      <c r="K28" s="8" t="s">
        <v>328</v>
      </c>
      <c r="L28" s="9">
        <f>L23/$L$23</f>
        <v>1</v>
      </c>
      <c r="M28" s="9">
        <f>M23/$M$23</f>
        <v>1</v>
      </c>
      <c r="N28" s="9">
        <f>N23/$N$23</f>
        <v>1</v>
      </c>
      <c r="O28" s="9">
        <f>O23/$O$23</f>
        <v>1</v>
      </c>
      <c r="P28" s="9">
        <f>P23/$P$23</f>
        <v>1</v>
      </c>
      <c r="Q28" s="9">
        <f>Q23/$Q$23</f>
        <v>1</v>
      </c>
      <c r="R28" s="9">
        <f>R23/$R$23</f>
        <v>1</v>
      </c>
      <c r="S28" s="9">
        <f>S23/$S$23</f>
        <v>1</v>
      </c>
      <c r="T28" s="9"/>
      <c r="U28" s="9"/>
      <c r="V28" s="9"/>
      <c r="W28" s="9"/>
      <c r="X28" s="9"/>
    </row>
    <row r="43" spans="7:7" ht="20.100000000000001" customHeight="1">
      <c r="G43" s="1"/>
    </row>
    <row r="44" spans="7:7" ht="20.100000000000001" customHeight="1">
      <c r="G44" s="8"/>
    </row>
    <row r="51" spans="1:16" ht="20.100000000000001" customHeight="1">
      <c r="A51" s="42"/>
      <c r="B51" s="2"/>
      <c r="C51" s="2"/>
      <c r="D51" s="2"/>
      <c r="E51" s="2"/>
      <c r="F51" s="16"/>
      <c r="G51" s="2"/>
    </row>
    <row r="52" spans="1:16" ht="20.100000000000001" customHeight="1">
      <c r="A52" s="42"/>
      <c r="B52" s="8"/>
      <c r="C52" s="10"/>
      <c r="D52" s="10"/>
      <c r="E52" s="10"/>
      <c r="F52" s="10"/>
      <c r="G52" s="10"/>
    </row>
    <row r="53" spans="1:16" ht="20.100000000000001" customHeight="1">
      <c r="A53" s="42"/>
      <c r="B53" s="8"/>
      <c r="C53" s="10"/>
      <c r="D53" s="10"/>
      <c r="E53" s="10"/>
      <c r="F53" s="10"/>
      <c r="G53" s="10"/>
    </row>
    <row r="54" spans="1:16" ht="20.100000000000001" customHeight="1">
      <c r="A54" s="42"/>
      <c r="B54" s="8"/>
      <c r="C54" s="10"/>
      <c r="D54" s="10"/>
      <c r="E54" s="10"/>
      <c r="F54" s="10"/>
      <c r="G54" s="10"/>
    </row>
    <row r="55" spans="1:16" ht="20.100000000000001" customHeight="1">
      <c r="A55" s="42"/>
      <c r="B55" s="8"/>
      <c r="C55" s="10"/>
      <c r="D55" s="10"/>
      <c r="E55" s="10"/>
      <c r="F55" s="10"/>
      <c r="G55" s="10"/>
    </row>
    <row r="56" spans="1:16" ht="20.100000000000001" customHeight="1">
      <c r="A56" s="42"/>
      <c r="B56" s="2"/>
      <c r="C56" s="2"/>
      <c r="D56" s="2"/>
      <c r="E56" s="2"/>
      <c r="F56" s="16"/>
    </row>
    <row r="57" spans="1:16" ht="20.100000000000001" customHeight="1">
      <c r="A57" s="42"/>
      <c r="B57" s="8"/>
      <c r="C57" s="9"/>
      <c r="D57" s="9"/>
      <c r="E57" s="9"/>
      <c r="F57" s="9"/>
      <c r="P57" s="1"/>
    </row>
    <row r="58" spans="1:16" ht="20.100000000000001" customHeight="1">
      <c r="A58" s="42"/>
      <c r="B58" s="8"/>
      <c r="C58" s="9"/>
      <c r="D58" s="9"/>
      <c r="E58" s="9"/>
      <c r="F58" s="9"/>
      <c r="P58" s="1"/>
    </row>
    <row r="59" spans="1:16" ht="20.100000000000001" customHeight="1">
      <c r="A59" s="42"/>
      <c r="B59" s="8"/>
      <c r="C59" s="9"/>
      <c r="D59" s="9"/>
      <c r="E59" s="9"/>
      <c r="F59" s="9"/>
      <c r="P59" s="1"/>
    </row>
    <row r="60" spans="1:16" ht="20.100000000000001" customHeight="1">
      <c r="A60" s="42"/>
      <c r="B60" s="8"/>
      <c r="C60" s="9"/>
      <c r="D60" s="9"/>
      <c r="E60" s="9"/>
      <c r="F60" s="9"/>
      <c r="P60" s="1"/>
    </row>
  </sheetData>
  <mergeCells count="6">
    <mergeCell ref="A56:A60"/>
    <mergeCell ref="J19:J23"/>
    <mergeCell ref="J24:J28"/>
    <mergeCell ref="A19:A23"/>
    <mergeCell ref="A24:A28"/>
    <mergeCell ref="A51:A55"/>
  </mergeCells>
  <phoneticPr fontId="2" type="noConversion"/>
  <pageMargins left="0.7" right="0.7" top="0.75" bottom="0.75" header="0.3" footer="0.3"/>
  <pageSetup paperSize="9" orientation="portrait" horizontalDpi="4294967293" verticalDpi="0" r:id="rId1"/>
  <drawing r:id="rId2"/>
  <tableParts count="4"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299E-48DC-48DC-A802-F4A825CA5E2F}">
  <dimension ref="A18:Y60"/>
  <sheetViews>
    <sheetView zoomScale="85" zoomScaleNormal="85" workbookViewId="0">
      <selection activeCell="O35" sqref="O35"/>
    </sheetView>
  </sheetViews>
  <sheetFormatPr defaultRowHeight="20.100000000000001" customHeight="1"/>
  <cols>
    <col min="1" max="1" width="8.875" customWidth="1"/>
    <col min="2" max="2" width="12.875" customWidth="1"/>
    <col min="3" max="7" width="15.625" customWidth="1"/>
    <col min="11" max="11" width="11.625" bestFit="1" customWidth="1"/>
    <col min="24" max="24" width="9.625" customWidth="1"/>
    <col min="25" max="25" width="12.75" customWidth="1"/>
  </cols>
  <sheetData>
    <row r="18" spans="1:25" ht="19.5" customHeight="1"/>
    <row r="19" spans="1:25" ht="20.100000000000001" customHeight="1">
      <c r="A19" s="42" t="s">
        <v>333</v>
      </c>
      <c r="B19" s="2" t="s">
        <v>314</v>
      </c>
      <c r="C19" s="2" t="s">
        <v>900</v>
      </c>
      <c r="D19" s="2" t="s">
        <v>901</v>
      </c>
      <c r="E19" s="2" t="s">
        <v>899</v>
      </c>
      <c r="F19" s="16" t="s">
        <v>902</v>
      </c>
      <c r="G19" s="2" t="s">
        <v>328</v>
      </c>
      <c r="J19" s="42" t="s">
        <v>333</v>
      </c>
      <c r="K19" s="2" t="s">
        <v>318</v>
      </c>
      <c r="L19" s="3" t="s">
        <v>322</v>
      </c>
      <c r="M19" s="3" t="s">
        <v>323</v>
      </c>
      <c r="N19" s="3" t="s">
        <v>324</v>
      </c>
      <c r="O19" s="3" t="s">
        <v>325</v>
      </c>
      <c r="P19" s="3" t="s">
        <v>326</v>
      </c>
      <c r="Q19" s="3" t="s">
        <v>327</v>
      </c>
      <c r="R19" s="3" t="s">
        <v>8</v>
      </c>
      <c r="S19" s="3" t="s">
        <v>896</v>
      </c>
      <c r="T19" s="3" t="s">
        <v>899</v>
      </c>
      <c r="U19" s="3" t="s">
        <v>902</v>
      </c>
      <c r="V19" s="3" t="s">
        <v>903</v>
      </c>
      <c r="W19" s="3" t="s">
        <v>904</v>
      </c>
      <c r="X19" s="17" t="s">
        <v>905</v>
      </c>
      <c r="Y19" s="3" t="s">
        <v>328</v>
      </c>
    </row>
    <row r="20" spans="1:25" ht="20.100000000000001" customHeight="1">
      <c r="A20" s="42"/>
      <c r="B20" s="8" t="s">
        <v>906</v>
      </c>
      <c r="C20" s="10">
        <v>541</v>
      </c>
      <c r="D20" s="10">
        <v>179</v>
      </c>
      <c r="E20" s="10"/>
      <c r="F20" s="10"/>
      <c r="G20" s="10">
        <f>SUM(C20:F20)</f>
        <v>720</v>
      </c>
      <c r="J20" s="43"/>
      <c r="K20" s="8" t="s">
        <v>906</v>
      </c>
      <c r="L20" s="1">
        <v>136</v>
      </c>
      <c r="M20" s="1">
        <v>132</v>
      </c>
      <c r="N20" s="1">
        <v>116</v>
      </c>
      <c r="O20" s="1">
        <v>157</v>
      </c>
      <c r="P20" s="1">
        <v>69</v>
      </c>
      <c r="Q20" s="1">
        <v>25</v>
      </c>
      <c r="R20" s="1">
        <v>43</v>
      </c>
      <c r="S20" s="1">
        <v>42</v>
      </c>
      <c r="T20" s="1"/>
      <c r="U20" s="1"/>
      <c r="V20" s="1"/>
      <c r="W20" s="1"/>
      <c r="X20" s="1"/>
      <c r="Y20" s="1">
        <f>SUM(L20:X20)</f>
        <v>720</v>
      </c>
    </row>
    <row r="21" spans="1:25" ht="20.100000000000001" customHeight="1">
      <c r="A21" s="42"/>
      <c r="B21" s="8" t="s">
        <v>907</v>
      </c>
      <c r="C21" s="10">
        <v>351</v>
      </c>
      <c r="D21" s="10">
        <v>281</v>
      </c>
      <c r="E21" s="10"/>
      <c r="F21" s="10"/>
      <c r="G21" s="10">
        <f t="shared" ref="G21" si="0">SUM(C21:F21)</f>
        <v>632</v>
      </c>
      <c r="J21" s="43"/>
      <c r="K21" s="8" t="s">
        <v>907</v>
      </c>
      <c r="L21" s="1">
        <v>127</v>
      </c>
      <c r="M21" s="1">
        <v>67</v>
      </c>
      <c r="N21" s="1">
        <v>81</v>
      </c>
      <c r="O21" s="1">
        <v>76</v>
      </c>
      <c r="P21" s="1">
        <v>107</v>
      </c>
      <c r="Q21" s="1">
        <v>74</v>
      </c>
      <c r="R21" s="1">
        <v>71</v>
      </c>
      <c r="S21" s="1">
        <v>29</v>
      </c>
      <c r="T21" s="1"/>
      <c r="U21" s="1"/>
      <c r="V21" s="1"/>
      <c r="W21" s="1"/>
      <c r="X21" s="1"/>
      <c r="Y21" s="1">
        <f t="shared" ref="Y21:Y22" si="1">SUM(L21:X21)</f>
        <v>632</v>
      </c>
    </row>
    <row r="22" spans="1:25" ht="20.100000000000001" customHeight="1">
      <c r="A22" s="42"/>
      <c r="B22" s="8" t="s">
        <v>908</v>
      </c>
      <c r="C22" s="10">
        <v>338</v>
      </c>
      <c r="D22" s="10">
        <v>369</v>
      </c>
      <c r="E22" s="10"/>
      <c r="F22" s="10"/>
      <c r="G22" s="10">
        <f>SUM(표6_25[[#This Row],[20.01 - 20.12]:[21.01 - 21.12]])</f>
        <v>707</v>
      </c>
      <c r="J22" s="43"/>
      <c r="K22" s="8" t="s">
        <v>908</v>
      </c>
      <c r="L22" s="1">
        <v>63</v>
      </c>
      <c r="M22" s="1">
        <v>68</v>
      </c>
      <c r="N22" s="1">
        <v>67</v>
      </c>
      <c r="O22" s="1">
        <v>140</v>
      </c>
      <c r="P22" s="1">
        <v>123</v>
      </c>
      <c r="Q22" s="1">
        <v>81</v>
      </c>
      <c r="R22" s="1">
        <v>87</v>
      </c>
      <c r="S22" s="1">
        <v>78</v>
      </c>
      <c r="T22" s="1"/>
      <c r="U22" s="1"/>
      <c r="V22" s="1"/>
      <c r="W22" s="1"/>
      <c r="X22" s="1"/>
      <c r="Y22" s="1">
        <f t="shared" si="1"/>
        <v>707</v>
      </c>
    </row>
    <row r="23" spans="1:25" ht="20.100000000000001" customHeight="1">
      <c r="A23" s="42"/>
      <c r="B23" s="8" t="s">
        <v>328</v>
      </c>
      <c r="C23" s="10">
        <f>SUM(C20:C22)</f>
        <v>1230</v>
      </c>
      <c r="D23" s="10">
        <f t="shared" ref="D23" si="2">SUM(D20:D22)</f>
        <v>829</v>
      </c>
      <c r="E23" s="10"/>
      <c r="F23" s="10"/>
      <c r="G23" s="10">
        <f>SUM(G20:G22)</f>
        <v>2059</v>
      </c>
      <c r="J23" s="43"/>
      <c r="K23" s="8" t="s">
        <v>328</v>
      </c>
      <c r="L23" s="1">
        <f>SUM(L20:L22)</f>
        <v>326</v>
      </c>
      <c r="M23" s="1">
        <f t="shared" ref="M23:S23" si="3">SUM(M20:M22)</f>
        <v>267</v>
      </c>
      <c r="N23" s="1">
        <f t="shared" si="3"/>
        <v>264</v>
      </c>
      <c r="O23" s="1">
        <f t="shared" si="3"/>
        <v>373</v>
      </c>
      <c r="P23" s="1">
        <f t="shared" si="3"/>
        <v>299</v>
      </c>
      <c r="Q23" s="1">
        <f t="shared" si="3"/>
        <v>180</v>
      </c>
      <c r="R23" s="1">
        <f t="shared" si="3"/>
        <v>201</v>
      </c>
      <c r="S23" s="1">
        <f t="shared" si="3"/>
        <v>149</v>
      </c>
      <c r="T23" s="1"/>
      <c r="U23" s="1"/>
      <c r="V23" s="1"/>
      <c r="W23" s="1"/>
      <c r="X23" s="1"/>
      <c r="Y23" s="1">
        <f>SUM(Y20:Y22)</f>
        <v>2059</v>
      </c>
    </row>
    <row r="24" spans="1:25" ht="20.100000000000001" customHeight="1">
      <c r="A24" s="42" t="s">
        <v>334</v>
      </c>
      <c r="B24" s="2" t="s">
        <v>318</v>
      </c>
      <c r="C24" s="2" t="s">
        <v>900</v>
      </c>
      <c r="D24" s="2" t="s">
        <v>901</v>
      </c>
      <c r="E24" s="2" t="s">
        <v>899</v>
      </c>
      <c r="F24" s="16" t="s">
        <v>902</v>
      </c>
      <c r="J24" s="42" t="s">
        <v>335</v>
      </c>
      <c r="K24" s="2" t="s">
        <v>318</v>
      </c>
      <c r="L24" s="3" t="s">
        <v>322</v>
      </c>
      <c r="M24" s="3" t="s">
        <v>323</v>
      </c>
      <c r="N24" s="3" t="s">
        <v>324</v>
      </c>
      <c r="O24" s="3" t="s">
        <v>325</v>
      </c>
      <c r="P24" s="3" t="s">
        <v>326</v>
      </c>
      <c r="Q24" s="3" t="s">
        <v>327</v>
      </c>
      <c r="R24" s="3" t="s">
        <v>8</v>
      </c>
      <c r="S24" s="3" t="s">
        <v>896</v>
      </c>
      <c r="T24" s="3" t="s">
        <v>899</v>
      </c>
      <c r="U24" s="3" t="s">
        <v>902</v>
      </c>
      <c r="V24" s="3" t="s">
        <v>903</v>
      </c>
      <c r="W24" s="3" t="s">
        <v>904</v>
      </c>
      <c r="X24" s="17" t="s">
        <v>905</v>
      </c>
    </row>
    <row r="25" spans="1:25" ht="20.100000000000001" customHeight="1">
      <c r="A25" s="42"/>
      <c r="B25" s="8" t="s">
        <v>897</v>
      </c>
      <c r="C25" s="9">
        <f>C20/$C$23</f>
        <v>0.43983739837398372</v>
      </c>
      <c r="D25" s="9">
        <f>D20/$D$23</f>
        <v>0.21592279855247287</v>
      </c>
      <c r="E25" s="9"/>
      <c r="F25" s="9"/>
      <c r="J25" s="43"/>
      <c r="K25" s="8" t="s">
        <v>906</v>
      </c>
      <c r="L25" s="9">
        <f>L20/$L$23</f>
        <v>0.41717791411042943</v>
      </c>
      <c r="M25" s="9">
        <f>M20/$M$23</f>
        <v>0.4943820224719101</v>
      </c>
      <c r="N25" s="9">
        <f>N20/$N$23</f>
        <v>0.43939393939393939</v>
      </c>
      <c r="O25" s="9">
        <f>O20/$O$23</f>
        <v>0.42091152815013405</v>
      </c>
      <c r="P25" s="9">
        <f>P20/$P$23</f>
        <v>0.23076923076923078</v>
      </c>
      <c r="Q25" s="9">
        <f>Q20/$Q$23</f>
        <v>0.1388888888888889</v>
      </c>
      <c r="R25" s="9">
        <f>R20/$R$23</f>
        <v>0.21393034825870647</v>
      </c>
      <c r="S25" s="9">
        <f>S20/$S$23</f>
        <v>0.28187919463087246</v>
      </c>
      <c r="T25" s="9"/>
      <c r="U25" s="9"/>
      <c r="V25" s="9"/>
      <c r="W25" s="9"/>
      <c r="X25" s="9"/>
    </row>
    <row r="26" spans="1:25" ht="20.100000000000001" customHeight="1">
      <c r="A26" s="42"/>
      <c r="B26" s="8" t="s">
        <v>898</v>
      </c>
      <c r="C26" s="9">
        <f>C21/$C$23</f>
        <v>0.28536585365853656</v>
      </c>
      <c r="D26" s="9">
        <f>D21/$D$23</f>
        <v>0.33896260554885405</v>
      </c>
      <c r="E26" s="9"/>
      <c r="F26" s="9"/>
      <c r="J26" s="43"/>
      <c r="K26" s="8" t="s">
        <v>907</v>
      </c>
      <c r="L26" s="9">
        <f>L21/$L$23</f>
        <v>0.38957055214723929</v>
      </c>
      <c r="M26" s="9">
        <f>M21/$M$23</f>
        <v>0.25093632958801498</v>
      </c>
      <c r="N26" s="9">
        <f>N21/$N$23</f>
        <v>0.30681818181818182</v>
      </c>
      <c r="O26" s="9">
        <f>O21/$O$23</f>
        <v>0.20375335120643431</v>
      </c>
      <c r="P26" s="9">
        <f>P21/$P$23</f>
        <v>0.35785953177257523</v>
      </c>
      <c r="Q26" s="9">
        <f>Q21/$Q$23</f>
        <v>0.41111111111111109</v>
      </c>
      <c r="R26" s="9">
        <f>R21/$R$23</f>
        <v>0.35323383084577115</v>
      </c>
      <c r="S26" s="9">
        <f>S21/$S$23</f>
        <v>0.19463087248322147</v>
      </c>
      <c r="T26" s="9"/>
      <c r="U26" s="9"/>
      <c r="V26" s="9"/>
      <c r="W26" s="9"/>
      <c r="X26" s="9"/>
    </row>
    <row r="27" spans="1:25" ht="20.100000000000001" customHeight="1">
      <c r="A27" s="42"/>
      <c r="B27" s="8" t="s">
        <v>908</v>
      </c>
      <c r="C27" s="9">
        <f>C22/$C$23</f>
        <v>0.27479674796747966</v>
      </c>
      <c r="D27" s="9">
        <f>D22/$D$23</f>
        <v>0.44511459589867308</v>
      </c>
      <c r="E27" s="9"/>
      <c r="F27" s="9"/>
      <c r="J27" s="43"/>
      <c r="K27" s="8" t="s">
        <v>908</v>
      </c>
      <c r="L27" s="9">
        <f>L22/$L$23</f>
        <v>0.19325153374233128</v>
      </c>
      <c r="M27" s="9">
        <f>M22/$M$23</f>
        <v>0.25468164794007492</v>
      </c>
      <c r="N27" s="9">
        <f>N22/$N$23</f>
        <v>0.25378787878787878</v>
      </c>
      <c r="O27" s="9">
        <f>O22/$O$23</f>
        <v>0.37533512064343161</v>
      </c>
      <c r="P27" s="9">
        <f>P22/$P$23</f>
        <v>0.41137123745819398</v>
      </c>
      <c r="Q27" s="9">
        <f>Q22/$Q$23</f>
        <v>0.45</v>
      </c>
      <c r="R27" s="9">
        <f>R22/$R$23</f>
        <v>0.43283582089552236</v>
      </c>
      <c r="S27" s="9">
        <f>S22/$S$23</f>
        <v>0.52348993288590606</v>
      </c>
      <c r="T27" s="9"/>
      <c r="U27" s="9"/>
      <c r="V27" s="9"/>
      <c r="W27" s="9"/>
      <c r="X27" s="9"/>
    </row>
    <row r="28" spans="1:25" ht="20.100000000000001" customHeight="1">
      <c r="A28" s="42"/>
      <c r="B28" s="8" t="s">
        <v>328</v>
      </c>
      <c r="C28" s="9">
        <f>C23/$C$23</f>
        <v>1</v>
      </c>
      <c r="D28" s="9">
        <f>D23/$D$23</f>
        <v>1</v>
      </c>
      <c r="E28" s="9"/>
      <c r="F28" s="9"/>
      <c r="J28" s="43"/>
      <c r="K28" s="8" t="s">
        <v>328</v>
      </c>
      <c r="L28" s="9">
        <f>L23/$L$23</f>
        <v>1</v>
      </c>
      <c r="M28" s="9">
        <f>M23/$M$23</f>
        <v>1</v>
      </c>
      <c r="N28" s="9">
        <f>N23/$N$23</f>
        <v>1</v>
      </c>
      <c r="O28" s="9">
        <f>O23/$O$23</f>
        <v>1</v>
      </c>
      <c r="P28" s="9">
        <f>P23/$P$23</f>
        <v>1</v>
      </c>
      <c r="Q28" s="9">
        <f>Q23/$Q$23</f>
        <v>1</v>
      </c>
      <c r="R28" s="9">
        <f>R23/$R$23</f>
        <v>1</v>
      </c>
      <c r="S28" s="9">
        <f>S23/$S$23</f>
        <v>1</v>
      </c>
      <c r="T28" s="9"/>
      <c r="U28" s="9"/>
      <c r="V28" s="9"/>
      <c r="W28" s="9"/>
      <c r="X28" s="9"/>
    </row>
    <row r="43" spans="7:7" ht="20.100000000000001" customHeight="1">
      <c r="G43" s="1"/>
    </row>
    <row r="44" spans="7:7" ht="20.100000000000001" customHeight="1">
      <c r="G44" s="8"/>
    </row>
    <row r="51" spans="1:16" ht="20.100000000000001" customHeight="1">
      <c r="A51" s="42"/>
      <c r="B51" s="2"/>
      <c r="C51" s="2"/>
      <c r="D51" s="2"/>
      <c r="E51" s="2"/>
      <c r="F51" s="16"/>
      <c r="G51" s="2"/>
    </row>
    <row r="52" spans="1:16" ht="20.100000000000001" customHeight="1">
      <c r="A52" s="42"/>
      <c r="B52" s="8"/>
      <c r="C52" s="10"/>
      <c r="D52" s="10"/>
      <c r="E52" s="10"/>
      <c r="F52" s="10"/>
      <c r="G52" s="10"/>
    </row>
    <row r="53" spans="1:16" ht="20.100000000000001" customHeight="1">
      <c r="A53" s="42"/>
      <c r="B53" s="8"/>
      <c r="C53" s="10"/>
      <c r="D53" s="10"/>
      <c r="E53" s="10"/>
      <c r="F53" s="10"/>
      <c r="G53" s="10"/>
    </row>
    <row r="54" spans="1:16" ht="20.100000000000001" customHeight="1">
      <c r="A54" s="42"/>
      <c r="B54" s="8"/>
      <c r="C54" s="10"/>
      <c r="D54" s="10"/>
      <c r="E54" s="10"/>
      <c r="F54" s="10"/>
      <c r="G54" s="10"/>
    </row>
    <row r="55" spans="1:16" ht="20.100000000000001" customHeight="1">
      <c r="A55" s="42"/>
      <c r="B55" s="8"/>
      <c r="C55" s="10"/>
      <c r="D55" s="10"/>
      <c r="E55" s="10"/>
      <c r="F55" s="10"/>
      <c r="G55" s="10"/>
    </row>
    <row r="56" spans="1:16" ht="20.100000000000001" customHeight="1">
      <c r="A56" s="42"/>
      <c r="B56" s="2"/>
      <c r="C56" s="2"/>
      <c r="D56" s="2"/>
      <c r="E56" s="2"/>
      <c r="F56" s="16"/>
    </row>
    <row r="57" spans="1:16" ht="20.100000000000001" customHeight="1">
      <c r="A57" s="42"/>
      <c r="B57" s="8"/>
      <c r="C57" s="9"/>
      <c r="D57" s="9"/>
      <c r="E57" s="9"/>
      <c r="F57" s="9"/>
      <c r="P57" s="1"/>
    </row>
    <row r="58" spans="1:16" ht="20.100000000000001" customHeight="1">
      <c r="A58" s="42"/>
      <c r="B58" s="8"/>
      <c r="C58" s="9"/>
      <c r="D58" s="9"/>
      <c r="E58" s="9"/>
      <c r="F58" s="9"/>
      <c r="P58" s="1"/>
    </row>
    <row r="59" spans="1:16" ht="20.100000000000001" customHeight="1">
      <c r="A59" s="42"/>
      <c r="B59" s="8"/>
      <c r="C59" s="9"/>
      <c r="D59" s="9"/>
      <c r="E59" s="9"/>
      <c r="F59" s="9"/>
      <c r="P59" s="1"/>
    </row>
    <row r="60" spans="1:16" ht="20.100000000000001" customHeight="1">
      <c r="A60" s="42"/>
      <c r="B60" s="8"/>
      <c r="C60" s="9"/>
      <c r="D60" s="9"/>
      <c r="E60" s="9"/>
      <c r="F60" s="9"/>
      <c r="P60" s="1"/>
    </row>
  </sheetData>
  <mergeCells count="6">
    <mergeCell ref="A56:A60"/>
    <mergeCell ref="A19:A23"/>
    <mergeCell ref="J19:J23"/>
    <mergeCell ref="A24:A28"/>
    <mergeCell ref="J24:J28"/>
    <mergeCell ref="A51:A55"/>
  </mergeCells>
  <phoneticPr fontId="2" type="noConversion"/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1228-37DD-4EBE-8AF4-726370A897DC}">
  <dimension ref="A21:H226"/>
  <sheetViews>
    <sheetView zoomScale="85" zoomScaleNormal="85" workbookViewId="0">
      <selection activeCell="G24" sqref="G24"/>
    </sheetView>
  </sheetViews>
  <sheetFormatPr defaultRowHeight="16.5"/>
  <cols>
    <col min="1" max="8" width="30.625" customWidth="1"/>
  </cols>
  <sheetData>
    <row r="21" spans="1:8">
      <c r="C21" s="34"/>
      <c r="D21" s="35"/>
      <c r="E21" s="35"/>
      <c r="F21" s="35"/>
      <c r="G21" s="35"/>
      <c r="H21" s="35"/>
    </row>
    <row r="22" spans="1:8">
      <c r="C22" s="35"/>
      <c r="D22" s="35"/>
      <c r="E22" s="35"/>
      <c r="F22" s="35"/>
      <c r="G22" s="35"/>
      <c r="H22" s="35"/>
    </row>
    <row r="25" spans="1:8">
      <c r="A25" s="44" t="s">
        <v>909</v>
      </c>
      <c r="B25" s="44"/>
      <c r="C25" s="45" t="s">
        <v>910</v>
      </c>
      <c r="D25" s="46"/>
      <c r="E25" s="47" t="s">
        <v>911</v>
      </c>
      <c r="F25" s="47"/>
      <c r="G25" s="32"/>
      <c r="H25" s="33"/>
    </row>
    <row r="26" spans="1:8">
      <c r="A26" s="2" t="s">
        <v>238</v>
      </c>
      <c r="B26" s="2" t="s">
        <v>239</v>
      </c>
      <c r="C26" s="19" t="s">
        <v>238</v>
      </c>
      <c r="D26" s="2" t="s">
        <v>239</v>
      </c>
      <c r="E26" s="20" t="s">
        <v>238</v>
      </c>
      <c r="F26" s="20" t="s">
        <v>239</v>
      </c>
      <c r="G26" s="19"/>
      <c r="H26" s="2"/>
    </row>
    <row r="27" spans="1:8">
      <c r="A27" s="1" t="s">
        <v>249</v>
      </c>
      <c r="B27" s="1">
        <v>17084</v>
      </c>
      <c r="C27" s="1" t="s">
        <v>249</v>
      </c>
      <c r="D27" s="1">
        <v>17084</v>
      </c>
      <c r="E27" s="1" t="s">
        <v>776</v>
      </c>
      <c r="F27" s="1">
        <v>4957</v>
      </c>
      <c r="G27" s="1"/>
      <c r="H27" s="1"/>
    </row>
    <row r="28" spans="1:8">
      <c r="A28" s="1" t="s">
        <v>135</v>
      </c>
      <c r="B28" s="1">
        <v>15496</v>
      </c>
      <c r="C28" s="1" t="s">
        <v>732</v>
      </c>
      <c r="D28" s="1">
        <v>5735</v>
      </c>
      <c r="E28" s="1" t="s">
        <v>261</v>
      </c>
      <c r="F28" s="1">
        <v>4329</v>
      </c>
      <c r="G28" s="1"/>
      <c r="H28" s="1"/>
    </row>
    <row r="29" spans="1:8">
      <c r="A29" s="1" t="s">
        <v>138</v>
      </c>
      <c r="B29" s="1">
        <v>7693</v>
      </c>
      <c r="C29" s="1" t="s">
        <v>283</v>
      </c>
      <c r="D29" s="1">
        <v>5237</v>
      </c>
      <c r="E29" s="1" t="s">
        <v>735</v>
      </c>
      <c r="F29" s="1">
        <v>4115</v>
      </c>
      <c r="G29" s="1"/>
      <c r="H29" s="1"/>
    </row>
    <row r="30" spans="1:8">
      <c r="A30" s="1" t="s">
        <v>505</v>
      </c>
      <c r="B30" s="1">
        <v>7550</v>
      </c>
      <c r="C30" s="1" t="s">
        <v>734</v>
      </c>
      <c r="D30" s="1">
        <v>4939</v>
      </c>
      <c r="E30" s="1" t="s">
        <v>257</v>
      </c>
      <c r="F30" s="1">
        <v>3104</v>
      </c>
      <c r="G30" s="1"/>
      <c r="H30" s="1"/>
    </row>
    <row r="31" spans="1:8">
      <c r="A31" s="1" t="s">
        <v>37</v>
      </c>
      <c r="B31" s="1">
        <v>7294</v>
      </c>
      <c r="C31" s="1" t="s">
        <v>308</v>
      </c>
      <c r="D31" s="1">
        <v>3291</v>
      </c>
      <c r="E31" s="1" t="s">
        <v>274</v>
      </c>
      <c r="F31" s="1">
        <v>2924</v>
      </c>
      <c r="G31" s="1"/>
      <c r="H31" s="1"/>
    </row>
    <row r="32" spans="1:8">
      <c r="A32" s="1" t="s">
        <v>227</v>
      </c>
      <c r="B32" s="1">
        <v>6850</v>
      </c>
      <c r="C32" s="1" t="s">
        <v>285</v>
      </c>
      <c r="D32" s="1">
        <v>1854</v>
      </c>
      <c r="E32" s="1" t="s">
        <v>240</v>
      </c>
      <c r="F32" s="1">
        <v>2903</v>
      </c>
      <c r="G32" s="1"/>
      <c r="H32" s="1"/>
    </row>
    <row r="33" spans="1:8">
      <c r="A33" s="1" t="s">
        <v>539</v>
      </c>
      <c r="B33" s="1">
        <v>6062</v>
      </c>
      <c r="C33" s="1" t="s">
        <v>747</v>
      </c>
      <c r="D33" s="1">
        <v>1846</v>
      </c>
      <c r="E33" s="1" t="s">
        <v>737</v>
      </c>
      <c r="F33" s="1">
        <v>2842</v>
      </c>
      <c r="G33" s="1"/>
      <c r="H33" s="1"/>
    </row>
    <row r="34" spans="1:8">
      <c r="A34" s="1" t="s">
        <v>556</v>
      </c>
      <c r="B34" s="1">
        <v>5778</v>
      </c>
      <c r="C34" s="1" t="s">
        <v>750</v>
      </c>
      <c r="D34" s="1">
        <v>1761</v>
      </c>
      <c r="E34" s="1" t="s">
        <v>738</v>
      </c>
      <c r="F34" s="1">
        <v>2811</v>
      </c>
      <c r="G34" s="1"/>
      <c r="H34" s="1"/>
    </row>
    <row r="35" spans="1:8">
      <c r="A35" s="1" t="s">
        <v>732</v>
      </c>
      <c r="B35" s="1">
        <v>5735</v>
      </c>
      <c r="C35" s="1" t="s">
        <v>751</v>
      </c>
      <c r="D35" s="1">
        <v>1682</v>
      </c>
      <c r="E35" s="1" t="s">
        <v>740</v>
      </c>
      <c r="F35" s="1">
        <v>2707</v>
      </c>
      <c r="G35" s="1"/>
      <c r="H35" s="1"/>
    </row>
    <row r="36" spans="1:8">
      <c r="A36" s="1" t="s">
        <v>416</v>
      </c>
      <c r="B36" s="1">
        <v>5708</v>
      </c>
      <c r="C36" s="1" t="s">
        <v>35</v>
      </c>
      <c r="D36" s="1">
        <v>1645</v>
      </c>
      <c r="E36" s="1" t="s">
        <v>264</v>
      </c>
      <c r="F36" s="1">
        <v>1914</v>
      </c>
      <c r="G36" s="1"/>
      <c r="H36" s="1"/>
    </row>
    <row r="37" spans="1:8">
      <c r="A37" s="1" t="s">
        <v>283</v>
      </c>
      <c r="B37" s="1">
        <v>5237</v>
      </c>
      <c r="C37" s="1" t="s">
        <v>753</v>
      </c>
      <c r="D37" s="1">
        <v>1536</v>
      </c>
      <c r="E37" s="1" t="s">
        <v>271</v>
      </c>
      <c r="F37" s="1">
        <v>1909</v>
      </c>
      <c r="G37" s="1"/>
      <c r="H37" s="1"/>
    </row>
    <row r="38" spans="1:8">
      <c r="A38" s="1" t="s">
        <v>40</v>
      </c>
      <c r="B38" s="1">
        <v>5174</v>
      </c>
      <c r="C38" s="1" t="s">
        <v>286</v>
      </c>
      <c r="D38" s="1">
        <v>1488</v>
      </c>
      <c r="E38" s="1" t="s">
        <v>746</v>
      </c>
      <c r="F38" s="1">
        <v>1866</v>
      </c>
      <c r="G38" s="1"/>
      <c r="H38" s="1"/>
    </row>
    <row r="39" spans="1:8">
      <c r="A39" s="1" t="s">
        <v>733</v>
      </c>
      <c r="B39" s="1">
        <v>4957</v>
      </c>
      <c r="C39" s="1" t="s">
        <v>754</v>
      </c>
      <c r="D39" s="1">
        <v>1469</v>
      </c>
      <c r="E39" s="1" t="s">
        <v>268</v>
      </c>
      <c r="F39" s="1">
        <v>1861</v>
      </c>
      <c r="G39" s="1"/>
      <c r="H39" s="1"/>
    </row>
    <row r="40" spans="1:8">
      <c r="A40" s="1" t="s">
        <v>59</v>
      </c>
      <c r="B40" s="1">
        <v>4952</v>
      </c>
      <c r="C40" s="1" t="s">
        <v>756</v>
      </c>
      <c r="D40" s="1">
        <v>1371</v>
      </c>
      <c r="E40" s="1" t="s">
        <v>748</v>
      </c>
      <c r="F40" s="1">
        <v>1823</v>
      </c>
      <c r="G40" s="1"/>
      <c r="H40" s="1"/>
    </row>
    <row r="41" spans="1:8">
      <c r="A41" s="1" t="s">
        <v>734</v>
      </c>
      <c r="B41" s="1">
        <v>4939</v>
      </c>
      <c r="C41" s="1" t="s">
        <v>292</v>
      </c>
      <c r="D41" s="1">
        <v>1327</v>
      </c>
      <c r="E41" s="1" t="s">
        <v>757</v>
      </c>
      <c r="F41" s="1">
        <v>1357</v>
      </c>
      <c r="G41" s="1"/>
      <c r="H41" s="1"/>
    </row>
    <row r="42" spans="1:8">
      <c r="A42" s="1" t="s">
        <v>218</v>
      </c>
      <c r="B42" s="1">
        <v>4434</v>
      </c>
      <c r="C42" s="1" t="s">
        <v>291</v>
      </c>
      <c r="D42" s="1">
        <v>1265</v>
      </c>
      <c r="E42" s="1" t="s">
        <v>85</v>
      </c>
      <c r="F42" s="1">
        <v>1326</v>
      </c>
      <c r="G42" s="1"/>
      <c r="H42" s="1"/>
    </row>
    <row r="43" spans="1:8">
      <c r="A43" s="1" t="s">
        <v>261</v>
      </c>
      <c r="B43" s="1">
        <v>4329</v>
      </c>
      <c r="C43" s="1" t="s">
        <v>282</v>
      </c>
      <c r="D43" s="1">
        <v>1263</v>
      </c>
      <c r="E43" s="1" t="s">
        <v>758</v>
      </c>
      <c r="F43" s="1">
        <v>1307</v>
      </c>
      <c r="G43" s="1"/>
      <c r="H43" s="1"/>
    </row>
    <row r="44" spans="1:8">
      <c r="A44" s="1" t="s">
        <v>341</v>
      </c>
      <c r="B44" s="1">
        <v>4217</v>
      </c>
      <c r="C44" s="1" t="s">
        <v>294</v>
      </c>
      <c r="D44" s="1">
        <v>1255</v>
      </c>
      <c r="E44" s="1" t="s">
        <v>761</v>
      </c>
      <c r="F44" s="1">
        <v>1252</v>
      </c>
      <c r="G44" s="1"/>
      <c r="H44" s="1"/>
    </row>
    <row r="45" spans="1:8">
      <c r="A45" s="1" t="s">
        <v>628</v>
      </c>
      <c r="B45" s="1">
        <v>4137</v>
      </c>
      <c r="C45" s="1" t="s">
        <v>251</v>
      </c>
      <c r="D45" s="1">
        <v>1233</v>
      </c>
      <c r="E45" s="1" t="s">
        <v>762</v>
      </c>
      <c r="F45" s="1">
        <v>1251</v>
      </c>
      <c r="G45" s="1"/>
      <c r="H45" s="1"/>
    </row>
    <row r="46" spans="1:8">
      <c r="A46" s="1" t="s">
        <v>735</v>
      </c>
      <c r="B46" s="1">
        <v>4115</v>
      </c>
      <c r="C46" s="1" t="s">
        <v>24</v>
      </c>
      <c r="D46" s="1">
        <v>1213</v>
      </c>
      <c r="E46" s="1" t="s">
        <v>763</v>
      </c>
      <c r="F46" s="1">
        <v>1243</v>
      </c>
      <c r="G46" s="1"/>
      <c r="H46" s="1"/>
    </row>
    <row r="47" spans="1:8">
      <c r="A47" s="1" t="s">
        <v>307</v>
      </c>
      <c r="B47" s="1">
        <v>4001</v>
      </c>
      <c r="C47" s="1" t="s">
        <v>764</v>
      </c>
      <c r="D47" s="1">
        <v>1210</v>
      </c>
      <c r="E47" s="1" t="s">
        <v>263</v>
      </c>
      <c r="F47" s="1">
        <v>1229</v>
      </c>
      <c r="G47" s="1"/>
      <c r="H47" s="1"/>
    </row>
    <row r="48" spans="1:8">
      <c r="A48" s="1" t="s">
        <v>310</v>
      </c>
      <c r="B48" s="1">
        <v>3902</v>
      </c>
      <c r="C48" s="1" t="s">
        <v>303</v>
      </c>
      <c r="D48" s="1">
        <v>1196</v>
      </c>
      <c r="E48" s="1" t="s">
        <v>258</v>
      </c>
      <c r="F48" s="1">
        <v>1184</v>
      </c>
      <c r="G48" s="1"/>
      <c r="H48" s="1"/>
    </row>
    <row r="49" spans="1:8">
      <c r="A49" s="1" t="s">
        <v>25</v>
      </c>
      <c r="B49" s="1">
        <v>3839</v>
      </c>
      <c r="C49" s="1" t="s">
        <v>768</v>
      </c>
      <c r="D49" s="1">
        <v>1084</v>
      </c>
      <c r="E49" s="1" t="s">
        <v>771</v>
      </c>
      <c r="F49" s="1">
        <v>1073</v>
      </c>
      <c r="G49" s="1"/>
      <c r="H49" s="1"/>
    </row>
    <row r="50" spans="1:8">
      <c r="A50" s="1" t="s">
        <v>142</v>
      </c>
      <c r="B50" s="1">
        <v>3765</v>
      </c>
      <c r="C50" s="1" t="s">
        <v>769</v>
      </c>
      <c r="D50" s="1">
        <v>1080</v>
      </c>
      <c r="E50" s="1" t="s">
        <v>773</v>
      </c>
      <c r="F50" s="1">
        <v>1055</v>
      </c>
      <c r="G50" s="1"/>
      <c r="H50" s="1"/>
    </row>
    <row r="51" spans="1:8">
      <c r="A51" s="1" t="s">
        <v>736</v>
      </c>
      <c r="B51" s="1">
        <v>3695</v>
      </c>
      <c r="C51" s="1" t="s">
        <v>770</v>
      </c>
      <c r="D51" s="1">
        <v>1078</v>
      </c>
      <c r="E51" s="1" t="s">
        <v>256</v>
      </c>
      <c r="F51" s="1">
        <v>1009</v>
      </c>
      <c r="G51" s="1"/>
      <c r="H51" s="1"/>
    </row>
    <row r="52" spans="1:8">
      <c r="A52" s="1" t="s">
        <v>557</v>
      </c>
      <c r="B52" s="1">
        <v>3501</v>
      </c>
      <c r="C52" s="1" t="s">
        <v>775</v>
      </c>
      <c r="D52" s="1">
        <v>1004</v>
      </c>
      <c r="E52" s="1" t="s">
        <v>777</v>
      </c>
      <c r="F52" s="1">
        <v>978</v>
      </c>
      <c r="G52" s="1"/>
      <c r="H52" s="1"/>
    </row>
    <row r="53" spans="1:8">
      <c r="A53" s="1" t="s">
        <v>30</v>
      </c>
      <c r="B53" s="1">
        <v>3431</v>
      </c>
      <c r="C53" s="1" t="s">
        <v>287</v>
      </c>
      <c r="D53" s="1">
        <v>996</v>
      </c>
      <c r="E53" s="1" t="s">
        <v>778</v>
      </c>
      <c r="F53" s="1">
        <v>959</v>
      </c>
      <c r="G53" s="1"/>
      <c r="H53" s="1"/>
    </row>
    <row r="54" spans="1:8">
      <c r="A54" s="1" t="s">
        <v>308</v>
      </c>
      <c r="B54" s="1">
        <v>3291</v>
      </c>
      <c r="C54" s="1" t="s">
        <v>834</v>
      </c>
      <c r="D54" s="1">
        <v>994</v>
      </c>
      <c r="E54" s="1" t="s">
        <v>779</v>
      </c>
      <c r="F54" s="1">
        <v>945</v>
      </c>
      <c r="G54" s="1"/>
      <c r="H54" s="1"/>
    </row>
    <row r="55" spans="1:8">
      <c r="A55" s="1" t="s">
        <v>506</v>
      </c>
      <c r="B55" s="1">
        <v>3251</v>
      </c>
      <c r="C55" s="1" t="s">
        <v>835</v>
      </c>
      <c r="D55" s="1">
        <v>981</v>
      </c>
      <c r="E55" s="1" t="s">
        <v>780</v>
      </c>
      <c r="F55" s="1">
        <v>937</v>
      </c>
      <c r="G55" s="1"/>
      <c r="H55" s="1"/>
    </row>
    <row r="56" spans="1:8">
      <c r="A56" s="1" t="s">
        <v>507</v>
      </c>
      <c r="B56" s="1">
        <v>3198</v>
      </c>
      <c r="C56" s="1" t="s">
        <v>836</v>
      </c>
      <c r="D56" s="1">
        <v>928</v>
      </c>
      <c r="E56" s="1" t="s">
        <v>781</v>
      </c>
      <c r="F56" s="1">
        <v>935</v>
      </c>
      <c r="G56" s="1"/>
      <c r="H56" s="1"/>
    </row>
    <row r="57" spans="1:8">
      <c r="A57" s="1" t="s">
        <v>257</v>
      </c>
      <c r="B57" s="1">
        <v>3104</v>
      </c>
      <c r="C57" s="1" t="s">
        <v>290</v>
      </c>
      <c r="D57" s="1">
        <v>866</v>
      </c>
      <c r="E57" s="1" t="s">
        <v>782</v>
      </c>
      <c r="F57" s="1">
        <v>929</v>
      </c>
      <c r="G57" s="1"/>
      <c r="H57" s="1"/>
    </row>
    <row r="58" spans="1:8">
      <c r="A58" s="1" t="s">
        <v>558</v>
      </c>
      <c r="B58" s="1">
        <v>3035</v>
      </c>
      <c r="C58" s="1" t="s">
        <v>301</v>
      </c>
      <c r="D58" s="1">
        <v>857</v>
      </c>
      <c r="E58" s="1" t="s">
        <v>783</v>
      </c>
      <c r="F58" s="1">
        <v>910</v>
      </c>
      <c r="G58" s="1"/>
      <c r="H58" s="1"/>
    </row>
    <row r="59" spans="1:8">
      <c r="A59" s="1" t="s">
        <v>559</v>
      </c>
      <c r="B59" s="1">
        <v>3028</v>
      </c>
      <c r="C59" s="1" t="s">
        <v>837</v>
      </c>
      <c r="D59" s="1">
        <v>848</v>
      </c>
      <c r="E59" s="1" t="s">
        <v>275</v>
      </c>
      <c r="F59" s="1">
        <v>873</v>
      </c>
      <c r="G59" s="1"/>
      <c r="H59" s="1"/>
    </row>
    <row r="60" spans="1:8">
      <c r="A60" s="1" t="s">
        <v>342</v>
      </c>
      <c r="B60" s="1">
        <v>3014</v>
      </c>
      <c r="C60" s="1" t="s">
        <v>298</v>
      </c>
      <c r="D60" s="1">
        <v>773</v>
      </c>
      <c r="E60" s="1" t="s">
        <v>260</v>
      </c>
      <c r="F60" s="1">
        <v>824</v>
      </c>
      <c r="G60" s="1"/>
      <c r="H60" s="1"/>
    </row>
    <row r="61" spans="1:8">
      <c r="A61" s="1" t="s">
        <v>70</v>
      </c>
      <c r="B61" s="1">
        <v>2986</v>
      </c>
      <c r="C61" s="1" t="s">
        <v>838</v>
      </c>
      <c r="D61" s="1">
        <v>756</v>
      </c>
      <c r="E61" s="1" t="s">
        <v>784</v>
      </c>
      <c r="F61" s="1">
        <v>820</v>
      </c>
      <c r="G61" s="1"/>
      <c r="H61" s="1"/>
    </row>
    <row r="62" spans="1:8">
      <c r="A62" s="1" t="s">
        <v>306</v>
      </c>
      <c r="B62" s="1">
        <v>2971</v>
      </c>
      <c r="C62" s="1" t="s">
        <v>839</v>
      </c>
      <c r="D62" s="1">
        <v>710</v>
      </c>
      <c r="E62" s="1" t="s">
        <v>785</v>
      </c>
      <c r="F62" s="1">
        <v>812</v>
      </c>
      <c r="G62" s="1"/>
      <c r="H62" s="1"/>
    </row>
    <row r="63" spans="1:8">
      <c r="A63" s="1" t="s">
        <v>560</v>
      </c>
      <c r="B63" s="1">
        <v>2962</v>
      </c>
      <c r="C63" s="1" t="s">
        <v>840</v>
      </c>
      <c r="D63" s="1">
        <v>679</v>
      </c>
      <c r="E63" s="1" t="s">
        <v>786</v>
      </c>
      <c r="F63" s="1">
        <v>807</v>
      </c>
      <c r="G63" s="1"/>
      <c r="H63" s="1"/>
    </row>
    <row r="64" spans="1:8">
      <c r="A64" s="1" t="s">
        <v>540</v>
      </c>
      <c r="B64" s="1">
        <v>2941</v>
      </c>
      <c r="C64" s="1" t="s">
        <v>841</v>
      </c>
      <c r="D64" s="1">
        <v>678</v>
      </c>
      <c r="E64" s="1" t="s">
        <v>787</v>
      </c>
      <c r="F64" s="1">
        <v>788</v>
      </c>
      <c r="G64" s="1"/>
      <c r="H64" s="1"/>
    </row>
    <row r="65" spans="1:8">
      <c r="A65" s="1" t="s">
        <v>343</v>
      </c>
      <c r="B65" s="1">
        <v>2941</v>
      </c>
      <c r="C65" s="1" t="s">
        <v>14</v>
      </c>
      <c r="D65" s="1">
        <v>662</v>
      </c>
      <c r="E65" s="1" t="s">
        <v>788</v>
      </c>
      <c r="F65" s="1">
        <v>771</v>
      </c>
      <c r="G65" s="1"/>
      <c r="H65" s="1"/>
    </row>
    <row r="66" spans="1:8">
      <c r="A66" s="1" t="s">
        <v>274</v>
      </c>
      <c r="B66" s="1">
        <v>2924</v>
      </c>
      <c r="C66" s="1" t="s">
        <v>253</v>
      </c>
      <c r="D66" s="1">
        <v>648</v>
      </c>
      <c r="E66" s="1" t="s">
        <v>789</v>
      </c>
      <c r="F66" s="1">
        <v>760</v>
      </c>
      <c r="G66" s="1"/>
      <c r="H66" s="1"/>
    </row>
    <row r="67" spans="1:8">
      <c r="A67" s="1" t="s">
        <v>508</v>
      </c>
      <c r="B67" s="1">
        <v>2921</v>
      </c>
      <c r="C67" s="1" t="s">
        <v>842</v>
      </c>
      <c r="D67" s="1">
        <v>629</v>
      </c>
      <c r="E67" s="1" t="s">
        <v>790</v>
      </c>
      <c r="F67" s="1">
        <v>745</v>
      </c>
      <c r="G67" s="1"/>
      <c r="H67" s="1"/>
    </row>
    <row r="68" spans="1:8">
      <c r="A68" s="1" t="s">
        <v>240</v>
      </c>
      <c r="B68" s="1">
        <v>2903</v>
      </c>
      <c r="C68" s="1" t="s">
        <v>843</v>
      </c>
      <c r="D68" s="1">
        <v>618</v>
      </c>
      <c r="E68" s="1" t="s">
        <v>791</v>
      </c>
      <c r="F68" s="1">
        <v>672</v>
      </c>
      <c r="G68" s="1"/>
      <c r="H68" s="1"/>
    </row>
    <row r="69" spans="1:8">
      <c r="A69" s="1" t="s">
        <v>737</v>
      </c>
      <c r="B69" s="1">
        <v>2842</v>
      </c>
      <c r="C69" s="1" t="s">
        <v>844</v>
      </c>
      <c r="D69" s="1">
        <v>582</v>
      </c>
      <c r="E69" s="1" t="s">
        <v>255</v>
      </c>
      <c r="F69" s="1">
        <v>667</v>
      </c>
      <c r="G69" s="1"/>
      <c r="H69" s="1"/>
    </row>
    <row r="70" spans="1:8">
      <c r="A70" s="1" t="s">
        <v>738</v>
      </c>
      <c r="B70" s="1">
        <v>2811</v>
      </c>
      <c r="C70" s="1" t="s">
        <v>94</v>
      </c>
      <c r="D70" s="1">
        <v>577</v>
      </c>
      <c r="E70" s="1" t="s">
        <v>792</v>
      </c>
      <c r="F70" s="1">
        <v>649</v>
      </c>
      <c r="G70" s="1"/>
      <c r="H70" s="1"/>
    </row>
    <row r="71" spans="1:8">
      <c r="A71" s="1" t="s">
        <v>541</v>
      </c>
      <c r="B71" s="1">
        <v>2780</v>
      </c>
      <c r="C71" s="1" t="s">
        <v>845</v>
      </c>
      <c r="D71" s="1">
        <v>576</v>
      </c>
      <c r="E71" s="1" t="s">
        <v>793</v>
      </c>
      <c r="F71" s="1">
        <v>643</v>
      </c>
      <c r="G71" s="1"/>
      <c r="H71" s="1"/>
    </row>
    <row r="72" spans="1:8">
      <c r="A72" s="1" t="s">
        <v>134</v>
      </c>
      <c r="B72" s="1">
        <v>2761</v>
      </c>
      <c r="C72" s="1" t="s">
        <v>846</v>
      </c>
      <c r="D72" s="1">
        <v>566</v>
      </c>
      <c r="E72" s="1" t="s">
        <v>265</v>
      </c>
      <c r="F72" s="1">
        <v>636</v>
      </c>
      <c r="G72" s="1"/>
      <c r="H72" s="1"/>
    </row>
    <row r="73" spans="1:8">
      <c r="A73" s="1" t="s">
        <v>739</v>
      </c>
      <c r="B73" s="1">
        <v>2756</v>
      </c>
      <c r="C73" s="1" t="s">
        <v>847</v>
      </c>
      <c r="D73" s="1">
        <v>527</v>
      </c>
      <c r="E73" s="1" t="s">
        <v>794</v>
      </c>
      <c r="F73" s="1">
        <v>629</v>
      </c>
      <c r="G73" s="1"/>
      <c r="H73" s="1"/>
    </row>
    <row r="74" spans="1:8">
      <c r="A74" s="1" t="s">
        <v>740</v>
      </c>
      <c r="B74" s="1">
        <v>2707</v>
      </c>
      <c r="C74" s="1" t="s">
        <v>160</v>
      </c>
      <c r="D74" s="1">
        <v>523</v>
      </c>
      <c r="E74" s="1" t="s">
        <v>252</v>
      </c>
      <c r="F74" s="1">
        <v>625</v>
      </c>
      <c r="G74" s="1"/>
      <c r="H74" s="1"/>
    </row>
    <row r="75" spans="1:8">
      <c r="A75" s="1" t="s">
        <v>614</v>
      </c>
      <c r="B75" s="1">
        <v>2658</v>
      </c>
      <c r="C75" s="1" t="s">
        <v>848</v>
      </c>
      <c r="D75" s="1">
        <v>522</v>
      </c>
      <c r="E75" s="1" t="s">
        <v>254</v>
      </c>
      <c r="F75" s="1">
        <v>616</v>
      </c>
      <c r="G75" s="1"/>
      <c r="H75" s="1"/>
    </row>
    <row r="76" spans="1:8">
      <c r="A76" s="1" t="s">
        <v>615</v>
      </c>
      <c r="B76" s="1">
        <v>2638</v>
      </c>
      <c r="C76" s="1" t="s">
        <v>849</v>
      </c>
      <c r="D76" s="1">
        <v>521</v>
      </c>
      <c r="E76" s="1" t="s">
        <v>259</v>
      </c>
      <c r="F76" s="1">
        <v>606</v>
      </c>
      <c r="G76" s="1"/>
      <c r="H76" s="1"/>
    </row>
    <row r="77" spans="1:8">
      <c r="A77" s="1" t="s">
        <v>110</v>
      </c>
      <c r="B77" s="1">
        <v>2636</v>
      </c>
      <c r="C77" s="1" t="s">
        <v>284</v>
      </c>
      <c r="D77" s="1">
        <v>514</v>
      </c>
      <c r="E77" s="1" t="s">
        <v>795</v>
      </c>
      <c r="F77" s="1">
        <v>556</v>
      </c>
      <c r="G77" s="1"/>
      <c r="H77" s="1"/>
    </row>
    <row r="78" spans="1:8">
      <c r="A78" s="1" t="s">
        <v>344</v>
      </c>
      <c r="B78" s="1">
        <v>2615</v>
      </c>
      <c r="C78" s="1" t="s">
        <v>850</v>
      </c>
      <c r="D78" s="1">
        <v>513</v>
      </c>
      <c r="E78" s="1" t="s">
        <v>273</v>
      </c>
      <c r="F78" s="1">
        <v>547</v>
      </c>
      <c r="G78" s="1"/>
      <c r="H78" s="1"/>
    </row>
    <row r="79" spans="1:8">
      <c r="A79" s="1" t="s">
        <v>345</v>
      </c>
      <c r="B79" s="1">
        <v>2576</v>
      </c>
      <c r="C79" s="1" t="s">
        <v>241</v>
      </c>
      <c r="D79" s="1">
        <v>513</v>
      </c>
      <c r="E79" s="1" t="s">
        <v>189</v>
      </c>
      <c r="F79" s="1">
        <v>545</v>
      </c>
      <c r="G79" s="1"/>
      <c r="H79" s="1"/>
    </row>
    <row r="80" spans="1:8">
      <c r="A80" s="1" t="s">
        <v>346</v>
      </c>
      <c r="B80" s="1">
        <v>2575</v>
      </c>
      <c r="C80" s="1" t="s">
        <v>851</v>
      </c>
      <c r="D80" s="1">
        <v>507</v>
      </c>
      <c r="E80" s="1" t="s">
        <v>796</v>
      </c>
      <c r="F80" s="1">
        <v>521</v>
      </c>
      <c r="G80" s="1"/>
      <c r="H80" s="1"/>
    </row>
    <row r="81" spans="1:8">
      <c r="A81" s="1" t="s">
        <v>561</v>
      </c>
      <c r="B81" s="1">
        <v>2496</v>
      </c>
      <c r="C81" s="1" t="s">
        <v>852</v>
      </c>
      <c r="D81" s="1">
        <v>506</v>
      </c>
      <c r="E81" s="1" t="s">
        <v>797</v>
      </c>
      <c r="F81" s="1">
        <v>520</v>
      </c>
      <c r="G81" s="1"/>
      <c r="H81" s="1"/>
    </row>
    <row r="82" spans="1:8">
      <c r="A82" s="1" t="s">
        <v>509</v>
      </c>
      <c r="B82" s="1">
        <v>2444</v>
      </c>
      <c r="C82" s="1" t="s">
        <v>300</v>
      </c>
      <c r="D82" s="1">
        <v>496</v>
      </c>
      <c r="E82" s="1" t="s">
        <v>279</v>
      </c>
      <c r="F82" s="1">
        <v>487</v>
      </c>
      <c r="G82" s="1"/>
      <c r="H82" s="1"/>
    </row>
    <row r="83" spans="1:8">
      <c r="A83" s="1" t="s">
        <v>741</v>
      </c>
      <c r="B83" s="1">
        <v>2396</v>
      </c>
      <c r="C83" s="1" t="s">
        <v>853</v>
      </c>
      <c r="D83" s="1">
        <v>481</v>
      </c>
      <c r="E83" s="1" t="s">
        <v>798</v>
      </c>
      <c r="F83" s="1">
        <v>472</v>
      </c>
      <c r="G83" s="1"/>
      <c r="H83" s="1"/>
    </row>
    <row r="84" spans="1:8">
      <c r="A84" s="1" t="s">
        <v>742</v>
      </c>
      <c r="B84" s="1">
        <v>2383</v>
      </c>
      <c r="C84" s="1" t="s">
        <v>854</v>
      </c>
      <c r="D84" s="1">
        <v>479</v>
      </c>
      <c r="E84" s="1" t="s">
        <v>799</v>
      </c>
      <c r="F84" s="1">
        <v>457</v>
      </c>
      <c r="G84" s="1"/>
      <c r="H84" s="1"/>
    </row>
    <row r="85" spans="1:8">
      <c r="A85" s="1" t="s">
        <v>417</v>
      </c>
      <c r="B85" s="1">
        <v>2346</v>
      </c>
      <c r="C85" s="1" t="s">
        <v>855</v>
      </c>
      <c r="D85" s="1">
        <v>477</v>
      </c>
      <c r="E85" s="1" t="s">
        <v>800</v>
      </c>
      <c r="F85" s="1">
        <v>446</v>
      </c>
      <c r="G85" s="1"/>
      <c r="H85" s="1"/>
    </row>
    <row r="86" spans="1:8">
      <c r="A86" s="1" t="s">
        <v>215</v>
      </c>
      <c r="B86" s="1">
        <v>2302</v>
      </c>
      <c r="C86" s="1" t="s">
        <v>856</v>
      </c>
      <c r="D86" s="1">
        <v>475</v>
      </c>
      <c r="E86" s="1" t="s">
        <v>801</v>
      </c>
      <c r="F86" s="1">
        <v>443</v>
      </c>
      <c r="G86" s="1"/>
      <c r="H86" s="1"/>
    </row>
    <row r="87" spans="1:8">
      <c r="A87" s="1" t="s">
        <v>562</v>
      </c>
      <c r="B87" s="1">
        <v>2292</v>
      </c>
      <c r="C87" s="1" t="s">
        <v>857</v>
      </c>
      <c r="D87" s="1">
        <v>454</v>
      </c>
      <c r="E87" s="1" t="s">
        <v>802</v>
      </c>
      <c r="F87" s="1">
        <v>437</v>
      </c>
      <c r="G87" s="1"/>
      <c r="H87" s="1"/>
    </row>
    <row r="88" spans="1:8">
      <c r="A88" s="1" t="s">
        <v>563</v>
      </c>
      <c r="B88" s="1">
        <v>2214</v>
      </c>
      <c r="C88" s="1" t="s">
        <v>858</v>
      </c>
      <c r="D88" s="1">
        <v>452</v>
      </c>
      <c r="E88" s="1" t="s">
        <v>803</v>
      </c>
      <c r="F88" s="1">
        <v>422</v>
      </c>
      <c r="G88" s="1"/>
      <c r="H88" s="1"/>
    </row>
    <row r="89" spans="1:8">
      <c r="A89" s="1" t="s">
        <v>418</v>
      </c>
      <c r="B89" s="1">
        <v>2179</v>
      </c>
      <c r="C89" s="1" t="s">
        <v>41</v>
      </c>
      <c r="D89" s="1">
        <v>452</v>
      </c>
      <c r="E89" s="1" t="s">
        <v>804</v>
      </c>
      <c r="F89" s="1">
        <v>408</v>
      </c>
      <c r="G89" s="1"/>
      <c r="H89" s="1"/>
    </row>
    <row r="90" spans="1:8">
      <c r="A90" s="1" t="s">
        <v>316</v>
      </c>
      <c r="B90" s="1">
        <v>2171</v>
      </c>
      <c r="C90" s="1" t="s">
        <v>293</v>
      </c>
      <c r="D90" s="1">
        <v>423</v>
      </c>
      <c r="E90" s="1" t="s">
        <v>266</v>
      </c>
      <c r="F90" s="1">
        <v>398</v>
      </c>
      <c r="G90" s="1"/>
      <c r="H90" s="1"/>
    </row>
    <row r="91" spans="1:8">
      <c r="A91" s="1" t="s">
        <v>162</v>
      </c>
      <c r="B91" s="1">
        <v>2154</v>
      </c>
      <c r="C91" s="1" t="s">
        <v>288</v>
      </c>
      <c r="D91" s="1">
        <v>382</v>
      </c>
      <c r="E91" s="1" t="s">
        <v>805</v>
      </c>
      <c r="F91" s="1">
        <v>378</v>
      </c>
      <c r="G91" s="1"/>
      <c r="H91" s="1"/>
    </row>
    <row r="92" spans="1:8">
      <c r="A92" s="1" t="s">
        <v>347</v>
      </c>
      <c r="B92" s="1">
        <v>2144</v>
      </c>
      <c r="C92" s="1" t="s">
        <v>296</v>
      </c>
      <c r="D92" s="1">
        <v>358</v>
      </c>
      <c r="E92" s="1" t="s">
        <v>806</v>
      </c>
      <c r="F92" s="1">
        <v>367</v>
      </c>
      <c r="G92" s="1"/>
      <c r="H92" s="1"/>
    </row>
    <row r="93" spans="1:8">
      <c r="A93" s="1" t="s">
        <v>564</v>
      </c>
      <c r="B93" s="1">
        <v>2101</v>
      </c>
      <c r="C93" s="1" t="s">
        <v>297</v>
      </c>
      <c r="D93" s="1">
        <v>337</v>
      </c>
      <c r="E93" s="1" t="s">
        <v>807</v>
      </c>
      <c r="F93" s="1">
        <v>356</v>
      </c>
      <c r="G93" s="1"/>
      <c r="H93" s="1"/>
    </row>
    <row r="94" spans="1:8">
      <c r="A94" s="1" t="s">
        <v>565</v>
      </c>
      <c r="B94" s="1">
        <v>2091</v>
      </c>
      <c r="C94" s="1" t="s">
        <v>859</v>
      </c>
      <c r="D94" s="1">
        <v>323</v>
      </c>
      <c r="E94" s="1" t="s">
        <v>808</v>
      </c>
      <c r="F94" s="1">
        <v>350</v>
      </c>
      <c r="G94" s="1"/>
      <c r="H94" s="1"/>
    </row>
    <row r="95" spans="1:8">
      <c r="A95" s="1" t="s">
        <v>159</v>
      </c>
      <c r="B95" s="1">
        <v>2075</v>
      </c>
      <c r="C95" s="1" t="s">
        <v>860</v>
      </c>
      <c r="D95" s="1">
        <v>319</v>
      </c>
      <c r="E95" s="1" t="s">
        <v>262</v>
      </c>
      <c r="F95" s="1">
        <v>336</v>
      </c>
      <c r="G95" s="1"/>
      <c r="H95" s="1"/>
    </row>
    <row r="96" spans="1:8">
      <c r="A96" s="1" t="s">
        <v>289</v>
      </c>
      <c r="B96" s="1">
        <v>2065</v>
      </c>
      <c r="C96" s="1" t="s">
        <v>861</v>
      </c>
      <c r="D96" s="1">
        <v>307</v>
      </c>
      <c r="E96" s="1" t="s">
        <v>809</v>
      </c>
      <c r="F96" s="1">
        <v>325</v>
      </c>
      <c r="G96" s="1"/>
      <c r="H96" s="1"/>
    </row>
    <row r="97" spans="1:8">
      <c r="A97" s="1" t="s">
        <v>743</v>
      </c>
      <c r="B97" s="1">
        <v>2047</v>
      </c>
      <c r="C97" s="1" t="s">
        <v>304</v>
      </c>
      <c r="D97" s="1">
        <v>296</v>
      </c>
      <c r="E97" s="1" t="s">
        <v>810</v>
      </c>
      <c r="F97" s="1">
        <v>324</v>
      </c>
      <c r="G97" s="1"/>
      <c r="H97" s="1"/>
    </row>
    <row r="98" spans="1:8">
      <c r="A98" s="1" t="s">
        <v>419</v>
      </c>
      <c r="B98" s="1">
        <v>1994</v>
      </c>
      <c r="C98" s="1" t="s">
        <v>862</v>
      </c>
      <c r="D98" s="1">
        <v>287</v>
      </c>
      <c r="E98" s="1" t="s">
        <v>811</v>
      </c>
      <c r="F98" s="1">
        <v>310</v>
      </c>
      <c r="G98" s="1"/>
      <c r="H98" s="1"/>
    </row>
    <row r="99" spans="1:8">
      <c r="A99" s="1" t="s">
        <v>311</v>
      </c>
      <c r="B99" s="1">
        <v>1921</v>
      </c>
      <c r="C99" s="1" t="s">
        <v>92</v>
      </c>
      <c r="D99" s="1">
        <v>280</v>
      </c>
      <c r="E99" s="1" t="s">
        <v>278</v>
      </c>
      <c r="F99" s="1">
        <v>282</v>
      </c>
      <c r="G99" s="1"/>
      <c r="H99" s="1"/>
    </row>
    <row r="100" spans="1:8">
      <c r="A100" s="1" t="s">
        <v>744</v>
      </c>
      <c r="B100" s="1">
        <v>1920</v>
      </c>
      <c r="C100" s="1" t="s">
        <v>863</v>
      </c>
      <c r="D100" s="1">
        <v>279</v>
      </c>
      <c r="E100" s="1" t="s">
        <v>812</v>
      </c>
      <c r="F100" s="1">
        <v>280</v>
      </c>
      <c r="G100" s="1"/>
      <c r="H100" s="1"/>
    </row>
    <row r="101" spans="1:8">
      <c r="A101" s="1" t="s">
        <v>264</v>
      </c>
      <c r="B101" s="1">
        <v>1914</v>
      </c>
      <c r="C101" s="1" t="s">
        <v>864</v>
      </c>
      <c r="D101" s="1">
        <v>249</v>
      </c>
      <c r="E101" s="1" t="s">
        <v>272</v>
      </c>
      <c r="F101" s="1">
        <v>274</v>
      </c>
      <c r="G101" s="1"/>
      <c r="H101" s="1"/>
    </row>
    <row r="102" spans="1:8">
      <c r="A102" s="1" t="s">
        <v>271</v>
      </c>
      <c r="B102" s="1">
        <v>1909</v>
      </c>
      <c r="C102" s="1" t="s">
        <v>865</v>
      </c>
      <c r="D102" s="1">
        <v>244</v>
      </c>
      <c r="E102" s="1" t="s">
        <v>813</v>
      </c>
      <c r="F102" s="1">
        <v>245</v>
      </c>
      <c r="G102" s="1"/>
      <c r="H102" s="1"/>
    </row>
    <row r="103" spans="1:8">
      <c r="A103" s="1" t="s">
        <v>629</v>
      </c>
      <c r="B103" s="1">
        <v>1907</v>
      </c>
      <c r="C103" s="1" t="s">
        <v>866</v>
      </c>
      <c r="D103" s="1">
        <v>235</v>
      </c>
      <c r="E103" s="1" t="s">
        <v>814</v>
      </c>
      <c r="F103" s="1">
        <v>245</v>
      </c>
      <c r="G103" s="1"/>
      <c r="H103" s="1"/>
    </row>
    <row r="104" spans="1:8">
      <c r="A104" s="1" t="s">
        <v>745</v>
      </c>
      <c r="B104" s="1">
        <v>1885</v>
      </c>
      <c r="C104" s="1" t="s">
        <v>867</v>
      </c>
      <c r="D104" s="1">
        <v>232</v>
      </c>
      <c r="E104" s="1" t="s">
        <v>815</v>
      </c>
      <c r="F104" s="1">
        <v>241</v>
      </c>
      <c r="G104" s="1"/>
      <c r="H104" s="1"/>
    </row>
    <row r="105" spans="1:8">
      <c r="A105" s="1" t="s">
        <v>158</v>
      </c>
      <c r="B105" s="1">
        <v>1876</v>
      </c>
      <c r="C105" s="1" t="s">
        <v>868</v>
      </c>
      <c r="D105" s="1">
        <v>225</v>
      </c>
      <c r="E105" s="1" t="s">
        <v>270</v>
      </c>
      <c r="F105" s="1">
        <v>239</v>
      </c>
      <c r="G105" s="1"/>
      <c r="H105" s="1"/>
    </row>
    <row r="106" spans="1:8">
      <c r="A106" s="1" t="s">
        <v>510</v>
      </c>
      <c r="B106" s="1">
        <v>1867</v>
      </c>
      <c r="C106" s="1" t="s">
        <v>869</v>
      </c>
      <c r="D106" s="1">
        <v>214</v>
      </c>
      <c r="E106" s="1" t="s">
        <v>816</v>
      </c>
      <c r="F106" s="1">
        <v>238</v>
      </c>
      <c r="G106" s="1"/>
      <c r="H106" s="1"/>
    </row>
    <row r="107" spans="1:8">
      <c r="A107" s="1" t="s">
        <v>746</v>
      </c>
      <c r="B107" s="1">
        <v>1866</v>
      </c>
      <c r="C107" s="1" t="s">
        <v>870</v>
      </c>
      <c r="D107" s="1">
        <v>205</v>
      </c>
      <c r="E107" s="1" t="s">
        <v>817</v>
      </c>
      <c r="F107" s="1">
        <v>233</v>
      </c>
      <c r="G107" s="1"/>
      <c r="H107" s="1"/>
    </row>
    <row r="108" spans="1:8">
      <c r="A108" s="1" t="s">
        <v>348</v>
      </c>
      <c r="B108" s="1">
        <v>1866</v>
      </c>
      <c r="C108" s="1" t="s">
        <v>871</v>
      </c>
      <c r="D108" s="1">
        <v>193</v>
      </c>
      <c r="E108" s="1" t="s">
        <v>818</v>
      </c>
      <c r="F108" s="1">
        <v>232</v>
      </c>
      <c r="G108" s="1"/>
      <c r="H108" s="1"/>
    </row>
    <row r="109" spans="1:8">
      <c r="A109" s="1" t="s">
        <v>268</v>
      </c>
      <c r="B109" s="1">
        <v>1861</v>
      </c>
      <c r="C109" s="1" t="s">
        <v>872</v>
      </c>
      <c r="D109" s="1">
        <v>192</v>
      </c>
      <c r="E109" s="1" t="s">
        <v>819</v>
      </c>
      <c r="F109" s="1">
        <v>227</v>
      </c>
      <c r="G109" s="1"/>
      <c r="H109" s="1"/>
    </row>
    <row r="110" spans="1:8">
      <c r="A110" s="1" t="s">
        <v>566</v>
      </c>
      <c r="B110" s="1">
        <v>1857</v>
      </c>
      <c r="C110" s="1" t="s">
        <v>873</v>
      </c>
      <c r="D110" s="1">
        <v>188</v>
      </c>
      <c r="E110" s="1" t="s">
        <v>820</v>
      </c>
      <c r="F110" s="1">
        <v>207</v>
      </c>
      <c r="G110" s="1"/>
      <c r="H110" s="1"/>
    </row>
    <row r="111" spans="1:8">
      <c r="A111" s="1" t="s">
        <v>285</v>
      </c>
      <c r="B111" s="1">
        <v>1854</v>
      </c>
      <c r="C111" s="1" t="s">
        <v>874</v>
      </c>
      <c r="D111" s="1">
        <v>186</v>
      </c>
      <c r="E111" s="1" t="s">
        <v>821</v>
      </c>
      <c r="F111" s="1">
        <v>202</v>
      </c>
      <c r="G111" s="1"/>
      <c r="H111" s="1"/>
    </row>
    <row r="112" spans="1:8">
      <c r="A112" s="1" t="s">
        <v>747</v>
      </c>
      <c r="B112" s="1">
        <v>1846</v>
      </c>
      <c r="C112" s="1" t="s">
        <v>875</v>
      </c>
      <c r="D112" s="1">
        <v>172</v>
      </c>
      <c r="E112" s="1" t="s">
        <v>822</v>
      </c>
      <c r="F112" s="1">
        <v>198</v>
      </c>
      <c r="G112" s="1"/>
      <c r="H112" s="1"/>
    </row>
    <row r="113" spans="1:8">
      <c r="A113" s="1" t="s">
        <v>748</v>
      </c>
      <c r="B113" s="1">
        <v>1823</v>
      </c>
      <c r="C113" s="1" t="s">
        <v>876</v>
      </c>
      <c r="D113" s="1">
        <v>141</v>
      </c>
      <c r="E113" s="1" t="s">
        <v>823</v>
      </c>
      <c r="F113" s="1">
        <v>195</v>
      </c>
      <c r="G113" s="1"/>
      <c r="H113" s="1"/>
    </row>
    <row r="114" spans="1:8">
      <c r="A114" s="1" t="s">
        <v>93</v>
      </c>
      <c r="B114" s="1">
        <v>1817</v>
      </c>
      <c r="C114" s="1" t="s">
        <v>877</v>
      </c>
      <c r="D114" s="1">
        <v>127</v>
      </c>
      <c r="E114" s="1" t="s">
        <v>276</v>
      </c>
      <c r="F114" s="1">
        <v>184</v>
      </c>
      <c r="G114" s="1"/>
      <c r="H114" s="1"/>
    </row>
    <row r="115" spans="1:8">
      <c r="A115" s="1" t="s">
        <v>83</v>
      </c>
      <c r="B115" s="1">
        <v>1812</v>
      </c>
      <c r="C115" s="1" t="s">
        <v>878</v>
      </c>
      <c r="D115" s="1">
        <v>95</v>
      </c>
      <c r="E115" s="1" t="s">
        <v>824</v>
      </c>
      <c r="F115" s="1">
        <v>171</v>
      </c>
      <c r="G115" s="1"/>
      <c r="H115" s="1"/>
    </row>
    <row r="116" spans="1:8">
      <c r="A116" s="1" t="s">
        <v>749</v>
      </c>
      <c r="B116" s="1">
        <v>1801</v>
      </c>
      <c r="C116" s="1" t="s">
        <v>302</v>
      </c>
      <c r="D116" s="1">
        <v>90</v>
      </c>
      <c r="E116" s="1" t="s">
        <v>825</v>
      </c>
      <c r="F116" s="1">
        <v>164</v>
      </c>
      <c r="G116" s="1"/>
      <c r="H116" s="1"/>
    </row>
    <row r="117" spans="1:8">
      <c r="A117" s="1" t="s">
        <v>567</v>
      </c>
      <c r="B117" s="1">
        <v>1762</v>
      </c>
      <c r="C117" s="1" t="s">
        <v>879</v>
      </c>
      <c r="D117" s="1">
        <v>89</v>
      </c>
      <c r="E117" s="1" t="s">
        <v>269</v>
      </c>
      <c r="F117" s="1">
        <v>139</v>
      </c>
      <c r="G117" s="1"/>
      <c r="H117" s="1"/>
    </row>
    <row r="118" spans="1:8">
      <c r="A118" s="1" t="s">
        <v>750</v>
      </c>
      <c r="B118" s="1">
        <v>1761</v>
      </c>
      <c r="C118" s="1" t="s">
        <v>88</v>
      </c>
      <c r="D118" s="1">
        <v>3065</v>
      </c>
      <c r="E118" s="1" t="s">
        <v>826</v>
      </c>
      <c r="F118" s="1">
        <v>135</v>
      </c>
      <c r="G118" s="1"/>
      <c r="H118" s="1"/>
    </row>
    <row r="119" spans="1:8">
      <c r="A119" s="1" t="s">
        <v>349</v>
      </c>
      <c r="B119" s="1">
        <v>1751</v>
      </c>
      <c r="C119" s="1" t="s">
        <v>79</v>
      </c>
      <c r="D119" s="1">
        <v>3055</v>
      </c>
      <c r="E119" s="1" t="s">
        <v>827</v>
      </c>
      <c r="F119" s="1">
        <v>130</v>
      </c>
      <c r="G119" s="1"/>
      <c r="H119" s="1"/>
    </row>
    <row r="120" spans="1:8">
      <c r="A120" s="1" t="s">
        <v>86</v>
      </c>
      <c r="B120" s="1">
        <v>1725</v>
      </c>
      <c r="C120" s="1" t="s">
        <v>53</v>
      </c>
      <c r="D120" s="1">
        <v>3022</v>
      </c>
      <c r="E120" s="1" t="s">
        <v>828</v>
      </c>
      <c r="F120" s="1">
        <v>121</v>
      </c>
      <c r="G120" s="1"/>
      <c r="H120" s="1"/>
    </row>
    <row r="121" spans="1:8">
      <c r="A121" s="1" t="s">
        <v>193</v>
      </c>
      <c r="B121" s="1">
        <v>1715</v>
      </c>
      <c r="C121" s="1" t="s">
        <v>54</v>
      </c>
      <c r="D121" s="1">
        <v>3018</v>
      </c>
      <c r="E121" s="1" t="s">
        <v>829</v>
      </c>
      <c r="F121" s="1">
        <v>118</v>
      </c>
      <c r="G121" s="1"/>
      <c r="H121" s="1"/>
    </row>
    <row r="122" spans="1:8">
      <c r="A122" s="1" t="s">
        <v>420</v>
      </c>
      <c r="B122" s="1">
        <v>1712</v>
      </c>
      <c r="C122" s="1" t="s">
        <v>52</v>
      </c>
      <c r="D122" s="1">
        <v>3017</v>
      </c>
      <c r="E122" s="1" t="s">
        <v>830</v>
      </c>
      <c r="F122" s="1">
        <v>103</v>
      </c>
      <c r="G122" s="1"/>
      <c r="H122" s="1"/>
    </row>
    <row r="123" spans="1:8">
      <c r="A123" s="1" t="s">
        <v>511</v>
      </c>
      <c r="B123" s="1">
        <v>1685</v>
      </c>
      <c r="C123" s="1" t="s">
        <v>59</v>
      </c>
      <c r="D123" s="1">
        <v>2964</v>
      </c>
      <c r="E123" s="1" t="s">
        <v>267</v>
      </c>
      <c r="F123" s="1">
        <v>103</v>
      </c>
      <c r="G123" s="1"/>
      <c r="H123" s="1"/>
    </row>
    <row r="124" spans="1:8">
      <c r="A124" s="1" t="s">
        <v>751</v>
      </c>
      <c r="B124" s="1">
        <v>1682</v>
      </c>
      <c r="C124" s="1" t="s">
        <v>63</v>
      </c>
      <c r="D124" s="1">
        <v>2945</v>
      </c>
      <c r="E124" s="1" t="s">
        <v>831</v>
      </c>
      <c r="F124" s="1">
        <v>101</v>
      </c>
      <c r="G124" s="1"/>
      <c r="H124" s="1"/>
    </row>
    <row r="125" spans="1:8">
      <c r="A125" s="1" t="s">
        <v>35</v>
      </c>
      <c r="B125" s="1">
        <v>1645</v>
      </c>
      <c r="C125" s="1" t="s">
        <v>49</v>
      </c>
      <c r="D125" s="1">
        <v>2943</v>
      </c>
      <c r="E125" s="1" t="s">
        <v>832</v>
      </c>
      <c r="F125" s="1">
        <v>99</v>
      </c>
      <c r="G125" s="1"/>
      <c r="H125" s="1"/>
    </row>
    <row r="126" spans="1:8">
      <c r="A126" s="1" t="s">
        <v>315</v>
      </c>
      <c r="B126" s="1">
        <v>1630</v>
      </c>
      <c r="C126" s="1" t="s">
        <v>50</v>
      </c>
      <c r="D126" s="1">
        <v>2938</v>
      </c>
      <c r="E126" s="1" t="s">
        <v>833</v>
      </c>
      <c r="F126" s="1">
        <v>90</v>
      </c>
      <c r="G126" s="1"/>
      <c r="H126" s="1"/>
    </row>
    <row r="127" spans="1:8">
      <c r="A127" s="1" t="s">
        <v>616</v>
      </c>
      <c r="B127" s="1">
        <v>1620</v>
      </c>
    </row>
    <row r="128" spans="1:8">
      <c r="A128" s="1" t="s">
        <v>752</v>
      </c>
      <c r="B128" s="1">
        <v>1608</v>
      </c>
    </row>
    <row r="129" spans="1:8">
      <c r="A129" s="1" t="s">
        <v>350</v>
      </c>
      <c r="B129" s="1">
        <v>1605</v>
      </c>
    </row>
    <row r="130" spans="1:8">
      <c r="A130" s="1" t="s">
        <v>512</v>
      </c>
      <c r="B130" s="1">
        <v>1593</v>
      </c>
    </row>
    <row r="131" spans="1:8">
      <c r="A131" s="1" t="s">
        <v>568</v>
      </c>
      <c r="B131" s="1">
        <v>1536</v>
      </c>
    </row>
    <row r="132" spans="1:8">
      <c r="A132" s="1" t="s">
        <v>753</v>
      </c>
      <c r="B132" s="1">
        <v>1536</v>
      </c>
    </row>
    <row r="133" spans="1:8">
      <c r="A133" s="1" t="s">
        <v>630</v>
      </c>
      <c r="B133" s="1">
        <v>1535</v>
      </c>
    </row>
    <row r="134" spans="1:8">
      <c r="A134" s="1" t="s">
        <v>31</v>
      </c>
      <c r="B134" s="1">
        <v>1534</v>
      </c>
    </row>
    <row r="135" spans="1:8">
      <c r="A135" s="1" t="s">
        <v>73</v>
      </c>
      <c r="B135" s="1">
        <v>1527</v>
      </c>
      <c r="G135" t="s">
        <v>330</v>
      </c>
      <c r="H135" s="1">
        <f>SUM(표19[빈도])</f>
        <v>122117</v>
      </c>
    </row>
    <row r="136" spans="1:8">
      <c r="A136" s="1" t="s">
        <v>351</v>
      </c>
      <c r="B136" s="1">
        <v>1514</v>
      </c>
      <c r="G136" t="s">
        <v>329</v>
      </c>
      <c r="H136" s="1">
        <f>SUM(표28[빈도])</f>
        <v>87488</v>
      </c>
    </row>
    <row r="137" spans="1:8">
      <c r="A137" s="1" t="s">
        <v>103</v>
      </c>
      <c r="B137" s="1">
        <v>1508</v>
      </c>
    </row>
    <row r="138" spans="1:8">
      <c r="A138" s="1" t="s">
        <v>421</v>
      </c>
      <c r="B138" s="1">
        <v>1502</v>
      </c>
    </row>
    <row r="139" spans="1:8">
      <c r="A139" s="1" t="s">
        <v>200</v>
      </c>
      <c r="B139" s="1">
        <v>1497</v>
      </c>
    </row>
    <row r="140" spans="1:8">
      <c r="A140" s="1" t="s">
        <v>286</v>
      </c>
      <c r="B140" s="1">
        <v>1488</v>
      </c>
    </row>
    <row r="141" spans="1:8">
      <c r="A141" s="1" t="s">
        <v>754</v>
      </c>
      <c r="B141" s="1">
        <v>1469</v>
      </c>
    </row>
    <row r="142" spans="1:8">
      <c r="A142" s="1" t="s">
        <v>725</v>
      </c>
      <c r="B142" s="1">
        <v>1444</v>
      </c>
    </row>
    <row r="143" spans="1:8">
      <c r="A143" s="1" t="s">
        <v>23</v>
      </c>
      <c r="B143" s="1">
        <v>1437</v>
      </c>
    </row>
    <row r="144" spans="1:8">
      <c r="A144" s="1" t="s">
        <v>617</v>
      </c>
      <c r="B144" s="1">
        <v>1434</v>
      </c>
    </row>
    <row r="145" spans="1:2">
      <c r="A145" s="1" t="s">
        <v>422</v>
      </c>
      <c r="B145" s="1">
        <v>1423</v>
      </c>
    </row>
    <row r="146" spans="1:2">
      <c r="A146" s="1" t="s">
        <v>423</v>
      </c>
      <c r="B146" s="1">
        <v>1420</v>
      </c>
    </row>
    <row r="147" spans="1:2">
      <c r="A147" s="1" t="s">
        <v>113</v>
      </c>
      <c r="B147" s="1">
        <v>1404</v>
      </c>
    </row>
    <row r="148" spans="1:2">
      <c r="A148" s="1" t="s">
        <v>618</v>
      </c>
      <c r="B148" s="1">
        <v>1398</v>
      </c>
    </row>
    <row r="149" spans="1:2">
      <c r="A149" s="1" t="s">
        <v>161</v>
      </c>
      <c r="B149" s="1">
        <v>1387</v>
      </c>
    </row>
    <row r="150" spans="1:2">
      <c r="A150" s="1" t="s">
        <v>119</v>
      </c>
      <c r="B150" s="1">
        <v>1382</v>
      </c>
    </row>
    <row r="151" spans="1:2">
      <c r="A151" s="1" t="s">
        <v>755</v>
      </c>
      <c r="B151" s="1">
        <v>1382</v>
      </c>
    </row>
    <row r="152" spans="1:2">
      <c r="A152" s="1" t="s">
        <v>569</v>
      </c>
      <c r="B152" s="1">
        <v>1382</v>
      </c>
    </row>
    <row r="153" spans="1:2">
      <c r="A153" s="1" t="s">
        <v>424</v>
      </c>
      <c r="B153" s="1">
        <v>1381</v>
      </c>
    </row>
    <row r="154" spans="1:2">
      <c r="A154" s="1" t="s">
        <v>122</v>
      </c>
      <c r="B154" s="1">
        <v>1377</v>
      </c>
    </row>
    <row r="155" spans="1:2">
      <c r="A155" s="1" t="s">
        <v>43</v>
      </c>
      <c r="B155" s="1">
        <v>1373</v>
      </c>
    </row>
    <row r="156" spans="1:2">
      <c r="A156" s="1" t="s">
        <v>756</v>
      </c>
      <c r="B156" s="1">
        <v>1371</v>
      </c>
    </row>
    <row r="157" spans="1:2">
      <c r="A157" s="1" t="s">
        <v>15</v>
      </c>
      <c r="B157" s="1">
        <v>1371</v>
      </c>
    </row>
    <row r="158" spans="1:2">
      <c r="A158" s="1" t="s">
        <v>36</v>
      </c>
      <c r="B158" s="1">
        <v>1362</v>
      </c>
    </row>
    <row r="159" spans="1:2">
      <c r="A159" s="1" t="s">
        <v>425</v>
      </c>
      <c r="B159" s="1">
        <v>1357</v>
      </c>
    </row>
    <row r="160" spans="1:2">
      <c r="A160" s="1" t="s">
        <v>757</v>
      </c>
      <c r="B160" s="1">
        <v>1357</v>
      </c>
    </row>
    <row r="161" spans="1:2">
      <c r="A161" s="1" t="s">
        <v>352</v>
      </c>
      <c r="B161" s="1">
        <v>1340</v>
      </c>
    </row>
    <row r="162" spans="1:2">
      <c r="A162" s="1" t="s">
        <v>292</v>
      </c>
      <c r="B162" s="1">
        <v>1327</v>
      </c>
    </row>
    <row r="163" spans="1:2">
      <c r="A163" s="1" t="s">
        <v>85</v>
      </c>
      <c r="B163" s="1">
        <v>1326</v>
      </c>
    </row>
    <row r="164" spans="1:2">
      <c r="A164" s="1" t="s">
        <v>353</v>
      </c>
      <c r="B164" s="1">
        <v>1321</v>
      </c>
    </row>
    <row r="165" spans="1:2">
      <c r="A165" s="1" t="s">
        <v>758</v>
      </c>
      <c r="B165" s="1">
        <v>1307</v>
      </c>
    </row>
    <row r="166" spans="1:2">
      <c r="A166" s="1" t="s">
        <v>64</v>
      </c>
      <c r="B166" s="1">
        <v>1293</v>
      </c>
    </row>
    <row r="167" spans="1:2">
      <c r="A167" s="1" t="s">
        <v>105</v>
      </c>
      <c r="B167" s="1">
        <v>1269</v>
      </c>
    </row>
    <row r="168" spans="1:2">
      <c r="A168" s="1" t="s">
        <v>291</v>
      </c>
      <c r="B168" s="1">
        <v>1265</v>
      </c>
    </row>
    <row r="169" spans="1:2">
      <c r="A169" s="1" t="s">
        <v>759</v>
      </c>
      <c r="B169" s="1">
        <v>1263</v>
      </c>
    </row>
    <row r="170" spans="1:2">
      <c r="A170" s="1" t="s">
        <v>282</v>
      </c>
      <c r="B170" s="1">
        <v>1263</v>
      </c>
    </row>
    <row r="171" spans="1:2">
      <c r="A171" s="1" t="s">
        <v>524</v>
      </c>
      <c r="B171" s="1">
        <v>1259</v>
      </c>
    </row>
    <row r="172" spans="1:2">
      <c r="A172" s="1" t="s">
        <v>760</v>
      </c>
      <c r="B172" s="1">
        <v>1255</v>
      </c>
    </row>
    <row r="173" spans="1:2">
      <c r="A173" s="1" t="s">
        <v>294</v>
      </c>
      <c r="B173" s="1">
        <v>1255</v>
      </c>
    </row>
    <row r="174" spans="1:2">
      <c r="A174" s="1" t="s">
        <v>761</v>
      </c>
      <c r="B174" s="1">
        <v>1252</v>
      </c>
    </row>
    <row r="175" spans="1:2">
      <c r="A175" s="1" t="s">
        <v>762</v>
      </c>
      <c r="B175" s="1">
        <v>1251</v>
      </c>
    </row>
    <row r="176" spans="1:2">
      <c r="A176" s="1" t="s">
        <v>763</v>
      </c>
      <c r="B176" s="1">
        <v>1243</v>
      </c>
    </row>
    <row r="177" spans="1:2">
      <c r="A177" s="1" t="s">
        <v>251</v>
      </c>
      <c r="B177" s="1">
        <v>1233</v>
      </c>
    </row>
    <row r="178" spans="1:2">
      <c r="A178" s="1" t="s">
        <v>263</v>
      </c>
      <c r="B178" s="1">
        <v>1229</v>
      </c>
    </row>
    <row r="179" spans="1:2">
      <c r="A179" s="1" t="s">
        <v>426</v>
      </c>
      <c r="B179" s="1">
        <v>1214</v>
      </c>
    </row>
    <row r="180" spans="1:2">
      <c r="A180" s="1" t="s">
        <v>24</v>
      </c>
      <c r="B180" s="1">
        <v>1213</v>
      </c>
    </row>
    <row r="181" spans="1:2">
      <c r="A181" s="1" t="s">
        <v>764</v>
      </c>
      <c r="B181" s="1">
        <v>1210</v>
      </c>
    </row>
    <row r="182" spans="1:2">
      <c r="A182" s="1" t="s">
        <v>111</v>
      </c>
      <c r="B182" s="1">
        <v>1209</v>
      </c>
    </row>
    <row r="183" spans="1:2">
      <c r="A183" s="1" t="s">
        <v>619</v>
      </c>
      <c r="B183" s="1">
        <v>1208</v>
      </c>
    </row>
    <row r="184" spans="1:2">
      <c r="A184" s="1" t="s">
        <v>765</v>
      </c>
      <c r="B184" s="1">
        <v>1202</v>
      </c>
    </row>
    <row r="185" spans="1:2">
      <c r="A185" s="1" t="s">
        <v>354</v>
      </c>
      <c r="B185" s="1">
        <v>1200</v>
      </c>
    </row>
    <row r="186" spans="1:2">
      <c r="A186" s="1" t="s">
        <v>303</v>
      </c>
      <c r="B186" s="1">
        <v>1196</v>
      </c>
    </row>
    <row r="187" spans="1:2">
      <c r="A187" s="1" t="s">
        <v>570</v>
      </c>
      <c r="B187" s="1">
        <v>1192</v>
      </c>
    </row>
    <row r="188" spans="1:2">
      <c r="A188" s="1" t="s">
        <v>427</v>
      </c>
      <c r="B188" s="1">
        <v>1189</v>
      </c>
    </row>
    <row r="189" spans="1:2">
      <c r="A189" s="1" t="s">
        <v>766</v>
      </c>
      <c r="B189" s="1">
        <v>1188</v>
      </c>
    </row>
    <row r="190" spans="1:2">
      <c r="A190" s="1" t="s">
        <v>258</v>
      </c>
      <c r="B190" s="1">
        <v>1184</v>
      </c>
    </row>
    <row r="191" spans="1:2">
      <c r="A191" s="1" t="s">
        <v>195</v>
      </c>
      <c r="B191" s="1">
        <v>1180</v>
      </c>
    </row>
    <row r="192" spans="1:2">
      <c r="A192" s="1" t="s">
        <v>185</v>
      </c>
      <c r="B192" s="1">
        <v>1155</v>
      </c>
    </row>
    <row r="193" spans="1:2">
      <c r="A193" s="1" t="s">
        <v>305</v>
      </c>
      <c r="B193" s="1">
        <v>1152</v>
      </c>
    </row>
    <row r="194" spans="1:2">
      <c r="A194" s="1" t="s">
        <v>726</v>
      </c>
      <c r="B194" s="1">
        <v>1142</v>
      </c>
    </row>
    <row r="195" spans="1:2">
      <c r="A195" s="1" t="s">
        <v>525</v>
      </c>
      <c r="B195" s="1">
        <v>1138</v>
      </c>
    </row>
    <row r="196" spans="1:2">
      <c r="A196" s="1" t="s">
        <v>727</v>
      </c>
      <c r="B196" s="1">
        <v>1134</v>
      </c>
    </row>
    <row r="197" spans="1:2">
      <c r="A197" s="1" t="s">
        <v>355</v>
      </c>
      <c r="B197" s="1">
        <v>1120</v>
      </c>
    </row>
    <row r="198" spans="1:2">
      <c r="A198" s="1" t="s">
        <v>620</v>
      </c>
      <c r="B198" s="1">
        <v>1117</v>
      </c>
    </row>
    <row r="199" spans="1:2">
      <c r="A199" s="1" t="s">
        <v>44</v>
      </c>
      <c r="B199" s="1">
        <v>1113</v>
      </c>
    </row>
    <row r="200" spans="1:2">
      <c r="A200" s="1" t="s">
        <v>631</v>
      </c>
      <c r="B200" s="1">
        <v>1111</v>
      </c>
    </row>
    <row r="201" spans="1:2">
      <c r="A201" s="1" t="s">
        <v>716</v>
      </c>
      <c r="B201" s="1">
        <v>1110</v>
      </c>
    </row>
    <row r="202" spans="1:2">
      <c r="A202" s="1" t="s">
        <v>356</v>
      </c>
      <c r="B202" s="1">
        <v>1107</v>
      </c>
    </row>
    <row r="203" spans="1:2">
      <c r="A203" s="1" t="s">
        <v>181</v>
      </c>
      <c r="B203" s="1">
        <v>1102</v>
      </c>
    </row>
    <row r="204" spans="1:2">
      <c r="A204" s="1" t="s">
        <v>767</v>
      </c>
      <c r="B204" s="1">
        <v>1098</v>
      </c>
    </row>
    <row r="205" spans="1:2">
      <c r="A205" s="1" t="s">
        <v>513</v>
      </c>
      <c r="B205" s="1">
        <v>1097</v>
      </c>
    </row>
    <row r="206" spans="1:2">
      <c r="A206" s="1" t="s">
        <v>55</v>
      </c>
      <c r="B206" s="1">
        <v>1097</v>
      </c>
    </row>
    <row r="207" spans="1:2">
      <c r="A207" s="1" t="s">
        <v>571</v>
      </c>
      <c r="B207" s="1">
        <v>1090</v>
      </c>
    </row>
    <row r="208" spans="1:2">
      <c r="A208" s="1" t="s">
        <v>768</v>
      </c>
      <c r="B208" s="1">
        <v>1084</v>
      </c>
    </row>
    <row r="209" spans="1:2">
      <c r="A209" s="1" t="s">
        <v>769</v>
      </c>
      <c r="B209" s="1">
        <v>1080</v>
      </c>
    </row>
    <row r="210" spans="1:2">
      <c r="A210" s="1" t="s">
        <v>770</v>
      </c>
      <c r="B210" s="1">
        <v>1078</v>
      </c>
    </row>
    <row r="211" spans="1:2">
      <c r="A211" s="1" t="s">
        <v>32</v>
      </c>
      <c r="B211" s="1">
        <v>1076</v>
      </c>
    </row>
    <row r="212" spans="1:2">
      <c r="A212" s="1" t="s">
        <v>771</v>
      </c>
      <c r="B212" s="1">
        <v>1073</v>
      </c>
    </row>
    <row r="213" spans="1:2">
      <c r="A213" s="1" t="s">
        <v>772</v>
      </c>
      <c r="B213" s="1">
        <v>1073</v>
      </c>
    </row>
    <row r="214" spans="1:2">
      <c r="A214" s="1" t="s">
        <v>717</v>
      </c>
      <c r="B214" s="1">
        <v>1060</v>
      </c>
    </row>
    <row r="215" spans="1:2">
      <c r="A215" s="1" t="s">
        <v>773</v>
      </c>
      <c r="B215" s="1">
        <v>1055</v>
      </c>
    </row>
    <row r="216" spans="1:2">
      <c r="A216" s="1" t="s">
        <v>250</v>
      </c>
      <c r="B216" s="1">
        <v>1044</v>
      </c>
    </row>
    <row r="217" spans="1:2">
      <c r="A217" s="1" t="s">
        <v>774</v>
      </c>
      <c r="B217" s="1">
        <v>1031</v>
      </c>
    </row>
    <row r="218" spans="1:2">
      <c r="A218" s="1" t="s">
        <v>428</v>
      </c>
      <c r="B218" s="1">
        <v>1027</v>
      </c>
    </row>
    <row r="219" spans="1:2">
      <c r="A219" s="1" t="s">
        <v>19</v>
      </c>
      <c r="B219" s="1">
        <v>1025</v>
      </c>
    </row>
    <row r="220" spans="1:2">
      <c r="A220" s="1" t="s">
        <v>429</v>
      </c>
      <c r="B220" s="1">
        <v>1021</v>
      </c>
    </row>
    <row r="221" spans="1:2">
      <c r="A221" s="1" t="s">
        <v>572</v>
      </c>
      <c r="B221" s="1">
        <v>1019</v>
      </c>
    </row>
    <row r="222" spans="1:2">
      <c r="A222" s="1" t="s">
        <v>573</v>
      </c>
      <c r="B222" s="1">
        <v>1019</v>
      </c>
    </row>
    <row r="223" spans="1:2">
      <c r="A223" s="1" t="s">
        <v>57</v>
      </c>
      <c r="B223" s="1">
        <v>1014</v>
      </c>
    </row>
    <row r="224" spans="1:2">
      <c r="A224" s="1" t="s">
        <v>256</v>
      </c>
      <c r="B224" s="1">
        <v>1009</v>
      </c>
    </row>
    <row r="225" spans="1:2">
      <c r="A225" s="1" t="s">
        <v>91</v>
      </c>
      <c r="B225" s="1">
        <v>1006</v>
      </c>
    </row>
    <row r="226" spans="1:2">
      <c r="A226" s="1" t="s">
        <v>775</v>
      </c>
      <c r="B226" s="1">
        <v>1004</v>
      </c>
    </row>
  </sheetData>
  <mergeCells count="3">
    <mergeCell ref="A25:B25"/>
    <mergeCell ref="C25:D25"/>
    <mergeCell ref="E25:F25"/>
  </mergeCells>
  <phoneticPr fontId="2" type="noConversion"/>
  <pageMargins left="0.7" right="0.7" top="0.75" bottom="0.75" header="0.3" footer="0.3"/>
  <pageSetup paperSize="9" orientation="portrait" horizontalDpi="4294967293" verticalDpi="0" r:id="rId1"/>
  <drawing r:id="rId2"/>
  <tableParts count="3"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38A7-B66B-4F5E-8FCD-388FC39700E4}">
  <dimension ref="A1:XFA162"/>
  <sheetViews>
    <sheetView zoomScale="85" zoomScaleNormal="85" workbookViewId="0">
      <selection activeCell="A2" sqref="A2"/>
    </sheetView>
  </sheetViews>
  <sheetFormatPr defaultRowHeight="16.5"/>
  <cols>
    <col min="1" max="1" width="40" bestFit="1" customWidth="1"/>
    <col min="2" max="2" width="17.875" bestFit="1" customWidth="1"/>
    <col min="3" max="3" width="14" bestFit="1" customWidth="1"/>
    <col min="4" max="4" width="16.625" bestFit="1" customWidth="1"/>
    <col min="5" max="5" width="17.875" bestFit="1" customWidth="1"/>
    <col min="7" max="7" width="40" bestFit="1" customWidth="1"/>
    <col min="8" max="8" width="17.875" bestFit="1" customWidth="1"/>
    <col min="10" max="10" width="40" bestFit="1" customWidth="1"/>
    <col min="11" max="11" width="17.875" bestFit="1" customWidth="1"/>
    <col min="14" max="14" width="25.625" customWidth="1"/>
    <col min="15" max="15" width="10.5" customWidth="1"/>
    <col min="48" max="48" width="6.125" customWidth="1"/>
    <col min="50" max="50" width="42.75" bestFit="1" customWidth="1"/>
    <col min="51" max="51" width="19.25" bestFit="1" customWidth="1"/>
    <col min="53" max="53" width="42.75" bestFit="1" customWidth="1"/>
    <col min="54" max="54" width="19.25" bestFit="1" customWidth="1"/>
    <col min="56" max="56" width="42.75" bestFit="1" customWidth="1"/>
    <col min="57" max="57" width="19.25" bestFit="1" customWidth="1"/>
    <col min="59" max="59" width="42.75" bestFit="1" customWidth="1"/>
    <col min="60" max="60" width="19.25" bestFit="1" customWidth="1"/>
    <col min="16205" max="16205" width="40" bestFit="1" customWidth="1"/>
    <col min="16206" max="16206" width="17.875" bestFit="1" customWidth="1"/>
    <col min="16208" max="16208" width="40" bestFit="1" customWidth="1"/>
    <col min="16209" max="16209" width="17.875" bestFit="1" customWidth="1"/>
    <col min="16211" max="16211" width="40" bestFit="1" customWidth="1"/>
    <col min="16212" max="16212" width="17.875" bestFit="1" customWidth="1"/>
    <col min="16214" max="16214" width="40" bestFit="1" customWidth="1"/>
    <col min="16215" max="16215" width="17.875" bestFit="1" customWidth="1"/>
    <col min="16218" max="16218" width="30.5" bestFit="1" customWidth="1"/>
    <col min="16219" max="16219" width="17.875" bestFit="1" customWidth="1"/>
    <col min="16221" max="16221" width="30.5" bestFit="1" customWidth="1"/>
    <col min="16222" max="16222" width="17.875" bestFit="1" customWidth="1"/>
    <col min="16224" max="16224" width="30.5" bestFit="1" customWidth="1"/>
    <col min="16225" max="16225" width="17.875" bestFit="1" customWidth="1"/>
    <col min="16227" max="16227" width="30.5" bestFit="1" customWidth="1"/>
    <col min="16228" max="16228" width="17.875" bestFit="1" customWidth="1"/>
    <col min="16349" max="16350" width="9" customWidth="1"/>
    <col min="16351" max="16351" width="14" hidden="1" customWidth="1"/>
    <col min="16352" max="16352" width="11.875" hidden="1" customWidth="1"/>
    <col min="16353" max="16353" width="16.625" hidden="1" customWidth="1"/>
    <col min="16354" max="16356" width="9" hidden="1" customWidth="1"/>
    <col min="16357" max="16357" width="14" hidden="1" customWidth="1"/>
    <col min="16358" max="16358" width="16.625" hidden="1" customWidth="1"/>
    <col min="16359" max="16359" width="9" hidden="1" customWidth="1"/>
    <col min="16360" max="16360" width="40" hidden="1" customWidth="1"/>
    <col min="16361" max="16361" width="17.875" hidden="1" customWidth="1"/>
    <col min="16362" max="16362" width="9" hidden="1" customWidth="1"/>
    <col min="16363" max="16363" width="40" hidden="1" customWidth="1"/>
    <col min="16364" max="16364" width="17.875" hidden="1" customWidth="1"/>
    <col min="16365" max="16365" width="9" hidden="1" customWidth="1"/>
    <col min="16366" max="16366" width="40" hidden="1" customWidth="1"/>
    <col min="16367" max="16367" width="17.875" hidden="1" customWidth="1"/>
    <col min="16368" max="16369" width="9" hidden="1" customWidth="1"/>
    <col min="16370" max="16370" width="14.375" hidden="1" customWidth="1"/>
    <col min="16371" max="16371" width="17.875" hidden="1" customWidth="1"/>
    <col min="16372" max="16372" width="9" hidden="1" customWidth="1"/>
    <col min="16373" max="16373" width="30.5" hidden="1" customWidth="1"/>
    <col min="16374" max="16374" width="17.875" hidden="1" customWidth="1"/>
    <col min="16375" max="16375" width="9" hidden="1" customWidth="1"/>
    <col min="16376" max="16376" width="30.5" hidden="1" customWidth="1"/>
    <col min="16377" max="16377" width="17.875" hidden="1" customWidth="1"/>
    <col min="16378" max="16378" width="9" hidden="1" customWidth="1"/>
    <col min="16379" max="16379" width="30.5" hidden="1" customWidth="1"/>
    <col min="16380" max="16380" width="17.875" hidden="1" customWidth="1"/>
    <col min="16381" max="16381" width="9" hidden="1" customWidth="1"/>
  </cols>
  <sheetData>
    <row r="1" spans="1:60 16352:16380">
      <c r="XEC1" s="49" t="s">
        <v>10</v>
      </c>
      <c r="XED1" s="49"/>
      <c r="XEE1" s="3"/>
      <c r="XEF1" s="49" t="s">
        <v>246</v>
      </c>
      <c r="XEG1" s="49"/>
      <c r="XEH1" s="3"/>
      <c r="XEI1" s="49" t="s">
        <v>247</v>
      </c>
      <c r="XEJ1" s="49"/>
      <c r="XEK1" s="3"/>
      <c r="XEL1" s="49" t="s">
        <v>248</v>
      </c>
      <c r="XEM1" s="49"/>
      <c r="XEP1" s="4" t="s">
        <v>242</v>
      </c>
      <c r="XEQ1" t="s">
        <v>244</v>
      </c>
      <c r="XES1" s="4" t="s">
        <v>242</v>
      </c>
      <c r="XET1" t="s">
        <v>244</v>
      </c>
      <c r="XEV1" s="4" t="s">
        <v>242</v>
      </c>
      <c r="XEW1" t="s">
        <v>244</v>
      </c>
      <c r="XEY1" s="4" t="s">
        <v>242</v>
      </c>
      <c r="XEZ1" t="s">
        <v>244</v>
      </c>
    </row>
    <row r="2" spans="1:60 16352:16380">
      <c r="XEC2" s="49"/>
      <c r="XED2" s="49"/>
      <c r="XEE2" s="3"/>
      <c r="XEF2" s="49"/>
      <c r="XEG2" s="49"/>
      <c r="XEH2" s="3"/>
      <c r="XEI2" s="49"/>
      <c r="XEJ2" s="49"/>
      <c r="XEK2" s="3"/>
      <c r="XEL2" s="49"/>
      <c r="XEM2" s="49"/>
      <c r="XEP2" s="5" t="s">
        <v>357</v>
      </c>
      <c r="XEQ2" s="6">
        <v>0.21569578557891886</v>
      </c>
      <c r="XES2" s="5" t="s">
        <v>245</v>
      </c>
      <c r="XET2" s="6">
        <v>1</v>
      </c>
      <c r="XEV2" s="5" t="s">
        <v>245</v>
      </c>
      <c r="XEW2" s="6">
        <v>1</v>
      </c>
      <c r="XEY2" s="5" t="s">
        <v>245</v>
      </c>
      <c r="XEZ2" s="6">
        <v>1</v>
      </c>
    </row>
    <row r="3" spans="1:60 16352:16380">
      <c r="N3" s="3"/>
      <c r="O3" s="3"/>
      <c r="XDX3" s="4" t="s">
        <v>242</v>
      </c>
      <c r="XDY3" t="s">
        <v>244</v>
      </c>
      <c r="XEC3" s="4" t="s">
        <v>242</v>
      </c>
      <c r="XED3" t="s">
        <v>244</v>
      </c>
      <c r="XEF3" s="4" t="s">
        <v>242</v>
      </c>
      <c r="XEG3" t="s">
        <v>244</v>
      </c>
      <c r="XEI3" s="4" t="s">
        <v>242</v>
      </c>
      <c r="XEJ3" t="s">
        <v>244</v>
      </c>
      <c r="XEL3" s="4" t="s">
        <v>242</v>
      </c>
      <c r="XEM3" t="s">
        <v>244</v>
      </c>
      <c r="XEP3" s="5" t="s">
        <v>601</v>
      </c>
      <c r="XEQ3" s="6">
        <v>0.18205261258009206</v>
      </c>
      <c r="XES3" s="7" t="s">
        <v>46</v>
      </c>
      <c r="XET3" s="6">
        <v>9.9962625420464024E-2</v>
      </c>
      <c r="XEV3" s="7" t="s">
        <v>25</v>
      </c>
      <c r="XEW3" s="6">
        <v>0.14700911978089218</v>
      </c>
      <c r="XEY3" s="7" t="s">
        <v>25</v>
      </c>
      <c r="XEZ3" s="6">
        <v>0.13605894837114499</v>
      </c>
    </row>
    <row r="4" spans="1:60 16352:16380">
      <c r="N4" s="3"/>
      <c r="O4" s="3"/>
      <c r="XDX4" s="5" t="s">
        <v>714</v>
      </c>
      <c r="XDY4" s="1">
        <v>60898</v>
      </c>
      <c r="XEC4" s="5" t="s">
        <v>357</v>
      </c>
      <c r="XED4" s="1">
        <v>95605</v>
      </c>
      <c r="XEF4" s="5" t="s">
        <v>234</v>
      </c>
      <c r="XEG4" s="1">
        <v>125393</v>
      </c>
      <c r="XEI4" s="5" t="s">
        <v>234</v>
      </c>
      <c r="XEJ4" s="1">
        <v>147129</v>
      </c>
      <c r="XEL4" s="5" t="s">
        <v>234</v>
      </c>
      <c r="XEM4" s="1">
        <v>302750</v>
      </c>
      <c r="XEP4" s="5" t="s">
        <v>118</v>
      </c>
      <c r="XEQ4" s="6">
        <v>0.17015386697951448</v>
      </c>
      <c r="XES4" s="7" t="s">
        <v>48</v>
      </c>
      <c r="XET4" s="6">
        <v>8.3086565276140639E-2</v>
      </c>
      <c r="XEV4" s="7" t="s">
        <v>34</v>
      </c>
      <c r="XEW4" s="6">
        <v>8.8808601147985194E-2</v>
      </c>
      <c r="XEY4" s="7" t="s">
        <v>34</v>
      </c>
      <c r="XEZ4" s="6">
        <v>0.10629758561032157</v>
      </c>
    </row>
    <row r="5" spans="1:60 16352:16380">
      <c r="XDX5" s="7" t="s">
        <v>628</v>
      </c>
      <c r="XDY5" s="1">
        <v>4137</v>
      </c>
      <c r="XEC5" s="5" t="s">
        <v>601</v>
      </c>
      <c r="XED5" s="1">
        <v>80693</v>
      </c>
      <c r="XEF5" s="5" t="s">
        <v>16</v>
      </c>
      <c r="XEG5" s="1">
        <v>119553</v>
      </c>
      <c r="XEI5" s="5" t="s">
        <v>16</v>
      </c>
      <c r="XEJ5" s="1">
        <v>134457</v>
      </c>
      <c r="XEL5" s="5" t="s">
        <v>16</v>
      </c>
      <c r="XEM5" s="1">
        <v>294898</v>
      </c>
      <c r="XEP5" s="5" t="s">
        <v>714</v>
      </c>
      <c r="XEQ5" s="6">
        <v>0.10117092320187708</v>
      </c>
      <c r="XES5" s="7" t="s">
        <v>45</v>
      </c>
      <c r="XET5" s="6">
        <v>7.2707932035764603E-2</v>
      </c>
      <c r="XEV5" s="7" t="s">
        <v>45</v>
      </c>
      <c r="XEW5" s="6">
        <v>7.4356807785320944E-2</v>
      </c>
      <c r="XEY5" s="7" t="s">
        <v>46</v>
      </c>
      <c r="XEZ5" s="6">
        <v>5.9662811954976219E-2</v>
      </c>
    </row>
    <row r="6" spans="1:60 16352:16380" ht="16.5" customHeight="1">
      <c r="A6" s="48" t="s">
        <v>336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P6" s="48" t="s">
        <v>337</v>
      </c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XDX6" s="7" t="s">
        <v>629</v>
      </c>
      <c r="XDY6" s="1">
        <v>1907</v>
      </c>
      <c r="XEC6" s="5" t="s">
        <v>118</v>
      </c>
      <c r="XED6" s="1">
        <v>75419</v>
      </c>
      <c r="XEF6" s="5" t="s">
        <v>36</v>
      </c>
      <c r="XEG6" s="1">
        <v>100129</v>
      </c>
      <c r="XEI6" s="5" t="s">
        <v>38</v>
      </c>
      <c r="XEJ6" s="1">
        <v>81823</v>
      </c>
      <c r="XEL6" s="5" t="s">
        <v>38</v>
      </c>
      <c r="XEM6" s="1">
        <v>169963</v>
      </c>
      <c r="XEP6" s="5" t="s">
        <v>505</v>
      </c>
      <c r="XEQ6" s="6">
        <v>7.5435430015341573E-2</v>
      </c>
      <c r="XES6" s="7" t="s">
        <v>98</v>
      </c>
      <c r="XET6" s="6">
        <v>4.9593192076589139E-2</v>
      </c>
      <c r="XEV6" s="7" t="s">
        <v>48</v>
      </c>
      <c r="XEW6" s="6">
        <v>5.9511669240406746E-2</v>
      </c>
      <c r="XEY6" s="7" t="s">
        <v>48</v>
      </c>
      <c r="XEZ6" s="6">
        <v>5.2672498931840943E-2</v>
      </c>
    </row>
    <row r="7" spans="1:60 16352:16380" ht="16.5" customHeight="1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XDX7" s="7" t="s">
        <v>630</v>
      </c>
      <c r="XDY7" s="1">
        <v>1535</v>
      </c>
      <c r="XEC7" s="5" t="s">
        <v>714</v>
      </c>
      <c r="XED7" s="1">
        <v>44843</v>
      </c>
      <c r="XEF7" s="5" t="s">
        <v>38</v>
      </c>
      <c r="XEG7" s="1">
        <v>85434</v>
      </c>
      <c r="XEI7" s="5" t="s">
        <v>36</v>
      </c>
      <c r="XEJ7" s="1">
        <v>81642</v>
      </c>
      <c r="XEL7" s="5" t="s">
        <v>36</v>
      </c>
      <c r="XEM7" s="1">
        <v>166947</v>
      </c>
      <c r="XEP7" s="5" t="s">
        <v>40</v>
      </c>
      <c r="XEQ7" s="6">
        <v>6.999368288060645E-2</v>
      </c>
      <c r="XES7" s="7" t="s">
        <v>87</v>
      </c>
      <c r="XET7" s="6">
        <v>4.6976971509070521E-2</v>
      </c>
      <c r="XEV7" s="7" t="s">
        <v>78</v>
      </c>
      <c r="XEW7" s="6">
        <v>4.453541563474258E-2</v>
      </c>
      <c r="XEY7" s="7" t="s">
        <v>45</v>
      </c>
      <c r="XEZ7" s="6">
        <v>5.2098144555190552E-2</v>
      </c>
    </row>
    <row r="8" spans="1:60 16352:16380"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XDX8" s="7" t="s">
        <v>119</v>
      </c>
      <c r="XDY8" s="1">
        <v>1382</v>
      </c>
      <c r="XEC8" s="5" t="s">
        <v>505</v>
      </c>
      <c r="XED8" s="1">
        <v>33436</v>
      </c>
      <c r="XEF8" s="5" t="s">
        <v>28</v>
      </c>
      <c r="XEG8" s="1">
        <v>70305</v>
      </c>
      <c r="XEI8" s="5" t="s">
        <v>28</v>
      </c>
      <c r="XEJ8" s="1">
        <v>78528</v>
      </c>
      <c r="XEL8" s="5" t="s">
        <v>27</v>
      </c>
      <c r="XEM8" s="1">
        <v>146635</v>
      </c>
      <c r="XEP8" s="5" t="s">
        <v>38</v>
      </c>
      <c r="XEQ8" s="6">
        <v>6.388412598140962E-2</v>
      </c>
      <c r="XES8" s="7" t="s">
        <v>34</v>
      </c>
      <c r="XET8" s="6">
        <v>4.5424488974499036E-2</v>
      </c>
      <c r="XEV8" s="7" t="s">
        <v>46</v>
      </c>
      <c r="XEW8" s="6">
        <v>4.2714373124326216E-2</v>
      </c>
      <c r="XEY8" s="7" t="s">
        <v>81</v>
      </c>
      <c r="XEZ8" s="6">
        <v>4.5395008720380478E-2</v>
      </c>
    </row>
    <row r="9" spans="1:60 16352:16380"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XDX9" s="7" t="s">
        <v>105</v>
      </c>
      <c r="XDY9" s="1">
        <v>1269</v>
      </c>
      <c r="XEC9" s="5" t="s">
        <v>40</v>
      </c>
      <c r="XED9" s="1">
        <v>31024</v>
      </c>
      <c r="XEF9" s="5" t="s">
        <v>27</v>
      </c>
      <c r="XEG9" s="1">
        <v>59211</v>
      </c>
      <c r="XEI9" s="5" t="s">
        <v>27</v>
      </c>
      <c r="XEJ9" s="1">
        <v>76944</v>
      </c>
      <c r="XEL9" s="5" t="s">
        <v>245</v>
      </c>
      <c r="XEM9" s="1">
        <v>142769</v>
      </c>
      <c r="XEP9" s="5" t="s">
        <v>36</v>
      </c>
      <c r="XEQ9" s="6">
        <v>5.1333363414854255E-2</v>
      </c>
      <c r="XES9" s="7" t="s">
        <v>106</v>
      </c>
      <c r="XET9" s="6">
        <v>4.4159503205588937E-2</v>
      </c>
      <c r="XEV9" s="7" t="s">
        <v>81</v>
      </c>
      <c r="XEW9" s="6">
        <v>3.0506104134494914E-2</v>
      </c>
      <c r="XEY9" s="7" t="s">
        <v>78</v>
      </c>
      <c r="XEZ9" s="6">
        <v>2.9859423264153983E-2</v>
      </c>
    </row>
    <row r="10" spans="1:60 16352:16380">
      <c r="XDX10" s="7" t="s">
        <v>631</v>
      </c>
      <c r="XDY10" s="1">
        <v>1111</v>
      </c>
      <c r="XEC10" s="5" t="s">
        <v>38</v>
      </c>
      <c r="XED10" s="1">
        <v>28316</v>
      </c>
      <c r="XEF10" s="5" t="s">
        <v>66</v>
      </c>
      <c r="XEG10" s="1">
        <v>49267</v>
      </c>
      <c r="XEI10" s="5" t="s">
        <v>245</v>
      </c>
      <c r="XEJ10" s="1">
        <v>68642</v>
      </c>
      <c r="XEL10" s="5" t="s">
        <v>28</v>
      </c>
      <c r="XEM10" s="1">
        <v>135009</v>
      </c>
      <c r="XEP10" s="5" t="s">
        <v>723</v>
      </c>
      <c r="XEQ10" s="6">
        <v>4.3330926811659599E-2</v>
      </c>
      <c r="XES10" s="7" t="s">
        <v>104</v>
      </c>
      <c r="XET10" s="6">
        <v>4.3009516142943391E-2</v>
      </c>
      <c r="XEV10" s="7" t="s">
        <v>97</v>
      </c>
      <c r="XEW10" s="6">
        <v>2.9355205267911775E-2</v>
      </c>
      <c r="XEY10" s="7" t="s">
        <v>87</v>
      </c>
      <c r="XEZ10" s="6">
        <v>2.8934852804180178E-2</v>
      </c>
    </row>
    <row r="11" spans="1:60 16352:16380">
      <c r="XDX11" s="7" t="s">
        <v>633</v>
      </c>
      <c r="XDY11" s="1">
        <v>1002</v>
      </c>
      <c r="XEC11" s="5" t="s">
        <v>36</v>
      </c>
      <c r="XED11" s="1">
        <v>22753</v>
      </c>
      <c r="XEF11" s="5" t="s">
        <v>245</v>
      </c>
      <c r="XEG11" s="1">
        <v>34783</v>
      </c>
      <c r="XEI11" s="5" t="s">
        <v>17</v>
      </c>
      <c r="XEJ11" s="1">
        <v>68550</v>
      </c>
      <c r="XEL11" s="5" t="s">
        <v>17</v>
      </c>
      <c r="XEM11" s="1">
        <v>83033</v>
      </c>
      <c r="XEP11" s="5" t="s">
        <v>726</v>
      </c>
      <c r="XEQ11" s="6">
        <v>2.6949282555726019E-2</v>
      </c>
      <c r="XES11" s="7" t="s">
        <v>78</v>
      </c>
      <c r="XET11" s="6">
        <v>3.9329557542477647E-2</v>
      </c>
      <c r="XEV11" s="7" t="s">
        <v>87</v>
      </c>
      <c r="XEW11" s="6">
        <v>2.7548731097578744E-2</v>
      </c>
      <c r="XEY11" s="7" t="s">
        <v>98</v>
      </c>
      <c r="XEZ11" s="6">
        <v>2.4438078294307587E-2</v>
      </c>
    </row>
    <row r="12" spans="1:60 16352:16380">
      <c r="XDX12" s="7" t="s">
        <v>632</v>
      </c>
      <c r="XDY12" s="1">
        <v>1002</v>
      </c>
      <c r="XEC12" s="5" t="s">
        <v>723</v>
      </c>
      <c r="XED12" s="1">
        <v>19206</v>
      </c>
      <c r="XEF12" s="5" t="s">
        <v>17</v>
      </c>
      <c r="XEG12" s="1">
        <v>34738</v>
      </c>
      <c r="XEI12" s="5" t="s">
        <v>33</v>
      </c>
      <c r="XEJ12" s="1">
        <v>48707</v>
      </c>
      <c r="XEL12" s="5" t="s">
        <v>33</v>
      </c>
      <c r="XEM12" s="1">
        <v>78195</v>
      </c>
      <c r="XEP12" s="5" t="s">
        <v>243</v>
      </c>
      <c r="XEQ12" s="6">
        <v>1</v>
      </c>
      <c r="XES12" s="7" t="s">
        <v>115</v>
      </c>
      <c r="XET12" s="6">
        <v>3.8438317568927349E-2</v>
      </c>
      <c r="XEV12" s="7" t="s">
        <v>104</v>
      </c>
      <c r="XEW12" s="6">
        <v>2.2945135631246175E-2</v>
      </c>
      <c r="XEY12" s="7" t="s">
        <v>97</v>
      </c>
      <c r="XEZ12" s="6">
        <v>2.3569542407665529E-2</v>
      </c>
    </row>
    <row r="13" spans="1:60 16352:16380">
      <c r="XDX13" s="7" t="s">
        <v>634</v>
      </c>
      <c r="XDY13" s="1">
        <v>989</v>
      </c>
      <c r="XEC13" s="5" t="s">
        <v>726</v>
      </c>
      <c r="XED13" s="1">
        <v>11945</v>
      </c>
      <c r="XEF13" s="5" t="s">
        <v>33</v>
      </c>
      <c r="XEG13" s="1">
        <v>31640</v>
      </c>
      <c r="XEI13" s="5" t="s">
        <v>66</v>
      </c>
      <c r="XEJ13" s="1">
        <v>47164</v>
      </c>
      <c r="XEL13" s="5" t="s">
        <v>66</v>
      </c>
      <c r="XEM13" s="1">
        <v>76152</v>
      </c>
      <c r="XES13" s="7" t="s">
        <v>97</v>
      </c>
      <c r="XET13" s="6">
        <v>3.6109593767070118E-2</v>
      </c>
      <c r="XEV13" s="7" t="s">
        <v>115</v>
      </c>
      <c r="XEW13" s="6">
        <v>2.2158445266746308E-2</v>
      </c>
      <c r="XEY13" s="7" t="s">
        <v>106</v>
      </c>
      <c r="XEZ13" s="6">
        <v>2.352751647766672E-2</v>
      </c>
    </row>
    <row r="14" spans="1:60 16352:16380">
      <c r="XDX14" s="7" t="s">
        <v>635</v>
      </c>
      <c r="XDY14" s="1">
        <v>979</v>
      </c>
      <c r="XEC14" s="5" t="s">
        <v>243</v>
      </c>
      <c r="XED14" s="1">
        <v>443240</v>
      </c>
      <c r="XEF14" s="5" t="s">
        <v>231</v>
      </c>
      <c r="XEG14" s="1">
        <v>29300</v>
      </c>
      <c r="XEI14" s="5" t="s">
        <v>84</v>
      </c>
      <c r="XEJ14" s="1">
        <v>30663</v>
      </c>
      <c r="XEL14" s="5" t="s">
        <v>231</v>
      </c>
      <c r="XEM14" s="1">
        <v>64538</v>
      </c>
      <c r="XES14" s="7" t="s">
        <v>119</v>
      </c>
      <c r="XET14" s="6">
        <v>3.3464623522985369E-2</v>
      </c>
      <c r="XEV14" s="7" t="s">
        <v>119</v>
      </c>
      <c r="XEW14" s="6">
        <v>2.0104309314996648E-2</v>
      </c>
      <c r="XEY14" s="7" t="s">
        <v>131</v>
      </c>
      <c r="XEZ14" s="6">
        <v>1.9836238959437973E-2</v>
      </c>
    </row>
    <row r="15" spans="1:60 16352:16380">
      <c r="XDX15" s="7" t="s">
        <v>636</v>
      </c>
      <c r="XDY15" s="1">
        <v>978</v>
      </c>
      <c r="XEF15" s="5" t="s">
        <v>235</v>
      </c>
      <c r="XEG15" s="1">
        <v>23359</v>
      </c>
      <c r="XEI15" s="5" t="s">
        <v>231</v>
      </c>
      <c r="XEJ15" s="1">
        <v>30225</v>
      </c>
      <c r="XEL15" s="5" t="s">
        <v>84</v>
      </c>
      <c r="XEM15" s="1">
        <v>55123</v>
      </c>
      <c r="XES15" s="7" t="s">
        <v>120</v>
      </c>
      <c r="XET15" s="6">
        <v>2.9037173331800017E-2</v>
      </c>
      <c r="XEV15" s="7" t="s">
        <v>98</v>
      </c>
      <c r="XEW15" s="6">
        <v>1.8632906966580227E-2</v>
      </c>
      <c r="XEY15" s="7" t="s">
        <v>132</v>
      </c>
      <c r="XEZ15" s="6">
        <v>1.8603478346139568E-2</v>
      </c>
    </row>
    <row r="16" spans="1:60 16352:16380">
      <c r="XDX16" s="7" t="s">
        <v>637</v>
      </c>
      <c r="XDY16" s="1">
        <v>963</v>
      </c>
      <c r="XEF16" s="5" t="s">
        <v>84</v>
      </c>
      <c r="XEG16" s="1">
        <v>19647</v>
      </c>
      <c r="XEI16" s="5" t="s">
        <v>237</v>
      </c>
      <c r="XEJ16" s="1">
        <v>25107</v>
      </c>
      <c r="XEL16" s="5" t="s">
        <v>235</v>
      </c>
      <c r="XEM16" s="1">
        <v>42567</v>
      </c>
      <c r="XES16" s="7" t="s">
        <v>164</v>
      </c>
      <c r="XET16" s="6">
        <v>2.4667222493746945E-2</v>
      </c>
      <c r="XEV16" s="7" t="s">
        <v>142</v>
      </c>
      <c r="XEW16" s="6">
        <v>1.8560065266163574E-2</v>
      </c>
      <c r="XEY16" s="7" t="s">
        <v>104</v>
      </c>
      <c r="XEZ16" s="6">
        <v>1.8232249297816753E-2</v>
      </c>
    </row>
    <row r="17" spans="1:14 16352:16380">
      <c r="XDX17" s="7" t="s">
        <v>638</v>
      </c>
      <c r="XDY17" s="1">
        <v>892</v>
      </c>
      <c r="XEF17" s="5" t="s">
        <v>233</v>
      </c>
      <c r="XEG17" s="1">
        <v>19562</v>
      </c>
      <c r="XEI17" s="5" t="s">
        <v>235</v>
      </c>
      <c r="XEJ17" s="1">
        <v>22103</v>
      </c>
      <c r="XEL17" s="5" t="s">
        <v>237</v>
      </c>
      <c r="XEM17" s="1">
        <v>40384</v>
      </c>
      <c r="XES17" s="7" t="s">
        <v>136</v>
      </c>
      <c r="XET17" s="6">
        <v>2.1533507748037833E-2</v>
      </c>
      <c r="XEV17" s="7" t="s">
        <v>144</v>
      </c>
      <c r="XEW17" s="6">
        <v>1.7933626642580344E-2</v>
      </c>
      <c r="XEY17" s="7" t="s">
        <v>120</v>
      </c>
      <c r="XEZ17" s="6">
        <v>1.8029123969489174E-2</v>
      </c>
    </row>
    <row r="18" spans="1:14 16352:16380">
      <c r="XDX18" s="7" t="s">
        <v>313</v>
      </c>
      <c r="XDY18" s="1">
        <v>776</v>
      </c>
      <c r="XEF18" s="5" t="s">
        <v>237</v>
      </c>
      <c r="XEG18" s="1">
        <v>19490</v>
      </c>
      <c r="XEI18" s="5" t="s">
        <v>233</v>
      </c>
      <c r="XEJ18" s="1">
        <v>16339</v>
      </c>
      <c r="XEL18" s="5" t="s">
        <v>233</v>
      </c>
      <c r="XEM18" s="1">
        <v>32842</v>
      </c>
      <c r="XES18" s="7" t="s">
        <v>156</v>
      </c>
      <c r="XET18" s="6">
        <v>1.9204783946180606E-2</v>
      </c>
      <c r="XEV18" s="7" t="s">
        <v>136</v>
      </c>
      <c r="XEW18" s="6">
        <v>1.7350893039247108E-2</v>
      </c>
      <c r="XEY18" s="7" t="s">
        <v>141</v>
      </c>
      <c r="XEZ18" s="6">
        <v>1.6621255314529064E-2</v>
      </c>
    </row>
    <row r="19" spans="1:14 16352:16380">
      <c r="XDX19" s="7" t="s">
        <v>639</v>
      </c>
      <c r="XDY19" s="1">
        <v>761</v>
      </c>
      <c r="XEF19" s="5" t="s">
        <v>232</v>
      </c>
      <c r="XEG19" s="1">
        <v>11502</v>
      </c>
      <c r="XEI19" s="5" t="s">
        <v>232</v>
      </c>
      <c r="XEJ19" s="1">
        <v>12354</v>
      </c>
      <c r="XEL19" s="5" t="s">
        <v>232</v>
      </c>
      <c r="XEM19" s="1">
        <v>21074</v>
      </c>
      <c r="XES19" s="7" t="s">
        <v>140</v>
      </c>
      <c r="XET19" s="6">
        <v>1.8859787827386943E-2</v>
      </c>
      <c r="XEV19" s="7" t="s">
        <v>120</v>
      </c>
      <c r="XEW19" s="6">
        <v>1.6972116197080504E-2</v>
      </c>
      <c r="XEY19" s="7" t="s">
        <v>119</v>
      </c>
      <c r="XEZ19" s="6">
        <v>1.5983862042880458E-2</v>
      </c>
    </row>
    <row r="20" spans="1:14 16352:16380">
      <c r="XDX20" s="7" t="s">
        <v>640</v>
      </c>
      <c r="XDY20" s="1">
        <v>757</v>
      </c>
      <c r="XEF20" s="5" t="s">
        <v>236</v>
      </c>
      <c r="XEG20" s="1">
        <v>3651</v>
      </c>
      <c r="XEI20" s="5" t="s">
        <v>236</v>
      </c>
      <c r="XEJ20" s="1">
        <v>4195</v>
      </c>
      <c r="XEL20" s="5" t="s">
        <v>236</v>
      </c>
      <c r="XEM20" s="1">
        <v>8944</v>
      </c>
      <c r="XES20" s="7" t="s">
        <v>131</v>
      </c>
      <c r="XET20" s="6">
        <v>1.4777333754995256E-2</v>
      </c>
      <c r="XEV20" s="7" t="s">
        <v>140</v>
      </c>
      <c r="XEW20" s="6">
        <v>1.6476792634247252E-2</v>
      </c>
      <c r="XEY20" s="7" t="s">
        <v>115</v>
      </c>
      <c r="XEZ20" s="6">
        <v>1.515034776457074E-2</v>
      </c>
    </row>
    <row r="21" spans="1:14 16352:16380">
      <c r="XDX21" s="7" t="s">
        <v>641</v>
      </c>
      <c r="XDY21" s="1">
        <v>700</v>
      </c>
      <c r="XEF21" s="5" t="s">
        <v>243</v>
      </c>
      <c r="XEG21" s="1">
        <v>836964</v>
      </c>
      <c r="XEI21" s="5" t="s">
        <v>243</v>
      </c>
      <c r="XEJ21" s="1">
        <v>974572</v>
      </c>
      <c r="XEL21" s="5" t="s">
        <v>243</v>
      </c>
      <c r="XEM21" s="1">
        <v>1861823</v>
      </c>
      <c r="XES21" s="7" t="s">
        <v>132</v>
      </c>
      <c r="XET21" s="6">
        <v>1.4317338929937038E-2</v>
      </c>
      <c r="XEV21" s="7" t="s">
        <v>145</v>
      </c>
      <c r="XEW21" s="6">
        <v>1.5427872148247429E-2</v>
      </c>
      <c r="XEY21" s="7" t="s">
        <v>144</v>
      </c>
      <c r="XEZ21" s="6">
        <v>1.3798513682942375E-2</v>
      </c>
    </row>
    <row r="22" spans="1:14 16352:16380">
      <c r="XDX22" s="7" t="s">
        <v>642</v>
      </c>
      <c r="XDY22" s="1">
        <v>683</v>
      </c>
      <c r="XES22" s="7" t="s">
        <v>202</v>
      </c>
      <c r="XET22" s="6">
        <v>1.3627346692349711E-2</v>
      </c>
      <c r="XEV22" s="7" t="s">
        <v>174</v>
      </c>
      <c r="XEW22" s="6">
        <v>1.4714023484164214E-2</v>
      </c>
      <c r="XEY22" s="7" t="s">
        <v>142</v>
      </c>
      <c r="XEZ22" s="6">
        <v>1.3343232774621941E-2</v>
      </c>
    </row>
    <row r="23" spans="1:14 16352:16380">
      <c r="XDX23" s="7" t="s">
        <v>643</v>
      </c>
      <c r="XDY23" s="1">
        <v>682</v>
      </c>
      <c r="XES23" s="7" t="s">
        <v>145</v>
      </c>
      <c r="XET23" s="6">
        <v>1.2764856395365553E-2</v>
      </c>
      <c r="XEV23" s="7" t="s">
        <v>178</v>
      </c>
      <c r="XEW23" s="6">
        <v>1.4524635063080913E-2</v>
      </c>
      <c r="XEY23" s="7" t="s">
        <v>136</v>
      </c>
      <c r="XEZ23" s="6">
        <v>1.2810904327970357E-2</v>
      </c>
    </row>
    <row r="24" spans="1:14 16352:16380">
      <c r="XDX24" s="7" t="s">
        <v>645</v>
      </c>
      <c r="XDY24" s="1">
        <v>665</v>
      </c>
      <c r="XES24" s="7" t="s">
        <v>167</v>
      </c>
      <c r="XET24" s="6">
        <v>1.2161113187476641E-2</v>
      </c>
      <c r="XEV24" s="7" t="s">
        <v>177</v>
      </c>
      <c r="XEW24" s="6">
        <v>1.3971038139914339E-2</v>
      </c>
      <c r="XEY24" s="7" t="s">
        <v>172</v>
      </c>
      <c r="XEZ24" s="6">
        <v>1.135400542134497E-2</v>
      </c>
    </row>
    <row r="25" spans="1:14 16352:16380">
      <c r="XDX25" s="7" t="s">
        <v>644</v>
      </c>
      <c r="XDY25" s="1">
        <v>665</v>
      </c>
      <c r="XES25" s="7" t="s">
        <v>154</v>
      </c>
      <c r="XET25" s="6">
        <v>1.1499870626455452E-2</v>
      </c>
      <c r="XEV25" s="7" t="s">
        <v>181</v>
      </c>
      <c r="XEW25" s="6">
        <v>1.2455930771247924E-2</v>
      </c>
      <c r="XEY25" s="7" t="s">
        <v>145</v>
      </c>
      <c r="XEZ25" s="6">
        <v>1.1347001099678502E-2</v>
      </c>
    </row>
    <row r="26" spans="1:14 16352:16380">
      <c r="A26" s="48" t="s">
        <v>1026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XDX26" s="7" t="s">
        <v>646</v>
      </c>
      <c r="XDY26" s="1">
        <v>654</v>
      </c>
      <c r="XES26" s="7" t="s">
        <v>180</v>
      </c>
      <c r="XET26" s="6">
        <v>1.029238421067763E-2</v>
      </c>
      <c r="XEV26" s="7" t="s">
        <v>132</v>
      </c>
      <c r="XEW26" s="6">
        <v>1.1800355467498034E-2</v>
      </c>
      <c r="XEY26" s="7" t="s">
        <v>140</v>
      </c>
      <c r="XEZ26" s="6">
        <v>1.096176340802275E-2</v>
      </c>
    </row>
    <row r="27" spans="1:14 16352:16380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XDX27" s="7" t="s">
        <v>647</v>
      </c>
      <c r="XDY27" s="1">
        <v>636</v>
      </c>
      <c r="XES27" s="7" t="s">
        <v>141</v>
      </c>
      <c r="XET27" s="6">
        <v>1.0148635827846936E-2</v>
      </c>
      <c r="XEV27" s="7" t="s">
        <v>171</v>
      </c>
      <c r="XEW27" s="6">
        <v>1.1421578625331429E-2</v>
      </c>
      <c r="XEY27" s="7" t="s">
        <v>154</v>
      </c>
      <c r="XEZ27" s="6">
        <v>1.0226309633043587E-2</v>
      </c>
    </row>
    <row r="28" spans="1:14 16352:16380">
      <c r="XDX28" s="7" t="s">
        <v>648</v>
      </c>
      <c r="XDY28" s="1">
        <v>619</v>
      </c>
      <c r="XES28" s="7" t="s">
        <v>209</v>
      </c>
      <c r="XET28" s="6">
        <v>9.6311416496564408E-3</v>
      </c>
      <c r="XEV28" s="7" t="s">
        <v>186</v>
      </c>
      <c r="XEW28" s="6">
        <v>1.0809708341831531E-2</v>
      </c>
      <c r="XEY28" s="7" t="s">
        <v>166</v>
      </c>
      <c r="XEZ28" s="6">
        <v>9.7780330463896233E-3</v>
      </c>
    </row>
    <row r="29" spans="1:14 16352:16380">
      <c r="XDX29" s="7" t="s">
        <v>649</v>
      </c>
      <c r="XDY29" s="1">
        <v>609</v>
      </c>
      <c r="XES29" s="7" t="s">
        <v>188</v>
      </c>
      <c r="XET29" s="6">
        <v>9.5736422965241649E-3</v>
      </c>
      <c r="XEV29" s="7" t="s">
        <v>154</v>
      </c>
      <c r="XEW29" s="6">
        <v>1.0605751580664898E-2</v>
      </c>
      <c r="XEY29" s="7" t="s">
        <v>194</v>
      </c>
      <c r="XEZ29" s="6">
        <v>9.6449509347267259E-3</v>
      </c>
    </row>
    <row r="30" spans="1:14 16352:16380">
      <c r="XDX30" s="7" t="s">
        <v>187</v>
      </c>
      <c r="XDY30" s="1">
        <v>607</v>
      </c>
      <c r="XES30" s="7" t="s">
        <v>198</v>
      </c>
      <c r="XET30" s="6">
        <v>9.1711468245982228E-3</v>
      </c>
      <c r="XEV30" s="7" t="s">
        <v>106</v>
      </c>
      <c r="XEW30" s="6">
        <v>1.0066722997581656E-2</v>
      </c>
      <c r="XEY30" s="7" t="s">
        <v>199</v>
      </c>
      <c r="XEZ30" s="6">
        <v>9.6099293263943852E-3</v>
      </c>
    </row>
    <row r="31" spans="1:14 16352:16380">
      <c r="XDX31" s="7" t="s">
        <v>650</v>
      </c>
      <c r="XDY31" s="1">
        <v>593</v>
      </c>
      <c r="XES31" s="7" t="s">
        <v>179</v>
      </c>
      <c r="XET31" s="6">
        <v>9.1423971480320849E-3</v>
      </c>
      <c r="XEV31" s="7" t="s">
        <v>131</v>
      </c>
      <c r="XEW31" s="6">
        <v>9.9647446169983389E-3</v>
      </c>
      <c r="XEY31" s="7" t="s">
        <v>173</v>
      </c>
      <c r="XEZ31" s="6">
        <v>9.4628385713985529E-3</v>
      </c>
    </row>
    <row r="32" spans="1:14 16352:16380">
      <c r="XDX32" s="7" t="s">
        <v>651</v>
      </c>
      <c r="XDY32" s="1">
        <v>575</v>
      </c>
      <c r="XES32" s="7" t="s">
        <v>191</v>
      </c>
      <c r="XET32" s="6">
        <v>8.5386539401431736E-3</v>
      </c>
      <c r="XEV32" s="7" t="s">
        <v>165</v>
      </c>
      <c r="XEW32" s="6">
        <v>9.5422627545817436E-3</v>
      </c>
      <c r="XEY32" s="7" t="s">
        <v>156</v>
      </c>
      <c r="XEZ32" s="6">
        <v>9.0215663064110562E-3</v>
      </c>
    </row>
    <row r="33" spans="16352:16380">
      <c r="XDX33" s="7" t="s">
        <v>652</v>
      </c>
      <c r="XDY33" s="1">
        <v>568</v>
      </c>
      <c r="XES33" s="7" t="s">
        <v>192</v>
      </c>
      <c r="XET33" s="6">
        <v>8.1649081447833713E-3</v>
      </c>
      <c r="XEV33" s="7" t="s">
        <v>141</v>
      </c>
      <c r="XEW33" s="6">
        <v>8.2456804871652925E-3</v>
      </c>
      <c r="XEY33" s="7" t="s">
        <v>167</v>
      </c>
      <c r="XEZ33" s="6">
        <v>8.8534625864158181E-3</v>
      </c>
    </row>
    <row r="34" spans="16352:16380">
      <c r="XDX34" s="7" t="s">
        <v>973</v>
      </c>
      <c r="XDY34" s="1">
        <v>565</v>
      </c>
      <c r="XES34" s="7" t="s">
        <v>176</v>
      </c>
      <c r="XET34" s="6">
        <v>8.021159761952678E-3</v>
      </c>
      <c r="XEV34" s="7" t="s">
        <v>176</v>
      </c>
      <c r="XEW34" s="6">
        <v>8.2311121470819617E-3</v>
      </c>
      <c r="XEY34" s="7" t="s">
        <v>180</v>
      </c>
      <c r="XEZ34" s="6">
        <v>8.3071254964312974E-3</v>
      </c>
    </row>
    <row r="35" spans="16352:16380">
      <c r="XDX35" s="7" t="s">
        <v>653</v>
      </c>
      <c r="XDY35" s="1">
        <v>562</v>
      </c>
      <c r="XES35" s="7" t="s">
        <v>207</v>
      </c>
      <c r="XET35" s="6">
        <v>7.9061610556881243E-3</v>
      </c>
      <c r="XEV35" s="7" t="s">
        <v>217</v>
      </c>
      <c r="XEW35" s="6">
        <v>7.6192418635820632E-3</v>
      </c>
      <c r="XEY35" s="7" t="s">
        <v>165</v>
      </c>
      <c r="XEZ35" s="6">
        <v>8.2230736364336792E-3</v>
      </c>
    </row>
    <row r="36" spans="16352:16380">
      <c r="XDX36" s="7" t="s">
        <v>654</v>
      </c>
      <c r="XDY36" s="1">
        <v>547</v>
      </c>
      <c r="XES36" s="7" t="s">
        <v>203</v>
      </c>
      <c r="XET36" s="6">
        <v>7.8774113791219846E-3</v>
      </c>
      <c r="XEV36" s="7" t="s">
        <v>179</v>
      </c>
      <c r="XEW36" s="6">
        <v>7.5755368433320707E-3</v>
      </c>
      <c r="XEY36" s="7" t="s">
        <v>176</v>
      </c>
      <c r="XEZ36" s="6">
        <v>7.8378359447779274E-3</v>
      </c>
    </row>
    <row r="37" spans="16352:16380">
      <c r="XDX37" s="7" t="s">
        <v>655</v>
      </c>
      <c r="XDY37" s="1">
        <v>515</v>
      </c>
      <c r="XES37" s="7" t="s">
        <v>165</v>
      </c>
      <c r="XET37" s="6">
        <v>7.8774113791219846E-3</v>
      </c>
      <c r="XEV37" s="7" t="s">
        <v>188</v>
      </c>
      <c r="XEW37" s="6">
        <v>7.4298534424987617E-3</v>
      </c>
      <c r="XEY37" s="7" t="s">
        <v>179</v>
      </c>
      <c r="XEZ37" s="6">
        <v>7.3895593581239623E-3</v>
      </c>
    </row>
    <row r="38" spans="16352:16380">
      <c r="XDX38" s="7" t="s">
        <v>656</v>
      </c>
      <c r="XDY38" s="1">
        <v>509</v>
      </c>
      <c r="XES38" s="7" t="s">
        <v>171</v>
      </c>
      <c r="XET38" s="6">
        <v>7.3024178477992122E-3</v>
      </c>
      <c r="XEV38" s="7" t="s">
        <v>156</v>
      </c>
      <c r="XEW38" s="6">
        <v>7.2987383817487836E-3</v>
      </c>
      <c r="XEY38" s="7" t="s">
        <v>181</v>
      </c>
      <c r="XEZ38" s="6">
        <v>7.1093864914652336E-3</v>
      </c>
    </row>
    <row r="39" spans="16352:16380">
      <c r="XDX39" s="7" t="s">
        <v>657</v>
      </c>
      <c r="XDY39" s="1">
        <v>487</v>
      </c>
      <c r="XES39" s="7" t="s">
        <v>166</v>
      </c>
      <c r="XET39" s="6">
        <v>7.2736681712330734E-3</v>
      </c>
      <c r="XEV39" s="7" t="s">
        <v>164</v>
      </c>
      <c r="XEW39" s="6">
        <v>6.5266163573322452E-3</v>
      </c>
      <c r="XEY39" s="7" t="s">
        <v>177</v>
      </c>
      <c r="XEZ39" s="6">
        <v>6.8502265898059099E-3</v>
      </c>
    </row>
    <row r="40" spans="16352:16380">
      <c r="XDX40" s="7" t="s">
        <v>658</v>
      </c>
      <c r="XDY40" s="1">
        <v>460</v>
      </c>
      <c r="XES40" s="7" t="s">
        <v>225</v>
      </c>
      <c r="XET40" s="6">
        <v>6.6986746399103009E-3</v>
      </c>
      <c r="XEV40" s="7" t="s">
        <v>192</v>
      </c>
      <c r="XEW40" s="6">
        <v>6.4829113370822528E-3</v>
      </c>
      <c r="XEY40" s="7" t="s">
        <v>171</v>
      </c>
      <c r="XEZ40" s="6">
        <v>6.7941920164741642E-3</v>
      </c>
    </row>
    <row r="41" spans="16352:16380">
      <c r="XDX41" s="7" t="s">
        <v>659</v>
      </c>
      <c r="XDY41" s="1">
        <v>458</v>
      </c>
      <c r="XES41" s="7" t="s">
        <v>190</v>
      </c>
      <c r="XET41" s="6">
        <v>6.5261765805134696E-3</v>
      </c>
      <c r="XEV41" s="7" t="s">
        <v>166</v>
      </c>
      <c r="XEW41" s="6">
        <v>6.395501296582267E-3</v>
      </c>
      <c r="XEY41" s="7" t="s">
        <v>190</v>
      </c>
      <c r="XEZ41" s="6">
        <v>6.7801833731412284E-3</v>
      </c>
    </row>
    <row r="42" spans="16352:16380">
      <c r="XDX42" s="7" t="s">
        <v>660</v>
      </c>
      <c r="XDY42" s="1">
        <v>455</v>
      </c>
      <c r="XES42" s="7" t="s">
        <v>224</v>
      </c>
      <c r="XET42" s="6">
        <v>6.3824281976827763E-3</v>
      </c>
      <c r="XEV42" s="7" t="s">
        <v>173</v>
      </c>
      <c r="XEW42" s="6">
        <v>6.322659596165613E-3</v>
      </c>
      <c r="XEY42" s="7" t="s">
        <v>174</v>
      </c>
      <c r="XEZ42" s="6">
        <v>6.77317905147476E-3</v>
      </c>
    </row>
    <row r="43" spans="16352:16380">
      <c r="XDX43" s="7" t="s">
        <v>661</v>
      </c>
      <c r="XDY43" s="1">
        <v>454</v>
      </c>
      <c r="XES43" s="7" t="s">
        <v>210</v>
      </c>
      <c r="XET43" s="6">
        <v>6.2099301382859441E-3</v>
      </c>
      <c r="XEV43" s="7" t="s">
        <v>191</v>
      </c>
      <c r="XEW43" s="6">
        <v>6.0021561143323333E-3</v>
      </c>
      <c r="XEY43" s="7" t="s">
        <v>178</v>
      </c>
      <c r="XEZ43" s="6">
        <v>6.5280277931483721E-3</v>
      </c>
    </row>
    <row r="44" spans="16352:16380">
      <c r="XDX44" s="7" t="s">
        <v>662</v>
      </c>
      <c r="XDY44" s="1">
        <v>454</v>
      </c>
      <c r="XES44" s="7" t="s">
        <v>173</v>
      </c>
      <c r="XET44" s="6">
        <v>6.0949314320213896E-3</v>
      </c>
      <c r="XEV44" s="7" t="s">
        <v>167</v>
      </c>
      <c r="XEW44" s="6">
        <v>5.7836310130823694E-3</v>
      </c>
      <c r="XEY44" s="7" t="s">
        <v>186</v>
      </c>
      <c r="XEZ44" s="6">
        <v>5.8556129131674241E-3</v>
      </c>
    </row>
    <row r="45" spans="16352:16380">
      <c r="XDX45" s="7" t="s">
        <v>663</v>
      </c>
      <c r="XDY45" s="1">
        <v>450</v>
      </c>
      <c r="XES45" s="7" t="s">
        <v>213</v>
      </c>
      <c r="XET45" s="6">
        <v>5.2036914584710926E-3</v>
      </c>
      <c r="XEV45" s="7" t="s">
        <v>202</v>
      </c>
      <c r="XEW45" s="6">
        <v>5.5505375717490747E-3</v>
      </c>
      <c r="XEY45" s="7" t="s">
        <v>212</v>
      </c>
      <c r="XEZ45" s="6">
        <v>5.7435437665039326E-3</v>
      </c>
    </row>
    <row r="46" spans="16352:16380">
      <c r="XDX46" s="7" t="s">
        <v>196</v>
      </c>
      <c r="XDY46" s="1">
        <v>438</v>
      </c>
      <c r="XES46" s="7" t="s">
        <v>212</v>
      </c>
      <c r="XET46" s="6">
        <v>3.9387056895609923E-3</v>
      </c>
      <c r="XEV46" s="7" t="s">
        <v>203</v>
      </c>
      <c r="XEW46" s="6">
        <v>5.2154657498324642E-3</v>
      </c>
      <c r="XEY46" s="7" t="s">
        <v>216</v>
      </c>
      <c r="XEZ46" s="6">
        <v>5.6875091931721869E-3</v>
      </c>
    </row>
    <row r="47" spans="16352:16380">
      <c r="XDX47" s="7" t="s">
        <v>664</v>
      </c>
      <c r="XDY47" s="1">
        <v>438</v>
      </c>
      <c r="XES47" s="7" t="s">
        <v>216</v>
      </c>
      <c r="XET47" s="6">
        <v>3.1049650691429721E-3</v>
      </c>
      <c r="XEV47" s="7" t="s">
        <v>198</v>
      </c>
      <c r="XEW47" s="6">
        <v>5.1571923894991401E-3</v>
      </c>
      <c r="XEY47" s="7" t="s">
        <v>164</v>
      </c>
      <c r="XEZ47" s="6">
        <v>5.6034573331745687E-3</v>
      </c>
    </row>
    <row r="48" spans="16352:16380">
      <c r="XDX48" s="7" t="s">
        <v>665</v>
      </c>
      <c r="XDY48" s="1">
        <v>432</v>
      </c>
      <c r="XES48" s="7" t="s">
        <v>172</v>
      </c>
      <c r="XET48" s="6">
        <v>2.5299715378201996E-3</v>
      </c>
      <c r="XEV48" s="7" t="s">
        <v>190</v>
      </c>
      <c r="XEW48" s="6">
        <v>4.9532356283325078E-3</v>
      </c>
      <c r="XEY48" s="7" t="s">
        <v>191</v>
      </c>
      <c r="XEZ48" s="6">
        <v>5.3723147181811174E-3</v>
      </c>
    </row>
    <row r="49" spans="16352:16380">
      <c r="XDX49" s="7" t="s">
        <v>974</v>
      </c>
      <c r="XDY49" s="1">
        <v>415</v>
      </c>
      <c r="XES49" s="7" t="s">
        <v>142</v>
      </c>
      <c r="XET49" s="6">
        <v>1.6962309174021791E-3</v>
      </c>
      <c r="XEV49" s="7" t="s">
        <v>180</v>
      </c>
      <c r="XEW49" s="6">
        <v>4.8221205675825296E-3</v>
      </c>
      <c r="XEY49" s="7" t="s">
        <v>192</v>
      </c>
      <c r="XEZ49" s="6">
        <v>5.2112153198523485E-3</v>
      </c>
    </row>
    <row r="50" spans="16352:16380">
      <c r="XDX50" s="7" t="s">
        <v>975</v>
      </c>
      <c r="XDY50" s="1">
        <v>412</v>
      </c>
      <c r="XES50" s="7" t="s">
        <v>217</v>
      </c>
      <c r="XET50" s="6">
        <v>9.1998965011643623E-4</v>
      </c>
      <c r="XEV50" s="7" t="s">
        <v>207</v>
      </c>
      <c r="XEW50" s="6">
        <v>4.8075522274991988E-3</v>
      </c>
      <c r="XEY50" s="7" t="s">
        <v>188</v>
      </c>
      <c r="XEZ50" s="6">
        <v>4.9800727048588981E-3</v>
      </c>
    </row>
    <row r="51" spans="16352:16380">
      <c r="XDX51" s="7" t="s">
        <v>127</v>
      </c>
      <c r="XDY51" s="1">
        <v>406</v>
      </c>
      <c r="XES51" s="7" t="s">
        <v>186</v>
      </c>
      <c r="XET51" s="6">
        <v>8.9123997355029761E-4</v>
      </c>
      <c r="XEV51" s="7" t="s">
        <v>172</v>
      </c>
      <c r="XEW51" s="6">
        <v>4.3267970047492785E-3</v>
      </c>
      <c r="XEY51" s="7" t="s">
        <v>198</v>
      </c>
      <c r="XEZ51" s="6">
        <v>4.8960208448612791E-3</v>
      </c>
    </row>
    <row r="52" spans="16352:16380">
      <c r="XDX52" s="7" t="s">
        <v>976</v>
      </c>
      <c r="XDY52" s="1">
        <v>398</v>
      </c>
      <c r="XES52" s="7" t="s">
        <v>229</v>
      </c>
      <c r="XET52" s="6">
        <v>7.7624126728574301E-4</v>
      </c>
      <c r="XEV52" s="7" t="s">
        <v>210</v>
      </c>
      <c r="XEW52" s="6">
        <v>3.9771568427493372E-3</v>
      </c>
      <c r="XEY52" s="7" t="s">
        <v>213</v>
      </c>
      <c r="XEZ52" s="6">
        <v>4.8890165231948116E-3</v>
      </c>
    </row>
    <row r="53" spans="16352:16380">
      <c r="XDX53" s="7" t="s">
        <v>977</v>
      </c>
      <c r="XDY53" s="1">
        <v>396</v>
      </c>
      <c r="XES53" s="7" t="s">
        <v>81</v>
      </c>
      <c r="XET53" s="6">
        <v>7.4749159071960439E-4</v>
      </c>
      <c r="XEV53" s="7" t="s">
        <v>213</v>
      </c>
      <c r="XEW53" s="6">
        <v>3.3652865592494392E-3</v>
      </c>
      <c r="XEY53" s="7" t="s">
        <v>210</v>
      </c>
      <c r="XEZ53" s="6">
        <v>4.8399862715295333E-3</v>
      </c>
    </row>
    <row r="54" spans="16352:16380">
      <c r="XDX54" s="7" t="s">
        <v>978</v>
      </c>
      <c r="XDY54" s="1">
        <v>378</v>
      </c>
      <c r="XES54" s="7" t="s">
        <v>194</v>
      </c>
      <c r="XET54" s="6">
        <v>6.6124256102118853E-4</v>
      </c>
      <c r="XEV54" s="7" t="s">
        <v>209</v>
      </c>
      <c r="XEW54" s="6">
        <v>3.0593514174994899E-3</v>
      </c>
      <c r="XEY54" s="7" t="s">
        <v>203</v>
      </c>
      <c r="XEZ54" s="6">
        <v>4.7279171248660427E-3</v>
      </c>
    </row>
    <row r="55" spans="16352:16380">
      <c r="XDX55" s="7" t="s">
        <v>979</v>
      </c>
      <c r="XDY55" s="1">
        <v>374</v>
      </c>
      <c r="XES55" s="7" t="s">
        <v>228</v>
      </c>
      <c r="XET55" s="6">
        <v>5.4624385475663404E-4</v>
      </c>
      <c r="XEV55" s="7" t="s">
        <v>212</v>
      </c>
      <c r="XEW55" s="6">
        <v>2.5203228344162468E-3</v>
      </c>
      <c r="XEY55" s="7" t="s">
        <v>209</v>
      </c>
      <c r="XEZ55" s="6">
        <v>4.5808263698702096E-3</v>
      </c>
    </row>
    <row r="56" spans="16352:16380">
      <c r="XDX56" s="7" t="s">
        <v>666</v>
      </c>
      <c r="XDY56" s="1">
        <v>369</v>
      </c>
      <c r="XES56" s="7" t="s">
        <v>174</v>
      </c>
      <c r="XET56" s="6">
        <v>4.8874450162435668E-4</v>
      </c>
      <c r="XEV56" s="7" t="s">
        <v>224</v>
      </c>
      <c r="XEW56" s="6">
        <v>2.2289560327496283E-3</v>
      </c>
      <c r="XEY56" s="7" t="s">
        <v>207</v>
      </c>
      <c r="XEZ56" s="6">
        <v>4.3496837548767592E-3</v>
      </c>
    </row>
    <row r="57" spans="16352:16380">
      <c r="XDX57" s="7" t="s">
        <v>667</v>
      </c>
      <c r="XDY57" s="1">
        <v>365</v>
      </c>
      <c r="XES57" s="7" t="s">
        <v>144</v>
      </c>
      <c r="XET57" s="6">
        <v>4.0249547192594082E-4</v>
      </c>
      <c r="XEV57" s="7" t="s">
        <v>225</v>
      </c>
      <c r="XEW57" s="6">
        <v>1.9812942513330032E-3</v>
      </c>
      <c r="XEY57" s="7" t="s">
        <v>224</v>
      </c>
      <c r="XEZ57" s="6">
        <v>3.8033466648922385E-3</v>
      </c>
    </row>
    <row r="58" spans="16352:16380">
      <c r="XDX58" s="7" t="s">
        <v>668</v>
      </c>
      <c r="XDY58" s="1">
        <v>362</v>
      </c>
      <c r="XES58" s="7" t="s">
        <v>25</v>
      </c>
      <c r="XET58" s="6">
        <v>2.5874708909524765E-4</v>
      </c>
      <c r="XEV58" s="7" t="s">
        <v>216</v>
      </c>
      <c r="XEW58" s="6">
        <v>1.6316540893330613E-3</v>
      </c>
      <c r="XEY58" s="7" t="s">
        <v>225</v>
      </c>
      <c r="XEZ58" s="6">
        <v>3.7613207348934294E-3</v>
      </c>
    </row>
    <row r="59" spans="16352:16380">
      <c r="XDX59" s="7" t="s">
        <v>980</v>
      </c>
      <c r="XDY59" s="1">
        <v>356</v>
      </c>
      <c r="XES59" s="7" t="s">
        <v>181</v>
      </c>
      <c r="XET59" s="6">
        <v>1.1499870626455453E-4</v>
      </c>
      <c r="XEV59" s="7" t="s">
        <v>228</v>
      </c>
      <c r="XEW59" s="6">
        <v>6.2643862358322889E-4</v>
      </c>
      <c r="XEY59" s="7" t="s">
        <v>217</v>
      </c>
      <c r="XEZ59" s="6">
        <v>3.3200484699059318E-3</v>
      </c>
    </row>
    <row r="60" spans="16352:16380">
      <c r="XDX60" s="7" t="s">
        <v>669</v>
      </c>
      <c r="XDY60" s="1">
        <v>350</v>
      </c>
      <c r="XES60" s="7" t="s">
        <v>177</v>
      </c>
      <c r="XET60" s="6">
        <v>1.1499870626455453E-4</v>
      </c>
      <c r="XEV60" s="7" t="s">
        <v>194</v>
      </c>
      <c r="XEW60" s="6">
        <v>5.8273360333323623E-4</v>
      </c>
      <c r="XEY60" s="7" t="s">
        <v>202</v>
      </c>
      <c r="XEZ60" s="6">
        <v>3.2079793232424408E-3</v>
      </c>
    </row>
    <row r="61" spans="16352:16380">
      <c r="XDX61" s="7" t="s">
        <v>670</v>
      </c>
      <c r="XDY61" s="1">
        <v>345</v>
      </c>
      <c r="XES61" s="7" t="s">
        <v>230</v>
      </c>
      <c r="XET61" s="6">
        <v>5.7499353132277265E-5</v>
      </c>
      <c r="XEV61" s="7" t="s">
        <v>229</v>
      </c>
      <c r="XEW61" s="6">
        <v>4.3705020249992717E-4</v>
      </c>
      <c r="XEY61" s="7" t="s">
        <v>229</v>
      </c>
      <c r="XEZ61" s="6">
        <v>6.0237166331626615E-4</v>
      </c>
    </row>
    <row r="62" spans="16352:16380">
      <c r="XDX62" s="7" t="s">
        <v>981</v>
      </c>
      <c r="XDY62" s="1">
        <v>343</v>
      </c>
      <c r="XES62" s="5" t="s">
        <v>243</v>
      </c>
      <c r="XET62" s="6">
        <v>1</v>
      </c>
      <c r="XEV62" s="7" t="s">
        <v>230</v>
      </c>
      <c r="XEW62" s="6">
        <v>5.827336033332362E-5</v>
      </c>
      <c r="XEY62" s="7" t="s">
        <v>228</v>
      </c>
      <c r="XEZ62" s="6">
        <v>5.8836301998332972E-4</v>
      </c>
    </row>
    <row r="63" spans="16352:16380">
      <c r="XDX63" s="7" t="s">
        <v>47</v>
      </c>
      <c r="XDY63" s="1">
        <v>343</v>
      </c>
      <c r="XEV63" s="5" t="s">
        <v>243</v>
      </c>
      <c r="XEW63" s="6">
        <v>1</v>
      </c>
      <c r="XEY63" s="7" t="s">
        <v>230</v>
      </c>
      <c r="XEZ63" s="6">
        <v>2.0312532832757811E-4</v>
      </c>
    </row>
    <row r="64" spans="16352:16380">
      <c r="XDX64" s="7" t="s">
        <v>39</v>
      </c>
      <c r="XDY64" s="1">
        <v>341</v>
      </c>
      <c r="XEY64" s="5" t="s">
        <v>243</v>
      </c>
      <c r="XEZ64" s="6">
        <v>1</v>
      </c>
    </row>
    <row r="65" spans="16352:16353">
      <c r="XDX65" s="7" t="s">
        <v>671</v>
      </c>
      <c r="XDY65" s="1">
        <v>338</v>
      </c>
    </row>
    <row r="66" spans="16352:16353">
      <c r="XDX66" s="7" t="s">
        <v>672</v>
      </c>
      <c r="XDY66" s="1">
        <v>333</v>
      </c>
    </row>
    <row r="67" spans="16352:16353">
      <c r="XDX67" s="7" t="s">
        <v>673</v>
      </c>
      <c r="XDY67" s="1">
        <v>330</v>
      </c>
    </row>
    <row r="68" spans="16352:16353">
      <c r="XDX68" s="7" t="s">
        <v>58</v>
      </c>
      <c r="XDY68" s="1">
        <v>322</v>
      </c>
    </row>
    <row r="69" spans="16352:16353">
      <c r="XDX69" s="7" t="s">
        <v>112</v>
      </c>
      <c r="XDY69" s="1">
        <v>317</v>
      </c>
    </row>
    <row r="70" spans="16352:16353">
      <c r="XDX70" s="7" t="s">
        <v>674</v>
      </c>
      <c r="XDY70" s="1">
        <v>306</v>
      </c>
    </row>
    <row r="71" spans="16352:16353">
      <c r="XDX71" s="7" t="s">
        <v>675</v>
      </c>
      <c r="XDY71" s="1">
        <v>301</v>
      </c>
    </row>
    <row r="72" spans="16352:16353">
      <c r="XDX72" s="7" t="s">
        <v>676</v>
      </c>
      <c r="XDY72" s="1">
        <v>299</v>
      </c>
    </row>
    <row r="73" spans="16352:16353">
      <c r="XDX73" s="7" t="s">
        <v>677</v>
      </c>
      <c r="XDY73" s="1">
        <v>298</v>
      </c>
    </row>
    <row r="74" spans="16352:16353">
      <c r="XDX74" s="7" t="s">
        <v>982</v>
      </c>
      <c r="XDY74" s="1">
        <v>279</v>
      </c>
    </row>
    <row r="75" spans="16352:16353">
      <c r="XDX75" s="7" t="s">
        <v>983</v>
      </c>
      <c r="XDY75" s="1">
        <v>275</v>
      </c>
    </row>
    <row r="76" spans="16352:16353">
      <c r="XDX76" s="7" t="s">
        <v>984</v>
      </c>
      <c r="XDY76" s="1">
        <v>268</v>
      </c>
    </row>
    <row r="77" spans="16352:16353">
      <c r="XDX77" s="7" t="s">
        <v>678</v>
      </c>
      <c r="XDY77" s="1">
        <v>267</v>
      </c>
    </row>
    <row r="78" spans="16352:16353">
      <c r="XDX78" s="7" t="s">
        <v>201</v>
      </c>
      <c r="XDY78" s="1">
        <v>265</v>
      </c>
    </row>
    <row r="79" spans="16352:16353">
      <c r="XDX79" s="7" t="s">
        <v>985</v>
      </c>
      <c r="XDY79" s="1">
        <v>263</v>
      </c>
    </row>
    <row r="80" spans="16352:16353">
      <c r="XDX80" s="7" t="s">
        <v>988</v>
      </c>
      <c r="XDY80" s="1">
        <v>256</v>
      </c>
    </row>
    <row r="81" spans="16352:16353">
      <c r="XDX81" s="7" t="s">
        <v>986</v>
      </c>
      <c r="XDY81" s="1">
        <v>256</v>
      </c>
    </row>
    <row r="82" spans="16352:16353">
      <c r="XDX82" s="7" t="s">
        <v>987</v>
      </c>
      <c r="XDY82" s="1">
        <v>256</v>
      </c>
    </row>
    <row r="83" spans="16352:16353">
      <c r="XDX83" s="7" t="s">
        <v>989</v>
      </c>
      <c r="XDY83" s="1">
        <v>254</v>
      </c>
    </row>
    <row r="84" spans="16352:16353">
      <c r="XDX84" s="7" t="s">
        <v>679</v>
      </c>
      <c r="XDY84" s="1">
        <v>245</v>
      </c>
    </row>
    <row r="85" spans="16352:16353">
      <c r="XDX85" s="7" t="s">
        <v>990</v>
      </c>
      <c r="XDY85" s="1">
        <v>241</v>
      </c>
    </row>
    <row r="86" spans="16352:16353">
      <c r="XDX86" s="7" t="s">
        <v>680</v>
      </c>
      <c r="XDY86" s="1">
        <v>241</v>
      </c>
    </row>
    <row r="87" spans="16352:16353">
      <c r="XDX87" s="7" t="s">
        <v>991</v>
      </c>
      <c r="XDY87" s="1">
        <v>240</v>
      </c>
    </row>
    <row r="88" spans="16352:16353">
      <c r="XDX88" s="7" t="s">
        <v>206</v>
      </c>
      <c r="XDY88" s="1">
        <v>240</v>
      </c>
    </row>
    <row r="89" spans="16352:16353">
      <c r="XDX89" s="7" t="s">
        <v>993</v>
      </c>
      <c r="XDY89" s="1">
        <v>239</v>
      </c>
    </row>
    <row r="90" spans="16352:16353">
      <c r="XDX90" s="7" t="s">
        <v>992</v>
      </c>
      <c r="XDY90" s="1">
        <v>239</v>
      </c>
    </row>
    <row r="91" spans="16352:16353">
      <c r="XDX91" s="7" t="s">
        <v>994</v>
      </c>
      <c r="XDY91" s="1">
        <v>235</v>
      </c>
    </row>
    <row r="92" spans="16352:16353">
      <c r="XDX92" s="7" t="s">
        <v>995</v>
      </c>
      <c r="XDY92" s="1">
        <v>233</v>
      </c>
    </row>
    <row r="93" spans="16352:16353">
      <c r="XDX93" s="7" t="s">
        <v>996</v>
      </c>
      <c r="XDY93" s="1">
        <v>233</v>
      </c>
    </row>
    <row r="94" spans="16352:16353">
      <c r="XDX94" s="7" t="s">
        <v>155</v>
      </c>
      <c r="XDY94" s="1">
        <v>224</v>
      </c>
    </row>
    <row r="95" spans="16352:16353">
      <c r="XDX95" s="7" t="s">
        <v>997</v>
      </c>
      <c r="XDY95" s="1">
        <v>224</v>
      </c>
    </row>
    <row r="96" spans="16352:16353">
      <c r="XDX96" s="7" t="s">
        <v>18</v>
      </c>
      <c r="XDY96" s="1">
        <v>223</v>
      </c>
    </row>
    <row r="97" spans="16352:16353">
      <c r="XDX97" s="7" t="s">
        <v>998</v>
      </c>
      <c r="XDY97" s="1">
        <v>223</v>
      </c>
    </row>
    <row r="98" spans="16352:16353">
      <c r="XDX98" s="7" t="s">
        <v>999</v>
      </c>
      <c r="XDY98" s="1">
        <v>220</v>
      </c>
    </row>
    <row r="99" spans="16352:16353">
      <c r="XDX99" s="7" t="s">
        <v>1001</v>
      </c>
      <c r="XDY99" s="1">
        <v>220</v>
      </c>
    </row>
    <row r="100" spans="16352:16353">
      <c r="XDX100" s="7" t="s">
        <v>1000</v>
      </c>
      <c r="XDY100" s="1">
        <v>220</v>
      </c>
    </row>
    <row r="101" spans="16352:16353">
      <c r="XDX101" s="7" t="s">
        <v>1002</v>
      </c>
      <c r="XDY101" s="1">
        <v>218</v>
      </c>
    </row>
    <row r="102" spans="16352:16353">
      <c r="XDX102" s="7" t="s">
        <v>1003</v>
      </c>
      <c r="XDY102" s="1">
        <v>218</v>
      </c>
    </row>
    <row r="103" spans="16352:16353">
      <c r="XDX103" s="7" t="s">
        <v>1004</v>
      </c>
      <c r="XDY103" s="1">
        <v>216</v>
      </c>
    </row>
    <row r="104" spans="16352:16353">
      <c r="XDX104" s="7" t="s">
        <v>69</v>
      </c>
      <c r="XDY104" s="1">
        <v>215</v>
      </c>
    </row>
    <row r="105" spans="16352:16353">
      <c r="XDX105" s="7" t="s">
        <v>1005</v>
      </c>
      <c r="XDY105" s="1">
        <v>215</v>
      </c>
    </row>
    <row r="106" spans="16352:16353">
      <c r="XDX106" s="7" t="s">
        <v>182</v>
      </c>
      <c r="XDY106" s="1">
        <v>215</v>
      </c>
    </row>
    <row r="107" spans="16352:16353">
      <c r="XDX107" s="7" t="s">
        <v>1006</v>
      </c>
      <c r="XDY107" s="1">
        <v>214</v>
      </c>
    </row>
    <row r="108" spans="16352:16353">
      <c r="XDX108" s="7" t="s">
        <v>1007</v>
      </c>
      <c r="XDY108" s="1">
        <v>213</v>
      </c>
    </row>
    <row r="109" spans="16352:16353">
      <c r="XDX109" s="7" t="s">
        <v>682</v>
      </c>
      <c r="XDY109" s="1">
        <v>211</v>
      </c>
    </row>
    <row r="110" spans="16352:16353">
      <c r="XDX110" s="7" t="s">
        <v>683</v>
      </c>
      <c r="XDY110" s="1">
        <v>211</v>
      </c>
    </row>
    <row r="111" spans="16352:16353">
      <c r="XDX111" s="7" t="s">
        <v>681</v>
      </c>
      <c r="XDY111" s="1">
        <v>211</v>
      </c>
    </row>
    <row r="112" spans="16352:16353">
      <c r="XDX112" s="7" t="s">
        <v>1008</v>
      </c>
      <c r="XDY112" s="1">
        <v>210</v>
      </c>
    </row>
    <row r="113" spans="16352:16353">
      <c r="XDX113" s="7" t="s">
        <v>684</v>
      </c>
      <c r="XDY113" s="1">
        <v>208</v>
      </c>
    </row>
    <row r="114" spans="16352:16353">
      <c r="XDX114" s="7" t="s">
        <v>685</v>
      </c>
      <c r="XDY114" s="1">
        <v>204</v>
      </c>
    </row>
    <row r="115" spans="16352:16353">
      <c r="XDX115" s="7" t="s">
        <v>686</v>
      </c>
      <c r="XDY115" s="1">
        <v>204</v>
      </c>
    </row>
    <row r="116" spans="16352:16353">
      <c r="XDX116" s="7" t="s">
        <v>687</v>
      </c>
      <c r="XDY116" s="1">
        <v>202</v>
      </c>
    </row>
    <row r="117" spans="16352:16353">
      <c r="XDX117" s="7" t="s">
        <v>688</v>
      </c>
      <c r="XDY117" s="1">
        <v>201</v>
      </c>
    </row>
    <row r="118" spans="16352:16353">
      <c r="XDX118" s="7" t="s">
        <v>1009</v>
      </c>
      <c r="XDY118" s="1">
        <v>200</v>
      </c>
    </row>
    <row r="119" spans="16352:16353">
      <c r="XDX119" s="7" t="s">
        <v>689</v>
      </c>
      <c r="XDY119" s="1">
        <v>200</v>
      </c>
    </row>
    <row r="120" spans="16352:16353">
      <c r="XDX120" s="7" t="s">
        <v>690</v>
      </c>
      <c r="XDY120" s="1">
        <v>199</v>
      </c>
    </row>
    <row r="121" spans="16352:16353">
      <c r="XDX121" s="7" t="s">
        <v>691</v>
      </c>
      <c r="XDY121" s="1">
        <v>193</v>
      </c>
    </row>
    <row r="122" spans="16352:16353">
      <c r="XDX122" s="7" t="s">
        <v>1010</v>
      </c>
      <c r="XDY122" s="1">
        <v>192</v>
      </c>
    </row>
    <row r="123" spans="16352:16353">
      <c r="XDX123" s="7" t="s">
        <v>1011</v>
      </c>
      <c r="XDY123" s="1">
        <v>191</v>
      </c>
    </row>
    <row r="124" spans="16352:16353">
      <c r="XDX124" s="7" t="s">
        <v>1013</v>
      </c>
      <c r="XDY124" s="1">
        <v>189</v>
      </c>
    </row>
    <row r="125" spans="16352:16353">
      <c r="XDX125" s="7" t="s">
        <v>1012</v>
      </c>
      <c r="XDY125" s="1">
        <v>189</v>
      </c>
    </row>
    <row r="126" spans="16352:16353">
      <c r="XDX126" s="7" t="s">
        <v>1014</v>
      </c>
      <c r="XDY126" s="1">
        <v>186</v>
      </c>
    </row>
    <row r="127" spans="16352:16353">
      <c r="XDX127" s="7" t="s">
        <v>692</v>
      </c>
      <c r="XDY127" s="1">
        <v>186</v>
      </c>
    </row>
    <row r="128" spans="16352:16353">
      <c r="XDX128" s="7" t="s">
        <v>693</v>
      </c>
      <c r="XDY128" s="1">
        <v>186</v>
      </c>
    </row>
    <row r="129" spans="16352:16353">
      <c r="XDX129" s="7" t="s">
        <v>1015</v>
      </c>
      <c r="XDY129" s="1">
        <v>181</v>
      </c>
    </row>
    <row r="130" spans="16352:16353">
      <c r="XDX130" s="7" t="s">
        <v>1016</v>
      </c>
      <c r="XDY130" s="1">
        <v>179</v>
      </c>
    </row>
    <row r="131" spans="16352:16353">
      <c r="XDX131" s="7" t="s">
        <v>1017</v>
      </c>
      <c r="XDY131" s="1">
        <v>178</v>
      </c>
    </row>
    <row r="132" spans="16352:16353">
      <c r="XDX132" s="7" t="s">
        <v>1018</v>
      </c>
      <c r="XDY132" s="1">
        <v>178</v>
      </c>
    </row>
    <row r="133" spans="16352:16353">
      <c r="XDX133" s="7" t="s">
        <v>1019</v>
      </c>
      <c r="XDY133" s="1">
        <v>172</v>
      </c>
    </row>
    <row r="134" spans="16352:16353">
      <c r="XDX134" s="7" t="s">
        <v>1020</v>
      </c>
      <c r="XDY134" s="1">
        <v>168</v>
      </c>
    </row>
    <row r="135" spans="16352:16353">
      <c r="XDX135" s="7" t="s">
        <v>60</v>
      </c>
      <c r="XDY135" s="1">
        <v>168</v>
      </c>
    </row>
    <row r="136" spans="16352:16353">
      <c r="XDX136" s="7" t="s">
        <v>1021</v>
      </c>
      <c r="XDY136" s="1">
        <v>167</v>
      </c>
    </row>
    <row r="137" spans="16352:16353">
      <c r="XDX137" s="7" t="s">
        <v>1023</v>
      </c>
      <c r="XDY137" s="1">
        <v>165</v>
      </c>
    </row>
    <row r="138" spans="16352:16353">
      <c r="XDX138" s="7" t="s">
        <v>1022</v>
      </c>
      <c r="XDY138" s="1">
        <v>165</v>
      </c>
    </row>
    <row r="139" spans="16352:16353">
      <c r="XDX139" s="7" t="s">
        <v>1025</v>
      </c>
      <c r="XDY139" s="1">
        <v>163</v>
      </c>
    </row>
    <row r="140" spans="16352:16353">
      <c r="XDX140" s="7" t="s">
        <v>1024</v>
      </c>
      <c r="XDY140" s="1">
        <v>163</v>
      </c>
    </row>
    <row r="141" spans="16352:16353">
      <c r="XDX141" s="7" t="s">
        <v>694</v>
      </c>
      <c r="XDY141" s="1">
        <v>144</v>
      </c>
    </row>
    <row r="142" spans="16352:16353">
      <c r="XDX142" s="7" t="s">
        <v>695</v>
      </c>
      <c r="XDY142" s="1">
        <v>114</v>
      </c>
    </row>
    <row r="143" spans="16352:16353">
      <c r="XDX143" s="7" t="s">
        <v>696</v>
      </c>
      <c r="XDY143" s="1">
        <v>113</v>
      </c>
    </row>
    <row r="144" spans="16352:16353">
      <c r="XDX144" s="7" t="s">
        <v>697</v>
      </c>
      <c r="XDY144" s="1">
        <v>106</v>
      </c>
    </row>
    <row r="145" spans="16352:16353">
      <c r="XDX145" s="7" t="s">
        <v>698</v>
      </c>
      <c r="XDY145" s="1">
        <v>104</v>
      </c>
    </row>
    <row r="146" spans="16352:16353">
      <c r="XDX146" s="7" t="s">
        <v>699</v>
      </c>
      <c r="XDY146" s="1">
        <v>97</v>
      </c>
    </row>
    <row r="147" spans="16352:16353">
      <c r="XDX147" s="7" t="s">
        <v>700</v>
      </c>
      <c r="XDY147" s="1">
        <v>91</v>
      </c>
    </row>
    <row r="148" spans="16352:16353">
      <c r="XDX148" s="7" t="s">
        <v>220</v>
      </c>
      <c r="XDY148" s="1">
        <v>88</v>
      </c>
    </row>
    <row r="149" spans="16352:16353">
      <c r="XDX149" s="7" t="s">
        <v>701</v>
      </c>
      <c r="XDY149" s="1">
        <v>88</v>
      </c>
    </row>
    <row r="150" spans="16352:16353">
      <c r="XDX150" s="7" t="s">
        <v>702</v>
      </c>
      <c r="XDY150" s="1">
        <v>83</v>
      </c>
    </row>
    <row r="151" spans="16352:16353">
      <c r="XDX151" s="7" t="s">
        <v>703</v>
      </c>
      <c r="XDY151" s="1">
        <v>80</v>
      </c>
    </row>
    <row r="152" spans="16352:16353">
      <c r="XDX152" s="7" t="s">
        <v>704</v>
      </c>
      <c r="XDY152" s="1">
        <v>80</v>
      </c>
    </row>
    <row r="153" spans="16352:16353">
      <c r="XDX153" s="7" t="s">
        <v>705</v>
      </c>
      <c r="XDY153" s="1">
        <v>79</v>
      </c>
    </row>
    <row r="154" spans="16352:16353">
      <c r="XDX154" s="7" t="s">
        <v>707</v>
      </c>
      <c r="XDY154" s="1">
        <v>78</v>
      </c>
    </row>
    <row r="155" spans="16352:16353">
      <c r="XDX155" s="7" t="s">
        <v>706</v>
      </c>
      <c r="XDY155" s="1">
        <v>78</v>
      </c>
    </row>
    <row r="156" spans="16352:16353">
      <c r="XDX156" s="7" t="s">
        <v>708</v>
      </c>
      <c r="XDY156" s="1">
        <v>77</v>
      </c>
    </row>
    <row r="157" spans="16352:16353">
      <c r="XDX157" s="7" t="s">
        <v>709</v>
      </c>
      <c r="XDY157" s="1">
        <v>76</v>
      </c>
    </row>
    <row r="158" spans="16352:16353">
      <c r="XDX158" s="7" t="s">
        <v>710</v>
      </c>
      <c r="XDY158" s="1">
        <v>73</v>
      </c>
    </row>
    <row r="159" spans="16352:16353">
      <c r="XDX159" s="7" t="s">
        <v>711</v>
      </c>
      <c r="XDY159" s="1">
        <v>71</v>
      </c>
    </row>
    <row r="160" spans="16352:16353">
      <c r="XDX160" s="7" t="s">
        <v>712</v>
      </c>
      <c r="XDY160" s="1">
        <v>69</v>
      </c>
    </row>
    <row r="161" spans="16352:16353">
      <c r="XDX161" s="7" t="s">
        <v>713</v>
      </c>
      <c r="XDY161" s="1">
        <v>69</v>
      </c>
    </row>
    <row r="162" spans="16352:16353">
      <c r="XDX162" s="5" t="s">
        <v>243</v>
      </c>
      <c r="XDY162" s="1">
        <v>60898</v>
      </c>
    </row>
  </sheetData>
  <mergeCells count="7">
    <mergeCell ref="A26:N27"/>
    <mergeCell ref="XEC1:XED2"/>
    <mergeCell ref="XEF1:XEG2"/>
    <mergeCell ref="XEI1:XEJ2"/>
    <mergeCell ref="XEL1:XEM2"/>
    <mergeCell ref="P6:AV7"/>
    <mergeCell ref="A6:N7"/>
  </mergeCells>
  <phoneticPr fontId="2" type="noConversion"/>
  <pageMargins left="0.7" right="0.7" top="0.75" bottom="0.75" header="0.3" footer="0.3"/>
  <pageSetup paperSize="9" orientation="portrait" horizontalDpi="4294967293" verticalDpi="0" r:id="rId10"/>
  <drawing r:id="rId11"/>
  <extLst>
    <ext xmlns:x14="http://schemas.microsoft.com/office/spreadsheetml/2009/9/main" uri="{A8765BA9-456A-4dab-B4F3-ACF838C121DE}">
      <x14:slicerList>
        <x14:slicer r:id="rId12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407F-C1D1-44D8-9F70-8BD15CB5EBEA}">
  <dimension ref="B1:DG51"/>
  <sheetViews>
    <sheetView workbookViewId="0"/>
  </sheetViews>
  <sheetFormatPr defaultRowHeight="16.5"/>
  <sheetData>
    <row r="1" spans="2:111">
      <c r="B1" s="50" t="s">
        <v>1027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O1" s="50" t="s">
        <v>1050</v>
      </c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B1" s="50" t="s">
        <v>1054</v>
      </c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O1" s="50" t="s">
        <v>1055</v>
      </c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B1" t="s">
        <v>1064</v>
      </c>
      <c r="BF1" t="s">
        <v>1065</v>
      </c>
      <c r="BI1" t="s">
        <v>1069</v>
      </c>
      <c r="BL1" t="s">
        <v>1071</v>
      </c>
      <c r="BO1" t="s">
        <v>1072</v>
      </c>
      <c r="BR1" t="s">
        <v>1075</v>
      </c>
      <c r="BU1" t="s">
        <v>1076</v>
      </c>
      <c r="BY1" t="s">
        <v>1077</v>
      </c>
      <c r="CB1" t="s">
        <v>1083</v>
      </c>
      <c r="CE1" t="s">
        <v>1085</v>
      </c>
      <c r="CH1" t="s">
        <v>1086</v>
      </c>
      <c r="CK1" t="s">
        <v>1087</v>
      </c>
      <c r="CN1" t="s">
        <v>1088</v>
      </c>
      <c r="CQ1" t="s">
        <v>1089</v>
      </c>
      <c r="CT1" t="s">
        <v>1090</v>
      </c>
      <c r="CW1" t="s">
        <v>1091</v>
      </c>
      <c r="CZ1" t="s">
        <v>1092</v>
      </c>
      <c r="DC1" t="s">
        <v>1093</v>
      </c>
      <c r="DF1" t="s">
        <v>1094</v>
      </c>
    </row>
    <row r="2" spans="2:111"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</row>
    <row r="4" spans="2:111">
      <c r="B4" s="50" t="s">
        <v>10</v>
      </c>
      <c r="C4" s="50"/>
      <c r="D4" s="50" t="s">
        <v>1031</v>
      </c>
      <c r="E4" s="50"/>
      <c r="F4" s="50" t="s">
        <v>1032</v>
      </c>
      <c r="G4" s="50"/>
      <c r="H4" s="50" t="s">
        <v>1040</v>
      </c>
      <c r="I4" s="50"/>
      <c r="J4" s="50" t="s">
        <v>1043</v>
      </c>
      <c r="K4" s="50"/>
      <c r="L4" s="50" t="s">
        <v>1044</v>
      </c>
      <c r="M4" s="50"/>
      <c r="O4" s="50" t="s">
        <v>10</v>
      </c>
      <c r="P4" s="50"/>
      <c r="Q4" s="50" t="s">
        <v>1031</v>
      </c>
      <c r="R4" s="50"/>
      <c r="S4" s="50" t="s">
        <v>1032</v>
      </c>
      <c r="T4" s="50"/>
      <c r="U4" s="50" t="s">
        <v>1040</v>
      </c>
      <c r="V4" s="50"/>
      <c r="W4" s="50" t="s">
        <v>1043</v>
      </c>
      <c r="X4" s="50"/>
      <c r="Y4" s="50" t="s">
        <v>1044</v>
      </c>
      <c r="Z4" s="50"/>
      <c r="AB4" s="50" t="s">
        <v>10</v>
      </c>
      <c r="AC4" s="50"/>
      <c r="AD4" s="50" t="s">
        <v>1031</v>
      </c>
      <c r="AE4" s="50"/>
      <c r="AF4" s="50" t="s">
        <v>1032</v>
      </c>
      <c r="AG4" s="50"/>
      <c r="AH4" s="50" t="s">
        <v>1040</v>
      </c>
      <c r="AI4" s="50"/>
      <c r="AJ4" s="50" t="s">
        <v>1043</v>
      </c>
      <c r="AK4" s="50"/>
      <c r="AL4" s="50" t="s">
        <v>1044</v>
      </c>
      <c r="AM4" s="50"/>
      <c r="AO4" s="50" t="s">
        <v>10</v>
      </c>
      <c r="AP4" s="50"/>
      <c r="AQ4" s="50" t="s">
        <v>1031</v>
      </c>
      <c r="AR4" s="50"/>
      <c r="AS4" s="50" t="s">
        <v>1032</v>
      </c>
      <c r="AT4" s="50"/>
      <c r="AU4" s="50" t="s">
        <v>1040</v>
      </c>
      <c r="AV4" s="50"/>
      <c r="AW4" s="50" t="s">
        <v>1043</v>
      </c>
      <c r="AX4" s="50"/>
      <c r="AY4" s="50" t="s">
        <v>1044</v>
      </c>
      <c r="AZ4" s="50"/>
    </row>
    <row r="5" spans="2:111">
      <c r="B5" t="s">
        <v>539</v>
      </c>
      <c r="C5">
        <v>200</v>
      </c>
      <c r="D5" t="s">
        <v>539</v>
      </c>
      <c r="E5">
        <v>200</v>
      </c>
      <c r="F5" t="s">
        <v>547</v>
      </c>
      <c r="G5">
        <v>47</v>
      </c>
      <c r="H5" t="s">
        <v>540</v>
      </c>
      <c r="I5">
        <v>49</v>
      </c>
      <c r="J5" t="s">
        <v>551</v>
      </c>
      <c r="K5">
        <v>5</v>
      </c>
      <c r="L5" t="s">
        <v>549</v>
      </c>
      <c r="M5">
        <v>50</v>
      </c>
      <c r="O5" t="s">
        <v>539</v>
      </c>
      <c r="P5">
        <v>99</v>
      </c>
      <c r="Q5" t="s">
        <v>539</v>
      </c>
      <c r="R5">
        <v>99</v>
      </c>
      <c r="S5" t="s">
        <v>281</v>
      </c>
      <c r="T5">
        <v>23</v>
      </c>
      <c r="U5" t="s">
        <v>1047</v>
      </c>
      <c r="V5">
        <v>14</v>
      </c>
      <c r="W5" t="s">
        <v>1042</v>
      </c>
      <c r="X5">
        <v>3</v>
      </c>
      <c r="Y5" t="s">
        <v>1049</v>
      </c>
      <c r="Z5">
        <v>30</v>
      </c>
      <c r="AB5" t="s">
        <v>539</v>
      </c>
      <c r="AC5">
        <v>111</v>
      </c>
      <c r="AD5" t="s">
        <v>539</v>
      </c>
      <c r="AE5">
        <v>111</v>
      </c>
      <c r="AF5" t="s">
        <v>547</v>
      </c>
      <c r="AG5">
        <v>51</v>
      </c>
      <c r="AH5" t="s">
        <v>1047</v>
      </c>
      <c r="AI5">
        <v>34</v>
      </c>
      <c r="AJ5" t="s">
        <v>1042</v>
      </c>
      <c r="AK5">
        <v>3</v>
      </c>
      <c r="AL5" t="s">
        <v>422</v>
      </c>
      <c r="AM5">
        <v>28</v>
      </c>
      <c r="AO5" t="s">
        <v>539</v>
      </c>
      <c r="AP5">
        <v>44</v>
      </c>
      <c r="AQ5" t="s">
        <v>539</v>
      </c>
      <c r="AR5">
        <v>44</v>
      </c>
      <c r="AS5" t="s">
        <v>1056</v>
      </c>
      <c r="AT5">
        <v>19</v>
      </c>
      <c r="AU5" t="s">
        <v>1047</v>
      </c>
      <c r="AV5">
        <v>15</v>
      </c>
      <c r="AW5" t="s">
        <v>1060</v>
      </c>
      <c r="AX5">
        <v>1</v>
      </c>
      <c r="AY5" t="s">
        <v>1061</v>
      </c>
      <c r="AZ5">
        <v>10</v>
      </c>
      <c r="BB5" t="s">
        <v>539</v>
      </c>
      <c r="BC5">
        <v>52</v>
      </c>
      <c r="BF5" t="s">
        <v>539</v>
      </c>
      <c r="BG5">
        <v>40</v>
      </c>
      <c r="BI5" t="s">
        <v>539</v>
      </c>
      <c r="BJ5">
        <v>46</v>
      </c>
      <c r="BL5" t="s">
        <v>539</v>
      </c>
      <c r="BM5">
        <v>73</v>
      </c>
      <c r="BO5" t="s">
        <v>539</v>
      </c>
      <c r="BP5">
        <v>108</v>
      </c>
      <c r="BR5" t="s">
        <v>281</v>
      </c>
      <c r="BS5">
        <v>2</v>
      </c>
      <c r="BU5" t="s">
        <v>539</v>
      </c>
      <c r="BV5">
        <v>20</v>
      </c>
      <c r="BY5" t="s">
        <v>539</v>
      </c>
      <c r="BZ5">
        <v>456</v>
      </c>
      <c r="CB5" t="s">
        <v>539</v>
      </c>
      <c r="CC5">
        <v>89</v>
      </c>
      <c r="CE5" t="s">
        <v>539</v>
      </c>
      <c r="CF5">
        <v>243</v>
      </c>
      <c r="CH5" t="s">
        <v>1052</v>
      </c>
      <c r="CI5">
        <v>12</v>
      </c>
      <c r="CK5" t="s">
        <v>539</v>
      </c>
      <c r="CL5">
        <v>81</v>
      </c>
      <c r="CN5" t="s">
        <v>539</v>
      </c>
      <c r="CO5">
        <v>77</v>
      </c>
      <c r="CQ5" t="s">
        <v>540</v>
      </c>
      <c r="CR5">
        <v>108</v>
      </c>
      <c r="CT5" t="s">
        <v>539</v>
      </c>
      <c r="CU5">
        <v>25</v>
      </c>
      <c r="CW5" t="s">
        <v>83</v>
      </c>
      <c r="CX5">
        <v>36</v>
      </c>
      <c r="CZ5" t="s">
        <v>539</v>
      </c>
      <c r="DA5">
        <v>55</v>
      </c>
      <c r="DC5" t="s">
        <v>539</v>
      </c>
      <c r="DD5">
        <v>6</v>
      </c>
      <c r="DF5" t="s">
        <v>539</v>
      </c>
      <c r="DG5">
        <v>502</v>
      </c>
    </row>
    <row r="6" spans="2:111">
      <c r="B6" t="s">
        <v>29</v>
      </c>
      <c r="C6">
        <v>60</v>
      </c>
      <c r="D6" t="s">
        <v>29</v>
      </c>
      <c r="E6">
        <v>60</v>
      </c>
      <c r="F6" t="s">
        <v>281</v>
      </c>
      <c r="G6">
        <v>18</v>
      </c>
      <c r="H6" t="s">
        <v>544</v>
      </c>
      <c r="I6">
        <v>32</v>
      </c>
      <c r="J6" t="s">
        <v>552</v>
      </c>
      <c r="K6">
        <v>4</v>
      </c>
      <c r="L6" t="s">
        <v>542</v>
      </c>
      <c r="M6">
        <v>41</v>
      </c>
      <c r="O6" t="s">
        <v>542</v>
      </c>
      <c r="P6">
        <v>30</v>
      </c>
      <c r="Q6" t="s">
        <v>226</v>
      </c>
      <c r="R6">
        <v>25</v>
      </c>
      <c r="S6" t="s">
        <v>545</v>
      </c>
      <c r="T6">
        <v>6</v>
      </c>
      <c r="U6" t="s">
        <v>1048</v>
      </c>
      <c r="V6">
        <v>6</v>
      </c>
      <c r="W6" t="s">
        <v>551</v>
      </c>
      <c r="X6">
        <v>1</v>
      </c>
      <c r="Y6" t="s">
        <v>549</v>
      </c>
      <c r="Z6">
        <v>15</v>
      </c>
      <c r="AB6" t="s">
        <v>547</v>
      </c>
      <c r="AC6">
        <v>51</v>
      </c>
      <c r="AD6" t="s">
        <v>29</v>
      </c>
      <c r="AE6">
        <v>31</v>
      </c>
      <c r="AF6" t="s">
        <v>954</v>
      </c>
      <c r="AG6">
        <v>15</v>
      </c>
      <c r="AH6" t="s">
        <v>1048</v>
      </c>
      <c r="AI6">
        <v>1</v>
      </c>
      <c r="AJ6" t="s">
        <v>1041</v>
      </c>
      <c r="AK6">
        <v>3</v>
      </c>
      <c r="AL6" t="s">
        <v>543</v>
      </c>
      <c r="AM6">
        <v>26</v>
      </c>
      <c r="AO6" t="s">
        <v>29</v>
      </c>
      <c r="AP6">
        <v>23</v>
      </c>
      <c r="AQ6" t="s">
        <v>29</v>
      </c>
      <c r="AR6">
        <v>23</v>
      </c>
      <c r="AS6" t="s">
        <v>1057</v>
      </c>
      <c r="AT6">
        <v>3</v>
      </c>
      <c r="AU6" t="s">
        <v>1048</v>
      </c>
      <c r="AV6">
        <v>1</v>
      </c>
      <c r="AY6" t="s">
        <v>1062</v>
      </c>
      <c r="AZ6">
        <v>9</v>
      </c>
      <c r="BB6" t="s">
        <v>547</v>
      </c>
      <c r="BC6">
        <v>28</v>
      </c>
      <c r="BF6" t="s">
        <v>547</v>
      </c>
      <c r="BG6">
        <v>17</v>
      </c>
      <c r="BI6" t="s">
        <v>83</v>
      </c>
      <c r="BJ6">
        <v>13</v>
      </c>
      <c r="BL6" t="s">
        <v>83</v>
      </c>
      <c r="BM6">
        <v>71</v>
      </c>
      <c r="BO6" t="s">
        <v>540</v>
      </c>
      <c r="BP6">
        <v>99</v>
      </c>
      <c r="BR6" t="s">
        <v>546</v>
      </c>
      <c r="BS6">
        <v>2</v>
      </c>
      <c r="BU6" t="s">
        <v>1037</v>
      </c>
      <c r="BV6">
        <v>12</v>
      </c>
      <c r="BY6" t="s">
        <v>540</v>
      </c>
      <c r="BZ6">
        <v>116</v>
      </c>
      <c r="CB6" t="s">
        <v>547</v>
      </c>
      <c r="CC6">
        <v>21</v>
      </c>
      <c r="CE6" t="s">
        <v>540</v>
      </c>
      <c r="CF6">
        <v>69</v>
      </c>
      <c r="CH6" t="s">
        <v>540</v>
      </c>
      <c r="CI6">
        <v>3</v>
      </c>
      <c r="CK6" t="s">
        <v>422</v>
      </c>
      <c r="CL6">
        <v>20</v>
      </c>
      <c r="CN6" t="s">
        <v>542</v>
      </c>
      <c r="CO6">
        <v>19</v>
      </c>
      <c r="CQ6" t="s">
        <v>539</v>
      </c>
      <c r="CR6">
        <v>89</v>
      </c>
      <c r="CT6" t="s">
        <v>422</v>
      </c>
      <c r="CU6">
        <v>12</v>
      </c>
      <c r="CW6" t="s">
        <v>544</v>
      </c>
      <c r="CX6">
        <v>23</v>
      </c>
      <c r="CZ6" t="s">
        <v>540</v>
      </c>
      <c r="DA6">
        <v>45</v>
      </c>
      <c r="DC6" t="s">
        <v>542</v>
      </c>
      <c r="DD6">
        <v>3</v>
      </c>
      <c r="DF6" t="s">
        <v>83</v>
      </c>
      <c r="DG6">
        <v>235</v>
      </c>
    </row>
    <row r="7" spans="2:111">
      <c r="B7" t="s">
        <v>83</v>
      </c>
      <c r="C7">
        <v>57</v>
      </c>
      <c r="D7" t="s">
        <v>83</v>
      </c>
      <c r="E7">
        <v>57</v>
      </c>
      <c r="F7" t="s">
        <v>954</v>
      </c>
      <c r="G7">
        <v>15</v>
      </c>
      <c r="H7" t="s">
        <v>930</v>
      </c>
      <c r="I7">
        <v>5</v>
      </c>
      <c r="J7" t="s">
        <v>1041</v>
      </c>
      <c r="K7">
        <v>3</v>
      </c>
      <c r="L7" t="s">
        <v>422</v>
      </c>
      <c r="M7">
        <v>40</v>
      </c>
      <c r="O7" t="s">
        <v>226</v>
      </c>
      <c r="P7">
        <v>25</v>
      </c>
      <c r="Q7" t="s">
        <v>83</v>
      </c>
      <c r="R7">
        <v>17</v>
      </c>
      <c r="S7" t="s">
        <v>548</v>
      </c>
      <c r="T7">
        <v>6</v>
      </c>
      <c r="W7" t="s">
        <v>1046</v>
      </c>
      <c r="X7">
        <v>1</v>
      </c>
      <c r="Y7" t="s">
        <v>543</v>
      </c>
      <c r="Z7">
        <v>9</v>
      </c>
      <c r="AB7" t="s">
        <v>540</v>
      </c>
      <c r="AC7">
        <v>34</v>
      </c>
      <c r="AD7" t="s">
        <v>83</v>
      </c>
      <c r="AE7">
        <v>30</v>
      </c>
      <c r="AF7" t="s">
        <v>281</v>
      </c>
      <c r="AG7">
        <v>13</v>
      </c>
      <c r="AJ7" t="s">
        <v>552</v>
      </c>
      <c r="AK7">
        <v>2</v>
      </c>
      <c r="AL7" t="s">
        <v>542</v>
      </c>
      <c r="AM7">
        <v>25</v>
      </c>
      <c r="AO7" t="s">
        <v>547</v>
      </c>
      <c r="AP7">
        <v>19</v>
      </c>
      <c r="AQ7" t="s">
        <v>226</v>
      </c>
      <c r="AR7">
        <v>9</v>
      </c>
      <c r="AS7" t="s">
        <v>1058</v>
      </c>
      <c r="AT7">
        <v>1</v>
      </c>
      <c r="AY7" t="s">
        <v>1049</v>
      </c>
      <c r="AZ7">
        <v>5</v>
      </c>
      <c r="BB7" t="s">
        <v>540</v>
      </c>
      <c r="BC7">
        <v>23</v>
      </c>
      <c r="BF7" t="s">
        <v>422</v>
      </c>
      <c r="BG7">
        <v>11</v>
      </c>
      <c r="BI7" t="s">
        <v>540</v>
      </c>
      <c r="BJ7">
        <v>12</v>
      </c>
      <c r="BL7" t="s">
        <v>547</v>
      </c>
      <c r="BM7">
        <v>24</v>
      </c>
      <c r="BO7" t="s">
        <v>422</v>
      </c>
      <c r="BP7">
        <v>76</v>
      </c>
      <c r="BR7" t="s">
        <v>539</v>
      </c>
      <c r="BS7">
        <v>1</v>
      </c>
      <c r="BU7" t="s">
        <v>281</v>
      </c>
      <c r="BV7">
        <v>10</v>
      </c>
      <c r="BY7" t="s">
        <v>83</v>
      </c>
      <c r="BZ7">
        <v>111</v>
      </c>
      <c r="CB7" t="s">
        <v>83</v>
      </c>
      <c r="CC7">
        <v>15</v>
      </c>
      <c r="CE7" t="s">
        <v>422</v>
      </c>
      <c r="CF7">
        <v>53</v>
      </c>
      <c r="CH7" t="s">
        <v>539</v>
      </c>
      <c r="CI7">
        <v>1</v>
      </c>
      <c r="CK7" t="s">
        <v>547</v>
      </c>
      <c r="CL7">
        <v>20</v>
      </c>
      <c r="CN7" t="s">
        <v>954</v>
      </c>
      <c r="CO7">
        <v>14</v>
      </c>
      <c r="CQ7" t="s">
        <v>422</v>
      </c>
      <c r="CR7">
        <v>76</v>
      </c>
      <c r="CT7" t="s">
        <v>540</v>
      </c>
      <c r="CU7">
        <v>12</v>
      </c>
      <c r="CW7" t="s">
        <v>539</v>
      </c>
      <c r="CX7">
        <v>15</v>
      </c>
      <c r="CZ7" t="s">
        <v>543</v>
      </c>
      <c r="DA7">
        <v>20</v>
      </c>
      <c r="DC7" t="s">
        <v>422</v>
      </c>
      <c r="DD7">
        <v>3</v>
      </c>
      <c r="DF7" t="s">
        <v>29</v>
      </c>
      <c r="DG7">
        <v>169</v>
      </c>
    </row>
    <row r="8" spans="2:111">
      <c r="B8" t="s">
        <v>549</v>
      </c>
      <c r="C8">
        <v>50</v>
      </c>
      <c r="D8" t="s">
        <v>117</v>
      </c>
      <c r="E8">
        <v>14</v>
      </c>
      <c r="F8" t="s">
        <v>548</v>
      </c>
      <c r="G8">
        <v>14</v>
      </c>
      <c r="J8" t="s">
        <v>554</v>
      </c>
      <c r="K8">
        <v>2</v>
      </c>
      <c r="L8" t="s">
        <v>543</v>
      </c>
      <c r="M8">
        <v>35</v>
      </c>
      <c r="O8" t="s">
        <v>281</v>
      </c>
      <c r="P8">
        <v>23</v>
      </c>
      <c r="Q8" t="s">
        <v>29</v>
      </c>
      <c r="R8">
        <v>16</v>
      </c>
      <c r="S8" t="s">
        <v>1035</v>
      </c>
      <c r="T8">
        <v>3</v>
      </c>
      <c r="Y8" t="s">
        <v>422</v>
      </c>
      <c r="Z8">
        <v>9</v>
      </c>
      <c r="AB8" t="s">
        <v>29</v>
      </c>
      <c r="AC8">
        <v>31</v>
      </c>
      <c r="AD8" t="s">
        <v>226</v>
      </c>
      <c r="AE8">
        <v>15</v>
      </c>
      <c r="AF8" t="s">
        <v>548</v>
      </c>
      <c r="AG8">
        <v>11</v>
      </c>
      <c r="AJ8" t="s">
        <v>551</v>
      </c>
      <c r="AK8">
        <v>1</v>
      </c>
      <c r="AL8" t="s">
        <v>549</v>
      </c>
      <c r="AM8">
        <v>11</v>
      </c>
      <c r="AO8" t="s">
        <v>540</v>
      </c>
      <c r="AP8">
        <v>15</v>
      </c>
      <c r="AQ8" t="s">
        <v>83</v>
      </c>
      <c r="AR8">
        <v>4</v>
      </c>
      <c r="AS8" t="s">
        <v>1059</v>
      </c>
      <c r="AT8">
        <v>1</v>
      </c>
      <c r="AY8" t="s">
        <v>1063</v>
      </c>
      <c r="AZ8">
        <v>2</v>
      </c>
      <c r="BB8" t="s">
        <v>29</v>
      </c>
      <c r="BC8">
        <v>23</v>
      </c>
      <c r="BF8" t="s">
        <v>540</v>
      </c>
      <c r="BG8">
        <v>11</v>
      </c>
      <c r="BI8" t="s">
        <v>422</v>
      </c>
      <c r="BJ8">
        <v>8</v>
      </c>
      <c r="BL8" t="s">
        <v>422</v>
      </c>
      <c r="BM8">
        <v>12</v>
      </c>
      <c r="BO8" t="s">
        <v>542</v>
      </c>
      <c r="BP8">
        <v>51</v>
      </c>
      <c r="BR8" t="s">
        <v>1037</v>
      </c>
      <c r="BS8">
        <v>1</v>
      </c>
      <c r="BU8" t="s">
        <v>422</v>
      </c>
      <c r="BV8">
        <v>5</v>
      </c>
      <c r="BY8" t="s">
        <v>547</v>
      </c>
      <c r="BZ8">
        <v>101</v>
      </c>
      <c r="CB8" t="s">
        <v>543</v>
      </c>
      <c r="CC8">
        <v>14</v>
      </c>
      <c r="CE8" t="s">
        <v>83</v>
      </c>
      <c r="CF8">
        <v>42</v>
      </c>
      <c r="CK8" t="s">
        <v>548</v>
      </c>
      <c r="CL8">
        <v>20</v>
      </c>
      <c r="CN8" t="s">
        <v>547</v>
      </c>
      <c r="CO8">
        <v>13</v>
      </c>
      <c r="CQ8" t="s">
        <v>544</v>
      </c>
      <c r="CR8">
        <v>72</v>
      </c>
      <c r="CT8" t="s">
        <v>29</v>
      </c>
      <c r="CU8">
        <v>5</v>
      </c>
      <c r="CW8" t="s">
        <v>540</v>
      </c>
      <c r="CX8">
        <v>12</v>
      </c>
      <c r="CZ8" t="s">
        <v>544</v>
      </c>
      <c r="DA8">
        <v>17</v>
      </c>
      <c r="DC8" t="s">
        <v>1028</v>
      </c>
      <c r="DD8">
        <v>1</v>
      </c>
      <c r="DF8" t="s">
        <v>540</v>
      </c>
      <c r="DG8">
        <v>97</v>
      </c>
    </row>
    <row r="9" spans="2:111">
      <c r="B9" t="s">
        <v>540</v>
      </c>
      <c r="C9">
        <v>49</v>
      </c>
      <c r="D9" t="s">
        <v>546</v>
      </c>
      <c r="E9">
        <v>10</v>
      </c>
      <c r="F9" t="s">
        <v>1033</v>
      </c>
      <c r="G9">
        <v>6</v>
      </c>
      <c r="J9" t="s">
        <v>1042</v>
      </c>
      <c r="K9">
        <v>1</v>
      </c>
      <c r="O9" t="s">
        <v>83</v>
      </c>
      <c r="P9">
        <v>17</v>
      </c>
      <c r="Q9" t="s">
        <v>546</v>
      </c>
      <c r="R9">
        <v>16</v>
      </c>
      <c r="S9" t="s">
        <v>1045</v>
      </c>
      <c r="T9">
        <v>3</v>
      </c>
      <c r="AB9" t="s">
        <v>83</v>
      </c>
      <c r="AC9">
        <v>30</v>
      </c>
      <c r="AD9" t="s">
        <v>1028</v>
      </c>
      <c r="AE9">
        <v>9</v>
      </c>
      <c r="AF9" t="s">
        <v>545</v>
      </c>
      <c r="AG9">
        <v>9</v>
      </c>
      <c r="AO9" t="s">
        <v>542</v>
      </c>
      <c r="AP9">
        <v>10</v>
      </c>
      <c r="AQ9" t="s">
        <v>129</v>
      </c>
      <c r="AR9">
        <v>2</v>
      </c>
      <c r="BB9" t="s">
        <v>83</v>
      </c>
      <c r="BC9">
        <v>20</v>
      </c>
      <c r="BF9" t="s">
        <v>548</v>
      </c>
      <c r="BG9">
        <v>9</v>
      </c>
      <c r="BI9" t="s">
        <v>29</v>
      </c>
      <c r="BJ9">
        <v>6</v>
      </c>
      <c r="BL9" t="s">
        <v>29</v>
      </c>
      <c r="BM9">
        <v>11</v>
      </c>
      <c r="BO9" t="s">
        <v>543</v>
      </c>
      <c r="BP9">
        <v>31</v>
      </c>
      <c r="BR9" t="s">
        <v>543</v>
      </c>
      <c r="BS9">
        <v>1</v>
      </c>
      <c r="BU9" t="s">
        <v>540</v>
      </c>
      <c r="BV9">
        <v>5</v>
      </c>
      <c r="BY9" t="s">
        <v>543</v>
      </c>
      <c r="BZ9">
        <v>87</v>
      </c>
      <c r="CB9" t="s">
        <v>954</v>
      </c>
      <c r="CC9">
        <v>13</v>
      </c>
      <c r="CE9" t="s">
        <v>547</v>
      </c>
      <c r="CF9">
        <v>24</v>
      </c>
      <c r="CK9" t="s">
        <v>542</v>
      </c>
      <c r="CL9">
        <v>16</v>
      </c>
      <c r="CN9" t="s">
        <v>546</v>
      </c>
      <c r="CO9">
        <v>12</v>
      </c>
      <c r="CQ9" t="s">
        <v>542</v>
      </c>
      <c r="CR9">
        <v>30</v>
      </c>
      <c r="CT9" t="s">
        <v>543</v>
      </c>
      <c r="CU9">
        <v>5</v>
      </c>
      <c r="CW9" t="s">
        <v>80</v>
      </c>
      <c r="CX9">
        <v>5</v>
      </c>
      <c r="CZ9" t="s">
        <v>83</v>
      </c>
      <c r="DA9">
        <v>17</v>
      </c>
      <c r="DC9" t="s">
        <v>551</v>
      </c>
      <c r="DD9">
        <v>1</v>
      </c>
      <c r="DF9" t="s">
        <v>80</v>
      </c>
      <c r="DG9">
        <v>87</v>
      </c>
    </row>
    <row r="10" spans="2:111">
      <c r="B10" t="s">
        <v>547</v>
      </c>
      <c r="C10">
        <v>47</v>
      </c>
      <c r="D10" t="s">
        <v>226</v>
      </c>
      <c r="E10">
        <v>8</v>
      </c>
      <c r="F10" t="s">
        <v>545</v>
      </c>
      <c r="G10">
        <v>3</v>
      </c>
      <c r="O10" t="s">
        <v>29</v>
      </c>
      <c r="P10">
        <v>16</v>
      </c>
      <c r="Q10" t="s">
        <v>129</v>
      </c>
      <c r="R10">
        <v>14</v>
      </c>
      <c r="S10" t="s">
        <v>547</v>
      </c>
      <c r="T10">
        <v>2</v>
      </c>
      <c r="AB10" t="s">
        <v>422</v>
      </c>
      <c r="AC10">
        <v>28</v>
      </c>
      <c r="AD10" t="s">
        <v>129</v>
      </c>
      <c r="AE10">
        <v>8</v>
      </c>
      <c r="AF10" t="s">
        <v>1051</v>
      </c>
      <c r="AG10">
        <v>4</v>
      </c>
      <c r="AO10" t="s">
        <v>422</v>
      </c>
      <c r="AP10">
        <v>9</v>
      </c>
      <c r="AQ10" t="s">
        <v>1028</v>
      </c>
      <c r="AR10">
        <v>1</v>
      </c>
      <c r="BB10" t="s">
        <v>543</v>
      </c>
      <c r="BC10">
        <v>12</v>
      </c>
      <c r="BF10" t="s">
        <v>954</v>
      </c>
      <c r="BG10">
        <v>8</v>
      </c>
      <c r="BI10" t="s">
        <v>80</v>
      </c>
      <c r="BJ10">
        <v>5</v>
      </c>
      <c r="BL10" t="s">
        <v>542</v>
      </c>
      <c r="BM10">
        <v>11</v>
      </c>
      <c r="BO10" t="s">
        <v>281</v>
      </c>
      <c r="BP10">
        <v>29</v>
      </c>
      <c r="BU10" t="s">
        <v>1029</v>
      </c>
      <c r="BV10">
        <v>3</v>
      </c>
      <c r="BY10" t="s">
        <v>422</v>
      </c>
      <c r="BZ10">
        <v>86</v>
      </c>
      <c r="CB10" t="s">
        <v>422</v>
      </c>
      <c r="CC10">
        <v>13</v>
      </c>
      <c r="CE10" t="s">
        <v>543</v>
      </c>
      <c r="CF10">
        <v>20</v>
      </c>
      <c r="CK10" t="s">
        <v>83</v>
      </c>
      <c r="CL10">
        <v>15</v>
      </c>
      <c r="CN10" t="s">
        <v>281</v>
      </c>
      <c r="CO10">
        <v>12</v>
      </c>
      <c r="CQ10" t="s">
        <v>281</v>
      </c>
      <c r="CR10">
        <v>23</v>
      </c>
      <c r="CT10" t="s">
        <v>542</v>
      </c>
      <c r="CU10">
        <v>5</v>
      </c>
      <c r="CW10" t="s">
        <v>545</v>
      </c>
      <c r="CX10">
        <v>4</v>
      </c>
      <c r="CZ10" t="s">
        <v>422</v>
      </c>
      <c r="DA10">
        <v>16</v>
      </c>
      <c r="DC10" t="s">
        <v>1041</v>
      </c>
      <c r="DD10">
        <v>1</v>
      </c>
      <c r="DF10" t="s">
        <v>422</v>
      </c>
      <c r="DG10">
        <v>82</v>
      </c>
    </row>
    <row r="11" spans="2:111">
      <c r="B11" t="s">
        <v>542</v>
      </c>
      <c r="C11">
        <v>41</v>
      </c>
      <c r="D11" t="s">
        <v>1028</v>
      </c>
      <c r="E11">
        <v>4</v>
      </c>
      <c r="F11" t="s">
        <v>1037</v>
      </c>
      <c r="G11">
        <v>2</v>
      </c>
      <c r="O11" t="s">
        <v>546</v>
      </c>
      <c r="P11">
        <v>16</v>
      </c>
      <c r="Q11" t="s">
        <v>80</v>
      </c>
      <c r="R11">
        <v>12</v>
      </c>
      <c r="S11" t="s">
        <v>954</v>
      </c>
      <c r="T11">
        <v>1</v>
      </c>
      <c r="AB11" t="s">
        <v>543</v>
      </c>
      <c r="AC11">
        <v>26</v>
      </c>
      <c r="AD11" t="s">
        <v>117</v>
      </c>
      <c r="AE11">
        <v>2</v>
      </c>
      <c r="AF11" t="s">
        <v>1037</v>
      </c>
      <c r="AG11">
        <v>3</v>
      </c>
      <c r="AO11" t="s">
        <v>226</v>
      </c>
      <c r="AP11">
        <v>9</v>
      </c>
      <c r="BB11" t="s">
        <v>422</v>
      </c>
      <c r="BC11">
        <v>12</v>
      </c>
      <c r="BF11" t="s">
        <v>545</v>
      </c>
      <c r="BG11">
        <v>8</v>
      </c>
      <c r="BI11" t="s">
        <v>549</v>
      </c>
      <c r="BJ11">
        <v>5</v>
      </c>
      <c r="BL11" t="s">
        <v>543</v>
      </c>
      <c r="BM11">
        <v>9</v>
      </c>
      <c r="BO11" t="s">
        <v>548</v>
      </c>
      <c r="BP11">
        <v>24</v>
      </c>
      <c r="BU11" t="s">
        <v>543</v>
      </c>
      <c r="BV11">
        <v>3</v>
      </c>
      <c r="BY11" t="s">
        <v>542</v>
      </c>
      <c r="BZ11">
        <v>52</v>
      </c>
      <c r="CB11" t="s">
        <v>542</v>
      </c>
      <c r="CC11">
        <v>11</v>
      </c>
      <c r="CE11" t="s">
        <v>281</v>
      </c>
      <c r="CF11">
        <v>19</v>
      </c>
      <c r="CK11" t="s">
        <v>117</v>
      </c>
      <c r="CL11">
        <v>10</v>
      </c>
      <c r="CN11" t="s">
        <v>117</v>
      </c>
      <c r="CO11">
        <v>11</v>
      </c>
      <c r="CQ11" t="s">
        <v>29</v>
      </c>
      <c r="CR11">
        <v>18</v>
      </c>
      <c r="CT11" t="s">
        <v>549</v>
      </c>
      <c r="CU11">
        <v>5</v>
      </c>
      <c r="CW11" t="s">
        <v>543</v>
      </c>
      <c r="CX11">
        <v>3</v>
      </c>
      <c r="CZ11" t="s">
        <v>542</v>
      </c>
      <c r="DA11">
        <v>11</v>
      </c>
      <c r="DC11" t="s">
        <v>930</v>
      </c>
      <c r="DD11">
        <v>1</v>
      </c>
      <c r="DF11" t="s">
        <v>543</v>
      </c>
      <c r="DG11">
        <v>68</v>
      </c>
    </row>
    <row r="12" spans="2:111">
      <c r="B12" t="s">
        <v>422</v>
      </c>
      <c r="C12">
        <v>40</v>
      </c>
      <c r="D12" t="s">
        <v>129</v>
      </c>
      <c r="E12">
        <v>2</v>
      </c>
      <c r="F12" t="s">
        <v>1038</v>
      </c>
      <c r="G12">
        <v>1</v>
      </c>
      <c r="O12" t="s">
        <v>549</v>
      </c>
      <c r="P12">
        <v>15</v>
      </c>
      <c r="Q12" t="s">
        <v>1028</v>
      </c>
      <c r="R12">
        <v>6</v>
      </c>
      <c r="S12" t="s">
        <v>1038</v>
      </c>
      <c r="T12">
        <v>1</v>
      </c>
      <c r="AB12" t="s">
        <v>542</v>
      </c>
      <c r="AC12">
        <v>25</v>
      </c>
      <c r="AD12" t="s">
        <v>1029</v>
      </c>
      <c r="AE12">
        <v>1</v>
      </c>
      <c r="AF12" t="s">
        <v>1052</v>
      </c>
      <c r="AG12">
        <v>2</v>
      </c>
      <c r="AO12" t="s">
        <v>543</v>
      </c>
      <c r="AP12">
        <v>5</v>
      </c>
      <c r="BB12" t="s">
        <v>954</v>
      </c>
      <c r="BC12">
        <v>12</v>
      </c>
      <c r="BF12" t="s">
        <v>83</v>
      </c>
      <c r="BG12">
        <v>7</v>
      </c>
      <c r="BI12" t="s">
        <v>281</v>
      </c>
      <c r="BJ12">
        <v>5</v>
      </c>
      <c r="BL12" t="s">
        <v>540</v>
      </c>
      <c r="BM12">
        <v>7</v>
      </c>
      <c r="BO12" t="s">
        <v>544</v>
      </c>
      <c r="BP12">
        <v>22</v>
      </c>
      <c r="BU12" t="s">
        <v>548</v>
      </c>
      <c r="BV12">
        <v>2</v>
      </c>
      <c r="BY12" t="s">
        <v>954</v>
      </c>
      <c r="BZ12">
        <v>51</v>
      </c>
      <c r="CB12" t="s">
        <v>540</v>
      </c>
      <c r="CC12">
        <v>11</v>
      </c>
      <c r="CE12" t="s">
        <v>1028</v>
      </c>
      <c r="CF12">
        <v>18</v>
      </c>
      <c r="CK12" t="s">
        <v>540</v>
      </c>
      <c r="CL12">
        <v>10</v>
      </c>
      <c r="CN12" t="s">
        <v>422</v>
      </c>
      <c r="CO12">
        <v>10</v>
      </c>
      <c r="CQ12" t="s">
        <v>543</v>
      </c>
      <c r="CR12">
        <v>12</v>
      </c>
      <c r="CT12" t="s">
        <v>546</v>
      </c>
      <c r="CU12">
        <v>1</v>
      </c>
      <c r="CW12" t="s">
        <v>29</v>
      </c>
      <c r="CX12">
        <v>3</v>
      </c>
      <c r="CZ12" t="s">
        <v>548</v>
      </c>
      <c r="DA12">
        <v>10</v>
      </c>
      <c r="DF12" t="s">
        <v>547</v>
      </c>
      <c r="DG12">
        <v>64</v>
      </c>
    </row>
    <row r="13" spans="2:111">
      <c r="B13" t="s">
        <v>543</v>
      </c>
      <c r="C13">
        <v>35</v>
      </c>
      <c r="D13" t="s">
        <v>1029</v>
      </c>
      <c r="E13">
        <v>1</v>
      </c>
      <c r="F13" t="s">
        <v>1036</v>
      </c>
      <c r="G13">
        <v>1</v>
      </c>
      <c r="O13" t="s">
        <v>540</v>
      </c>
      <c r="P13">
        <v>14</v>
      </c>
      <c r="Q13" t="s">
        <v>117</v>
      </c>
      <c r="R13">
        <v>1</v>
      </c>
      <c r="S13" t="s">
        <v>1037</v>
      </c>
      <c r="T13">
        <v>1</v>
      </c>
      <c r="AB13" t="s">
        <v>954</v>
      </c>
      <c r="AC13">
        <v>15</v>
      </c>
      <c r="AF13" t="s">
        <v>1039</v>
      </c>
      <c r="AG13">
        <v>2</v>
      </c>
      <c r="AO13" t="s">
        <v>83</v>
      </c>
      <c r="AP13">
        <v>4</v>
      </c>
      <c r="BB13" t="s">
        <v>542</v>
      </c>
      <c r="BC13">
        <v>11</v>
      </c>
      <c r="BF13" t="s">
        <v>543</v>
      </c>
      <c r="BG13">
        <v>7</v>
      </c>
      <c r="BI13" t="s">
        <v>542</v>
      </c>
      <c r="BJ13">
        <v>4</v>
      </c>
      <c r="BL13" t="s">
        <v>548</v>
      </c>
      <c r="BM13">
        <v>7</v>
      </c>
      <c r="BO13" t="s">
        <v>549</v>
      </c>
      <c r="BP13">
        <v>20</v>
      </c>
      <c r="BU13" t="s">
        <v>1035</v>
      </c>
      <c r="BV13">
        <v>2</v>
      </c>
      <c r="BY13" t="s">
        <v>548</v>
      </c>
      <c r="BZ13">
        <v>47</v>
      </c>
      <c r="CB13" t="s">
        <v>226</v>
      </c>
      <c r="CC13">
        <v>9</v>
      </c>
      <c r="CE13" t="s">
        <v>544</v>
      </c>
      <c r="CF13">
        <v>18</v>
      </c>
      <c r="CK13" t="s">
        <v>543</v>
      </c>
      <c r="CL13">
        <v>8</v>
      </c>
      <c r="CN13" t="s">
        <v>83</v>
      </c>
      <c r="CO13">
        <v>10</v>
      </c>
      <c r="CQ13" t="s">
        <v>547</v>
      </c>
      <c r="CR13">
        <v>11</v>
      </c>
      <c r="CT13" t="s">
        <v>554</v>
      </c>
      <c r="CU13">
        <v>1</v>
      </c>
      <c r="CW13" t="s">
        <v>117</v>
      </c>
      <c r="CX13">
        <v>3</v>
      </c>
      <c r="CZ13" t="s">
        <v>545</v>
      </c>
      <c r="DA13">
        <v>6</v>
      </c>
      <c r="DF13" t="s">
        <v>542</v>
      </c>
      <c r="DG13">
        <v>54</v>
      </c>
    </row>
    <row r="14" spans="2:111">
      <c r="B14" t="s">
        <v>544</v>
      </c>
      <c r="C14">
        <v>32</v>
      </c>
      <c r="D14" t="s">
        <v>1030</v>
      </c>
      <c r="E14">
        <v>1</v>
      </c>
      <c r="F14" t="s">
        <v>1039</v>
      </c>
      <c r="G14">
        <v>1</v>
      </c>
      <c r="O14" t="s">
        <v>129</v>
      </c>
      <c r="P14">
        <v>14</v>
      </c>
      <c r="S14" t="s">
        <v>1039</v>
      </c>
      <c r="T14">
        <v>1</v>
      </c>
      <c r="AB14" t="s">
        <v>226</v>
      </c>
      <c r="AC14">
        <v>15</v>
      </c>
      <c r="AF14" t="s">
        <v>1033</v>
      </c>
      <c r="AG14">
        <v>1</v>
      </c>
      <c r="AO14" t="s">
        <v>281</v>
      </c>
      <c r="AP14">
        <v>3</v>
      </c>
      <c r="BB14" t="s">
        <v>549</v>
      </c>
      <c r="BC14">
        <v>7</v>
      </c>
      <c r="BF14" t="s">
        <v>29</v>
      </c>
      <c r="BG14">
        <v>5</v>
      </c>
      <c r="BI14" t="s">
        <v>1029</v>
      </c>
      <c r="BJ14">
        <v>2</v>
      </c>
      <c r="BL14" t="s">
        <v>546</v>
      </c>
      <c r="BM14">
        <v>6</v>
      </c>
      <c r="BO14" t="s">
        <v>547</v>
      </c>
      <c r="BP14">
        <v>17</v>
      </c>
      <c r="BU14" t="s">
        <v>547</v>
      </c>
      <c r="BV14">
        <v>2</v>
      </c>
      <c r="BY14" t="s">
        <v>281</v>
      </c>
      <c r="BZ14">
        <v>43</v>
      </c>
      <c r="CB14" t="s">
        <v>1028</v>
      </c>
      <c r="CC14">
        <v>7</v>
      </c>
      <c r="CE14" t="s">
        <v>548</v>
      </c>
      <c r="CF14">
        <v>15</v>
      </c>
      <c r="CK14" t="s">
        <v>281</v>
      </c>
      <c r="CL14">
        <v>7</v>
      </c>
      <c r="CN14" t="s">
        <v>1038</v>
      </c>
      <c r="CO14">
        <v>8</v>
      </c>
      <c r="CQ14" t="s">
        <v>83</v>
      </c>
      <c r="CR14">
        <v>10</v>
      </c>
      <c r="CT14" t="s">
        <v>1073</v>
      </c>
      <c r="CU14">
        <v>1</v>
      </c>
      <c r="CW14" t="s">
        <v>542</v>
      </c>
      <c r="CX14">
        <v>3</v>
      </c>
      <c r="CZ14" t="s">
        <v>29</v>
      </c>
      <c r="DA14">
        <v>5</v>
      </c>
      <c r="DF14" t="s">
        <v>117</v>
      </c>
      <c r="DG14">
        <v>45</v>
      </c>
    </row>
    <row r="15" spans="2:111">
      <c r="B15" t="s">
        <v>281</v>
      </c>
      <c r="C15">
        <v>18</v>
      </c>
      <c r="O15" t="s">
        <v>80</v>
      </c>
      <c r="P15">
        <v>12</v>
      </c>
      <c r="AB15" t="s">
        <v>281</v>
      </c>
      <c r="AC15">
        <v>13</v>
      </c>
      <c r="AF15" t="s">
        <v>1053</v>
      </c>
      <c r="AG15">
        <v>1</v>
      </c>
      <c r="AO15" t="s">
        <v>549</v>
      </c>
      <c r="AP15">
        <v>2</v>
      </c>
      <c r="BB15" t="s">
        <v>281</v>
      </c>
      <c r="BC15">
        <v>7</v>
      </c>
      <c r="BF15" t="s">
        <v>1035</v>
      </c>
      <c r="BG15">
        <v>5</v>
      </c>
      <c r="BI15" t="s">
        <v>1028</v>
      </c>
      <c r="BJ15">
        <v>1</v>
      </c>
      <c r="BL15" t="s">
        <v>549</v>
      </c>
      <c r="BM15">
        <v>5</v>
      </c>
      <c r="BO15" t="s">
        <v>954</v>
      </c>
      <c r="BP15">
        <v>14</v>
      </c>
      <c r="BU15" t="s">
        <v>545</v>
      </c>
      <c r="BV15">
        <v>2</v>
      </c>
      <c r="BY15" t="s">
        <v>29</v>
      </c>
      <c r="BZ15">
        <v>34</v>
      </c>
      <c r="CB15" t="s">
        <v>281</v>
      </c>
      <c r="CC15">
        <v>6</v>
      </c>
      <c r="CE15" t="s">
        <v>29</v>
      </c>
      <c r="CF15">
        <v>15</v>
      </c>
      <c r="CK15" t="s">
        <v>1033</v>
      </c>
      <c r="CL15">
        <v>6</v>
      </c>
      <c r="CN15" t="s">
        <v>29</v>
      </c>
      <c r="CO15">
        <v>8</v>
      </c>
      <c r="CQ15" t="s">
        <v>546</v>
      </c>
      <c r="CR15">
        <v>10</v>
      </c>
      <c r="CT15" t="s">
        <v>544</v>
      </c>
      <c r="CU15">
        <v>1</v>
      </c>
      <c r="CW15" t="s">
        <v>954</v>
      </c>
      <c r="CX15">
        <v>2</v>
      </c>
      <c r="CZ15" t="s">
        <v>1029</v>
      </c>
      <c r="DA15">
        <v>4</v>
      </c>
      <c r="DF15" t="s">
        <v>549</v>
      </c>
      <c r="DG15">
        <v>41</v>
      </c>
    </row>
    <row r="16" spans="2:111">
      <c r="B16" t="s">
        <v>954</v>
      </c>
      <c r="C16">
        <v>15</v>
      </c>
      <c r="O16" t="s">
        <v>543</v>
      </c>
      <c r="P16">
        <v>9</v>
      </c>
      <c r="AB16" t="s">
        <v>549</v>
      </c>
      <c r="AC16">
        <v>11</v>
      </c>
      <c r="AF16" t="s">
        <v>1036</v>
      </c>
      <c r="AG16">
        <v>1</v>
      </c>
      <c r="AO16" t="s">
        <v>129</v>
      </c>
      <c r="AP16">
        <v>2</v>
      </c>
      <c r="BB16" t="s">
        <v>548</v>
      </c>
      <c r="BC16">
        <v>7</v>
      </c>
      <c r="BF16" t="s">
        <v>542</v>
      </c>
      <c r="BG16">
        <v>5</v>
      </c>
      <c r="BI16" t="s">
        <v>548</v>
      </c>
      <c r="BJ16">
        <v>1</v>
      </c>
      <c r="BL16" t="s">
        <v>954</v>
      </c>
      <c r="BM16">
        <v>5</v>
      </c>
      <c r="BO16" t="s">
        <v>83</v>
      </c>
      <c r="BP16">
        <v>11</v>
      </c>
      <c r="BU16" t="s">
        <v>542</v>
      </c>
      <c r="BV16">
        <v>1</v>
      </c>
      <c r="BY16" t="s">
        <v>117</v>
      </c>
      <c r="BZ16">
        <v>29</v>
      </c>
      <c r="CB16" t="s">
        <v>546</v>
      </c>
      <c r="CC16">
        <v>6</v>
      </c>
      <c r="CE16" t="s">
        <v>542</v>
      </c>
      <c r="CF16">
        <v>13</v>
      </c>
      <c r="CK16" t="s">
        <v>954</v>
      </c>
      <c r="CL16">
        <v>6</v>
      </c>
      <c r="CN16" t="s">
        <v>540</v>
      </c>
      <c r="CO16">
        <v>7</v>
      </c>
      <c r="CQ16" t="s">
        <v>954</v>
      </c>
      <c r="CR16">
        <v>9</v>
      </c>
      <c r="CT16" t="s">
        <v>83</v>
      </c>
      <c r="CU16">
        <v>1</v>
      </c>
      <c r="CW16" t="s">
        <v>1028</v>
      </c>
      <c r="CX16">
        <v>2</v>
      </c>
      <c r="CZ16" t="s">
        <v>547</v>
      </c>
      <c r="DA16">
        <v>3</v>
      </c>
      <c r="DF16" t="s">
        <v>281</v>
      </c>
      <c r="DG16">
        <v>39</v>
      </c>
    </row>
    <row r="17" spans="2:111">
      <c r="B17" t="s">
        <v>117</v>
      </c>
      <c r="C17">
        <v>14</v>
      </c>
      <c r="O17" t="s">
        <v>422</v>
      </c>
      <c r="P17">
        <v>9</v>
      </c>
      <c r="AB17" t="s">
        <v>548</v>
      </c>
      <c r="AC17">
        <v>11</v>
      </c>
      <c r="AF17" t="s">
        <v>1034</v>
      </c>
      <c r="AG17">
        <v>1</v>
      </c>
      <c r="AO17" t="s">
        <v>544</v>
      </c>
      <c r="AP17">
        <v>1</v>
      </c>
      <c r="BB17" t="s">
        <v>129</v>
      </c>
      <c r="BC17">
        <v>6</v>
      </c>
      <c r="BF17" t="s">
        <v>549</v>
      </c>
      <c r="BG17">
        <v>4</v>
      </c>
      <c r="BI17" t="s">
        <v>1070</v>
      </c>
      <c r="BJ17">
        <v>1</v>
      </c>
      <c r="BL17" t="s">
        <v>117</v>
      </c>
      <c r="BM17">
        <v>4</v>
      </c>
      <c r="BO17" t="s">
        <v>545</v>
      </c>
      <c r="BP17">
        <v>10</v>
      </c>
      <c r="BU17" t="s">
        <v>29</v>
      </c>
      <c r="BV17">
        <v>1</v>
      </c>
      <c r="BY17" t="s">
        <v>545</v>
      </c>
      <c r="BZ17">
        <v>29</v>
      </c>
      <c r="CB17" t="s">
        <v>29</v>
      </c>
      <c r="CC17">
        <v>5</v>
      </c>
      <c r="CE17" t="s">
        <v>1029</v>
      </c>
      <c r="CF17">
        <v>12</v>
      </c>
      <c r="CK17" t="s">
        <v>1073</v>
      </c>
      <c r="CL17">
        <v>5</v>
      </c>
      <c r="CN17" t="s">
        <v>1081</v>
      </c>
      <c r="CO17">
        <v>4</v>
      </c>
      <c r="CQ17" t="s">
        <v>930</v>
      </c>
      <c r="CR17">
        <v>8</v>
      </c>
      <c r="CT17" t="s">
        <v>1046</v>
      </c>
      <c r="CU17">
        <v>1</v>
      </c>
      <c r="CW17" t="s">
        <v>1073</v>
      </c>
      <c r="CX17">
        <v>2</v>
      </c>
      <c r="CZ17" t="s">
        <v>930</v>
      </c>
      <c r="DA17">
        <v>3</v>
      </c>
      <c r="DF17" t="s">
        <v>544</v>
      </c>
      <c r="DG17">
        <v>39</v>
      </c>
    </row>
    <row r="18" spans="2:111">
      <c r="B18" t="s">
        <v>548</v>
      </c>
      <c r="C18">
        <v>14</v>
      </c>
      <c r="O18" t="s">
        <v>545</v>
      </c>
      <c r="P18">
        <v>6</v>
      </c>
      <c r="AB18" t="s">
        <v>1028</v>
      </c>
      <c r="AC18">
        <v>9</v>
      </c>
      <c r="AO18" t="s">
        <v>1037</v>
      </c>
      <c r="AP18">
        <v>1</v>
      </c>
      <c r="BB18" t="s">
        <v>226</v>
      </c>
      <c r="BC18">
        <v>5</v>
      </c>
      <c r="BF18" t="s">
        <v>281</v>
      </c>
      <c r="BG18">
        <v>4</v>
      </c>
      <c r="BI18" t="s">
        <v>544</v>
      </c>
      <c r="BJ18">
        <v>1</v>
      </c>
      <c r="BL18" t="s">
        <v>226</v>
      </c>
      <c r="BM18">
        <v>4</v>
      </c>
      <c r="BO18" t="s">
        <v>546</v>
      </c>
      <c r="BP18">
        <v>9</v>
      </c>
      <c r="BU18" t="s">
        <v>546</v>
      </c>
      <c r="BV18">
        <v>1</v>
      </c>
      <c r="BY18" t="s">
        <v>546</v>
      </c>
      <c r="BZ18">
        <v>19</v>
      </c>
      <c r="CB18" t="s">
        <v>80</v>
      </c>
      <c r="CC18">
        <v>5</v>
      </c>
      <c r="CE18" t="s">
        <v>80</v>
      </c>
      <c r="CF18">
        <v>11</v>
      </c>
      <c r="CK18" t="s">
        <v>1081</v>
      </c>
      <c r="CL18">
        <v>4</v>
      </c>
      <c r="CN18" t="s">
        <v>543</v>
      </c>
      <c r="CO18">
        <v>4</v>
      </c>
      <c r="CQ18" t="s">
        <v>554</v>
      </c>
      <c r="CR18">
        <v>7</v>
      </c>
      <c r="CT18" t="s">
        <v>1079</v>
      </c>
      <c r="CU18">
        <v>1</v>
      </c>
      <c r="CW18" t="s">
        <v>422</v>
      </c>
      <c r="CX18">
        <v>2</v>
      </c>
      <c r="CZ18" t="s">
        <v>281</v>
      </c>
      <c r="DA18">
        <v>3</v>
      </c>
      <c r="DF18" t="s">
        <v>1038</v>
      </c>
      <c r="DG18">
        <v>37</v>
      </c>
    </row>
    <row r="19" spans="2:111">
      <c r="B19" t="s">
        <v>546</v>
      </c>
      <c r="C19">
        <v>10</v>
      </c>
      <c r="O19" t="s">
        <v>548</v>
      </c>
      <c r="P19">
        <v>6</v>
      </c>
      <c r="AB19" t="s">
        <v>545</v>
      </c>
      <c r="AC19">
        <v>9</v>
      </c>
      <c r="AO19" t="s">
        <v>1028</v>
      </c>
      <c r="AP19">
        <v>1</v>
      </c>
      <c r="BB19" t="s">
        <v>1042</v>
      </c>
      <c r="BC19">
        <v>2</v>
      </c>
      <c r="BF19" t="s">
        <v>546</v>
      </c>
      <c r="BG19">
        <v>2</v>
      </c>
      <c r="BI19" t="s">
        <v>129</v>
      </c>
      <c r="BJ19">
        <v>1</v>
      </c>
      <c r="BL19" t="s">
        <v>545</v>
      </c>
      <c r="BM19">
        <v>3</v>
      </c>
      <c r="BO19" t="s">
        <v>1035</v>
      </c>
      <c r="BP19">
        <v>5</v>
      </c>
      <c r="BU19" t="s">
        <v>1042</v>
      </c>
      <c r="BV19">
        <v>1</v>
      </c>
      <c r="BY19" t="s">
        <v>226</v>
      </c>
      <c r="BZ19">
        <v>18</v>
      </c>
      <c r="CB19" t="s">
        <v>545</v>
      </c>
      <c r="CC19">
        <v>5</v>
      </c>
      <c r="CE19" t="s">
        <v>545</v>
      </c>
      <c r="CF19">
        <v>9</v>
      </c>
      <c r="CK19" t="s">
        <v>1042</v>
      </c>
      <c r="CL19">
        <v>3</v>
      </c>
      <c r="CN19" t="s">
        <v>1033</v>
      </c>
      <c r="CO19">
        <v>3</v>
      </c>
      <c r="CQ19" t="s">
        <v>549</v>
      </c>
      <c r="CR19">
        <v>6</v>
      </c>
      <c r="CT19" t="s">
        <v>930</v>
      </c>
      <c r="CU19">
        <v>1</v>
      </c>
      <c r="CW19" t="s">
        <v>549</v>
      </c>
      <c r="CX19">
        <v>1</v>
      </c>
      <c r="CZ19" t="s">
        <v>546</v>
      </c>
      <c r="DA19">
        <v>3</v>
      </c>
      <c r="DF19" t="s">
        <v>226</v>
      </c>
      <c r="DG19">
        <v>31</v>
      </c>
    </row>
    <row r="20" spans="2:111">
      <c r="B20" t="s">
        <v>226</v>
      </c>
      <c r="C20">
        <v>8</v>
      </c>
      <c r="O20" t="s">
        <v>544</v>
      </c>
      <c r="P20">
        <v>6</v>
      </c>
      <c r="AB20" t="s">
        <v>129</v>
      </c>
      <c r="AC20">
        <v>8</v>
      </c>
      <c r="AO20" t="s">
        <v>545</v>
      </c>
      <c r="AP20">
        <v>1</v>
      </c>
      <c r="BB20" t="s">
        <v>544</v>
      </c>
      <c r="BC20">
        <v>1</v>
      </c>
      <c r="BF20" t="s">
        <v>552</v>
      </c>
      <c r="BG20">
        <v>2</v>
      </c>
      <c r="BI20" t="s">
        <v>226</v>
      </c>
      <c r="BJ20">
        <v>1</v>
      </c>
      <c r="BL20" t="s">
        <v>281</v>
      </c>
      <c r="BM20">
        <v>3</v>
      </c>
      <c r="BO20" t="s">
        <v>1045</v>
      </c>
      <c r="BP20">
        <v>4</v>
      </c>
      <c r="BU20" t="s">
        <v>1045</v>
      </c>
      <c r="BV20">
        <v>1</v>
      </c>
      <c r="BY20" t="s">
        <v>544</v>
      </c>
      <c r="BZ20">
        <v>17</v>
      </c>
      <c r="CB20" t="s">
        <v>1042</v>
      </c>
      <c r="CC20">
        <v>4</v>
      </c>
      <c r="CE20" t="s">
        <v>1073</v>
      </c>
      <c r="CF20">
        <v>9</v>
      </c>
      <c r="CK20" t="s">
        <v>29</v>
      </c>
      <c r="CL20">
        <v>3</v>
      </c>
      <c r="CN20" t="s">
        <v>1035</v>
      </c>
      <c r="CO20">
        <v>3</v>
      </c>
      <c r="CQ20" t="s">
        <v>545</v>
      </c>
      <c r="CR20">
        <v>6</v>
      </c>
      <c r="CT20" t="s">
        <v>954</v>
      </c>
      <c r="CU20">
        <v>1</v>
      </c>
      <c r="CW20" t="s">
        <v>1042</v>
      </c>
      <c r="CX20">
        <v>1</v>
      </c>
      <c r="CZ20" t="s">
        <v>552</v>
      </c>
      <c r="DA20">
        <v>2</v>
      </c>
      <c r="DF20" t="s">
        <v>545</v>
      </c>
      <c r="DG20">
        <v>31</v>
      </c>
    </row>
    <row r="21" spans="2:111">
      <c r="B21" t="s">
        <v>1033</v>
      </c>
      <c r="C21">
        <v>6</v>
      </c>
      <c r="O21" t="s">
        <v>1028</v>
      </c>
      <c r="P21">
        <v>6</v>
      </c>
      <c r="AB21" t="s">
        <v>1051</v>
      </c>
      <c r="AC21">
        <v>4</v>
      </c>
      <c r="AO21" t="s">
        <v>552</v>
      </c>
      <c r="AP21">
        <v>1</v>
      </c>
      <c r="BB21" t="s">
        <v>1052</v>
      </c>
      <c r="BC21">
        <v>1</v>
      </c>
      <c r="BF21" t="s">
        <v>1051</v>
      </c>
      <c r="BG21">
        <v>2</v>
      </c>
      <c r="BI21" t="s">
        <v>552</v>
      </c>
      <c r="BJ21">
        <v>1</v>
      </c>
      <c r="BL21" t="s">
        <v>1035</v>
      </c>
      <c r="BM21">
        <v>2</v>
      </c>
      <c r="BO21" t="s">
        <v>226</v>
      </c>
      <c r="BP21">
        <v>4</v>
      </c>
      <c r="BU21" t="s">
        <v>549</v>
      </c>
      <c r="BV21">
        <v>1</v>
      </c>
      <c r="BY21" t="s">
        <v>1052</v>
      </c>
      <c r="BZ21">
        <v>17</v>
      </c>
      <c r="CB21" t="s">
        <v>1039</v>
      </c>
      <c r="CC21">
        <v>3</v>
      </c>
      <c r="CE21" t="s">
        <v>549</v>
      </c>
      <c r="CF21">
        <v>8</v>
      </c>
      <c r="CK21" t="s">
        <v>549</v>
      </c>
      <c r="CL21">
        <v>2</v>
      </c>
      <c r="CN21" t="s">
        <v>548</v>
      </c>
      <c r="CO21">
        <v>2</v>
      </c>
      <c r="CQ21" t="s">
        <v>551</v>
      </c>
      <c r="CR21">
        <v>5</v>
      </c>
      <c r="CW21" t="s">
        <v>1052</v>
      </c>
      <c r="CX21">
        <v>1</v>
      </c>
      <c r="CZ21" t="s">
        <v>1033</v>
      </c>
      <c r="DA21">
        <v>2</v>
      </c>
      <c r="DF21" t="s">
        <v>954</v>
      </c>
      <c r="DG21">
        <v>23</v>
      </c>
    </row>
    <row r="22" spans="2:111">
      <c r="B22" t="s">
        <v>551</v>
      </c>
      <c r="C22">
        <v>5</v>
      </c>
      <c r="O22" t="s">
        <v>1035</v>
      </c>
      <c r="P22">
        <v>3</v>
      </c>
      <c r="AB22" t="s">
        <v>1042</v>
      </c>
      <c r="AC22">
        <v>3</v>
      </c>
      <c r="BB22" t="s">
        <v>1033</v>
      </c>
      <c r="BC22">
        <v>1</v>
      </c>
      <c r="BF22" t="s">
        <v>226</v>
      </c>
      <c r="BG22">
        <v>2</v>
      </c>
      <c r="BI22" t="s">
        <v>543</v>
      </c>
      <c r="BJ22">
        <v>1</v>
      </c>
      <c r="BL22" t="s">
        <v>1036</v>
      </c>
      <c r="BM22">
        <v>1</v>
      </c>
      <c r="BO22" t="s">
        <v>1028</v>
      </c>
      <c r="BP22">
        <v>4</v>
      </c>
      <c r="BY22" t="s">
        <v>1033</v>
      </c>
      <c r="BZ22">
        <v>16</v>
      </c>
      <c r="CB22" t="s">
        <v>1045</v>
      </c>
      <c r="CC22">
        <v>3</v>
      </c>
      <c r="CE22" t="s">
        <v>129</v>
      </c>
      <c r="CF22">
        <v>8</v>
      </c>
      <c r="CK22" t="s">
        <v>1037</v>
      </c>
      <c r="CL22">
        <v>1</v>
      </c>
      <c r="CN22" t="s">
        <v>1028</v>
      </c>
      <c r="CO22">
        <v>2</v>
      </c>
      <c r="CQ22" t="s">
        <v>1035</v>
      </c>
      <c r="CR22">
        <v>4</v>
      </c>
      <c r="CW22" t="s">
        <v>281</v>
      </c>
      <c r="CX22">
        <v>1</v>
      </c>
      <c r="CZ22" t="s">
        <v>954</v>
      </c>
      <c r="DA22">
        <v>2</v>
      </c>
      <c r="DF22" t="s">
        <v>548</v>
      </c>
      <c r="DG22">
        <v>20</v>
      </c>
    </row>
    <row r="23" spans="2:111">
      <c r="B23" t="s">
        <v>930</v>
      </c>
      <c r="C23">
        <v>5</v>
      </c>
      <c r="O23" t="s">
        <v>1045</v>
      </c>
      <c r="P23">
        <v>3</v>
      </c>
      <c r="AB23" t="s">
        <v>1037</v>
      </c>
      <c r="AC23">
        <v>3</v>
      </c>
      <c r="BB23" t="s">
        <v>1036</v>
      </c>
      <c r="BC23">
        <v>1</v>
      </c>
      <c r="BF23" t="s">
        <v>1033</v>
      </c>
      <c r="BG23">
        <v>2</v>
      </c>
      <c r="BL23" t="s">
        <v>1034</v>
      </c>
      <c r="BM23">
        <v>1</v>
      </c>
      <c r="BO23" t="s">
        <v>29</v>
      </c>
      <c r="BP23">
        <v>4</v>
      </c>
      <c r="BY23" t="s">
        <v>1029</v>
      </c>
      <c r="BZ23">
        <v>12</v>
      </c>
      <c r="CB23" t="s">
        <v>548</v>
      </c>
      <c r="CC23">
        <v>3</v>
      </c>
      <c r="CE23" t="s">
        <v>1035</v>
      </c>
      <c r="CF23">
        <v>7</v>
      </c>
      <c r="CK23" t="s">
        <v>552</v>
      </c>
      <c r="CL23">
        <v>1</v>
      </c>
      <c r="CN23" t="s">
        <v>80</v>
      </c>
      <c r="CO23">
        <v>2</v>
      </c>
      <c r="CQ23" t="s">
        <v>1046</v>
      </c>
      <c r="CR23">
        <v>4</v>
      </c>
      <c r="CZ23" t="s">
        <v>1035</v>
      </c>
      <c r="DA23">
        <v>1</v>
      </c>
      <c r="DF23" t="s">
        <v>1029</v>
      </c>
      <c r="DG23">
        <v>20</v>
      </c>
    </row>
    <row r="24" spans="2:111">
      <c r="B24" t="s">
        <v>552</v>
      </c>
      <c r="C24">
        <v>4</v>
      </c>
      <c r="O24" t="s">
        <v>1042</v>
      </c>
      <c r="P24">
        <v>3</v>
      </c>
      <c r="AB24" t="s">
        <v>1041</v>
      </c>
      <c r="AC24">
        <v>3</v>
      </c>
      <c r="BB24" t="s">
        <v>1029</v>
      </c>
      <c r="BC24">
        <v>1</v>
      </c>
      <c r="BF24" t="s">
        <v>1038</v>
      </c>
      <c r="BG24">
        <v>1</v>
      </c>
      <c r="BL24" t="s">
        <v>1045</v>
      </c>
      <c r="BM24">
        <v>1</v>
      </c>
      <c r="BO24" t="s">
        <v>1073</v>
      </c>
      <c r="BP24">
        <v>3</v>
      </c>
      <c r="BY24" t="s">
        <v>1028</v>
      </c>
      <c r="BZ24">
        <v>11</v>
      </c>
      <c r="CB24" t="s">
        <v>129</v>
      </c>
      <c r="CC24">
        <v>3</v>
      </c>
      <c r="CE24" t="s">
        <v>930</v>
      </c>
      <c r="CF24">
        <v>6</v>
      </c>
      <c r="CK24" t="s">
        <v>1028</v>
      </c>
      <c r="CL24">
        <v>1</v>
      </c>
      <c r="CN24" t="s">
        <v>549</v>
      </c>
      <c r="CO24">
        <v>2</v>
      </c>
      <c r="CQ24" t="s">
        <v>552</v>
      </c>
      <c r="CR24">
        <v>3</v>
      </c>
      <c r="CZ24" t="s">
        <v>1028</v>
      </c>
      <c r="DA24">
        <v>1</v>
      </c>
      <c r="DF24" t="s">
        <v>129</v>
      </c>
      <c r="DG24">
        <v>14</v>
      </c>
    </row>
    <row r="25" spans="2:111">
      <c r="B25" t="s">
        <v>1028</v>
      </c>
      <c r="C25">
        <v>4</v>
      </c>
      <c r="O25" t="s">
        <v>547</v>
      </c>
      <c r="P25">
        <v>2</v>
      </c>
      <c r="AB25" t="s">
        <v>1052</v>
      </c>
      <c r="AC25">
        <v>2</v>
      </c>
      <c r="BB25" t="s">
        <v>545</v>
      </c>
      <c r="BC25">
        <v>1</v>
      </c>
      <c r="BF25" t="s">
        <v>1029</v>
      </c>
      <c r="BG25">
        <v>1</v>
      </c>
      <c r="BL25" t="s">
        <v>1042</v>
      </c>
      <c r="BM25">
        <v>1</v>
      </c>
      <c r="BO25" t="s">
        <v>554</v>
      </c>
      <c r="BP25">
        <v>3</v>
      </c>
      <c r="BY25" t="s">
        <v>552</v>
      </c>
      <c r="BZ25">
        <v>11</v>
      </c>
      <c r="CB25" t="s">
        <v>544</v>
      </c>
      <c r="CC25">
        <v>2</v>
      </c>
      <c r="CE25" t="s">
        <v>954</v>
      </c>
      <c r="CF25">
        <v>5</v>
      </c>
      <c r="CK25" t="s">
        <v>80</v>
      </c>
      <c r="CL25">
        <v>1</v>
      </c>
      <c r="CN25" t="s">
        <v>1037</v>
      </c>
      <c r="CO25">
        <v>1</v>
      </c>
      <c r="CQ25" t="s">
        <v>548</v>
      </c>
      <c r="CR25">
        <v>3</v>
      </c>
      <c r="CZ25" t="s">
        <v>551</v>
      </c>
      <c r="DA25">
        <v>1</v>
      </c>
      <c r="DF25" t="s">
        <v>551</v>
      </c>
      <c r="DG25">
        <v>12</v>
      </c>
    </row>
    <row r="26" spans="2:111">
      <c r="B26" t="s">
        <v>1041</v>
      </c>
      <c r="C26">
        <v>3</v>
      </c>
      <c r="O26" t="s">
        <v>551</v>
      </c>
      <c r="P26">
        <v>1</v>
      </c>
      <c r="AB26" t="s">
        <v>117</v>
      </c>
      <c r="AC26">
        <v>2</v>
      </c>
      <c r="BB26" t="s">
        <v>1039</v>
      </c>
      <c r="BC26">
        <v>1</v>
      </c>
      <c r="BF26" t="s">
        <v>1036</v>
      </c>
      <c r="BG26">
        <v>1</v>
      </c>
      <c r="BL26" t="s">
        <v>1033</v>
      </c>
      <c r="BM26">
        <v>1</v>
      </c>
      <c r="BO26" t="s">
        <v>1037</v>
      </c>
      <c r="BP26">
        <v>3</v>
      </c>
      <c r="BY26" t="s">
        <v>549</v>
      </c>
      <c r="BZ26">
        <v>11</v>
      </c>
      <c r="CB26" t="s">
        <v>1037</v>
      </c>
      <c r="CC26">
        <v>1</v>
      </c>
      <c r="CE26" t="s">
        <v>1033</v>
      </c>
      <c r="CF26">
        <v>5</v>
      </c>
      <c r="CK26" t="s">
        <v>1079</v>
      </c>
      <c r="CL26">
        <v>1</v>
      </c>
      <c r="CN26" t="s">
        <v>226</v>
      </c>
      <c r="CO26">
        <v>1</v>
      </c>
      <c r="CQ26" t="s">
        <v>1052</v>
      </c>
      <c r="CR26">
        <v>1</v>
      </c>
      <c r="CZ26" t="s">
        <v>1070</v>
      </c>
      <c r="DA26">
        <v>1</v>
      </c>
      <c r="DF26" t="s">
        <v>546</v>
      </c>
      <c r="DG26">
        <v>12</v>
      </c>
    </row>
    <row r="27" spans="2:111">
      <c r="B27" t="s">
        <v>545</v>
      </c>
      <c r="C27">
        <v>3</v>
      </c>
      <c r="O27" t="s">
        <v>954</v>
      </c>
      <c r="P27">
        <v>1</v>
      </c>
      <c r="AB27" t="s">
        <v>1039</v>
      </c>
      <c r="AC27">
        <v>2</v>
      </c>
      <c r="BF27" t="s">
        <v>129</v>
      </c>
      <c r="BG27">
        <v>1</v>
      </c>
      <c r="BO27" t="s">
        <v>1034</v>
      </c>
      <c r="BP27">
        <v>2</v>
      </c>
      <c r="BY27" t="s">
        <v>1036</v>
      </c>
      <c r="BZ27">
        <v>11</v>
      </c>
      <c r="CB27" t="s">
        <v>1034</v>
      </c>
      <c r="CC27">
        <v>1</v>
      </c>
      <c r="CE27" t="s">
        <v>226</v>
      </c>
      <c r="CF27">
        <v>4</v>
      </c>
      <c r="CK27" t="s">
        <v>544</v>
      </c>
      <c r="CL27">
        <v>1</v>
      </c>
      <c r="CN27" t="s">
        <v>1051</v>
      </c>
      <c r="CO27">
        <v>1</v>
      </c>
      <c r="CQ27" t="s">
        <v>1041</v>
      </c>
      <c r="CR27">
        <v>1</v>
      </c>
      <c r="CZ27" t="s">
        <v>117</v>
      </c>
      <c r="DA27">
        <v>1</v>
      </c>
      <c r="DF27" t="s">
        <v>1028</v>
      </c>
      <c r="DG27">
        <v>8</v>
      </c>
    </row>
    <row r="28" spans="2:111">
      <c r="B28" t="s">
        <v>1037</v>
      </c>
      <c r="C28">
        <v>2</v>
      </c>
      <c r="O28" t="s">
        <v>1038</v>
      </c>
      <c r="P28">
        <v>1</v>
      </c>
      <c r="AB28" t="s">
        <v>552</v>
      </c>
      <c r="AC28">
        <v>2</v>
      </c>
      <c r="BF28" t="s">
        <v>1034</v>
      </c>
      <c r="BG28">
        <v>1</v>
      </c>
      <c r="BO28" t="s">
        <v>129</v>
      </c>
      <c r="BP28">
        <v>2</v>
      </c>
      <c r="BY28" t="s">
        <v>1035</v>
      </c>
      <c r="BZ28">
        <v>11</v>
      </c>
      <c r="CB28" t="s">
        <v>549</v>
      </c>
      <c r="CC28">
        <v>1</v>
      </c>
      <c r="CE28" t="s">
        <v>552</v>
      </c>
      <c r="CF28">
        <v>2</v>
      </c>
      <c r="CK28" t="s">
        <v>545</v>
      </c>
      <c r="CL28">
        <v>1</v>
      </c>
      <c r="CN28" t="s">
        <v>551</v>
      </c>
      <c r="CO28">
        <v>1</v>
      </c>
      <c r="CQ28" t="s">
        <v>1034</v>
      </c>
      <c r="CR28">
        <v>1</v>
      </c>
      <c r="CZ28" t="s">
        <v>1079</v>
      </c>
      <c r="DA28">
        <v>1</v>
      </c>
      <c r="DF28" t="s">
        <v>1041</v>
      </c>
      <c r="DG28">
        <v>8</v>
      </c>
    </row>
    <row r="29" spans="2:111">
      <c r="B29" t="s">
        <v>129</v>
      </c>
      <c r="C29">
        <v>2</v>
      </c>
      <c r="O29" t="s">
        <v>1046</v>
      </c>
      <c r="P29">
        <v>1</v>
      </c>
      <c r="AB29" t="s">
        <v>544</v>
      </c>
      <c r="AC29">
        <v>1</v>
      </c>
      <c r="BF29" t="s">
        <v>1066</v>
      </c>
      <c r="BG29">
        <v>1</v>
      </c>
      <c r="BO29" t="s">
        <v>1041</v>
      </c>
      <c r="BP29">
        <v>2</v>
      </c>
      <c r="BY29" t="s">
        <v>1045</v>
      </c>
      <c r="BZ29">
        <v>10</v>
      </c>
      <c r="CB29" t="s">
        <v>1036</v>
      </c>
      <c r="CC29">
        <v>1</v>
      </c>
      <c r="CE29" t="s">
        <v>1070</v>
      </c>
      <c r="CF29">
        <v>2</v>
      </c>
      <c r="CN29" t="s">
        <v>1046</v>
      </c>
      <c r="CO29">
        <v>1</v>
      </c>
      <c r="CQ29" t="s">
        <v>1033</v>
      </c>
      <c r="CR29">
        <v>1</v>
      </c>
      <c r="CZ29" t="s">
        <v>1038</v>
      </c>
      <c r="DA29">
        <v>1</v>
      </c>
      <c r="DF29" t="s">
        <v>552</v>
      </c>
      <c r="DG29">
        <v>6</v>
      </c>
    </row>
    <row r="30" spans="2:111">
      <c r="B30" t="s">
        <v>554</v>
      </c>
      <c r="C30">
        <v>2</v>
      </c>
      <c r="O30" t="s">
        <v>1037</v>
      </c>
      <c r="P30">
        <v>1</v>
      </c>
      <c r="AB30" t="s">
        <v>1033</v>
      </c>
      <c r="AC30">
        <v>1</v>
      </c>
      <c r="BF30" t="s">
        <v>1037</v>
      </c>
      <c r="BG30">
        <v>1</v>
      </c>
      <c r="BO30" t="s">
        <v>1029</v>
      </c>
      <c r="BP30">
        <v>2</v>
      </c>
      <c r="BY30" t="s">
        <v>1042</v>
      </c>
      <c r="BZ30">
        <v>10</v>
      </c>
      <c r="CE30" t="s">
        <v>1051</v>
      </c>
      <c r="CF30">
        <v>2</v>
      </c>
      <c r="CN30" t="s">
        <v>545</v>
      </c>
      <c r="CO30">
        <v>1</v>
      </c>
      <c r="CQ30" t="s">
        <v>1051</v>
      </c>
      <c r="CR30">
        <v>1</v>
      </c>
      <c r="CZ30" t="s">
        <v>554</v>
      </c>
      <c r="DA30">
        <v>1</v>
      </c>
      <c r="DF30" t="s">
        <v>1033</v>
      </c>
      <c r="DG30">
        <v>6</v>
      </c>
    </row>
    <row r="31" spans="2:111">
      <c r="B31" t="s">
        <v>1042</v>
      </c>
      <c r="C31">
        <v>1</v>
      </c>
      <c r="O31" t="s">
        <v>117</v>
      </c>
      <c r="P31">
        <v>1</v>
      </c>
      <c r="AB31" t="s">
        <v>1053</v>
      </c>
      <c r="AC31">
        <v>1</v>
      </c>
      <c r="BF31" t="s">
        <v>117</v>
      </c>
      <c r="BG31">
        <v>1</v>
      </c>
      <c r="BO31" t="s">
        <v>552</v>
      </c>
      <c r="BP31">
        <v>2</v>
      </c>
      <c r="BY31" t="s">
        <v>80</v>
      </c>
      <c r="BZ31">
        <v>9</v>
      </c>
      <c r="CE31" t="s">
        <v>551</v>
      </c>
      <c r="CF31">
        <v>2</v>
      </c>
      <c r="CQ31" t="s">
        <v>1067</v>
      </c>
      <c r="CR31">
        <v>1</v>
      </c>
      <c r="CZ31" t="s">
        <v>549</v>
      </c>
      <c r="DA31">
        <v>1</v>
      </c>
      <c r="DF31" t="s">
        <v>930</v>
      </c>
      <c r="DG31">
        <v>6</v>
      </c>
    </row>
    <row r="32" spans="2:111">
      <c r="B32" t="s">
        <v>1029</v>
      </c>
      <c r="C32">
        <v>1</v>
      </c>
      <c r="O32" t="s">
        <v>1039</v>
      </c>
      <c r="P32">
        <v>1</v>
      </c>
      <c r="AB32" t="s">
        <v>1036</v>
      </c>
      <c r="AC32">
        <v>1</v>
      </c>
      <c r="BF32" t="s">
        <v>1067</v>
      </c>
      <c r="BG32">
        <v>1</v>
      </c>
      <c r="BO32" t="s">
        <v>930</v>
      </c>
      <c r="BP32">
        <v>2</v>
      </c>
      <c r="BY32" t="s">
        <v>129</v>
      </c>
      <c r="BZ32">
        <v>8</v>
      </c>
      <c r="CE32" t="s">
        <v>1045</v>
      </c>
      <c r="CF32">
        <v>2</v>
      </c>
      <c r="CQ32" t="s">
        <v>1029</v>
      </c>
      <c r="CR32">
        <v>1</v>
      </c>
      <c r="DF32" t="s">
        <v>554</v>
      </c>
      <c r="DG32">
        <v>5</v>
      </c>
    </row>
    <row r="33" spans="2:111">
      <c r="B33" t="s">
        <v>1038</v>
      </c>
      <c r="C33">
        <v>1</v>
      </c>
      <c r="AB33" t="s">
        <v>551</v>
      </c>
      <c r="AC33">
        <v>1</v>
      </c>
      <c r="BF33" t="s">
        <v>1068</v>
      </c>
      <c r="BG33">
        <v>1</v>
      </c>
      <c r="BO33" t="s">
        <v>1074</v>
      </c>
      <c r="BP33">
        <v>2</v>
      </c>
      <c r="BY33" t="s">
        <v>554</v>
      </c>
      <c r="BZ33">
        <v>6</v>
      </c>
      <c r="CE33" t="s">
        <v>554</v>
      </c>
      <c r="CF33">
        <v>2</v>
      </c>
      <c r="CQ33" t="s">
        <v>1079</v>
      </c>
      <c r="CR33">
        <v>1</v>
      </c>
      <c r="DF33" t="s">
        <v>1079</v>
      </c>
      <c r="DG33">
        <v>5</v>
      </c>
    </row>
    <row r="34" spans="2:111">
      <c r="B34" t="s">
        <v>1030</v>
      </c>
      <c r="C34">
        <v>1</v>
      </c>
      <c r="AB34" t="s">
        <v>1029</v>
      </c>
      <c r="AC34">
        <v>1</v>
      </c>
      <c r="BF34" t="s">
        <v>80</v>
      </c>
      <c r="BG34">
        <v>1</v>
      </c>
      <c r="BO34" t="s">
        <v>1046</v>
      </c>
      <c r="BP34">
        <v>2</v>
      </c>
      <c r="BY34" t="s">
        <v>1078</v>
      </c>
      <c r="BZ34">
        <v>6</v>
      </c>
      <c r="CE34" t="s">
        <v>1084</v>
      </c>
      <c r="CF34">
        <v>1</v>
      </c>
      <c r="DF34" t="s">
        <v>1030</v>
      </c>
      <c r="DG34">
        <v>4</v>
      </c>
    </row>
    <row r="35" spans="2:111">
      <c r="B35" t="s">
        <v>1036</v>
      </c>
      <c r="C35">
        <v>1</v>
      </c>
      <c r="AB35" t="s">
        <v>1034</v>
      </c>
      <c r="AC35">
        <v>1</v>
      </c>
      <c r="BF35" t="s">
        <v>1039</v>
      </c>
      <c r="BG35">
        <v>1</v>
      </c>
      <c r="BO35" t="s">
        <v>1052</v>
      </c>
      <c r="BP35">
        <v>1</v>
      </c>
      <c r="BY35" t="s">
        <v>1037</v>
      </c>
      <c r="BZ35">
        <v>5</v>
      </c>
      <c r="CE35" t="s">
        <v>1034</v>
      </c>
      <c r="CF35">
        <v>1</v>
      </c>
      <c r="DF35" t="s">
        <v>1037</v>
      </c>
      <c r="DG35">
        <v>4</v>
      </c>
    </row>
    <row r="36" spans="2:111">
      <c r="B36" t="s">
        <v>1039</v>
      </c>
      <c r="C36">
        <v>1</v>
      </c>
      <c r="BF36" t="s">
        <v>1041</v>
      </c>
      <c r="BG36">
        <v>1</v>
      </c>
      <c r="BO36" t="s">
        <v>551</v>
      </c>
      <c r="BP36">
        <v>1</v>
      </c>
      <c r="BY36" t="s">
        <v>1051</v>
      </c>
      <c r="BZ36">
        <v>4</v>
      </c>
      <c r="CE36" t="s">
        <v>546</v>
      </c>
      <c r="CF36">
        <v>1</v>
      </c>
      <c r="DF36" t="s">
        <v>1073</v>
      </c>
      <c r="DG36">
        <v>4</v>
      </c>
    </row>
    <row r="37" spans="2:111">
      <c r="BO37" t="s">
        <v>1042</v>
      </c>
      <c r="BP37">
        <v>1</v>
      </c>
      <c r="BY37" t="s">
        <v>1039</v>
      </c>
      <c r="BZ37">
        <v>4</v>
      </c>
      <c r="CE37" t="s">
        <v>1080</v>
      </c>
      <c r="CF37">
        <v>1</v>
      </c>
      <c r="DF37" t="s">
        <v>1042</v>
      </c>
      <c r="DG37">
        <v>3</v>
      </c>
    </row>
    <row r="38" spans="2:111">
      <c r="BO38" t="s">
        <v>1039</v>
      </c>
      <c r="BP38">
        <v>1</v>
      </c>
      <c r="BY38" t="s">
        <v>1046</v>
      </c>
      <c r="BZ38">
        <v>3</v>
      </c>
      <c r="CE38" t="s">
        <v>117</v>
      </c>
      <c r="CF38">
        <v>1</v>
      </c>
      <c r="DF38" t="s">
        <v>1051</v>
      </c>
      <c r="DG38">
        <v>2</v>
      </c>
    </row>
    <row r="39" spans="2:111">
      <c r="BY39" t="s">
        <v>1038</v>
      </c>
      <c r="BZ39">
        <v>3</v>
      </c>
      <c r="CE39" t="s">
        <v>1046</v>
      </c>
      <c r="CF39">
        <v>1</v>
      </c>
      <c r="DF39" t="s">
        <v>1046</v>
      </c>
      <c r="DG39">
        <v>2</v>
      </c>
    </row>
    <row r="40" spans="2:111">
      <c r="BY40" t="s">
        <v>1034</v>
      </c>
      <c r="BZ40">
        <v>2</v>
      </c>
      <c r="CE40" t="s">
        <v>1079</v>
      </c>
      <c r="CF40">
        <v>1</v>
      </c>
      <c r="DF40" t="s">
        <v>1034</v>
      </c>
      <c r="DG40">
        <v>2</v>
      </c>
    </row>
    <row r="41" spans="2:111">
      <c r="BY41" t="s">
        <v>1073</v>
      </c>
      <c r="BZ41">
        <v>2</v>
      </c>
      <c r="CE41" t="s">
        <v>1041</v>
      </c>
      <c r="CF41">
        <v>1</v>
      </c>
      <c r="DF41" t="s">
        <v>1036</v>
      </c>
      <c r="DG41">
        <v>2</v>
      </c>
    </row>
    <row r="42" spans="2:111">
      <c r="BY42" t="s">
        <v>1079</v>
      </c>
      <c r="BZ42">
        <v>1</v>
      </c>
      <c r="DF42" t="s">
        <v>1035</v>
      </c>
      <c r="DG42">
        <v>2</v>
      </c>
    </row>
    <row r="43" spans="2:111">
      <c r="BY43" t="s">
        <v>551</v>
      </c>
      <c r="BZ43">
        <v>1</v>
      </c>
      <c r="DF43" t="s">
        <v>1045</v>
      </c>
      <c r="DG43">
        <v>2</v>
      </c>
    </row>
    <row r="44" spans="2:111">
      <c r="BY44" t="s">
        <v>930</v>
      </c>
      <c r="BZ44">
        <v>1</v>
      </c>
      <c r="DF44" t="s">
        <v>1066</v>
      </c>
      <c r="DG44">
        <v>1</v>
      </c>
    </row>
    <row r="45" spans="2:111">
      <c r="BY45" t="s">
        <v>1080</v>
      </c>
      <c r="BZ45">
        <v>1</v>
      </c>
      <c r="DF45" t="s">
        <v>1081</v>
      </c>
      <c r="DG45">
        <v>1</v>
      </c>
    </row>
    <row r="46" spans="2:111">
      <c r="BY46" t="s">
        <v>1066</v>
      </c>
      <c r="BZ46">
        <v>1</v>
      </c>
      <c r="DF46" t="s">
        <v>1082</v>
      </c>
      <c r="DG46">
        <v>1</v>
      </c>
    </row>
    <row r="47" spans="2:111">
      <c r="BY47" t="s">
        <v>1081</v>
      </c>
      <c r="BZ47">
        <v>1</v>
      </c>
    </row>
    <row r="48" spans="2:111">
      <c r="BY48" t="s">
        <v>1067</v>
      </c>
      <c r="BZ48">
        <v>1</v>
      </c>
    </row>
    <row r="49" spans="77:78">
      <c r="BY49" t="s">
        <v>1068</v>
      </c>
      <c r="BZ49">
        <v>1</v>
      </c>
    </row>
    <row r="50" spans="77:78">
      <c r="BY50" t="s">
        <v>1082</v>
      </c>
      <c r="BZ50">
        <v>1</v>
      </c>
    </row>
    <row r="51" spans="77:78">
      <c r="BY51" t="s">
        <v>1041</v>
      </c>
      <c r="BZ51">
        <v>1</v>
      </c>
    </row>
  </sheetData>
  <mergeCells count="28">
    <mergeCell ref="L4:M4"/>
    <mergeCell ref="B1:M2"/>
    <mergeCell ref="O4:P4"/>
    <mergeCell ref="Q4:R4"/>
    <mergeCell ref="S4:T4"/>
    <mergeCell ref="B4:C4"/>
    <mergeCell ref="D4:E4"/>
    <mergeCell ref="F4:G4"/>
    <mergeCell ref="H4:I4"/>
    <mergeCell ref="J4:K4"/>
    <mergeCell ref="W4:X4"/>
    <mergeCell ref="Y4:Z4"/>
    <mergeCell ref="O1:Z2"/>
    <mergeCell ref="AB4:AC4"/>
    <mergeCell ref="AD4:AE4"/>
    <mergeCell ref="U4:V4"/>
    <mergeCell ref="AH4:AI4"/>
    <mergeCell ref="AJ4:AK4"/>
    <mergeCell ref="AL4:AM4"/>
    <mergeCell ref="AB1:AM2"/>
    <mergeCell ref="AO4:AP4"/>
    <mergeCell ref="AF4:AG4"/>
    <mergeCell ref="AS4:AT4"/>
    <mergeCell ref="AU4:AV4"/>
    <mergeCell ref="AW4:AX4"/>
    <mergeCell ref="AY4:AZ4"/>
    <mergeCell ref="AO1:AZ2"/>
    <mergeCell ref="AQ4:AR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53BB-7C62-4F51-BE9C-AC9F1F854913}">
  <dimension ref="A1:L644"/>
  <sheetViews>
    <sheetView workbookViewId="0">
      <selection activeCell="G1" sqref="G1:I1"/>
    </sheetView>
  </sheetViews>
  <sheetFormatPr defaultRowHeight="16.5"/>
  <sheetData>
    <row r="1" spans="1:12">
      <c r="A1" s="49" t="s">
        <v>10</v>
      </c>
      <c r="B1" s="49"/>
      <c r="C1" s="49"/>
      <c r="D1" s="49" t="s">
        <v>912</v>
      </c>
      <c r="E1" s="49"/>
      <c r="F1" s="49"/>
      <c r="G1" s="49"/>
      <c r="H1" s="49"/>
      <c r="I1" s="49"/>
      <c r="J1" s="49"/>
      <c r="K1" s="49"/>
      <c r="L1" s="49"/>
    </row>
    <row r="2" spans="1:12">
      <c r="A2" s="2" t="s">
        <v>11</v>
      </c>
      <c r="B2" s="2" t="s">
        <v>12</v>
      </c>
      <c r="C2" s="2" t="s">
        <v>13</v>
      </c>
      <c r="D2" s="3" t="s">
        <v>11</v>
      </c>
      <c r="E2" s="3" t="s">
        <v>12</v>
      </c>
      <c r="F2" s="3" t="s">
        <v>13</v>
      </c>
      <c r="G2" s="3"/>
      <c r="H2" s="3"/>
      <c r="I2" s="3"/>
      <c r="J2" s="3"/>
      <c r="K2" s="3"/>
      <c r="L2" s="3"/>
    </row>
    <row r="3" spans="1:12">
      <c r="A3" t="s">
        <v>135</v>
      </c>
      <c r="B3" t="s">
        <v>415</v>
      </c>
      <c r="C3">
        <v>15496</v>
      </c>
      <c r="D3" t="s">
        <v>135</v>
      </c>
      <c r="E3" t="s">
        <v>415</v>
      </c>
      <c r="F3">
        <v>15496</v>
      </c>
    </row>
    <row r="4" spans="1:12">
      <c r="A4" t="s">
        <v>227</v>
      </c>
      <c r="B4" t="s">
        <v>415</v>
      </c>
      <c r="C4">
        <v>6850</v>
      </c>
      <c r="D4" t="s">
        <v>227</v>
      </c>
      <c r="E4" t="s">
        <v>415</v>
      </c>
      <c r="F4">
        <v>6850</v>
      </c>
    </row>
    <row r="5" spans="1:12">
      <c r="A5" t="s">
        <v>218</v>
      </c>
      <c r="B5" t="s">
        <v>415</v>
      </c>
      <c r="C5">
        <v>4434</v>
      </c>
      <c r="D5" t="s">
        <v>218</v>
      </c>
      <c r="E5" t="s">
        <v>415</v>
      </c>
      <c r="F5">
        <v>4434</v>
      </c>
    </row>
    <row r="6" spans="1:12">
      <c r="A6" t="s">
        <v>341</v>
      </c>
      <c r="B6" t="s">
        <v>415</v>
      </c>
      <c r="C6">
        <v>4217</v>
      </c>
      <c r="D6" t="s">
        <v>341</v>
      </c>
      <c r="E6" t="s">
        <v>415</v>
      </c>
      <c r="F6">
        <v>4217</v>
      </c>
    </row>
    <row r="7" spans="1:12">
      <c r="A7" t="s">
        <v>342</v>
      </c>
      <c r="B7" t="s">
        <v>415</v>
      </c>
      <c r="C7">
        <v>3014</v>
      </c>
      <c r="D7" t="s">
        <v>342</v>
      </c>
      <c r="E7" t="s">
        <v>415</v>
      </c>
      <c r="F7">
        <v>3014</v>
      </c>
    </row>
    <row r="8" spans="1:12">
      <c r="A8" t="s">
        <v>343</v>
      </c>
      <c r="B8" t="s">
        <v>415</v>
      </c>
      <c r="C8">
        <v>2941</v>
      </c>
      <c r="D8" t="s">
        <v>343</v>
      </c>
      <c r="E8" t="s">
        <v>415</v>
      </c>
      <c r="F8">
        <v>2941</v>
      </c>
    </row>
    <row r="9" spans="1:12">
      <c r="A9" t="s">
        <v>344</v>
      </c>
      <c r="B9" t="s">
        <v>415</v>
      </c>
      <c r="C9">
        <v>2615</v>
      </c>
      <c r="D9" t="s">
        <v>344</v>
      </c>
      <c r="E9" t="s">
        <v>415</v>
      </c>
      <c r="F9">
        <v>2615</v>
      </c>
    </row>
    <row r="10" spans="1:12">
      <c r="A10" t="s">
        <v>345</v>
      </c>
      <c r="B10" t="s">
        <v>415</v>
      </c>
      <c r="C10">
        <v>2576</v>
      </c>
      <c r="D10" t="s">
        <v>345</v>
      </c>
      <c r="E10" t="s">
        <v>415</v>
      </c>
      <c r="F10">
        <v>2576</v>
      </c>
    </row>
    <row r="11" spans="1:12">
      <c r="A11" t="s">
        <v>346</v>
      </c>
      <c r="B11" t="s">
        <v>415</v>
      </c>
      <c r="C11">
        <v>2575</v>
      </c>
      <c r="D11" t="s">
        <v>346</v>
      </c>
      <c r="E11" t="s">
        <v>415</v>
      </c>
      <c r="F11">
        <v>2575</v>
      </c>
    </row>
    <row r="12" spans="1:12">
      <c r="A12" t="s">
        <v>347</v>
      </c>
      <c r="B12" t="s">
        <v>415</v>
      </c>
      <c r="C12">
        <v>2144</v>
      </c>
      <c r="D12" t="s">
        <v>347</v>
      </c>
      <c r="E12" t="s">
        <v>415</v>
      </c>
      <c r="F12">
        <v>2144</v>
      </c>
    </row>
    <row r="13" spans="1:12">
      <c r="A13" t="s">
        <v>311</v>
      </c>
      <c r="B13" t="s">
        <v>415</v>
      </c>
      <c r="C13">
        <v>1921</v>
      </c>
      <c r="D13" t="s">
        <v>311</v>
      </c>
      <c r="E13" t="s">
        <v>415</v>
      </c>
      <c r="F13">
        <v>1921</v>
      </c>
    </row>
    <row r="14" spans="1:12">
      <c r="A14" t="s">
        <v>348</v>
      </c>
      <c r="B14" t="s">
        <v>415</v>
      </c>
      <c r="C14">
        <v>1866</v>
      </c>
      <c r="D14" t="s">
        <v>348</v>
      </c>
      <c r="E14" t="s">
        <v>415</v>
      </c>
      <c r="F14">
        <v>1866</v>
      </c>
    </row>
    <row r="15" spans="1:12">
      <c r="A15" t="s">
        <v>93</v>
      </c>
      <c r="B15" t="s">
        <v>415</v>
      </c>
      <c r="C15">
        <v>1817</v>
      </c>
      <c r="D15" t="s">
        <v>93</v>
      </c>
      <c r="E15" t="s">
        <v>415</v>
      </c>
      <c r="F15">
        <v>1817</v>
      </c>
    </row>
    <row r="16" spans="1:12">
      <c r="A16" t="s">
        <v>349</v>
      </c>
      <c r="B16" t="s">
        <v>415</v>
      </c>
      <c r="C16">
        <v>1751</v>
      </c>
      <c r="D16" t="s">
        <v>349</v>
      </c>
      <c r="E16" t="s">
        <v>415</v>
      </c>
      <c r="F16">
        <v>1751</v>
      </c>
    </row>
    <row r="17" spans="1:6">
      <c r="A17" t="s">
        <v>193</v>
      </c>
      <c r="B17" t="s">
        <v>415</v>
      </c>
      <c r="C17">
        <v>1715</v>
      </c>
      <c r="D17" t="s">
        <v>193</v>
      </c>
      <c r="E17" t="s">
        <v>415</v>
      </c>
      <c r="F17">
        <v>1715</v>
      </c>
    </row>
    <row r="18" spans="1:6">
      <c r="A18" t="s">
        <v>350</v>
      </c>
      <c r="B18" t="s">
        <v>415</v>
      </c>
      <c r="C18">
        <v>1605</v>
      </c>
      <c r="D18" t="s">
        <v>350</v>
      </c>
      <c r="E18" t="s">
        <v>415</v>
      </c>
      <c r="F18">
        <v>1605</v>
      </c>
    </row>
    <row r="19" spans="1:6">
      <c r="A19" t="s">
        <v>351</v>
      </c>
      <c r="B19" t="s">
        <v>415</v>
      </c>
      <c r="C19">
        <v>1514</v>
      </c>
      <c r="D19" t="s">
        <v>351</v>
      </c>
      <c r="E19" t="s">
        <v>415</v>
      </c>
      <c r="F19">
        <v>1514</v>
      </c>
    </row>
    <row r="20" spans="1:6">
      <c r="A20" t="s">
        <v>122</v>
      </c>
      <c r="B20" t="s">
        <v>415</v>
      </c>
      <c r="C20">
        <v>1377</v>
      </c>
      <c r="D20" t="s">
        <v>122</v>
      </c>
      <c r="E20" t="s">
        <v>415</v>
      </c>
      <c r="F20">
        <v>1377</v>
      </c>
    </row>
    <row r="21" spans="1:6">
      <c r="A21" t="s">
        <v>352</v>
      </c>
      <c r="B21" t="s">
        <v>415</v>
      </c>
      <c r="C21">
        <v>1340</v>
      </c>
      <c r="D21" t="s">
        <v>352</v>
      </c>
      <c r="E21" t="s">
        <v>415</v>
      </c>
      <c r="F21">
        <v>1340</v>
      </c>
    </row>
    <row r="22" spans="1:6">
      <c r="A22" t="s">
        <v>353</v>
      </c>
      <c r="B22" t="s">
        <v>415</v>
      </c>
      <c r="C22">
        <v>1321</v>
      </c>
      <c r="D22" t="s">
        <v>353</v>
      </c>
      <c r="E22" t="s">
        <v>415</v>
      </c>
      <c r="F22">
        <v>1321</v>
      </c>
    </row>
    <row r="23" spans="1:6">
      <c r="A23" t="s">
        <v>354</v>
      </c>
      <c r="B23" t="s">
        <v>415</v>
      </c>
      <c r="C23">
        <v>1200</v>
      </c>
      <c r="D23" t="s">
        <v>354</v>
      </c>
      <c r="E23" t="s">
        <v>415</v>
      </c>
      <c r="F23">
        <v>1200</v>
      </c>
    </row>
    <row r="24" spans="1:6">
      <c r="A24" t="s">
        <v>355</v>
      </c>
      <c r="B24" t="s">
        <v>415</v>
      </c>
      <c r="C24">
        <v>1120</v>
      </c>
      <c r="D24" t="s">
        <v>355</v>
      </c>
      <c r="E24" t="s">
        <v>415</v>
      </c>
      <c r="F24">
        <v>1120</v>
      </c>
    </row>
    <row r="25" spans="1:6">
      <c r="A25" t="s">
        <v>356</v>
      </c>
      <c r="B25" t="s">
        <v>415</v>
      </c>
      <c r="C25">
        <v>1107</v>
      </c>
      <c r="D25" t="s">
        <v>356</v>
      </c>
      <c r="E25" t="s">
        <v>415</v>
      </c>
      <c r="F25">
        <v>1107</v>
      </c>
    </row>
    <row r="26" spans="1:6">
      <c r="A26" t="s">
        <v>32</v>
      </c>
      <c r="B26" t="s">
        <v>415</v>
      </c>
      <c r="C26">
        <v>1076</v>
      </c>
      <c r="D26" t="s">
        <v>32</v>
      </c>
      <c r="E26" t="s">
        <v>415</v>
      </c>
      <c r="F26">
        <v>1076</v>
      </c>
    </row>
    <row r="27" spans="1:6">
      <c r="A27" t="s">
        <v>91</v>
      </c>
      <c r="B27" t="s">
        <v>415</v>
      </c>
      <c r="C27">
        <v>1006</v>
      </c>
      <c r="D27" t="s">
        <v>91</v>
      </c>
      <c r="E27" t="s">
        <v>415</v>
      </c>
      <c r="F27">
        <v>1006</v>
      </c>
    </row>
    <row r="28" spans="1:6">
      <c r="A28" t="s">
        <v>357</v>
      </c>
      <c r="B28" t="s">
        <v>415</v>
      </c>
      <c r="C28">
        <v>912</v>
      </c>
      <c r="D28" t="s">
        <v>357</v>
      </c>
      <c r="E28" t="s">
        <v>415</v>
      </c>
      <c r="F28">
        <v>912</v>
      </c>
    </row>
    <row r="29" spans="1:6">
      <c r="A29" t="s">
        <v>358</v>
      </c>
      <c r="B29" t="s">
        <v>415</v>
      </c>
      <c r="C29">
        <v>888</v>
      </c>
      <c r="D29" t="s">
        <v>358</v>
      </c>
      <c r="E29" t="s">
        <v>415</v>
      </c>
      <c r="F29">
        <v>888</v>
      </c>
    </row>
    <row r="30" spans="1:6">
      <c r="A30" t="s">
        <v>359</v>
      </c>
      <c r="B30" t="s">
        <v>415</v>
      </c>
      <c r="C30">
        <v>833</v>
      </c>
      <c r="D30" t="s">
        <v>359</v>
      </c>
      <c r="E30" t="s">
        <v>415</v>
      </c>
      <c r="F30">
        <v>833</v>
      </c>
    </row>
    <row r="31" spans="1:6">
      <c r="A31" t="s">
        <v>360</v>
      </c>
      <c r="B31" t="s">
        <v>415</v>
      </c>
      <c r="C31">
        <v>793</v>
      </c>
      <c r="D31" t="s">
        <v>360</v>
      </c>
      <c r="E31" t="s">
        <v>415</v>
      </c>
      <c r="F31">
        <v>793</v>
      </c>
    </row>
    <row r="32" spans="1:6">
      <c r="A32" t="s">
        <v>361</v>
      </c>
      <c r="B32" t="s">
        <v>415</v>
      </c>
      <c r="C32">
        <v>783</v>
      </c>
      <c r="D32" t="s">
        <v>361</v>
      </c>
      <c r="E32" t="s">
        <v>415</v>
      </c>
      <c r="F32">
        <v>783</v>
      </c>
    </row>
    <row r="33" spans="1:6">
      <c r="A33" t="s">
        <v>124</v>
      </c>
      <c r="B33" t="s">
        <v>415</v>
      </c>
      <c r="C33">
        <v>750</v>
      </c>
      <c r="D33" t="s">
        <v>124</v>
      </c>
      <c r="E33" t="s">
        <v>415</v>
      </c>
      <c r="F33">
        <v>750</v>
      </c>
    </row>
    <row r="34" spans="1:6">
      <c r="A34" t="s">
        <v>362</v>
      </c>
      <c r="B34" t="s">
        <v>415</v>
      </c>
      <c r="C34">
        <v>739</v>
      </c>
      <c r="D34" t="s">
        <v>362</v>
      </c>
      <c r="E34" t="s">
        <v>415</v>
      </c>
      <c r="F34">
        <v>739</v>
      </c>
    </row>
    <row r="35" spans="1:6">
      <c r="A35" t="s">
        <v>28</v>
      </c>
      <c r="B35" t="s">
        <v>415</v>
      </c>
      <c r="C35">
        <v>725</v>
      </c>
      <c r="D35" t="s">
        <v>28</v>
      </c>
      <c r="E35" t="s">
        <v>415</v>
      </c>
      <c r="F35">
        <v>725</v>
      </c>
    </row>
    <row r="36" spans="1:6">
      <c r="A36" t="s">
        <v>363</v>
      </c>
      <c r="B36" t="s">
        <v>415</v>
      </c>
      <c r="C36">
        <v>721</v>
      </c>
      <c r="D36" t="s">
        <v>363</v>
      </c>
      <c r="E36" t="s">
        <v>415</v>
      </c>
      <c r="F36">
        <v>721</v>
      </c>
    </row>
    <row r="37" spans="1:6">
      <c r="A37" t="s">
        <v>364</v>
      </c>
      <c r="B37" t="s">
        <v>415</v>
      </c>
      <c r="C37">
        <v>680</v>
      </c>
      <c r="D37" t="s">
        <v>364</v>
      </c>
      <c r="E37" t="s">
        <v>415</v>
      </c>
      <c r="F37">
        <v>680</v>
      </c>
    </row>
    <row r="38" spans="1:6">
      <c r="A38" t="s">
        <v>365</v>
      </c>
      <c r="B38" t="s">
        <v>415</v>
      </c>
      <c r="C38">
        <v>671</v>
      </c>
      <c r="D38" t="s">
        <v>365</v>
      </c>
      <c r="E38" t="s">
        <v>415</v>
      </c>
      <c r="F38">
        <v>671</v>
      </c>
    </row>
    <row r="39" spans="1:6">
      <c r="A39" t="s">
        <v>366</v>
      </c>
      <c r="B39" t="s">
        <v>415</v>
      </c>
      <c r="C39">
        <v>633</v>
      </c>
      <c r="D39" t="s">
        <v>366</v>
      </c>
      <c r="E39" t="s">
        <v>415</v>
      </c>
      <c r="F39">
        <v>633</v>
      </c>
    </row>
    <row r="40" spans="1:6">
      <c r="A40" t="s">
        <v>367</v>
      </c>
      <c r="B40" t="s">
        <v>415</v>
      </c>
      <c r="C40">
        <v>595</v>
      </c>
      <c r="D40" t="s">
        <v>367</v>
      </c>
      <c r="E40" t="s">
        <v>415</v>
      </c>
      <c r="F40">
        <v>595</v>
      </c>
    </row>
    <row r="41" spans="1:6">
      <c r="A41" t="s">
        <v>368</v>
      </c>
      <c r="B41" t="s">
        <v>415</v>
      </c>
      <c r="C41">
        <v>591</v>
      </c>
      <c r="D41" t="s">
        <v>368</v>
      </c>
      <c r="E41" t="s">
        <v>415</v>
      </c>
      <c r="F41">
        <v>591</v>
      </c>
    </row>
    <row r="42" spans="1:6">
      <c r="A42" t="s">
        <v>369</v>
      </c>
      <c r="B42" t="s">
        <v>415</v>
      </c>
      <c r="C42">
        <v>564</v>
      </c>
      <c r="D42" t="s">
        <v>369</v>
      </c>
      <c r="E42" t="s">
        <v>415</v>
      </c>
      <c r="F42">
        <v>564</v>
      </c>
    </row>
    <row r="43" spans="1:6">
      <c r="A43" t="s">
        <v>370</v>
      </c>
      <c r="B43" t="s">
        <v>415</v>
      </c>
      <c r="C43">
        <v>562</v>
      </c>
      <c r="D43" t="s">
        <v>370</v>
      </c>
      <c r="E43" t="s">
        <v>415</v>
      </c>
      <c r="F43">
        <v>562</v>
      </c>
    </row>
    <row r="44" spans="1:6">
      <c r="A44" t="s">
        <v>371</v>
      </c>
      <c r="B44" t="s">
        <v>415</v>
      </c>
      <c r="C44">
        <v>559</v>
      </c>
      <c r="D44" t="s">
        <v>371</v>
      </c>
      <c r="E44" t="s">
        <v>415</v>
      </c>
      <c r="F44">
        <v>559</v>
      </c>
    </row>
    <row r="45" spans="1:6">
      <c r="A45" t="s">
        <v>148</v>
      </c>
      <c r="B45" t="s">
        <v>415</v>
      </c>
      <c r="C45">
        <v>556</v>
      </c>
      <c r="D45" t="s">
        <v>148</v>
      </c>
      <c r="E45" t="s">
        <v>415</v>
      </c>
      <c r="F45">
        <v>556</v>
      </c>
    </row>
    <row r="46" spans="1:6">
      <c r="A46" t="s">
        <v>372</v>
      </c>
      <c r="B46" t="s">
        <v>415</v>
      </c>
      <c r="C46">
        <v>537</v>
      </c>
      <c r="D46" t="s">
        <v>372</v>
      </c>
      <c r="E46" t="s">
        <v>415</v>
      </c>
      <c r="F46">
        <v>537</v>
      </c>
    </row>
    <row r="47" spans="1:6">
      <c r="A47" t="s">
        <v>373</v>
      </c>
      <c r="B47" t="s">
        <v>415</v>
      </c>
      <c r="C47">
        <v>535</v>
      </c>
      <c r="D47" t="s">
        <v>373</v>
      </c>
      <c r="E47" t="s">
        <v>415</v>
      </c>
      <c r="F47">
        <v>535</v>
      </c>
    </row>
    <row r="48" spans="1:6">
      <c r="A48" t="s">
        <v>128</v>
      </c>
      <c r="B48" t="s">
        <v>415</v>
      </c>
      <c r="C48">
        <v>488</v>
      </c>
      <c r="D48" t="s">
        <v>128</v>
      </c>
      <c r="E48" t="s">
        <v>415</v>
      </c>
      <c r="F48">
        <v>488</v>
      </c>
    </row>
    <row r="49" spans="1:6">
      <c r="A49" t="s">
        <v>374</v>
      </c>
      <c r="B49" t="s">
        <v>415</v>
      </c>
      <c r="C49">
        <v>480</v>
      </c>
      <c r="D49" t="s">
        <v>374</v>
      </c>
      <c r="E49" t="s">
        <v>415</v>
      </c>
      <c r="F49">
        <v>480</v>
      </c>
    </row>
    <row r="50" spans="1:6">
      <c r="A50" t="s">
        <v>375</v>
      </c>
      <c r="B50" t="s">
        <v>415</v>
      </c>
      <c r="C50">
        <v>476</v>
      </c>
      <c r="D50" t="s">
        <v>375</v>
      </c>
      <c r="E50" t="s">
        <v>415</v>
      </c>
      <c r="F50">
        <v>476</v>
      </c>
    </row>
    <row r="51" spans="1:6">
      <c r="A51" t="s">
        <v>376</v>
      </c>
      <c r="B51" t="s">
        <v>415</v>
      </c>
      <c r="C51">
        <v>473</v>
      </c>
      <c r="D51" t="s">
        <v>376</v>
      </c>
      <c r="E51" t="s">
        <v>415</v>
      </c>
      <c r="F51">
        <v>473</v>
      </c>
    </row>
    <row r="52" spans="1:6">
      <c r="A52" t="s">
        <v>377</v>
      </c>
      <c r="B52" t="s">
        <v>415</v>
      </c>
      <c r="C52">
        <v>470</v>
      </c>
      <c r="D52" t="s">
        <v>377</v>
      </c>
      <c r="E52" t="s">
        <v>415</v>
      </c>
      <c r="F52">
        <v>470</v>
      </c>
    </row>
    <row r="53" spans="1:6">
      <c r="A53" t="s">
        <v>378</v>
      </c>
      <c r="B53" t="s">
        <v>415</v>
      </c>
      <c r="C53">
        <v>469</v>
      </c>
      <c r="D53" t="s">
        <v>378</v>
      </c>
      <c r="E53" t="s">
        <v>415</v>
      </c>
      <c r="F53">
        <v>469</v>
      </c>
    </row>
    <row r="54" spans="1:6">
      <c r="A54" t="s">
        <v>379</v>
      </c>
      <c r="B54" t="s">
        <v>415</v>
      </c>
      <c r="C54">
        <v>462</v>
      </c>
      <c r="D54" t="s">
        <v>379</v>
      </c>
      <c r="E54" t="s">
        <v>415</v>
      </c>
      <c r="F54">
        <v>462</v>
      </c>
    </row>
    <row r="55" spans="1:6">
      <c r="A55" t="s">
        <v>380</v>
      </c>
      <c r="B55" t="s">
        <v>415</v>
      </c>
      <c r="C55">
        <v>443</v>
      </c>
      <c r="D55" t="s">
        <v>380</v>
      </c>
      <c r="E55" t="s">
        <v>415</v>
      </c>
      <c r="F55">
        <v>443</v>
      </c>
    </row>
    <row r="56" spans="1:6">
      <c r="A56" t="s">
        <v>183</v>
      </c>
      <c r="B56" t="s">
        <v>415</v>
      </c>
      <c r="C56">
        <v>433</v>
      </c>
      <c r="D56" t="s">
        <v>183</v>
      </c>
      <c r="E56" t="s">
        <v>415</v>
      </c>
      <c r="F56">
        <v>433</v>
      </c>
    </row>
    <row r="57" spans="1:6">
      <c r="A57" t="s">
        <v>381</v>
      </c>
      <c r="B57" t="s">
        <v>415</v>
      </c>
      <c r="C57">
        <v>410</v>
      </c>
      <c r="D57" t="s">
        <v>381</v>
      </c>
      <c r="E57" t="s">
        <v>415</v>
      </c>
      <c r="F57">
        <v>410</v>
      </c>
    </row>
    <row r="58" spans="1:6">
      <c r="A58" t="s">
        <v>382</v>
      </c>
      <c r="B58" t="s">
        <v>415</v>
      </c>
      <c r="C58">
        <v>409</v>
      </c>
      <c r="D58" t="s">
        <v>382</v>
      </c>
      <c r="E58" t="s">
        <v>415</v>
      </c>
      <c r="F58">
        <v>409</v>
      </c>
    </row>
    <row r="59" spans="1:6">
      <c r="A59" t="s">
        <v>383</v>
      </c>
      <c r="B59" t="s">
        <v>415</v>
      </c>
      <c r="C59">
        <v>397</v>
      </c>
      <c r="D59" t="s">
        <v>913</v>
      </c>
      <c r="E59" t="s">
        <v>415</v>
      </c>
      <c r="F59">
        <v>400</v>
      </c>
    </row>
    <row r="60" spans="1:6">
      <c r="A60" t="s">
        <v>384</v>
      </c>
      <c r="B60" t="s">
        <v>415</v>
      </c>
      <c r="C60">
        <v>394</v>
      </c>
      <c r="D60" t="s">
        <v>383</v>
      </c>
      <c r="E60" t="s">
        <v>415</v>
      </c>
      <c r="F60">
        <v>397</v>
      </c>
    </row>
    <row r="61" spans="1:6">
      <c r="A61" t="s">
        <v>157</v>
      </c>
      <c r="B61" t="s">
        <v>415</v>
      </c>
      <c r="C61">
        <v>382</v>
      </c>
      <c r="D61" t="s">
        <v>384</v>
      </c>
      <c r="E61" t="s">
        <v>415</v>
      </c>
      <c r="F61">
        <v>394</v>
      </c>
    </row>
    <row r="62" spans="1:6">
      <c r="A62" t="s">
        <v>385</v>
      </c>
      <c r="B62" t="s">
        <v>415</v>
      </c>
      <c r="C62">
        <v>379</v>
      </c>
      <c r="D62" t="s">
        <v>157</v>
      </c>
      <c r="E62" t="s">
        <v>415</v>
      </c>
      <c r="F62">
        <v>382</v>
      </c>
    </row>
    <row r="63" spans="1:6">
      <c r="A63" t="s">
        <v>386</v>
      </c>
      <c r="B63" t="s">
        <v>415</v>
      </c>
      <c r="C63">
        <v>350</v>
      </c>
      <c r="D63" t="s">
        <v>385</v>
      </c>
      <c r="E63" t="s">
        <v>415</v>
      </c>
      <c r="F63">
        <v>379</v>
      </c>
    </row>
    <row r="64" spans="1:6">
      <c r="A64" t="s">
        <v>387</v>
      </c>
      <c r="B64" t="s">
        <v>415</v>
      </c>
      <c r="C64">
        <v>349</v>
      </c>
      <c r="D64" t="s">
        <v>914</v>
      </c>
      <c r="E64" t="s">
        <v>415</v>
      </c>
      <c r="F64">
        <v>373</v>
      </c>
    </row>
    <row r="65" spans="1:6">
      <c r="A65" t="s">
        <v>204</v>
      </c>
      <c r="B65" t="s">
        <v>415</v>
      </c>
      <c r="C65">
        <v>345</v>
      </c>
      <c r="D65" t="s">
        <v>915</v>
      </c>
      <c r="E65" t="s">
        <v>415</v>
      </c>
      <c r="F65">
        <v>358</v>
      </c>
    </row>
    <row r="66" spans="1:6">
      <c r="A66" t="s">
        <v>205</v>
      </c>
      <c r="B66" t="s">
        <v>415</v>
      </c>
      <c r="C66">
        <v>333</v>
      </c>
      <c r="D66" t="s">
        <v>386</v>
      </c>
      <c r="E66" t="s">
        <v>415</v>
      </c>
      <c r="F66">
        <v>350</v>
      </c>
    </row>
    <row r="67" spans="1:6">
      <c r="A67" t="s">
        <v>388</v>
      </c>
      <c r="B67" t="s">
        <v>415</v>
      </c>
      <c r="C67">
        <v>330</v>
      </c>
      <c r="D67" t="s">
        <v>387</v>
      </c>
      <c r="E67" t="s">
        <v>415</v>
      </c>
      <c r="F67">
        <v>349</v>
      </c>
    </row>
    <row r="68" spans="1:6">
      <c r="A68" t="s">
        <v>389</v>
      </c>
      <c r="B68" t="s">
        <v>415</v>
      </c>
      <c r="C68">
        <v>301</v>
      </c>
      <c r="D68" t="s">
        <v>204</v>
      </c>
      <c r="E68" t="s">
        <v>415</v>
      </c>
      <c r="F68">
        <v>345</v>
      </c>
    </row>
    <row r="69" spans="1:6">
      <c r="A69" t="s">
        <v>390</v>
      </c>
      <c r="B69" t="s">
        <v>415</v>
      </c>
      <c r="C69">
        <v>299</v>
      </c>
      <c r="D69" t="s">
        <v>205</v>
      </c>
      <c r="E69" t="s">
        <v>415</v>
      </c>
      <c r="F69">
        <v>333</v>
      </c>
    </row>
    <row r="70" spans="1:6">
      <c r="A70" t="s">
        <v>391</v>
      </c>
      <c r="B70" t="s">
        <v>415</v>
      </c>
      <c r="C70">
        <v>287</v>
      </c>
      <c r="D70" t="s">
        <v>388</v>
      </c>
      <c r="E70" t="s">
        <v>415</v>
      </c>
      <c r="F70">
        <v>330</v>
      </c>
    </row>
    <row r="71" spans="1:6">
      <c r="A71" t="s">
        <v>392</v>
      </c>
      <c r="B71" t="s">
        <v>415</v>
      </c>
      <c r="C71">
        <v>265</v>
      </c>
      <c r="D71" t="s">
        <v>916</v>
      </c>
      <c r="E71" t="s">
        <v>415</v>
      </c>
      <c r="F71">
        <v>323</v>
      </c>
    </row>
    <row r="72" spans="1:6">
      <c r="A72" t="s">
        <v>393</v>
      </c>
      <c r="B72" t="s">
        <v>415</v>
      </c>
      <c r="C72">
        <v>265</v>
      </c>
      <c r="D72" t="s">
        <v>389</v>
      </c>
      <c r="E72" t="s">
        <v>415</v>
      </c>
      <c r="F72">
        <v>301</v>
      </c>
    </row>
    <row r="73" spans="1:6">
      <c r="A73" t="s">
        <v>394</v>
      </c>
      <c r="B73" t="s">
        <v>415</v>
      </c>
      <c r="C73">
        <v>249</v>
      </c>
      <c r="D73" t="s">
        <v>390</v>
      </c>
      <c r="E73" t="s">
        <v>415</v>
      </c>
      <c r="F73">
        <v>299</v>
      </c>
    </row>
    <row r="74" spans="1:6">
      <c r="A74" t="s">
        <v>395</v>
      </c>
      <c r="B74" t="s">
        <v>415</v>
      </c>
      <c r="C74">
        <v>225</v>
      </c>
      <c r="D74" t="s">
        <v>391</v>
      </c>
      <c r="E74" t="s">
        <v>415</v>
      </c>
      <c r="F74">
        <v>287</v>
      </c>
    </row>
    <row r="75" spans="1:6">
      <c r="A75" t="s">
        <v>396</v>
      </c>
      <c r="B75" t="s">
        <v>415</v>
      </c>
      <c r="C75">
        <v>218</v>
      </c>
      <c r="D75" t="s">
        <v>392</v>
      </c>
      <c r="E75" t="s">
        <v>415</v>
      </c>
      <c r="F75">
        <v>265</v>
      </c>
    </row>
    <row r="76" spans="1:6">
      <c r="A76" t="s">
        <v>397</v>
      </c>
      <c r="B76" t="s">
        <v>415</v>
      </c>
      <c r="C76">
        <v>216</v>
      </c>
      <c r="D76" t="s">
        <v>393</v>
      </c>
      <c r="E76" t="s">
        <v>415</v>
      </c>
      <c r="F76">
        <v>265</v>
      </c>
    </row>
    <row r="77" spans="1:6">
      <c r="A77" t="s">
        <v>398</v>
      </c>
      <c r="B77" t="s">
        <v>415</v>
      </c>
      <c r="C77">
        <v>212</v>
      </c>
      <c r="D77" t="s">
        <v>917</v>
      </c>
      <c r="E77" t="s">
        <v>415</v>
      </c>
      <c r="F77">
        <v>262</v>
      </c>
    </row>
    <row r="78" spans="1:6">
      <c r="A78" t="s">
        <v>399</v>
      </c>
      <c r="B78" t="s">
        <v>415</v>
      </c>
      <c r="C78">
        <v>209</v>
      </c>
      <c r="D78" t="s">
        <v>394</v>
      </c>
      <c r="E78" t="s">
        <v>415</v>
      </c>
      <c r="F78">
        <v>249</v>
      </c>
    </row>
    <row r="79" spans="1:6">
      <c r="A79" t="s">
        <v>400</v>
      </c>
      <c r="B79" t="s">
        <v>415</v>
      </c>
      <c r="C79">
        <v>198</v>
      </c>
      <c r="D79" t="s">
        <v>395</v>
      </c>
      <c r="E79" t="s">
        <v>415</v>
      </c>
      <c r="F79">
        <v>225</v>
      </c>
    </row>
    <row r="80" spans="1:6">
      <c r="A80" t="s">
        <v>401</v>
      </c>
      <c r="B80" t="s">
        <v>415</v>
      </c>
      <c r="C80">
        <v>197</v>
      </c>
      <c r="D80" t="s">
        <v>396</v>
      </c>
      <c r="E80" t="s">
        <v>415</v>
      </c>
      <c r="F80">
        <v>218</v>
      </c>
    </row>
    <row r="81" spans="1:6">
      <c r="A81" t="s">
        <v>402</v>
      </c>
      <c r="B81" t="s">
        <v>415</v>
      </c>
      <c r="C81">
        <v>177</v>
      </c>
      <c r="D81" t="s">
        <v>397</v>
      </c>
      <c r="E81" t="s">
        <v>415</v>
      </c>
      <c r="F81">
        <v>216</v>
      </c>
    </row>
    <row r="82" spans="1:6">
      <c r="A82" t="s">
        <v>403</v>
      </c>
      <c r="B82" t="s">
        <v>415</v>
      </c>
      <c r="C82">
        <v>173</v>
      </c>
      <c r="D82" t="s">
        <v>398</v>
      </c>
      <c r="E82" t="s">
        <v>415</v>
      </c>
      <c r="F82">
        <v>212</v>
      </c>
    </row>
    <row r="83" spans="1:6">
      <c r="A83" t="s">
        <v>404</v>
      </c>
      <c r="B83" t="s">
        <v>415</v>
      </c>
      <c r="C83">
        <v>169</v>
      </c>
      <c r="D83" t="s">
        <v>399</v>
      </c>
      <c r="E83" t="s">
        <v>415</v>
      </c>
      <c r="F83">
        <v>209</v>
      </c>
    </row>
    <row r="84" spans="1:6">
      <c r="A84" t="s">
        <v>405</v>
      </c>
      <c r="B84" t="s">
        <v>415</v>
      </c>
      <c r="C84">
        <v>162</v>
      </c>
      <c r="D84" t="s">
        <v>184</v>
      </c>
      <c r="E84" t="s">
        <v>415</v>
      </c>
      <c r="F84">
        <v>199</v>
      </c>
    </row>
    <row r="85" spans="1:6">
      <c r="A85" t="s">
        <v>406</v>
      </c>
      <c r="B85" t="s">
        <v>415</v>
      </c>
      <c r="C85">
        <v>158</v>
      </c>
      <c r="D85" t="s">
        <v>400</v>
      </c>
      <c r="E85" t="s">
        <v>415</v>
      </c>
      <c r="F85">
        <v>198</v>
      </c>
    </row>
    <row r="86" spans="1:6">
      <c r="A86" t="s">
        <v>407</v>
      </c>
      <c r="B86" t="s">
        <v>415</v>
      </c>
      <c r="C86">
        <v>151</v>
      </c>
      <c r="D86" t="s">
        <v>401</v>
      </c>
      <c r="E86" t="s">
        <v>415</v>
      </c>
      <c r="F86">
        <v>197</v>
      </c>
    </row>
    <row r="87" spans="1:6">
      <c r="A87" t="s">
        <v>408</v>
      </c>
      <c r="B87" t="s">
        <v>415</v>
      </c>
      <c r="C87">
        <v>149</v>
      </c>
      <c r="D87" t="s">
        <v>222</v>
      </c>
      <c r="E87" t="s">
        <v>415</v>
      </c>
      <c r="F87">
        <v>189</v>
      </c>
    </row>
    <row r="88" spans="1:6">
      <c r="A88" t="s">
        <v>409</v>
      </c>
      <c r="B88" t="s">
        <v>415</v>
      </c>
      <c r="C88">
        <v>144</v>
      </c>
      <c r="D88" t="s">
        <v>402</v>
      </c>
      <c r="E88" t="s">
        <v>415</v>
      </c>
      <c r="F88">
        <v>177</v>
      </c>
    </row>
    <row r="89" spans="1:6">
      <c r="A89" t="s">
        <v>410</v>
      </c>
      <c r="B89" t="s">
        <v>415</v>
      </c>
      <c r="C89">
        <v>129</v>
      </c>
      <c r="D89" t="s">
        <v>918</v>
      </c>
      <c r="E89" t="s">
        <v>415</v>
      </c>
      <c r="F89">
        <v>174</v>
      </c>
    </row>
    <row r="90" spans="1:6">
      <c r="A90" t="s">
        <v>411</v>
      </c>
      <c r="B90" t="s">
        <v>415</v>
      </c>
      <c r="C90">
        <v>129</v>
      </c>
      <c r="D90" t="s">
        <v>403</v>
      </c>
      <c r="E90" t="s">
        <v>415</v>
      </c>
      <c r="F90">
        <v>173</v>
      </c>
    </row>
    <row r="91" spans="1:6">
      <c r="A91" t="s">
        <v>412</v>
      </c>
      <c r="B91" t="s">
        <v>415</v>
      </c>
      <c r="C91">
        <v>126</v>
      </c>
      <c r="D91" t="s">
        <v>404</v>
      </c>
      <c r="E91" t="s">
        <v>415</v>
      </c>
      <c r="F91">
        <v>169</v>
      </c>
    </row>
    <row r="92" spans="1:6">
      <c r="A92" t="s">
        <v>277</v>
      </c>
      <c r="B92" t="s">
        <v>415</v>
      </c>
      <c r="C92">
        <v>114</v>
      </c>
      <c r="D92" t="s">
        <v>919</v>
      </c>
      <c r="E92" t="s">
        <v>415</v>
      </c>
      <c r="F92">
        <v>164</v>
      </c>
    </row>
    <row r="93" spans="1:6">
      <c r="A93" t="s">
        <v>413</v>
      </c>
      <c r="B93" t="s">
        <v>415</v>
      </c>
      <c r="C93">
        <v>99</v>
      </c>
      <c r="D93" t="s">
        <v>405</v>
      </c>
      <c r="E93" t="s">
        <v>415</v>
      </c>
      <c r="F93">
        <v>162</v>
      </c>
    </row>
    <row r="94" spans="1:6">
      <c r="A94" t="s">
        <v>414</v>
      </c>
      <c r="B94" t="s">
        <v>415</v>
      </c>
      <c r="C94">
        <v>87</v>
      </c>
      <c r="D94" t="s">
        <v>406</v>
      </c>
      <c r="E94" t="s">
        <v>415</v>
      </c>
      <c r="F94">
        <v>158</v>
      </c>
    </row>
    <row r="95" spans="1:6">
      <c r="A95" t="s">
        <v>138</v>
      </c>
      <c r="B95" t="s">
        <v>504</v>
      </c>
      <c r="C95">
        <v>7693</v>
      </c>
      <c r="D95" t="s">
        <v>407</v>
      </c>
      <c r="E95" t="s">
        <v>415</v>
      </c>
      <c r="F95">
        <v>151</v>
      </c>
    </row>
    <row r="96" spans="1:6">
      <c r="A96" t="s">
        <v>416</v>
      </c>
      <c r="B96" t="s">
        <v>504</v>
      </c>
      <c r="C96">
        <v>5708</v>
      </c>
      <c r="D96" t="s">
        <v>408</v>
      </c>
      <c r="E96" t="s">
        <v>415</v>
      </c>
      <c r="F96">
        <v>149</v>
      </c>
    </row>
    <row r="97" spans="1:6">
      <c r="A97" t="s">
        <v>70</v>
      </c>
      <c r="B97" t="s">
        <v>504</v>
      </c>
      <c r="C97">
        <v>2986</v>
      </c>
      <c r="D97" t="s">
        <v>409</v>
      </c>
      <c r="E97" t="s">
        <v>415</v>
      </c>
      <c r="F97">
        <v>144</v>
      </c>
    </row>
    <row r="98" spans="1:6">
      <c r="A98" t="s">
        <v>417</v>
      </c>
      <c r="B98" t="s">
        <v>504</v>
      </c>
      <c r="C98">
        <v>2346</v>
      </c>
      <c r="D98" t="s">
        <v>410</v>
      </c>
      <c r="E98" t="s">
        <v>415</v>
      </c>
      <c r="F98">
        <v>129</v>
      </c>
    </row>
    <row r="99" spans="1:6">
      <c r="A99" t="s">
        <v>215</v>
      </c>
      <c r="B99" t="s">
        <v>504</v>
      </c>
      <c r="C99">
        <v>2302</v>
      </c>
      <c r="D99" t="s">
        <v>411</v>
      </c>
      <c r="E99" t="s">
        <v>415</v>
      </c>
      <c r="F99">
        <v>129</v>
      </c>
    </row>
    <row r="100" spans="1:6">
      <c r="A100" t="s">
        <v>418</v>
      </c>
      <c r="B100" t="s">
        <v>504</v>
      </c>
      <c r="C100">
        <v>2179</v>
      </c>
      <c r="D100" t="s">
        <v>412</v>
      </c>
      <c r="E100" t="s">
        <v>415</v>
      </c>
      <c r="F100">
        <v>126</v>
      </c>
    </row>
    <row r="101" spans="1:6">
      <c r="A101" t="s">
        <v>159</v>
      </c>
      <c r="B101" t="s">
        <v>504</v>
      </c>
      <c r="C101">
        <v>2075</v>
      </c>
      <c r="D101" t="s">
        <v>277</v>
      </c>
      <c r="E101" t="s">
        <v>415</v>
      </c>
      <c r="F101">
        <v>114</v>
      </c>
    </row>
    <row r="102" spans="1:6">
      <c r="A102" t="s">
        <v>289</v>
      </c>
      <c r="B102" t="s">
        <v>504</v>
      </c>
      <c r="C102">
        <v>2065</v>
      </c>
      <c r="D102" t="s">
        <v>413</v>
      </c>
      <c r="E102" t="s">
        <v>415</v>
      </c>
      <c r="F102">
        <v>99</v>
      </c>
    </row>
    <row r="103" spans="1:6">
      <c r="A103" t="s">
        <v>419</v>
      </c>
      <c r="B103" t="s">
        <v>504</v>
      </c>
      <c r="C103">
        <v>1994</v>
      </c>
      <c r="D103" t="s">
        <v>414</v>
      </c>
      <c r="E103" t="s">
        <v>415</v>
      </c>
      <c r="F103">
        <v>87</v>
      </c>
    </row>
    <row r="104" spans="1:6">
      <c r="A104" t="s">
        <v>420</v>
      </c>
      <c r="B104" t="s">
        <v>504</v>
      </c>
      <c r="C104">
        <v>1712</v>
      </c>
      <c r="D104" t="s">
        <v>138</v>
      </c>
      <c r="E104" t="s">
        <v>504</v>
      </c>
      <c r="F104">
        <v>7693</v>
      </c>
    </row>
    <row r="105" spans="1:6">
      <c r="A105" t="s">
        <v>421</v>
      </c>
      <c r="B105" t="s">
        <v>504</v>
      </c>
      <c r="C105">
        <v>1502</v>
      </c>
      <c r="D105" t="s">
        <v>416</v>
      </c>
      <c r="E105" t="s">
        <v>504</v>
      </c>
      <c r="F105">
        <v>5708</v>
      </c>
    </row>
    <row r="106" spans="1:6">
      <c r="A106" t="s">
        <v>422</v>
      </c>
      <c r="B106" t="s">
        <v>504</v>
      </c>
      <c r="C106">
        <v>1423</v>
      </c>
      <c r="D106" t="s">
        <v>70</v>
      </c>
      <c r="E106" t="s">
        <v>504</v>
      </c>
      <c r="F106">
        <v>2986</v>
      </c>
    </row>
    <row r="107" spans="1:6">
      <c r="A107" t="s">
        <v>423</v>
      </c>
      <c r="B107" t="s">
        <v>504</v>
      </c>
      <c r="C107">
        <v>1420</v>
      </c>
      <c r="D107" t="s">
        <v>417</v>
      </c>
      <c r="E107" t="s">
        <v>504</v>
      </c>
      <c r="F107">
        <v>2346</v>
      </c>
    </row>
    <row r="108" spans="1:6">
      <c r="A108" t="s">
        <v>161</v>
      </c>
      <c r="B108" t="s">
        <v>504</v>
      </c>
      <c r="C108">
        <v>1387</v>
      </c>
      <c r="D108" t="s">
        <v>215</v>
      </c>
      <c r="E108" t="s">
        <v>504</v>
      </c>
      <c r="F108">
        <v>2302</v>
      </c>
    </row>
    <row r="109" spans="1:6">
      <c r="A109" t="s">
        <v>424</v>
      </c>
      <c r="B109" t="s">
        <v>504</v>
      </c>
      <c r="C109">
        <v>1381</v>
      </c>
      <c r="D109" t="s">
        <v>418</v>
      </c>
      <c r="E109" t="s">
        <v>504</v>
      </c>
      <c r="F109">
        <v>2179</v>
      </c>
    </row>
    <row r="110" spans="1:6">
      <c r="A110" t="s">
        <v>15</v>
      </c>
      <c r="B110" t="s">
        <v>504</v>
      </c>
      <c r="C110">
        <v>1371</v>
      </c>
      <c r="D110" t="s">
        <v>159</v>
      </c>
      <c r="E110" t="s">
        <v>504</v>
      </c>
      <c r="F110">
        <v>2075</v>
      </c>
    </row>
    <row r="111" spans="1:6">
      <c r="A111" t="s">
        <v>425</v>
      </c>
      <c r="B111" t="s">
        <v>504</v>
      </c>
      <c r="C111">
        <v>1357</v>
      </c>
      <c r="D111" t="s">
        <v>289</v>
      </c>
      <c r="E111" t="s">
        <v>504</v>
      </c>
      <c r="F111">
        <v>2065</v>
      </c>
    </row>
    <row r="112" spans="1:6">
      <c r="A112" t="s">
        <v>426</v>
      </c>
      <c r="B112" t="s">
        <v>504</v>
      </c>
      <c r="C112">
        <v>1214</v>
      </c>
      <c r="D112" t="s">
        <v>419</v>
      </c>
      <c r="E112" t="s">
        <v>504</v>
      </c>
      <c r="F112">
        <v>1994</v>
      </c>
    </row>
    <row r="113" spans="1:6">
      <c r="A113" t="s">
        <v>427</v>
      </c>
      <c r="B113" t="s">
        <v>504</v>
      </c>
      <c r="C113">
        <v>1189</v>
      </c>
      <c r="D113" t="s">
        <v>420</v>
      </c>
      <c r="E113" t="s">
        <v>504</v>
      </c>
      <c r="F113">
        <v>1712</v>
      </c>
    </row>
    <row r="114" spans="1:6">
      <c r="A114" t="s">
        <v>195</v>
      </c>
      <c r="B114" t="s">
        <v>504</v>
      </c>
      <c r="C114">
        <v>1180</v>
      </c>
      <c r="D114" t="s">
        <v>421</v>
      </c>
      <c r="E114" t="s">
        <v>504</v>
      </c>
      <c r="F114">
        <v>1502</v>
      </c>
    </row>
    <row r="115" spans="1:6">
      <c r="A115" t="s">
        <v>428</v>
      </c>
      <c r="B115" t="s">
        <v>504</v>
      </c>
      <c r="C115">
        <v>1027</v>
      </c>
      <c r="D115" t="s">
        <v>422</v>
      </c>
      <c r="E115" t="s">
        <v>504</v>
      </c>
      <c r="F115">
        <v>1423</v>
      </c>
    </row>
    <row r="116" spans="1:6">
      <c r="A116" t="s">
        <v>19</v>
      </c>
      <c r="B116" t="s">
        <v>504</v>
      </c>
      <c r="C116">
        <v>1025</v>
      </c>
      <c r="D116" t="s">
        <v>423</v>
      </c>
      <c r="E116" t="s">
        <v>504</v>
      </c>
      <c r="F116">
        <v>1420</v>
      </c>
    </row>
    <row r="117" spans="1:6">
      <c r="A117" t="s">
        <v>429</v>
      </c>
      <c r="B117" t="s">
        <v>504</v>
      </c>
      <c r="C117">
        <v>1021</v>
      </c>
      <c r="D117" t="s">
        <v>161</v>
      </c>
      <c r="E117" t="s">
        <v>504</v>
      </c>
      <c r="F117">
        <v>1387</v>
      </c>
    </row>
    <row r="118" spans="1:6">
      <c r="A118" t="s">
        <v>72</v>
      </c>
      <c r="B118" t="s">
        <v>504</v>
      </c>
      <c r="C118">
        <v>1002</v>
      </c>
      <c r="D118" t="s">
        <v>424</v>
      </c>
      <c r="E118" t="s">
        <v>504</v>
      </c>
      <c r="F118">
        <v>1381</v>
      </c>
    </row>
    <row r="119" spans="1:6">
      <c r="A119" t="s">
        <v>430</v>
      </c>
      <c r="B119" t="s">
        <v>504</v>
      </c>
      <c r="C119">
        <v>979</v>
      </c>
      <c r="D119" t="s">
        <v>15</v>
      </c>
      <c r="E119" t="s">
        <v>504</v>
      </c>
      <c r="F119">
        <v>1371</v>
      </c>
    </row>
    <row r="120" spans="1:6">
      <c r="A120" t="s">
        <v>431</v>
      </c>
      <c r="B120" t="s">
        <v>504</v>
      </c>
      <c r="C120">
        <v>846</v>
      </c>
      <c r="D120" t="s">
        <v>425</v>
      </c>
      <c r="E120" t="s">
        <v>504</v>
      </c>
      <c r="F120">
        <v>1357</v>
      </c>
    </row>
    <row r="121" spans="1:6">
      <c r="A121" t="s">
        <v>432</v>
      </c>
      <c r="B121" t="s">
        <v>504</v>
      </c>
      <c r="C121">
        <v>816</v>
      </c>
      <c r="D121" t="s">
        <v>426</v>
      </c>
      <c r="E121" t="s">
        <v>504</v>
      </c>
      <c r="F121">
        <v>1214</v>
      </c>
    </row>
    <row r="122" spans="1:6">
      <c r="A122" t="s">
        <v>433</v>
      </c>
      <c r="B122" t="s">
        <v>504</v>
      </c>
      <c r="C122">
        <v>717</v>
      </c>
      <c r="D122" t="s">
        <v>427</v>
      </c>
      <c r="E122" t="s">
        <v>504</v>
      </c>
      <c r="F122">
        <v>1189</v>
      </c>
    </row>
    <row r="123" spans="1:6">
      <c r="A123" t="s">
        <v>434</v>
      </c>
      <c r="B123" t="s">
        <v>504</v>
      </c>
      <c r="C123">
        <v>701</v>
      </c>
      <c r="D123" t="s">
        <v>195</v>
      </c>
      <c r="E123" t="s">
        <v>504</v>
      </c>
      <c r="F123">
        <v>1180</v>
      </c>
    </row>
    <row r="124" spans="1:6">
      <c r="A124" t="s">
        <v>435</v>
      </c>
      <c r="B124" t="s">
        <v>504</v>
      </c>
      <c r="C124">
        <v>690</v>
      </c>
      <c r="D124" t="s">
        <v>428</v>
      </c>
      <c r="E124" t="s">
        <v>504</v>
      </c>
      <c r="F124">
        <v>1027</v>
      </c>
    </row>
    <row r="125" spans="1:6">
      <c r="A125" t="s">
        <v>436</v>
      </c>
      <c r="B125" t="s">
        <v>504</v>
      </c>
      <c r="C125">
        <v>682</v>
      </c>
      <c r="D125" t="s">
        <v>19</v>
      </c>
      <c r="E125" t="s">
        <v>504</v>
      </c>
      <c r="F125">
        <v>1025</v>
      </c>
    </row>
    <row r="126" spans="1:6">
      <c r="A126" t="s">
        <v>437</v>
      </c>
      <c r="B126" t="s">
        <v>504</v>
      </c>
      <c r="C126">
        <v>667</v>
      </c>
      <c r="D126" t="s">
        <v>429</v>
      </c>
      <c r="E126" t="s">
        <v>504</v>
      </c>
      <c r="F126">
        <v>1021</v>
      </c>
    </row>
    <row r="127" spans="1:6">
      <c r="A127" t="s">
        <v>438</v>
      </c>
      <c r="B127" t="s">
        <v>504</v>
      </c>
      <c r="C127">
        <v>604</v>
      </c>
      <c r="D127" t="s">
        <v>72</v>
      </c>
      <c r="E127" t="s">
        <v>504</v>
      </c>
      <c r="F127">
        <v>1002</v>
      </c>
    </row>
    <row r="128" spans="1:6">
      <c r="A128" t="s">
        <v>125</v>
      </c>
      <c r="B128" t="s">
        <v>504</v>
      </c>
      <c r="C128">
        <v>594</v>
      </c>
      <c r="D128" t="s">
        <v>430</v>
      </c>
      <c r="E128" t="s">
        <v>504</v>
      </c>
      <c r="F128">
        <v>979</v>
      </c>
    </row>
    <row r="129" spans="1:6">
      <c r="A129" t="s">
        <v>439</v>
      </c>
      <c r="B129" t="s">
        <v>504</v>
      </c>
      <c r="C129">
        <v>586</v>
      </c>
      <c r="D129" t="s">
        <v>431</v>
      </c>
      <c r="E129" t="s">
        <v>504</v>
      </c>
      <c r="F129">
        <v>846</v>
      </c>
    </row>
    <row r="130" spans="1:6">
      <c r="A130" t="s">
        <v>440</v>
      </c>
      <c r="B130" t="s">
        <v>504</v>
      </c>
      <c r="C130">
        <v>585</v>
      </c>
      <c r="D130" t="s">
        <v>432</v>
      </c>
      <c r="E130" t="s">
        <v>504</v>
      </c>
      <c r="F130">
        <v>816</v>
      </c>
    </row>
    <row r="131" spans="1:6">
      <c r="A131" t="s">
        <v>441</v>
      </c>
      <c r="B131" t="s">
        <v>504</v>
      </c>
      <c r="C131">
        <v>536</v>
      </c>
      <c r="D131" t="s">
        <v>433</v>
      </c>
      <c r="E131" t="s">
        <v>504</v>
      </c>
      <c r="F131">
        <v>717</v>
      </c>
    </row>
    <row r="132" spans="1:6">
      <c r="A132" t="s">
        <v>442</v>
      </c>
      <c r="B132" t="s">
        <v>504</v>
      </c>
      <c r="C132">
        <v>527</v>
      </c>
      <c r="D132" t="s">
        <v>434</v>
      </c>
      <c r="E132" t="s">
        <v>504</v>
      </c>
      <c r="F132">
        <v>701</v>
      </c>
    </row>
    <row r="133" spans="1:6">
      <c r="A133" t="s">
        <v>309</v>
      </c>
      <c r="B133" t="s">
        <v>504</v>
      </c>
      <c r="C133">
        <v>513</v>
      </c>
      <c r="D133" t="s">
        <v>435</v>
      </c>
      <c r="E133" t="s">
        <v>504</v>
      </c>
      <c r="F133">
        <v>690</v>
      </c>
    </row>
    <row r="134" spans="1:6">
      <c r="A134" t="s">
        <v>443</v>
      </c>
      <c r="B134" t="s">
        <v>504</v>
      </c>
      <c r="C134">
        <v>511</v>
      </c>
      <c r="D134" t="s">
        <v>436</v>
      </c>
      <c r="E134" t="s">
        <v>504</v>
      </c>
      <c r="F134">
        <v>682</v>
      </c>
    </row>
    <row r="135" spans="1:6">
      <c r="A135" t="s">
        <v>444</v>
      </c>
      <c r="B135" t="s">
        <v>504</v>
      </c>
      <c r="C135">
        <v>500</v>
      </c>
      <c r="D135" t="s">
        <v>437</v>
      </c>
      <c r="E135" t="s">
        <v>504</v>
      </c>
      <c r="F135">
        <v>667</v>
      </c>
    </row>
    <row r="136" spans="1:6">
      <c r="A136" t="s">
        <v>445</v>
      </c>
      <c r="B136" t="s">
        <v>504</v>
      </c>
      <c r="C136">
        <v>488</v>
      </c>
      <c r="D136" t="s">
        <v>920</v>
      </c>
      <c r="E136" t="s">
        <v>504</v>
      </c>
      <c r="F136">
        <v>640</v>
      </c>
    </row>
    <row r="137" spans="1:6">
      <c r="A137" t="s">
        <v>102</v>
      </c>
      <c r="B137" t="s">
        <v>504</v>
      </c>
      <c r="C137">
        <v>476</v>
      </c>
      <c r="D137" t="s">
        <v>921</v>
      </c>
      <c r="E137" t="s">
        <v>504</v>
      </c>
      <c r="F137">
        <v>616</v>
      </c>
    </row>
    <row r="138" spans="1:6">
      <c r="A138" t="s">
        <v>139</v>
      </c>
      <c r="B138" t="s">
        <v>504</v>
      </c>
      <c r="C138">
        <v>475</v>
      </c>
      <c r="D138" t="s">
        <v>438</v>
      </c>
      <c r="E138" t="s">
        <v>504</v>
      </c>
      <c r="F138">
        <v>604</v>
      </c>
    </row>
    <row r="139" spans="1:6">
      <c r="A139" t="s">
        <v>446</v>
      </c>
      <c r="B139" t="s">
        <v>504</v>
      </c>
      <c r="C139">
        <v>448</v>
      </c>
      <c r="D139" t="s">
        <v>125</v>
      </c>
      <c r="E139" t="s">
        <v>504</v>
      </c>
      <c r="F139">
        <v>594</v>
      </c>
    </row>
    <row r="140" spans="1:6">
      <c r="A140" t="s">
        <v>447</v>
      </c>
      <c r="B140" t="s">
        <v>504</v>
      </c>
      <c r="C140">
        <v>432</v>
      </c>
      <c r="D140" t="s">
        <v>439</v>
      </c>
      <c r="E140" t="s">
        <v>504</v>
      </c>
      <c r="F140">
        <v>586</v>
      </c>
    </row>
    <row r="141" spans="1:6">
      <c r="A141" t="s">
        <v>448</v>
      </c>
      <c r="B141" t="s">
        <v>504</v>
      </c>
      <c r="C141">
        <v>401</v>
      </c>
      <c r="D141" t="s">
        <v>440</v>
      </c>
      <c r="E141" t="s">
        <v>504</v>
      </c>
      <c r="F141">
        <v>585</v>
      </c>
    </row>
    <row r="142" spans="1:6">
      <c r="A142" t="s">
        <v>114</v>
      </c>
      <c r="B142" t="s">
        <v>504</v>
      </c>
      <c r="C142">
        <v>397</v>
      </c>
      <c r="D142" t="s">
        <v>922</v>
      </c>
      <c r="E142" t="s">
        <v>504</v>
      </c>
      <c r="F142">
        <v>565</v>
      </c>
    </row>
    <row r="143" spans="1:6">
      <c r="A143" t="s">
        <v>449</v>
      </c>
      <c r="B143" t="s">
        <v>504</v>
      </c>
      <c r="C143">
        <v>390</v>
      </c>
      <c r="D143" t="s">
        <v>441</v>
      </c>
      <c r="E143" t="s">
        <v>504</v>
      </c>
      <c r="F143">
        <v>536</v>
      </c>
    </row>
    <row r="144" spans="1:6">
      <c r="A144" t="s">
        <v>450</v>
      </c>
      <c r="B144" t="s">
        <v>504</v>
      </c>
      <c r="C144">
        <v>379</v>
      </c>
      <c r="D144" t="s">
        <v>923</v>
      </c>
      <c r="E144" t="s">
        <v>504</v>
      </c>
      <c r="F144">
        <v>535</v>
      </c>
    </row>
    <row r="145" spans="1:6">
      <c r="A145" t="s">
        <v>168</v>
      </c>
      <c r="B145" t="s">
        <v>504</v>
      </c>
      <c r="C145">
        <v>373</v>
      </c>
      <c r="D145" t="s">
        <v>442</v>
      </c>
      <c r="E145" t="s">
        <v>504</v>
      </c>
      <c r="F145">
        <v>527</v>
      </c>
    </row>
    <row r="146" spans="1:6">
      <c r="A146" t="s">
        <v>451</v>
      </c>
      <c r="B146" t="s">
        <v>504</v>
      </c>
      <c r="C146">
        <v>366</v>
      </c>
      <c r="D146" t="s">
        <v>309</v>
      </c>
      <c r="E146" t="s">
        <v>504</v>
      </c>
      <c r="F146">
        <v>513</v>
      </c>
    </row>
    <row r="147" spans="1:6">
      <c r="A147" t="s">
        <v>452</v>
      </c>
      <c r="B147" t="s">
        <v>504</v>
      </c>
      <c r="C147">
        <v>360</v>
      </c>
      <c r="D147" t="s">
        <v>443</v>
      </c>
      <c r="E147" t="s">
        <v>504</v>
      </c>
      <c r="F147">
        <v>511</v>
      </c>
    </row>
    <row r="148" spans="1:6">
      <c r="A148" t="s">
        <v>453</v>
      </c>
      <c r="B148" t="s">
        <v>504</v>
      </c>
      <c r="C148">
        <v>355</v>
      </c>
      <c r="D148" t="s">
        <v>444</v>
      </c>
      <c r="E148" t="s">
        <v>504</v>
      </c>
      <c r="F148">
        <v>500</v>
      </c>
    </row>
    <row r="149" spans="1:6">
      <c r="A149" t="s">
        <v>67</v>
      </c>
      <c r="B149" t="s">
        <v>504</v>
      </c>
      <c r="C149">
        <v>355</v>
      </c>
      <c r="D149" t="s">
        <v>924</v>
      </c>
      <c r="E149" t="s">
        <v>504</v>
      </c>
      <c r="F149">
        <v>493</v>
      </c>
    </row>
    <row r="150" spans="1:6">
      <c r="A150" t="s">
        <v>454</v>
      </c>
      <c r="B150" t="s">
        <v>504</v>
      </c>
      <c r="C150">
        <v>354</v>
      </c>
      <c r="D150" t="s">
        <v>445</v>
      </c>
      <c r="E150" t="s">
        <v>504</v>
      </c>
      <c r="F150">
        <v>488</v>
      </c>
    </row>
    <row r="151" spans="1:6">
      <c r="A151" t="s">
        <v>455</v>
      </c>
      <c r="B151" t="s">
        <v>504</v>
      </c>
      <c r="C151">
        <v>348</v>
      </c>
      <c r="D151" t="s">
        <v>102</v>
      </c>
      <c r="E151" t="s">
        <v>504</v>
      </c>
      <c r="F151">
        <v>476</v>
      </c>
    </row>
    <row r="152" spans="1:6">
      <c r="A152" t="s">
        <v>456</v>
      </c>
      <c r="B152" t="s">
        <v>504</v>
      </c>
      <c r="C152">
        <v>340</v>
      </c>
      <c r="D152" t="s">
        <v>139</v>
      </c>
      <c r="E152" t="s">
        <v>504</v>
      </c>
      <c r="F152">
        <v>475</v>
      </c>
    </row>
    <row r="153" spans="1:6">
      <c r="A153" t="s">
        <v>457</v>
      </c>
      <c r="B153" t="s">
        <v>504</v>
      </c>
      <c r="C153">
        <v>316</v>
      </c>
      <c r="D153" t="s">
        <v>446</v>
      </c>
      <c r="E153" t="s">
        <v>504</v>
      </c>
      <c r="F153">
        <v>448</v>
      </c>
    </row>
    <row r="154" spans="1:6">
      <c r="A154" t="s">
        <v>458</v>
      </c>
      <c r="B154" t="s">
        <v>504</v>
      </c>
      <c r="C154">
        <v>312</v>
      </c>
      <c r="D154" t="s">
        <v>447</v>
      </c>
      <c r="E154" t="s">
        <v>504</v>
      </c>
      <c r="F154">
        <v>432</v>
      </c>
    </row>
    <row r="155" spans="1:6">
      <c r="A155" t="s">
        <v>214</v>
      </c>
      <c r="B155" t="s">
        <v>504</v>
      </c>
      <c r="C155">
        <v>301</v>
      </c>
      <c r="D155" t="s">
        <v>925</v>
      </c>
      <c r="E155" t="s">
        <v>504</v>
      </c>
      <c r="F155">
        <v>418</v>
      </c>
    </row>
    <row r="156" spans="1:6">
      <c r="A156" t="s">
        <v>459</v>
      </c>
      <c r="B156" t="s">
        <v>504</v>
      </c>
      <c r="C156">
        <v>297</v>
      </c>
      <c r="D156" t="s">
        <v>926</v>
      </c>
      <c r="E156" t="s">
        <v>504</v>
      </c>
      <c r="F156">
        <v>411</v>
      </c>
    </row>
    <row r="157" spans="1:6">
      <c r="A157" t="s">
        <v>460</v>
      </c>
      <c r="B157" t="s">
        <v>504</v>
      </c>
      <c r="C157">
        <v>296</v>
      </c>
      <c r="D157" t="s">
        <v>448</v>
      </c>
      <c r="E157" t="s">
        <v>504</v>
      </c>
      <c r="F157">
        <v>401</v>
      </c>
    </row>
    <row r="158" spans="1:6">
      <c r="A158" t="s">
        <v>461</v>
      </c>
      <c r="B158" t="s">
        <v>504</v>
      </c>
      <c r="C158">
        <v>295</v>
      </c>
      <c r="D158" t="s">
        <v>927</v>
      </c>
      <c r="E158" t="s">
        <v>504</v>
      </c>
      <c r="F158">
        <v>398</v>
      </c>
    </row>
    <row r="159" spans="1:6">
      <c r="A159" t="s">
        <v>462</v>
      </c>
      <c r="B159" t="s">
        <v>504</v>
      </c>
      <c r="C159">
        <v>275</v>
      </c>
      <c r="D159" t="s">
        <v>114</v>
      </c>
      <c r="E159" t="s">
        <v>504</v>
      </c>
      <c r="F159">
        <v>397</v>
      </c>
    </row>
    <row r="160" spans="1:6">
      <c r="A160" t="s">
        <v>463</v>
      </c>
      <c r="B160" t="s">
        <v>504</v>
      </c>
      <c r="C160">
        <v>272</v>
      </c>
      <c r="D160" t="s">
        <v>449</v>
      </c>
      <c r="E160" t="s">
        <v>504</v>
      </c>
      <c r="F160">
        <v>390</v>
      </c>
    </row>
    <row r="161" spans="1:6">
      <c r="A161" t="s">
        <v>464</v>
      </c>
      <c r="B161" t="s">
        <v>504</v>
      </c>
      <c r="C161">
        <v>268</v>
      </c>
      <c r="D161" t="s">
        <v>450</v>
      </c>
      <c r="E161" t="s">
        <v>504</v>
      </c>
      <c r="F161">
        <v>379</v>
      </c>
    </row>
    <row r="162" spans="1:6">
      <c r="A162" t="s">
        <v>465</v>
      </c>
      <c r="B162" t="s">
        <v>504</v>
      </c>
      <c r="C162">
        <v>244</v>
      </c>
      <c r="D162" t="s">
        <v>928</v>
      </c>
      <c r="E162" t="s">
        <v>504</v>
      </c>
      <c r="F162">
        <v>376</v>
      </c>
    </row>
    <row r="163" spans="1:6">
      <c r="A163" t="s">
        <v>466</v>
      </c>
      <c r="B163" t="s">
        <v>504</v>
      </c>
      <c r="C163">
        <v>231</v>
      </c>
      <c r="D163" t="s">
        <v>168</v>
      </c>
      <c r="E163" t="s">
        <v>504</v>
      </c>
      <c r="F163">
        <v>373</v>
      </c>
    </row>
    <row r="164" spans="1:6">
      <c r="A164" t="s">
        <v>467</v>
      </c>
      <c r="B164" t="s">
        <v>504</v>
      </c>
      <c r="C164">
        <v>230</v>
      </c>
      <c r="D164" t="s">
        <v>22</v>
      </c>
      <c r="E164" t="s">
        <v>504</v>
      </c>
      <c r="F164">
        <v>368</v>
      </c>
    </row>
    <row r="165" spans="1:6">
      <c r="A165" t="s">
        <v>468</v>
      </c>
      <c r="B165" t="s">
        <v>504</v>
      </c>
      <c r="C165">
        <v>226</v>
      </c>
      <c r="D165" t="s">
        <v>451</v>
      </c>
      <c r="E165" t="s">
        <v>504</v>
      </c>
      <c r="F165">
        <v>366</v>
      </c>
    </row>
    <row r="166" spans="1:6">
      <c r="A166" t="s">
        <v>469</v>
      </c>
      <c r="B166" t="s">
        <v>504</v>
      </c>
      <c r="C166">
        <v>226</v>
      </c>
      <c r="D166" t="s">
        <v>452</v>
      </c>
      <c r="E166" t="s">
        <v>504</v>
      </c>
      <c r="F166">
        <v>360</v>
      </c>
    </row>
    <row r="167" spans="1:6">
      <c r="A167" t="s">
        <v>470</v>
      </c>
      <c r="B167" t="s">
        <v>504</v>
      </c>
      <c r="C167">
        <v>217</v>
      </c>
      <c r="D167" t="s">
        <v>929</v>
      </c>
      <c r="E167" t="s">
        <v>504</v>
      </c>
      <c r="F167">
        <v>357</v>
      </c>
    </row>
    <row r="168" spans="1:6">
      <c r="A168" t="s">
        <v>471</v>
      </c>
      <c r="B168" t="s">
        <v>504</v>
      </c>
      <c r="C168">
        <v>216</v>
      </c>
      <c r="D168" t="s">
        <v>453</v>
      </c>
      <c r="E168" t="s">
        <v>504</v>
      </c>
      <c r="F168">
        <v>355</v>
      </c>
    </row>
    <row r="169" spans="1:6">
      <c r="A169" t="s">
        <v>472</v>
      </c>
      <c r="B169" t="s">
        <v>504</v>
      </c>
      <c r="C169">
        <v>208</v>
      </c>
      <c r="D169" t="s">
        <v>67</v>
      </c>
      <c r="E169" t="s">
        <v>504</v>
      </c>
      <c r="F169">
        <v>355</v>
      </c>
    </row>
    <row r="170" spans="1:6">
      <c r="A170" t="s">
        <v>71</v>
      </c>
      <c r="B170" t="s">
        <v>504</v>
      </c>
      <c r="C170">
        <v>203</v>
      </c>
      <c r="D170" t="s">
        <v>454</v>
      </c>
      <c r="E170" t="s">
        <v>504</v>
      </c>
      <c r="F170">
        <v>354</v>
      </c>
    </row>
    <row r="171" spans="1:6">
      <c r="A171" t="s">
        <v>473</v>
      </c>
      <c r="B171" t="s">
        <v>504</v>
      </c>
      <c r="C171">
        <v>199</v>
      </c>
      <c r="D171" t="s">
        <v>455</v>
      </c>
      <c r="E171" t="s">
        <v>504</v>
      </c>
      <c r="F171">
        <v>348</v>
      </c>
    </row>
    <row r="172" spans="1:6">
      <c r="A172" t="s">
        <v>474</v>
      </c>
      <c r="B172" t="s">
        <v>504</v>
      </c>
      <c r="C172">
        <v>193</v>
      </c>
      <c r="D172" t="s">
        <v>456</v>
      </c>
      <c r="E172" t="s">
        <v>504</v>
      </c>
      <c r="F172">
        <v>340</v>
      </c>
    </row>
    <row r="173" spans="1:6">
      <c r="A173" t="s">
        <v>475</v>
      </c>
      <c r="B173" t="s">
        <v>504</v>
      </c>
      <c r="C173">
        <v>190</v>
      </c>
      <c r="D173" t="s">
        <v>930</v>
      </c>
      <c r="E173" t="s">
        <v>504</v>
      </c>
      <c r="F173">
        <v>329</v>
      </c>
    </row>
    <row r="174" spans="1:6">
      <c r="A174" t="s">
        <v>476</v>
      </c>
      <c r="B174" t="s">
        <v>504</v>
      </c>
      <c r="C174">
        <v>185</v>
      </c>
      <c r="D174" t="s">
        <v>457</v>
      </c>
      <c r="E174" t="s">
        <v>504</v>
      </c>
      <c r="F174">
        <v>316</v>
      </c>
    </row>
    <row r="175" spans="1:6">
      <c r="A175" t="s">
        <v>170</v>
      </c>
      <c r="B175" t="s">
        <v>504</v>
      </c>
      <c r="C175">
        <v>179</v>
      </c>
      <c r="D175" t="s">
        <v>458</v>
      </c>
      <c r="E175" t="s">
        <v>504</v>
      </c>
      <c r="F175">
        <v>312</v>
      </c>
    </row>
    <row r="176" spans="1:6">
      <c r="A176" t="s">
        <v>477</v>
      </c>
      <c r="B176" t="s">
        <v>504</v>
      </c>
      <c r="C176">
        <v>178</v>
      </c>
      <c r="D176" t="s">
        <v>214</v>
      </c>
      <c r="E176" t="s">
        <v>504</v>
      </c>
      <c r="F176">
        <v>301</v>
      </c>
    </row>
    <row r="177" spans="1:6">
      <c r="A177" t="s">
        <v>478</v>
      </c>
      <c r="B177" t="s">
        <v>504</v>
      </c>
      <c r="C177">
        <v>175</v>
      </c>
      <c r="D177" t="s">
        <v>459</v>
      </c>
      <c r="E177" t="s">
        <v>504</v>
      </c>
      <c r="F177">
        <v>297</v>
      </c>
    </row>
    <row r="178" spans="1:6">
      <c r="A178" t="s">
        <v>197</v>
      </c>
      <c r="B178" t="s">
        <v>504</v>
      </c>
      <c r="C178">
        <v>169</v>
      </c>
      <c r="D178" t="s">
        <v>460</v>
      </c>
      <c r="E178" t="s">
        <v>504</v>
      </c>
      <c r="F178">
        <v>296</v>
      </c>
    </row>
    <row r="179" spans="1:6">
      <c r="A179" t="s">
        <v>169</v>
      </c>
      <c r="B179" t="s">
        <v>504</v>
      </c>
      <c r="C179">
        <v>161</v>
      </c>
      <c r="D179" t="s">
        <v>461</v>
      </c>
      <c r="E179" t="s">
        <v>504</v>
      </c>
      <c r="F179">
        <v>295</v>
      </c>
    </row>
    <row r="180" spans="1:6">
      <c r="A180" t="s">
        <v>479</v>
      </c>
      <c r="B180" t="s">
        <v>504</v>
      </c>
      <c r="C180">
        <v>152</v>
      </c>
      <c r="D180" t="s">
        <v>152</v>
      </c>
      <c r="E180" t="s">
        <v>504</v>
      </c>
      <c r="F180">
        <v>279</v>
      </c>
    </row>
    <row r="181" spans="1:6">
      <c r="A181" t="s">
        <v>480</v>
      </c>
      <c r="B181" t="s">
        <v>504</v>
      </c>
      <c r="C181">
        <v>152</v>
      </c>
      <c r="D181" t="s">
        <v>462</v>
      </c>
      <c r="E181" t="s">
        <v>504</v>
      </c>
      <c r="F181">
        <v>275</v>
      </c>
    </row>
    <row r="182" spans="1:6">
      <c r="A182" t="s">
        <v>481</v>
      </c>
      <c r="B182" t="s">
        <v>504</v>
      </c>
      <c r="C182">
        <v>131</v>
      </c>
      <c r="D182" t="s">
        <v>463</v>
      </c>
      <c r="E182" t="s">
        <v>504</v>
      </c>
      <c r="F182">
        <v>272</v>
      </c>
    </row>
    <row r="183" spans="1:6">
      <c r="A183" t="s">
        <v>482</v>
      </c>
      <c r="B183" t="s">
        <v>504</v>
      </c>
      <c r="C183">
        <v>130</v>
      </c>
      <c r="D183" t="s">
        <v>299</v>
      </c>
      <c r="E183" t="s">
        <v>504</v>
      </c>
      <c r="F183">
        <v>272</v>
      </c>
    </row>
    <row r="184" spans="1:6">
      <c r="A184" t="s">
        <v>483</v>
      </c>
      <c r="B184" t="s">
        <v>504</v>
      </c>
      <c r="C184">
        <v>118</v>
      </c>
      <c r="D184" t="s">
        <v>931</v>
      </c>
      <c r="E184" t="s">
        <v>504</v>
      </c>
      <c r="F184">
        <v>270</v>
      </c>
    </row>
    <row r="185" spans="1:6">
      <c r="A185" t="s">
        <v>484</v>
      </c>
      <c r="B185" t="s">
        <v>504</v>
      </c>
      <c r="C185">
        <v>110</v>
      </c>
      <c r="D185" t="s">
        <v>464</v>
      </c>
      <c r="E185" t="s">
        <v>504</v>
      </c>
      <c r="F185">
        <v>268</v>
      </c>
    </row>
    <row r="186" spans="1:6">
      <c r="A186" t="s">
        <v>153</v>
      </c>
      <c r="B186" t="s">
        <v>504</v>
      </c>
      <c r="C186">
        <v>109</v>
      </c>
      <c r="D186" t="s">
        <v>317</v>
      </c>
      <c r="E186" t="s">
        <v>504</v>
      </c>
      <c r="F186">
        <v>248</v>
      </c>
    </row>
    <row r="187" spans="1:6">
      <c r="A187" t="s">
        <v>485</v>
      </c>
      <c r="B187" t="s">
        <v>504</v>
      </c>
      <c r="C187">
        <v>105</v>
      </c>
      <c r="D187" t="s">
        <v>465</v>
      </c>
      <c r="E187" t="s">
        <v>504</v>
      </c>
      <c r="F187">
        <v>244</v>
      </c>
    </row>
    <row r="188" spans="1:6">
      <c r="A188" t="s">
        <v>486</v>
      </c>
      <c r="B188" t="s">
        <v>504</v>
      </c>
      <c r="C188">
        <v>104</v>
      </c>
      <c r="D188" t="s">
        <v>123</v>
      </c>
      <c r="E188" t="s">
        <v>504</v>
      </c>
      <c r="F188">
        <v>242</v>
      </c>
    </row>
    <row r="189" spans="1:6">
      <c r="A189" t="s">
        <v>487</v>
      </c>
      <c r="B189" t="s">
        <v>504</v>
      </c>
      <c r="C189">
        <v>104</v>
      </c>
      <c r="D189" t="s">
        <v>932</v>
      </c>
      <c r="E189" t="s">
        <v>504</v>
      </c>
      <c r="F189">
        <v>240</v>
      </c>
    </row>
    <row r="190" spans="1:6">
      <c r="A190" t="s">
        <v>488</v>
      </c>
      <c r="B190" t="s">
        <v>504</v>
      </c>
      <c r="C190">
        <v>99</v>
      </c>
      <c r="D190" t="s">
        <v>933</v>
      </c>
      <c r="E190" t="s">
        <v>504</v>
      </c>
      <c r="F190">
        <v>240</v>
      </c>
    </row>
    <row r="191" spans="1:6">
      <c r="A191" t="s">
        <v>489</v>
      </c>
      <c r="B191" t="s">
        <v>504</v>
      </c>
      <c r="C191">
        <v>92</v>
      </c>
      <c r="D191" t="s">
        <v>934</v>
      </c>
      <c r="E191" t="s">
        <v>504</v>
      </c>
      <c r="F191">
        <v>237</v>
      </c>
    </row>
    <row r="192" spans="1:6">
      <c r="A192" t="s">
        <v>490</v>
      </c>
      <c r="B192" t="s">
        <v>504</v>
      </c>
      <c r="C192">
        <v>91</v>
      </c>
      <c r="D192" t="s">
        <v>935</v>
      </c>
      <c r="E192" t="s">
        <v>504</v>
      </c>
      <c r="F192">
        <v>235</v>
      </c>
    </row>
    <row r="193" spans="1:6">
      <c r="A193" t="s">
        <v>491</v>
      </c>
      <c r="B193" t="s">
        <v>504</v>
      </c>
      <c r="C193">
        <v>86</v>
      </c>
      <c r="D193" t="s">
        <v>118</v>
      </c>
      <c r="E193" t="s">
        <v>504</v>
      </c>
      <c r="F193">
        <v>234</v>
      </c>
    </row>
    <row r="194" spans="1:6">
      <c r="A194" t="s">
        <v>100</v>
      </c>
      <c r="B194" t="s">
        <v>504</v>
      </c>
      <c r="C194">
        <v>86</v>
      </c>
      <c r="D194" t="s">
        <v>936</v>
      </c>
      <c r="E194" t="s">
        <v>504</v>
      </c>
      <c r="F194">
        <v>232</v>
      </c>
    </row>
    <row r="195" spans="1:6">
      <c r="A195" t="s">
        <v>492</v>
      </c>
      <c r="B195" t="s">
        <v>504</v>
      </c>
      <c r="C195">
        <v>86</v>
      </c>
      <c r="D195" t="s">
        <v>466</v>
      </c>
      <c r="E195" t="s">
        <v>504</v>
      </c>
      <c r="F195">
        <v>231</v>
      </c>
    </row>
    <row r="196" spans="1:6">
      <c r="A196" t="s">
        <v>493</v>
      </c>
      <c r="B196" t="s">
        <v>504</v>
      </c>
      <c r="C196">
        <v>86</v>
      </c>
      <c r="D196" t="s">
        <v>467</v>
      </c>
      <c r="E196" t="s">
        <v>504</v>
      </c>
      <c r="F196">
        <v>230</v>
      </c>
    </row>
    <row r="197" spans="1:6">
      <c r="A197" t="s">
        <v>149</v>
      </c>
      <c r="B197" t="s">
        <v>504</v>
      </c>
      <c r="C197">
        <v>85</v>
      </c>
      <c r="D197" t="s">
        <v>468</v>
      </c>
      <c r="E197" t="s">
        <v>504</v>
      </c>
      <c r="F197">
        <v>226</v>
      </c>
    </row>
    <row r="198" spans="1:6">
      <c r="A198" t="s">
        <v>494</v>
      </c>
      <c r="B198" t="s">
        <v>504</v>
      </c>
      <c r="C198">
        <v>83</v>
      </c>
      <c r="D198" t="s">
        <v>469</v>
      </c>
      <c r="E198" t="s">
        <v>504</v>
      </c>
      <c r="F198">
        <v>226</v>
      </c>
    </row>
    <row r="199" spans="1:6">
      <c r="A199" t="s">
        <v>495</v>
      </c>
      <c r="B199" t="s">
        <v>504</v>
      </c>
      <c r="C199">
        <v>82</v>
      </c>
      <c r="D199" t="s">
        <v>470</v>
      </c>
      <c r="E199" t="s">
        <v>504</v>
      </c>
      <c r="F199">
        <v>217</v>
      </c>
    </row>
    <row r="200" spans="1:6">
      <c r="A200" t="s">
        <v>496</v>
      </c>
      <c r="B200" t="s">
        <v>504</v>
      </c>
      <c r="C200">
        <v>82</v>
      </c>
      <c r="D200" t="s">
        <v>471</v>
      </c>
      <c r="E200" t="s">
        <v>504</v>
      </c>
      <c r="F200">
        <v>216</v>
      </c>
    </row>
    <row r="201" spans="1:6">
      <c r="A201" t="s">
        <v>497</v>
      </c>
      <c r="B201" t="s">
        <v>504</v>
      </c>
      <c r="C201">
        <v>78</v>
      </c>
      <c r="D201" t="s">
        <v>472</v>
      </c>
      <c r="E201" t="s">
        <v>504</v>
      </c>
      <c r="F201">
        <v>208</v>
      </c>
    </row>
    <row r="202" spans="1:6">
      <c r="A202" t="s">
        <v>498</v>
      </c>
      <c r="B202" t="s">
        <v>504</v>
      </c>
      <c r="C202">
        <v>78</v>
      </c>
      <c r="D202" t="s">
        <v>71</v>
      </c>
      <c r="E202" t="s">
        <v>504</v>
      </c>
      <c r="F202">
        <v>203</v>
      </c>
    </row>
    <row r="203" spans="1:6">
      <c r="A203" t="s">
        <v>499</v>
      </c>
      <c r="B203" t="s">
        <v>504</v>
      </c>
      <c r="C203">
        <v>76</v>
      </c>
      <c r="D203" t="s">
        <v>473</v>
      </c>
      <c r="E203" t="s">
        <v>504</v>
      </c>
      <c r="F203">
        <v>199</v>
      </c>
    </row>
    <row r="204" spans="1:6">
      <c r="A204" t="s">
        <v>500</v>
      </c>
      <c r="B204" t="s">
        <v>504</v>
      </c>
      <c r="C204">
        <v>76</v>
      </c>
      <c r="D204" t="s">
        <v>474</v>
      </c>
      <c r="E204" t="s">
        <v>504</v>
      </c>
      <c r="F204">
        <v>193</v>
      </c>
    </row>
    <row r="205" spans="1:6">
      <c r="A205" t="s">
        <v>501</v>
      </c>
      <c r="B205" t="s">
        <v>504</v>
      </c>
      <c r="C205">
        <v>70</v>
      </c>
      <c r="D205" t="s">
        <v>475</v>
      </c>
      <c r="E205" t="s">
        <v>504</v>
      </c>
      <c r="F205">
        <v>190</v>
      </c>
    </row>
    <row r="206" spans="1:6">
      <c r="A206" t="s">
        <v>502</v>
      </c>
      <c r="B206" t="s">
        <v>504</v>
      </c>
      <c r="C206">
        <v>70</v>
      </c>
      <c r="D206" t="s">
        <v>476</v>
      </c>
      <c r="E206" t="s">
        <v>504</v>
      </c>
      <c r="F206">
        <v>185</v>
      </c>
    </row>
    <row r="207" spans="1:6">
      <c r="A207" t="s">
        <v>126</v>
      </c>
      <c r="B207" t="s">
        <v>504</v>
      </c>
      <c r="C207">
        <v>64</v>
      </c>
      <c r="D207" t="s">
        <v>170</v>
      </c>
      <c r="E207" t="s">
        <v>504</v>
      </c>
      <c r="F207">
        <v>179</v>
      </c>
    </row>
    <row r="208" spans="1:6">
      <c r="A208" t="s">
        <v>503</v>
      </c>
      <c r="B208" t="s">
        <v>504</v>
      </c>
      <c r="C208">
        <v>63</v>
      </c>
      <c r="D208" t="s">
        <v>477</v>
      </c>
      <c r="E208" t="s">
        <v>504</v>
      </c>
      <c r="F208">
        <v>178</v>
      </c>
    </row>
    <row r="209" spans="1:6">
      <c r="A209" t="s">
        <v>223</v>
      </c>
      <c r="B209" t="s">
        <v>504</v>
      </c>
      <c r="C209">
        <v>59</v>
      </c>
      <c r="D209" t="s">
        <v>937</v>
      </c>
      <c r="E209" t="s">
        <v>504</v>
      </c>
      <c r="F209">
        <v>176</v>
      </c>
    </row>
    <row r="210" spans="1:6">
      <c r="A210" t="s">
        <v>505</v>
      </c>
      <c r="B210" t="s">
        <v>523</v>
      </c>
      <c r="C210">
        <v>7550</v>
      </c>
      <c r="D210" t="s">
        <v>211</v>
      </c>
      <c r="E210" t="s">
        <v>504</v>
      </c>
      <c r="F210">
        <v>175</v>
      </c>
    </row>
    <row r="211" spans="1:6">
      <c r="A211" t="s">
        <v>506</v>
      </c>
      <c r="B211" t="s">
        <v>523</v>
      </c>
      <c r="C211">
        <v>3251</v>
      </c>
      <c r="D211" t="s">
        <v>478</v>
      </c>
      <c r="E211" t="s">
        <v>504</v>
      </c>
      <c r="F211">
        <v>175</v>
      </c>
    </row>
    <row r="212" spans="1:6">
      <c r="A212" t="s">
        <v>507</v>
      </c>
      <c r="B212" t="s">
        <v>523</v>
      </c>
      <c r="C212">
        <v>3198</v>
      </c>
      <c r="D212" t="s">
        <v>197</v>
      </c>
      <c r="E212" t="s">
        <v>504</v>
      </c>
      <c r="F212">
        <v>169</v>
      </c>
    </row>
    <row r="213" spans="1:6">
      <c r="A213" t="s">
        <v>508</v>
      </c>
      <c r="B213" t="s">
        <v>523</v>
      </c>
      <c r="C213">
        <v>2921</v>
      </c>
      <c r="D213" t="s">
        <v>938</v>
      </c>
      <c r="E213" t="s">
        <v>504</v>
      </c>
      <c r="F213">
        <v>167</v>
      </c>
    </row>
    <row r="214" spans="1:6">
      <c r="A214" t="s">
        <v>509</v>
      </c>
      <c r="B214" t="s">
        <v>523</v>
      </c>
      <c r="C214">
        <v>2444</v>
      </c>
      <c r="D214" t="s">
        <v>939</v>
      </c>
      <c r="E214" t="s">
        <v>504</v>
      </c>
      <c r="F214">
        <v>166</v>
      </c>
    </row>
    <row r="215" spans="1:6">
      <c r="A215" t="s">
        <v>510</v>
      </c>
      <c r="B215" t="s">
        <v>523</v>
      </c>
      <c r="C215">
        <v>1867</v>
      </c>
      <c r="D215" t="s">
        <v>208</v>
      </c>
      <c r="E215" t="s">
        <v>504</v>
      </c>
      <c r="F215">
        <v>162</v>
      </c>
    </row>
    <row r="216" spans="1:6">
      <c r="A216" t="s">
        <v>511</v>
      </c>
      <c r="B216" t="s">
        <v>523</v>
      </c>
      <c r="C216">
        <v>1685</v>
      </c>
      <c r="D216" t="s">
        <v>169</v>
      </c>
      <c r="E216" t="s">
        <v>504</v>
      </c>
      <c r="F216">
        <v>161</v>
      </c>
    </row>
    <row r="217" spans="1:6">
      <c r="A217" t="s">
        <v>315</v>
      </c>
      <c r="B217" t="s">
        <v>523</v>
      </c>
      <c r="C217">
        <v>1630</v>
      </c>
      <c r="D217" t="s">
        <v>479</v>
      </c>
      <c r="E217" t="s">
        <v>504</v>
      </c>
      <c r="F217">
        <v>152</v>
      </c>
    </row>
    <row r="218" spans="1:6">
      <c r="A218" t="s">
        <v>512</v>
      </c>
      <c r="B218" t="s">
        <v>523</v>
      </c>
      <c r="C218">
        <v>1593</v>
      </c>
      <c r="D218" t="s">
        <v>480</v>
      </c>
      <c r="E218" t="s">
        <v>504</v>
      </c>
      <c r="F218">
        <v>152</v>
      </c>
    </row>
    <row r="219" spans="1:6">
      <c r="A219" t="s">
        <v>513</v>
      </c>
      <c r="B219" t="s">
        <v>523</v>
      </c>
      <c r="C219">
        <v>1097</v>
      </c>
      <c r="D219" t="s">
        <v>481</v>
      </c>
      <c r="E219" t="s">
        <v>504</v>
      </c>
      <c r="F219">
        <v>131</v>
      </c>
    </row>
    <row r="220" spans="1:6">
      <c r="A220" t="s">
        <v>514</v>
      </c>
      <c r="B220" t="s">
        <v>523</v>
      </c>
      <c r="C220">
        <v>945</v>
      </c>
      <c r="D220" t="s">
        <v>482</v>
      </c>
      <c r="E220" t="s">
        <v>504</v>
      </c>
      <c r="F220">
        <v>130</v>
      </c>
    </row>
    <row r="221" spans="1:6">
      <c r="A221" t="s">
        <v>515</v>
      </c>
      <c r="B221" t="s">
        <v>523</v>
      </c>
      <c r="C221">
        <v>893</v>
      </c>
      <c r="D221" t="s">
        <v>483</v>
      </c>
      <c r="E221" t="s">
        <v>504</v>
      </c>
      <c r="F221">
        <v>118</v>
      </c>
    </row>
    <row r="222" spans="1:6">
      <c r="A222" t="s">
        <v>516</v>
      </c>
      <c r="B222" t="s">
        <v>523</v>
      </c>
      <c r="C222">
        <v>888</v>
      </c>
      <c r="D222" t="s">
        <v>484</v>
      </c>
      <c r="E222" t="s">
        <v>504</v>
      </c>
      <c r="F222">
        <v>110</v>
      </c>
    </row>
    <row r="223" spans="1:6">
      <c r="A223" t="s">
        <v>517</v>
      </c>
      <c r="B223" t="s">
        <v>523</v>
      </c>
      <c r="C223">
        <v>833</v>
      </c>
      <c r="D223" t="s">
        <v>153</v>
      </c>
      <c r="E223" t="s">
        <v>504</v>
      </c>
      <c r="F223">
        <v>109</v>
      </c>
    </row>
    <row r="224" spans="1:6">
      <c r="A224" t="s">
        <v>518</v>
      </c>
      <c r="B224" t="s">
        <v>523</v>
      </c>
      <c r="C224">
        <v>755</v>
      </c>
      <c r="D224" t="s">
        <v>485</v>
      </c>
      <c r="E224" t="s">
        <v>504</v>
      </c>
      <c r="F224">
        <v>105</v>
      </c>
    </row>
    <row r="225" spans="1:6">
      <c r="A225" t="s">
        <v>519</v>
      </c>
      <c r="B225" t="s">
        <v>523</v>
      </c>
      <c r="C225">
        <v>581</v>
      </c>
      <c r="D225" t="s">
        <v>486</v>
      </c>
      <c r="E225" t="s">
        <v>504</v>
      </c>
      <c r="F225">
        <v>104</v>
      </c>
    </row>
    <row r="226" spans="1:6">
      <c r="A226" t="s">
        <v>520</v>
      </c>
      <c r="B226" t="s">
        <v>523</v>
      </c>
      <c r="C226">
        <v>570</v>
      </c>
      <c r="D226" t="s">
        <v>487</v>
      </c>
      <c r="E226" t="s">
        <v>504</v>
      </c>
      <c r="F226">
        <v>104</v>
      </c>
    </row>
    <row r="227" spans="1:6">
      <c r="A227" t="s">
        <v>521</v>
      </c>
      <c r="B227" t="s">
        <v>523</v>
      </c>
      <c r="C227">
        <v>450</v>
      </c>
      <c r="D227" t="s">
        <v>488</v>
      </c>
      <c r="E227" t="s">
        <v>504</v>
      </c>
      <c r="F227">
        <v>99</v>
      </c>
    </row>
    <row r="228" spans="1:6">
      <c r="A228" t="s">
        <v>522</v>
      </c>
      <c r="B228" t="s">
        <v>523</v>
      </c>
      <c r="C228">
        <v>285</v>
      </c>
      <c r="D228" t="s">
        <v>489</v>
      </c>
      <c r="E228" t="s">
        <v>504</v>
      </c>
      <c r="F228">
        <v>92</v>
      </c>
    </row>
    <row r="229" spans="1:6">
      <c r="A229" t="s">
        <v>37</v>
      </c>
      <c r="B229" t="s">
        <v>77</v>
      </c>
      <c r="C229">
        <v>7294</v>
      </c>
      <c r="D229" t="s">
        <v>490</v>
      </c>
      <c r="E229" t="s">
        <v>504</v>
      </c>
      <c r="F229">
        <v>91</v>
      </c>
    </row>
    <row r="230" spans="1:6">
      <c r="A230" t="s">
        <v>59</v>
      </c>
      <c r="B230" t="s">
        <v>77</v>
      </c>
      <c r="C230">
        <v>4952</v>
      </c>
      <c r="D230" t="s">
        <v>491</v>
      </c>
      <c r="E230" t="s">
        <v>504</v>
      </c>
      <c r="F230">
        <v>86</v>
      </c>
    </row>
    <row r="231" spans="1:6">
      <c r="A231" t="s">
        <v>110</v>
      </c>
      <c r="B231" t="s">
        <v>77</v>
      </c>
      <c r="C231">
        <v>2636</v>
      </c>
      <c r="D231" t="s">
        <v>100</v>
      </c>
      <c r="E231" t="s">
        <v>504</v>
      </c>
      <c r="F231">
        <v>86</v>
      </c>
    </row>
    <row r="232" spans="1:6">
      <c r="A232" t="s">
        <v>524</v>
      </c>
      <c r="B232" t="s">
        <v>77</v>
      </c>
      <c r="C232">
        <v>1259</v>
      </c>
      <c r="D232" t="s">
        <v>492</v>
      </c>
      <c r="E232" t="s">
        <v>504</v>
      </c>
      <c r="F232">
        <v>86</v>
      </c>
    </row>
    <row r="233" spans="1:6">
      <c r="A233" t="s">
        <v>525</v>
      </c>
      <c r="B233" t="s">
        <v>77</v>
      </c>
      <c r="C233">
        <v>1138</v>
      </c>
      <c r="D233" t="s">
        <v>493</v>
      </c>
      <c r="E233" t="s">
        <v>504</v>
      </c>
      <c r="F233">
        <v>86</v>
      </c>
    </row>
    <row r="234" spans="1:6">
      <c r="A234" t="s">
        <v>55</v>
      </c>
      <c r="B234" t="s">
        <v>77</v>
      </c>
      <c r="C234">
        <v>1097</v>
      </c>
      <c r="D234" t="s">
        <v>149</v>
      </c>
      <c r="E234" t="s">
        <v>504</v>
      </c>
      <c r="F234">
        <v>85</v>
      </c>
    </row>
    <row r="235" spans="1:6">
      <c r="A235" t="s">
        <v>526</v>
      </c>
      <c r="B235" t="s">
        <v>77</v>
      </c>
      <c r="C235">
        <v>998</v>
      </c>
      <c r="D235" t="s">
        <v>494</v>
      </c>
      <c r="E235" t="s">
        <v>504</v>
      </c>
      <c r="F235">
        <v>83</v>
      </c>
    </row>
    <row r="236" spans="1:6">
      <c r="A236" t="s">
        <v>51</v>
      </c>
      <c r="B236" t="s">
        <v>77</v>
      </c>
      <c r="C236">
        <v>984</v>
      </c>
      <c r="D236" t="s">
        <v>495</v>
      </c>
      <c r="E236" t="s">
        <v>504</v>
      </c>
      <c r="F236">
        <v>82</v>
      </c>
    </row>
    <row r="237" spans="1:6">
      <c r="A237" t="s">
        <v>527</v>
      </c>
      <c r="B237" t="s">
        <v>77</v>
      </c>
      <c r="C237">
        <v>914</v>
      </c>
      <c r="D237" t="s">
        <v>496</v>
      </c>
      <c r="E237" t="s">
        <v>504</v>
      </c>
      <c r="F237">
        <v>82</v>
      </c>
    </row>
    <row r="238" spans="1:6">
      <c r="A238" t="s">
        <v>528</v>
      </c>
      <c r="B238" t="s">
        <v>77</v>
      </c>
      <c r="C238">
        <v>883</v>
      </c>
      <c r="D238" t="s">
        <v>497</v>
      </c>
      <c r="E238" t="s">
        <v>504</v>
      </c>
      <c r="F238">
        <v>78</v>
      </c>
    </row>
    <row r="239" spans="1:6">
      <c r="A239" t="s">
        <v>529</v>
      </c>
      <c r="B239" t="s">
        <v>77</v>
      </c>
      <c r="C239">
        <v>831</v>
      </c>
      <c r="D239" t="s">
        <v>498</v>
      </c>
      <c r="E239" t="s">
        <v>504</v>
      </c>
      <c r="F239">
        <v>78</v>
      </c>
    </row>
    <row r="240" spans="1:6">
      <c r="A240" t="s">
        <v>530</v>
      </c>
      <c r="B240" t="s">
        <v>77</v>
      </c>
      <c r="C240">
        <v>656</v>
      </c>
      <c r="D240" t="s">
        <v>499</v>
      </c>
      <c r="E240" t="s">
        <v>504</v>
      </c>
      <c r="F240">
        <v>76</v>
      </c>
    </row>
    <row r="241" spans="1:6">
      <c r="A241" t="s">
        <v>531</v>
      </c>
      <c r="B241" t="s">
        <v>77</v>
      </c>
      <c r="C241">
        <v>642</v>
      </c>
      <c r="D241" t="s">
        <v>500</v>
      </c>
      <c r="E241" t="s">
        <v>504</v>
      </c>
      <c r="F241">
        <v>76</v>
      </c>
    </row>
    <row r="242" spans="1:6">
      <c r="A242" t="s">
        <v>532</v>
      </c>
      <c r="B242" t="s">
        <v>77</v>
      </c>
      <c r="C242">
        <v>555</v>
      </c>
      <c r="D242" t="s">
        <v>501</v>
      </c>
      <c r="E242" t="s">
        <v>504</v>
      </c>
      <c r="F242">
        <v>70</v>
      </c>
    </row>
    <row r="243" spans="1:6">
      <c r="A243" t="s">
        <v>95</v>
      </c>
      <c r="B243" t="s">
        <v>77</v>
      </c>
      <c r="C243">
        <v>516</v>
      </c>
      <c r="D243" t="s">
        <v>502</v>
      </c>
      <c r="E243" t="s">
        <v>504</v>
      </c>
      <c r="F243">
        <v>70</v>
      </c>
    </row>
    <row r="244" spans="1:6">
      <c r="A244" t="s">
        <v>68</v>
      </c>
      <c r="B244" t="s">
        <v>77</v>
      </c>
      <c r="C244">
        <v>397</v>
      </c>
      <c r="D244" t="s">
        <v>126</v>
      </c>
      <c r="E244" t="s">
        <v>504</v>
      </c>
      <c r="F244">
        <v>64</v>
      </c>
    </row>
    <row r="245" spans="1:6">
      <c r="A245" t="s">
        <v>137</v>
      </c>
      <c r="B245" t="s">
        <v>77</v>
      </c>
      <c r="C245">
        <v>395</v>
      </c>
      <c r="D245" t="s">
        <v>503</v>
      </c>
      <c r="E245" t="s">
        <v>504</v>
      </c>
      <c r="F245">
        <v>63</v>
      </c>
    </row>
    <row r="246" spans="1:6">
      <c r="A246" t="s">
        <v>533</v>
      </c>
      <c r="B246" t="s">
        <v>77</v>
      </c>
      <c r="C246">
        <v>359</v>
      </c>
      <c r="D246" t="s">
        <v>223</v>
      </c>
      <c r="E246" t="s">
        <v>504</v>
      </c>
      <c r="F246">
        <v>59</v>
      </c>
    </row>
    <row r="247" spans="1:6">
      <c r="A247" t="s">
        <v>534</v>
      </c>
      <c r="B247" t="s">
        <v>77</v>
      </c>
      <c r="C247">
        <v>348</v>
      </c>
      <c r="D247" t="s">
        <v>505</v>
      </c>
      <c r="E247" t="s">
        <v>523</v>
      </c>
      <c r="F247">
        <v>7550</v>
      </c>
    </row>
    <row r="248" spans="1:6">
      <c r="A248" t="s">
        <v>76</v>
      </c>
      <c r="B248" t="s">
        <v>77</v>
      </c>
      <c r="C248">
        <v>299</v>
      </c>
      <c r="D248" t="s">
        <v>506</v>
      </c>
      <c r="E248" t="s">
        <v>523</v>
      </c>
      <c r="F248">
        <v>3251</v>
      </c>
    </row>
    <row r="249" spans="1:6">
      <c r="A249" t="s">
        <v>535</v>
      </c>
      <c r="B249" t="s">
        <v>77</v>
      </c>
      <c r="C249">
        <v>295</v>
      </c>
      <c r="D249" t="s">
        <v>507</v>
      </c>
      <c r="E249" t="s">
        <v>523</v>
      </c>
      <c r="F249">
        <v>3198</v>
      </c>
    </row>
    <row r="250" spans="1:6">
      <c r="A250" t="s">
        <v>147</v>
      </c>
      <c r="B250" t="s">
        <v>77</v>
      </c>
      <c r="C250">
        <v>206</v>
      </c>
      <c r="D250" t="s">
        <v>508</v>
      </c>
      <c r="E250" t="s">
        <v>523</v>
      </c>
      <c r="F250">
        <v>2921</v>
      </c>
    </row>
    <row r="251" spans="1:6">
      <c r="A251" t="s">
        <v>536</v>
      </c>
      <c r="B251" t="s">
        <v>77</v>
      </c>
      <c r="C251">
        <v>198</v>
      </c>
      <c r="D251" t="s">
        <v>509</v>
      </c>
      <c r="E251" t="s">
        <v>523</v>
      </c>
      <c r="F251">
        <v>2444</v>
      </c>
    </row>
    <row r="252" spans="1:6">
      <c r="A252" t="s">
        <v>89</v>
      </c>
      <c r="B252" t="s">
        <v>77</v>
      </c>
      <c r="C252">
        <v>192</v>
      </c>
      <c r="D252" t="s">
        <v>510</v>
      </c>
      <c r="E252" t="s">
        <v>523</v>
      </c>
      <c r="F252">
        <v>1867</v>
      </c>
    </row>
    <row r="253" spans="1:6">
      <c r="A253" t="s">
        <v>537</v>
      </c>
      <c r="B253" t="s">
        <v>77</v>
      </c>
      <c r="C253">
        <v>185</v>
      </c>
      <c r="D253" t="s">
        <v>511</v>
      </c>
      <c r="E253" t="s">
        <v>523</v>
      </c>
      <c r="F253">
        <v>1685</v>
      </c>
    </row>
    <row r="254" spans="1:6">
      <c r="A254" t="s">
        <v>538</v>
      </c>
      <c r="B254" t="s">
        <v>77</v>
      </c>
      <c r="C254">
        <v>87</v>
      </c>
      <c r="D254" t="s">
        <v>315</v>
      </c>
      <c r="E254" t="s">
        <v>523</v>
      </c>
      <c r="F254">
        <v>1630</v>
      </c>
    </row>
    <row r="255" spans="1:6">
      <c r="A255" t="s">
        <v>539</v>
      </c>
      <c r="B255" t="s">
        <v>21</v>
      </c>
      <c r="C255">
        <v>6062</v>
      </c>
      <c r="D255" t="s">
        <v>512</v>
      </c>
      <c r="E255" t="s">
        <v>523</v>
      </c>
      <c r="F255">
        <v>1593</v>
      </c>
    </row>
    <row r="256" spans="1:6">
      <c r="A256" t="s">
        <v>540</v>
      </c>
      <c r="B256" t="s">
        <v>21</v>
      </c>
      <c r="C256">
        <v>2941</v>
      </c>
      <c r="D256" t="s">
        <v>513</v>
      </c>
      <c r="E256" t="s">
        <v>523</v>
      </c>
      <c r="F256">
        <v>1097</v>
      </c>
    </row>
    <row r="257" spans="1:6">
      <c r="A257" t="s">
        <v>541</v>
      </c>
      <c r="B257" t="s">
        <v>21</v>
      </c>
      <c r="C257">
        <v>2780</v>
      </c>
      <c r="D257" t="s">
        <v>514</v>
      </c>
      <c r="E257" t="s">
        <v>523</v>
      </c>
      <c r="F257">
        <v>945</v>
      </c>
    </row>
    <row r="258" spans="1:6">
      <c r="A258" t="s">
        <v>83</v>
      </c>
      <c r="B258" t="s">
        <v>21</v>
      </c>
      <c r="C258">
        <v>1812</v>
      </c>
      <c r="D258" t="s">
        <v>515</v>
      </c>
      <c r="E258" t="s">
        <v>523</v>
      </c>
      <c r="F258">
        <v>893</v>
      </c>
    </row>
    <row r="259" spans="1:6">
      <c r="A259" t="s">
        <v>36</v>
      </c>
      <c r="B259" t="s">
        <v>21</v>
      </c>
      <c r="C259">
        <v>1362</v>
      </c>
      <c r="D259" t="s">
        <v>516</v>
      </c>
      <c r="E259" t="s">
        <v>523</v>
      </c>
      <c r="F259">
        <v>888</v>
      </c>
    </row>
    <row r="260" spans="1:6">
      <c r="A260" t="s">
        <v>29</v>
      </c>
      <c r="B260" t="s">
        <v>21</v>
      </c>
      <c r="C260">
        <v>975</v>
      </c>
      <c r="D260" t="s">
        <v>517</v>
      </c>
      <c r="E260" t="s">
        <v>523</v>
      </c>
      <c r="F260">
        <v>833</v>
      </c>
    </row>
    <row r="261" spans="1:6">
      <c r="A261" t="s">
        <v>542</v>
      </c>
      <c r="B261" t="s">
        <v>21</v>
      </c>
      <c r="C261">
        <v>959</v>
      </c>
      <c r="D261" t="s">
        <v>518</v>
      </c>
      <c r="E261" t="s">
        <v>523</v>
      </c>
      <c r="F261">
        <v>755</v>
      </c>
    </row>
    <row r="262" spans="1:6">
      <c r="A262" t="s">
        <v>543</v>
      </c>
      <c r="B262" t="s">
        <v>21</v>
      </c>
      <c r="C262">
        <v>807</v>
      </c>
      <c r="D262" t="s">
        <v>519</v>
      </c>
      <c r="E262" t="s">
        <v>523</v>
      </c>
      <c r="F262">
        <v>581</v>
      </c>
    </row>
    <row r="263" spans="1:6">
      <c r="A263" t="s">
        <v>544</v>
      </c>
      <c r="B263" t="s">
        <v>21</v>
      </c>
      <c r="C263">
        <v>714</v>
      </c>
      <c r="D263" t="s">
        <v>520</v>
      </c>
      <c r="E263" t="s">
        <v>523</v>
      </c>
      <c r="F263">
        <v>570</v>
      </c>
    </row>
    <row r="264" spans="1:6">
      <c r="A264" t="s">
        <v>281</v>
      </c>
      <c r="B264" t="s">
        <v>21</v>
      </c>
      <c r="C264">
        <v>639</v>
      </c>
      <c r="D264" t="s">
        <v>521</v>
      </c>
      <c r="E264" t="s">
        <v>523</v>
      </c>
      <c r="F264">
        <v>450</v>
      </c>
    </row>
    <row r="265" spans="1:6">
      <c r="A265" t="s">
        <v>175</v>
      </c>
      <c r="B265" t="s">
        <v>21</v>
      </c>
      <c r="C265">
        <v>512</v>
      </c>
      <c r="D265" t="s">
        <v>940</v>
      </c>
      <c r="E265" t="s">
        <v>523</v>
      </c>
      <c r="F265">
        <v>377</v>
      </c>
    </row>
    <row r="266" spans="1:6">
      <c r="A266" t="s">
        <v>545</v>
      </c>
      <c r="B266" t="s">
        <v>21</v>
      </c>
      <c r="C266">
        <v>442</v>
      </c>
      <c r="D266" t="s">
        <v>522</v>
      </c>
      <c r="E266" t="s">
        <v>523</v>
      </c>
      <c r="F266">
        <v>285</v>
      </c>
    </row>
    <row r="267" spans="1:6">
      <c r="A267" t="s">
        <v>20</v>
      </c>
      <c r="B267" t="s">
        <v>21</v>
      </c>
      <c r="C267">
        <v>405</v>
      </c>
      <c r="D267" t="s">
        <v>37</v>
      </c>
      <c r="E267" t="s">
        <v>77</v>
      </c>
      <c r="F267">
        <v>7294</v>
      </c>
    </row>
    <row r="268" spans="1:6">
      <c r="A268" t="s">
        <v>546</v>
      </c>
      <c r="B268" t="s">
        <v>21</v>
      </c>
      <c r="C268">
        <v>401</v>
      </c>
      <c r="D268" t="s">
        <v>59</v>
      </c>
      <c r="E268" t="s">
        <v>77</v>
      </c>
      <c r="F268">
        <v>4952</v>
      </c>
    </row>
    <row r="269" spans="1:6">
      <c r="A269" t="s">
        <v>547</v>
      </c>
      <c r="B269" t="s">
        <v>21</v>
      </c>
      <c r="C269">
        <v>305</v>
      </c>
      <c r="D269" t="s">
        <v>110</v>
      </c>
      <c r="E269" t="s">
        <v>77</v>
      </c>
      <c r="F269">
        <v>2636</v>
      </c>
    </row>
    <row r="270" spans="1:6">
      <c r="A270" t="s">
        <v>548</v>
      </c>
      <c r="B270" t="s">
        <v>21</v>
      </c>
      <c r="C270">
        <v>265</v>
      </c>
      <c r="D270" t="s">
        <v>524</v>
      </c>
      <c r="E270" t="s">
        <v>77</v>
      </c>
      <c r="F270">
        <v>1259</v>
      </c>
    </row>
    <row r="271" spans="1:6">
      <c r="A271" t="s">
        <v>549</v>
      </c>
      <c r="B271" t="s">
        <v>21</v>
      </c>
      <c r="C271">
        <v>226</v>
      </c>
      <c r="D271" t="s">
        <v>525</v>
      </c>
      <c r="E271" t="s">
        <v>77</v>
      </c>
      <c r="F271">
        <v>1138</v>
      </c>
    </row>
    <row r="272" spans="1:6">
      <c r="A272" t="s">
        <v>42</v>
      </c>
      <c r="B272" t="s">
        <v>21</v>
      </c>
      <c r="C272">
        <v>225</v>
      </c>
      <c r="D272" t="s">
        <v>55</v>
      </c>
      <c r="E272" t="s">
        <v>77</v>
      </c>
      <c r="F272">
        <v>1097</v>
      </c>
    </row>
    <row r="273" spans="1:6">
      <c r="A273" t="s">
        <v>550</v>
      </c>
      <c r="B273" t="s">
        <v>21</v>
      </c>
      <c r="C273">
        <v>217</v>
      </c>
      <c r="D273" t="s">
        <v>526</v>
      </c>
      <c r="E273" t="s">
        <v>77</v>
      </c>
      <c r="F273">
        <v>998</v>
      </c>
    </row>
    <row r="274" spans="1:6">
      <c r="A274" t="s">
        <v>551</v>
      </c>
      <c r="B274" t="s">
        <v>21</v>
      </c>
      <c r="C274">
        <v>176</v>
      </c>
      <c r="D274" t="s">
        <v>51</v>
      </c>
      <c r="E274" t="s">
        <v>77</v>
      </c>
      <c r="F274">
        <v>984</v>
      </c>
    </row>
    <row r="275" spans="1:6">
      <c r="A275" t="s">
        <v>552</v>
      </c>
      <c r="B275" t="s">
        <v>21</v>
      </c>
      <c r="C275">
        <v>147</v>
      </c>
      <c r="D275" t="s">
        <v>527</v>
      </c>
      <c r="E275" t="s">
        <v>77</v>
      </c>
      <c r="F275">
        <v>914</v>
      </c>
    </row>
    <row r="276" spans="1:6">
      <c r="A276" t="s">
        <v>553</v>
      </c>
      <c r="B276" t="s">
        <v>21</v>
      </c>
      <c r="C276">
        <v>121</v>
      </c>
      <c r="D276" t="s">
        <v>528</v>
      </c>
      <c r="E276" t="s">
        <v>77</v>
      </c>
      <c r="F276">
        <v>883</v>
      </c>
    </row>
    <row r="277" spans="1:6">
      <c r="A277" t="s">
        <v>554</v>
      </c>
      <c r="B277" t="s">
        <v>21</v>
      </c>
      <c r="C277">
        <v>91</v>
      </c>
      <c r="D277" t="s">
        <v>529</v>
      </c>
      <c r="E277" t="s">
        <v>77</v>
      </c>
      <c r="F277">
        <v>831</v>
      </c>
    </row>
    <row r="278" spans="1:6">
      <c r="A278" t="s">
        <v>226</v>
      </c>
      <c r="B278" t="s">
        <v>21</v>
      </c>
      <c r="C278">
        <v>89</v>
      </c>
      <c r="D278" t="s">
        <v>530</v>
      </c>
      <c r="E278" t="s">
        <v>77</v>
      </c>
      <c r="F278">
        <v>656</v>
      </c>
    </row>
    <row r="279" spans="1:6">
      <c r="A279" t="s">
        <v>555</v>
      </c>
      <c r="B279" t="s">
        <v>21</v>
      </c>
      <c r="C279">
        <v>80</v>
      </c>
      <c r="D279" t="s">
        <v>531</v>
      </c>
      <c r="E279" t="s">
        <v>77</v>
      </c>
      <c r="F279">
        <v>642</v>
      </c>
    </row>
    <row r="280" spans="1:6">
      <c r="A280" t="s">
        <v>556</v>
      </c>
      <c r="B280" t="s">
        <v>613</v>
      </c>
      <c r="C280">
        <v>5778</v>
      </c>
      <c r="D280" t="s">
        <v>532</v>
      </c>
      <c r="E280" t="s">
        <v>77</v>
      </c>
      <c r="F280">
        <v>555</v>
      </c>
    </row>
    <row r="281" spans="1:6">
      <c r="A281" t="s">
        <v>307</v>
      </c>
      <c r="B281" t="s">
        <v>613</v>
      </c>
      <c r="C281">
        <v>4001</v>
      </c>
      <c r="D281" t="s">
        <v>95</v>
      </c>
      <c r="E281" t="s">
        <v>77</v>
      </c>
      <c r="F281">
        <v>516</v>
      </c>
    </row>
    <row r="282" spans="1:6">
      <c r="A282" t="s">
        <v>557</v>
      </c>
      <c r="B282" t="s">
        <v>613</v>
      </c>
      <c r="C282">
        <v>3501</v>
      </c>
      <c r="D282" t="s">
        <v>151</v>
      </c>
      <c r="E282" t="s">
        <v>77</v>
      </c>
      <c r="F282">
        <v>449</v>
      </c>
    </row>
    <row r="283" spans="1:6">
      <c r="A283" t="s">
        <v>30</v>
      </c>
      <c r="B283" t="s">
        <v>613</v>
      </c>
      <c r="C283">
        <v>3431</v>
      </c>
      <c r="D283" t="s">
        <v>941</v>
      </c>
      <c r="E283" t="s">
        <v>77</v>
      </c>
      <c r="F283">
        <v>426</v>
      </c>
    </row>
    <row r="284" spans="1:6">
      <c r="A284" t="s">
        <v>558</v>
      </c>
      <c r="B284" t="s">
        <v>613</v>
      </c>
      <c r="C284">
        <v>3035</v>
      </c>
      <c r="D284" t="s">
        <v>942</v>
      </c>
      <c r="E284" t="s">
        <v>77</v>
      </c>
      <c r="F284">
        <v>417</v>
      </c>
    </row>
    <row r="285" spans="1:6">
      <c r="A285" t="s">
        <v>559</v>
      </c>
      <c r="B285" t="s">
        <v>613</v>
      </c>
      <c r="C285">
        <v>3028</v>
      </c>
      <c r="D285" t="s">
        <v>943</v>
      </c>
      <c r="E285" t="s">
        <v>77</v>
      </c>
      <c r="F285">
        <v>401</v>
      </c>
    </row>
    <row r="286" spans="1:6">
      <c r="A286" t="s">
        <v>560</v>
      </c>
      <c r="B286" t="s">
        <v>613</v>
      </c>
      <c r="C286">
        <v>2962</v>
      </c>
      <c r="D286" t="s">
        <v>68</v>
      </c>
      <c r="E286" t="s">
        <v>77</v>
      </c>
      <c r="F286">
        <v>397</v>
      </c>
    </row>
    <row r="287" spans="1:6">
      <c r="A287" t="s">
        <v>561</v>
      </c>
      <c r="B287" t="s">
        <v>613</v>
      </c>
      <c r="C287">
        <v>2496</v>
      </c>
      <c r="D287" t="s">
        <v>137</v>
      </c>
      <c r="E287" t="s">
        <v>77</v>
      </c>
      <c r="F287">
        <v>395</v>
      </c>
    </row>
    <row r="288" spans="1:6">
      <c r="A288" t="s">
        <v>562</v>
      </c>
      <c r="B288" t="s">
        <v>613</v>
      </c>
      <c r="C288">
        <v>2292</v>
      </c>
      <c r="D288" t="s">
        <v>533</v>
      </c>
      <c r="E288" t="s">
        <v>77</v>
      </c>
      <c r="F288">
        <v>359</v>
      </c>
    </row>
    <row r="289" spans="1:6">
      <c r="A289" t="s">
        <v>563</v>
      </c>
      <c r="B289" t="s">
        <v>613</v>
      </c>
      <c r="C289">
        <v>2214</v>
      </c>
      <c r="D289" t="s">
        <v>944</v>
      </c>
      <c r="E289" t="s">
        <v>77</v>
      </c>
      <c r="F289">
        <v>354</v>
      </c>
    </row>
    <row r="290" spans="1:6">
      <c r="A290" t="s">
        <v>564</v>
      </c>
      <c r="B290" t="s">
        <v>613</v>
      </c>
      <c r="C290">
        <v>2101</v>
      </c>
      <c r="D290" t="s">
        <v>534</v>
      </c>
      <c r="E290" t="s">
        <v>77</v>
      </c>
      <c r="F290">
        <v>348</v>
      </c>
    </row>
    <row r="291" spans="1:6">
      <c r="A291" t="s">
        <v>565</v>
      </c>
      <c r="B291" t="s">
        <v>613</v>
      </c>
      <c r="C291">
        <v>2091</v>
      </c>
      <c r="D291" t="s">
        <v>101</v>
      </c>
      <c r="E291" t="s">
        <v>77</v>
      </c>
      <c r="F291">
        <v>342</v>
      </c>
    </row>
    <row r="292" spans="1:6">
      <c r="A292" t="s">
        <v>566</v>
      </c>
      <c r="B292" t="s">
        <v>613</v>
      </c>
      <c r="C292">
        <v>1857</v>
      </c>
      <c r="D292" t="s">
        <v>76</v>
      </c>
      <c r="E292" t="s">
        <v>77</v>
      </c>
      <c r="F292">
        <v>299</v>
      </c>
    </row>
    <row r="293" spans="1:6">
      <c r="A293" t="s">
        <v>567</v>
      </c>
      <c r="B293" t="s">
        <v>613</v>
      </c>
      <c r="C293">
        <v>1762</v>
      </c>
      <c r="D293" t="s">
        <v>535</v>
      </c>
      <c r="E293" t="s">
        <v>77</v>
      </c>
      <c r="F293">
        <v>295</v>
      </c>
    </row>
    <row r="294" spans="1:6">
      <c r="A294" t="s">
        <v>568</v>
      </c>
      <c r="B294" t="s">
        <v>613</v>
      </c>
      <c r="C294">
        <v>1536</v>
      </c>
      <c r="D294" t="s">
        <v>945</v>
      </c>
      <c r="E294" t="s">
        <v>77</v>
      </c>
      <c r="F294">
        <v>288</v>
      </c>
    </row>
    <row r="295" spans="1:6">
      <c r="A295" t="s">
        <v>31</v>
      </c>
      <c r="B295" t="s">
        <v>613</v>
      </c>
      <c r="C295">
        <v>1534</v>
      </c>
      <c r="D295" t="s">
        <v>163</v>
      </c>
      <c r="E295" t="s">
        <v>77</v>
      </c>
      <c r="F295">
        <v>268</v>
      </c>
    </row>
    <row r="296" spans="1:6">
      <c r="A296" t="s">
        <v>23</v>
      </c>
      <c r="B296" t="s">
        <v>613</v>
      </c>
      <c r="C296">
        <v>1437</v>
      </c>
      <c r="D296" t="s">
        <v>946</v>
      </c>
      <c r="E296" t="s">
        <v>77</v>
      </c>
      <c r="F296">
        <v>264</v>
      </c>
    </row>
    <row r="297" spans="1:6">
      <c r="A297" t="s">
        <v>113</v>
      </c>
      <c r="B297" t="s">
        <v>613</v>
      </c>
      <c r="C297">
        <v>1404</v>
      </c>
      <c r="D297" t="s">
        <v>947</v>
      </c>
      <c r="E297" t="s">
        <v>77</v>
      </c>
      <c r="F297">
        <v>257</v>
      </c>
    </row>
    <row r="298" spans="1:6">
      <c r="A298" t="s">
        <v>569</v>
      </c>
      <c r="B298" t="s">
        <v>613</v>
      </c>
      <c r="C298">
        <v>1382</v>
      </c>
      <c r="D298" t="s">
        <v>948</v>
      </c>
      <c r="E298" t="s">
        <v>77</v>
      </c>
      <c r="F298">
        <v>239</v>
      </c>
    </row>
    <row r="299" spans="1:6">
      <c r="A299" t="s">
        <v>570</v>
      </c>
      <c r="B299" t="s">
        <v>613</v>
      </c>
      <c r="C299">
        <v>1192</v>
      </c>
      <c r="D299" t="s">
        <v>949</v>
      </c>
      <c r="E299" t="s">
        <v>77</v>
      </c>
      <c r="F299">
        <v>207</v>
      </c>
    </row>
    <row r="300" spans="1:6">
      <c r="A300" t="s">
        <v>44</v>
      </c>
      <c r="B300" t="s">
        <v>613</v>
      </c>
      <c r="C300">
        <v>1113</v>
      </c>
      <c r="D300" t="s">
        <v>147</v>
      </c>
      <c r="E300" t="s">
        <v>77</v>
      </c>
      <c r="F300">
        <v>206</v>
      </c>
    </row>
    <row r="301" spans="1:6">
      <c r="A301" t="s">
        <v>571</v>
      </c>
      <c r="B301" t="s">
        <v>613</v>
      </c>
      <c r="C301">
        <v>1090</v>
      </c>
      <c r="D301" t="s">
        <v>536</v>
      </c>
      <c r="E301" t="s">
        <v>77</v>
      </c>
      <c r="F301">
        <v>198</v>
      </c>
    </row>
    <row r="302" spans="1:6">
      <c r="A302" t="s">
        <v>250</v>
      </c>
      <c r="B302" t="s">
        <v>613</v>
      </c>
      <c r="C302">
        <v>1044</v>
      </c>
      <c r="D302" t="s">
        <v>89</v>
      </c>
      <c r="E302" t="s">
        <v>77</v>
      </c>
      <c r="F302">
        <v>192</v>
      </c>
    </row>
    <row r="303" spans="1:6">
      <c r="A303" t="s">
        <v>572</v>
      </c>
      <c r="B303" t="s">
        <v>613</v>
      </c>
      <c r="C303">
        <v>1019</v>
      </c>
      <c r="D303" t="s">
        <v>82</v>
      </c>
      <c r="E303" t="s">
        <v>77</v>
      </c>
      <c r="F303">
        <v>192</v>
      </c>
    </row>
    <row r="304" spans="1:6">
      <c r="A304" t="s">
        <v>573</v>
      </c>
      <c r="B304" t="s">
        <v>613</v>
      </c>
      <c r="C304">
        <v>1019</v>
      </c>
      <c r="D304" t="s">
        <v>537</v>
      </c>
      <c r="E304" t="s">
        <v>77</v>
      </c>
      <c r="F304">
        <v>185</v>
      </c>
    </row>
    <row r="305" spans="1:6">
      <c r="A305" t="s">
        <v>574</v>
      </c>
      <c r="B305" t="s">
        <v>613</v>
      </c>
      <c r="C305">
        <v>996</v>
      </c>
      <c r="D305" t="s">
        <v>950</v>
      </c>
      <c r="E305" t="s">
        <v>77</v>
      </c>
      <c r="F305">
        <v>181</v>
      </c>
    </row>
    <row r="306" spans="1:6">
      <c r="A306" t="s">
        <v>575</v>
      </c>
      <c r="B306" t="s">
        <v>613</v>
      </c>
      <c r="C306">
        <v>988</v>
      </c>
      <c r="D306" t="s">
        <v>951</v>
      </c>
      <c r="E306" t="s">
        <v>77</v>
      </c>
      <c r="F306">
        <v>174</v>
      </c>
    </row>
    <row r="307" spans="1:6">
      <c r="A307" t="s">
        <v>576</v>
      </c>
      <c r="B307" t="s">
        <v>613</v>
      </c>
      <c r="C307">
        <v>958</v>
      </c>
      <c r="D307" t="s">
        <v>108</v>
      </c>
      <c r="E307" t="s">
        <v>77</v>
      </c>
      <c r="F307">
        <v>174</v>
      </c>
    </row>
    <row r="308" spans="1:6">
      <c r="A308" t="s">
        <v>577</v>
      </c>
      <c r="B308" t="s">
        <v>613</v>
      </c>
      <c r="C308">
        <v>935</v>
      </c>
      <c r="D308" t="s">
        <v>56</v>
      </c>
      <c r="E308" t="s">
        <v>77</v>
      </c>
      <c r="F308">
        <v>171</v>
      </c>
    </row>
    <row r="309" spans="1:6">
      <c r="A309" t="s">
        <v>578</v>
      </c>
      <c r="B309" t="s">
        <v>613</v>
      </c>
      <c r="C309">
        <v>905</v>
      </c>
      <c r="D309" t="s">
        <v>952</v>
      </c>
      <c r="E309" t="s">
        <v>77</v>
      </c>
      <c r="F309">
        <v>87</v>
      </c>
    </row>
    <row r="310" spans="1:6">
      <c r="A310" t="s">
        <v>579</v>
      </c>
      <c r="B310" t="s">
        <v>613</v>
      </c>
      <c r="C310">
        <v>883</v>
      </c>
      <c r="D310" t="s">
        <v>539</v>
      </c>
      <c r="E310" t="s">
        <v>21</v>
      </c>
      <c r="F310">
        <v>6062</v>
      </c>
    </row>
    <row r="311" spans="1:6">
      <c r="A311" t="s">
        <v>580</v>
      </c>
      <c r="B311" t="s">
        <v>613</v>
      </c>
      <c r="C311">
        <v>857</v>
      </c>
      <c r="D311" t="s">
        <v>540</v>
      </c>
      <c r="E311" t="s">
        <v>21</v>
      </c>
      <c r="F311">
        <v>2941</v>
      </c>
    </row>
    <row r="312" spans="1:6">
      <c r="A312" t="s">
        <v>581</v>
      </c>
      <c r="B312" t="s">
        <v>613</v>
      </c>
      <c r="C312">
        <v>762</v>
      </c>
      <c r="D312" t="s">
        <v>541</v>
      </c>
      <c r="E312" t="s">
        <v>21</v>
      </c>
      <c r="F312">
        <v>2780</v>
      </c>
    </row>
    <row r="313" spans="1:6">
      <c r="A313" t="s">
        <v>582</v>
      </c>
      <c r="B313" t="s">
        <v>613</v>
      </c>
      <c r="C313">
        <v>726</v>
      </c>
      <c r="D313" t="s">
        <v>83</v>
      </c>
      <c r="E313" t="s">
        <v>21</v>
      </c>
      <c r="F313">
        <v>1812</v>
      </c>
    </row>
    <row r="314" spans="1:6">
      <c r="A314" t="s">
        <v>583</v>
      </c>
      <c r="B314" t="s">
        <v>613</v>
      </c>
      <c r="C314">
        <v>663</v>
      </c>
      <c r="D314" t="s">
        <v>36</v>
      </c>
      <c r="E314" t="s">
        <v>21</v>
      </c>
      <c r="F314">
        <v>1362</v>
      </c>
    </row>
    <row r="315" spans="1:6">
      <c r="A315" t="s">
        <v>584</v>
      </c>
      <c r="B315" t="s">
        <v>613</v>
      </c>
      <c r="C315">
        <v>659</v>
      </c>
      <c r="D315" t="s">
        <v>29</v>
      </c>
      <c r="E315" t="s">
        <v>21</v>
      </c>
      <c r="F315">
        <v>975</v>
      </c>
    </row>
    <row r="316" spans="1:6">
      <c r="A316" t="s">
        <v>585</v>
      </c>
      <c r="B316" t="s">
        <v>613</v>
      </c>
      <c r="C316">
        <v>658</v>
      </c>
      <c r="D316" t="s">
        <v>542</v>
      </c>
      <c r="E316" t="s">
        <v>21</v>
      </c>
      <c r="F316">
        <v>959</v>
      </c>
    </row>
    <row r="317" spans="1:6">
      <c r="A317" t="s">
        <v>74</v>
      </c>
      <c r="B317" t="s">
        <v>613</v>
      </c>
      <c r="C317">
        <v>636</v>
      </c>
      <c r="D317" t="s">
        <v>543</v>
      </c>
      <c r="E317" t="s">
        <v>21</v>
      </c>
      <c r="F317">
        <v>807</v>
      </c>
    </row>
    <row r="318" spans="1:6">
      <c r="A318" t="s">
        <v>586</v>
      </c>
      <c r="B318" t="s">
        <v>613</v>
      </c>
      <c r="C318">
        <v>628</v>
      </c>
      <c r="D318" t="s">
        <v>544</v>
      </c>
      <c r="E318" t="s">
        <v>21</v>
      </c>
      <c r="F318">
        <v>714</v>
      </c>
    </row>
    <row r="319" spans="1:6">
      <c r="A319" t="s">
        <v>49</v>
      </c>
      <c r="B319" t="s">
        <v>613</v>
      </c>
      <c r="C319">
        <v>623</v>
      </c>
      <c r="D319" t="s">
        <v>281</v>
      </c>
      <c r="E319" t="s">
        <v>21</v>
      </c>
      <c r="F319">
        <v>639</v>
      </c>
    </row>
    <row r="320" spans="1:6">
      <c r="A320" t="s">
        <v>587</v>
      </c>
      <c r="B320" t="s">
        <v>613</v>
      </c>
      <c r="C320">
        <v>613</v>
      </c>
      <c r="D320" t="s">
        <v>175</v>
      </c>
      <c r="E320" t="s">
        <v>21</v>
      </c>
      <c r="F320">
        <v>512</v>
      </c>
    </row>
    <row r="321" spans="1:6">
      <c r="A321" t="s">
        <v>90</v>
      </c>
      <c r="B321" t="s">
        <v>613</v>
      </c>
      <c r="C321">
        <v>570</v>
      </c>
      <c r="D321" t="s">
        <v>545</v>
      </c>
      <c r="E321" t="s">
        <v>21</v>
      </c>
      <c r="F321">
        <v>442</v>
      </c>
    </row>
    <row r="322" spans="1:6">
      <c r="A322" t="s">
        <v>588</v>
      </c>
      <c r="B322" t="s">
        <v>613</v>
      </c>
      <c r="C322">
        <v>567</v>
      </c>
      <c r="D322" t="s">
        <v>20</v>
      </c>
      <c r="E322" t="s">
        <v>21</v>
      </c>
      <c r="F322">
        <v>405</v>
      </c>
    </row>
    <row r="323" spans="1:6">
      <c r="A323" t="s">
        <v>589</v>
      </c>
      <c r="B323" t="s">
        <v>613</v>
      </c>
      <c r="C323">
        <v>556</v>
      </c>
      <c r="D323" t="s">
        <v>546</v>
      </c>
      <c r="E323" t="s">
        <v>21</v>
      </c>
      <c r="F323">
        <v>401</v>
      </c>
    </row>
    <row r="324" spans="1:6">
      <c r="A324" t="s">
        <v>590</v>
      </c>
      <c r="B324" t="s">
        <v>613</v>
      </c>
      <c r="C324">
        <v>554</v>
      </c>
      <c r="D324" t="s">
        <v>130</v>
      </c>
      <c r="E324" t="s">
        <v>21</v>
      </c>
      <c r="F324">
        <v>335</v>
      </c>
    </row>
    <row r="325" spans="1:6">
      <c r="A325" t="s">
        <v>591</v>
      </c>
      <c r="B325" t="s">
        <v>613</v>
      </c>
      <c r="C325">
        <v>554</v>
      </c>
      <c r="D325" t="s">
        <v>953</v>
      </c>
      <c r="E325" t="s">
        <v>21</v>
      </c>
      <c r="F325">
        <v>319</v>
      </c>
    </row>
    <row r="326" spans="1:6">
      <c r="A326" t="s">
        <v>592</v>
      </c>
      <c r="B326" t="s">
        <v>613</v>
      </c>
      <c r="C326">
        <v>543</v>
      </c>
      <c r="D326" t="s">
        <v>547</v>
      </c>
      <c r="E326" t="s">
        <v>21</v>
      </c>
      <c r="F326">
        <v>305</v>
      </c>
    </row>
    <row r="327" spans="1:6">
      <c r="A327" t="s">
        <v>133</v>
      </c>
      <c r="B327" t="s">
        <v>613</v>
      </c>
      <c r="C327">
        <v>543</v>
      </c>
      <c r="D327" t="s">
        <v>548</v>
      </c>
      <c r="E327" t="s">
        <v>21</v>
      </c>
      <c r="F327">
        <v>265</v>
      </c>
    </row>
    <row r="328" spans="1:6">
      <c r="A328" t="s">
        <v>593</v>
      </c>
      <c r="B328" t="s">
        <v>613</v>
      </c>
      <c r="C328">
        <v>540</v>
      </c>
      <c r="D328" t="s">
        <v>954</v>
      </c>
      <c r="E328" t="s">
        <v>21</v>
      </c>
      <c r="F328">
        <v>248</v>
      </c>
    </row>
    <row r="329" spans="1:6">
      <c r="A329" t="s">
        <v>594</v>
      </c>
      <c r="B329" t="s">
        <v>613</v>
      </c>
      <c r="C329">
        <v>521</v>
      </c>
      <c r="D329" t="s">
        <v>549</v>
      </c>
      <c r="E329" t="s">
        <v>21</v>
      </c>
      <c r="F329">
        <v>226</v>
      </c>
    </row>
    <row r="330" spans="1:6">
      <c r="A330" t="s">
        <v>116</v>
      </c>
      <c r="B330" t="s">
        <v>613</v>
      </c>
      <c r="C330">
        <v>496</v>
      </c>
      <c r="D330" t="s">
        <v>42</v>
      </c>
      <c r="E330" t="s">
        <v>21</v>
      </c>
      <c r="F330">
        <v>225</v>
      </c>
    </row>
    <row r="331" spans="1:6">
      <c r="A331" t="s">
        <v>595</v>
      </c>
      <c r="B331" t="s">
        <v>613</v>
      </c>
      <c r="C331">
        <v>493</v>
      </c>
      <c r="D331" t="s">
        <v>550</v>
      </c>
      <c r="E331" t="s">
        <v>21</v>
      </c>
      <c r="F331">
        <v>217</v>
      </c>
    </row>
    <row r="332" spans="1:6">
      <c r="A332" t="s">
        <v>150</v>
      </c>
      <c r="B332" t="s">
        <v>613</v>
      </c>
      <c r="C332">
        <v>478</v>
      </c>
      <c r="D332" t="s">
        <v>117</v>
      </c>
      <c r="E332" t="s">
        <v>21</v>
      </c>
      <c r="F332">
        <v>209</v>
      </c>
    </row>
    <row r="333" spans="1:6">
      <c r="A333" t="s">
        <v>596</v>
      </c>
      <c r="B333" t="s">
        <v>613</v>
      </c>
      <c r="C333">
        <v>475</v>
      </c>
      <c r="D333" t="s">
        <v>80</v>
      </c>
      <c r="E333" t="s">
        <v>21</v>
      </c>
      <c r="F333">
        <v>202</v>
      </c>
    </row>
    <row r="334" spans="1:6">
      <c r="A334" t="s">
        <v>143</v>
      </c>
      <c r="B334" t="s">
        <v>613</v>
      </c>
      <c r="C334">
        <v>469</v>
      </c>
      <c r="D334" t="s">
        <v>551</v>
      </c>
      <c r="E334" t="s">
        <v>21</v>
      </c>
      <c r="F334">
        <v>176</v>
      </c>
    </row>
    <row r="335" spans="1:6">
      <c r="A335" t="s">
        <v>597</v>
      </c>
      <c r="B335" t="s">
        <v>613</v>
      </c>
      <c r="C335">
        <v>467</v>
      </c>
      <c r="D335" t="s">
        <v>129</v>
      </c>
      <c r="E335" t="s">
        <v>21</v>
      </c>
      <c r="F335">
        <v>174</v>
      </c>
    </row>
    <row r="336" spans="1:6">
      <c r="A336" t="s">
        <v>598</v>
      </c>
      <c r="B336" t="s">
        <v>613</v>
      </c>
      <c r="C336">
        <v>466</v>
      </c>
      <c r="D336" t="s">
        <v>552</v>
      </c>
      <c r="E336" t="s">
        <v>21</v>
      </c>
      <c r="F336">
        <v>147</v>
      </c>
    </row>
    <row r="337" spans="1:6">
      <c r="A337" t="s">
        <v>599</v>
      </c>
      <c r="B337" t="s">
        <v>613</v>
      </c>
      <c r="C337">
        <v>455</v>
      </c>
      <c r="D337" t="s">
        <v>553</v>
      </c>
      <c r="E337" t="s">
        <v>21</v>
      </c>
      <c r="F337">
        <v>121</v>
      </c>
    </row>
    <row r="338" spans="1:6">
      <c r="A338" t="s">
        <v>62</v>
      </c>
      <c r="B338" t="s">
        <v>613</v>
      </c>
      <c r="C338">
        <v>451</v>
      </c>
      <c r="D338" t="s">
        <v>554</v>
      </c>
      <c r="E338" t="s">
        <v>21</v>
      </c>
      <c r="F338">
        <v>91</v>
      </c>
    </row>
    <row r="339" spans="1:6">
      <c r="A339" t="s">
        <v>600</v>
      </c>
      <c r="B339" t="s">
        <v>613</v>
      </c>
      <c r="C339">
        <v>450</v>
      </c>
      <c r="D339" t="s">
        <v>226</v>
      </c>
      <c r="E339" t="s">
        <v>21</v>
      </c>
      <c r="F339">
        <v>89</v>
      </c>
    </row>
    <row r="340" spans="1:6">
      <c r="A340" t="s">
        <v>601</v>
      </c>
      <c r="B340" t="s">
        <v>613</v>
      </c>
      <c r="C340">
        <v>449</v>
      </c>
      <c r="D340" t="s">
        <v>555</v>
      </c>
      <c r="E340" t="s">
        <v>504</v>
      </c>
      <c r="F340">
        <v>80</v>
      </c>
    </row>
    <row r="341" spans="1:6">
      <c r="A341" t="s">
        <v>602</v>
      </c>
      <c r="B341" t="s">
        <v>613</v>
      </c>
      <c r="C341">
        <v>431</v>
      </c>
      <c r="D341" t="s">
        <v>556</v>
      </c>
      <c r="E341" t="s">
        <v>613</v>
      </c>
      <c r="F341">
        <v>5778</v>
      </c>
    </row>
    <row r="342" spans="1:6">
      <c r="A342" t="s">
        <v>603</v>
      </c>
      <c r="B342" t="s">
        <v>613</v>
      </c>
      <c r="C342">
        <v>428</v>
      </c>
      <c r="D342" t="s">
        <v>307</v>
      </c>
      <c r="E342" t="s">
        <v>613</v>
      </c>
      <c r="F342">
        <v>4001</v>
      </c>
    </row>
    <row r="343" spans="1:6">
      <c r="A343" t="s">
        <v>604</v>
      </c>
      <c r="B343" t="s">
        <v>613</v>
      </c>
      <c r="C343">
        <v>427</v>
      </c>
      <c r="D343" t="s">
        <v>557</v>
      </c>
      <c r="E343" t="s">
        <v>613</v>
      </c>
      <c r="F343">
        <v>3501</v>
      </c>
    </row>
    <row r="344" spans="1:6">
      <c r="A344" t="s">
        <v>605</v>
      </c>
      <c r="B344" t="s">
        <v>613</v>
      </c>
      <c r="C344">
        <v>404</v>
      </c>
      <c r="D344" t="s">
        <v>30</v>
      </c>
      <c r="E344" t="s">
        <v>613</v>
      </c>
      <c r="F344">
        <v>3431</v>
      </c>
    </row>
    <row r="345" spans="1:6">
      <c r="A345" t="s">
        <v>75</v>
      </c>
      <c r="B345" t="s">
        <v>613</v>
      </c>
      <c r="C345">
        <v>404</v>
      </c>
      <c r="D345" t="s">
        <v>558</v>
      </c>
      <c r="E345" t="s">
        <v>613</v>
      </c>
      <c r="F345">
        <v>3035</v>
      </c>
    </row>
    <row r="346" spans="1:6">
      <c r="A346" t="s">
        <v>606</v>
      </c>
      <c r="B346" t="s">
        <v>613</v>
      </c>
      <c r="C346">
        <v>397</v>
      </c>
      <c r="D346" t="s">
        <v>559</v>
      </c>
      <c r="E346" t="s">
        <v>613</v>
      </c>
      <c r="F346">
        <v>3028</v>
      </c>
    </row>
    <row r="347" spans="1:6">
      <c r="A347" t="s">
        <v>607</v>
      </c>
      <c r="B347" t="s">
        <v>613</v>
      </c>
      <c r="C347">
        <v>331</v>
      </c>
      <c r="D347" t="s">
        <v>560</v>
      </c>
      <c r="E347" t="s">
        <v>613</v>
      </c>
      <c r="F347">
        <v>2962</v>
      </c>
    </row>
    <row r="348" spans="1:6">
      <c r="A348" t="s">
        <v>608</v>
      </c>
      <c r="B348" t="s">
        <v>613</v>
      </c>
      <c r="C348">
        <v>331</v>
      </c>
      <c r="D348" t="s">
        <v>561</v>
      </c>
      <c r="E348" t="s">
        <v>613</v>
      </c>
      <c r="F348">
        <v>2496</v>
      </c>
    </row>
    <row r="349" spans="1:6">
      <c r="A349" t="s">
        <v>609</v>
      </c>
      <c r="B349" t="s">
        <v>613</v>
      </c>
      <c r="C349">
        <v>299</v>
      </c>
      <c r="D349" t="s">
        <v>562</v>
      </c>
      <c r="E349" t="s">
        <v>613</v>
      </c>
      <c r="F349">
        <v>2292</v>
      </c>
    </row>
    <row r="350" spans="1:6">
      <c r="A350" t="s">
        <v>610</v>
      </c>
      <c r="B350" t="s">
        <v>613</v>
      </c>
      <c r="C350">
        <v>161</v>
      </c>
      <c r="D350" t="s">
        <v>563</v>
      </c>
      <c r="E350" t="s">
        <v>613</v>
      </c>
      <c r="F350">
        <v>2214</v>
      </c>
    </row>
    <row r="351" spans="1:6">
      <c r="A351" t="s">
        <v>611</v>
      </c>
      <c r="B351" t="s">
        <v>613</v>
      </c>
      <c r="C351">
        <v>104</v>
      </c>
      <c r="D351" t="s">
        <v>564</v>
      </c>
      <c r="E351" t="s">
        <v>613</v>
      </c>
      <c r="F351">
        <v>2101</v>
      </c>
    </row>
    <row r="352" spans="1:6">
      <c r="A352" t="s">
        <v>612</v>
      </c>
      <c r="B352" t="s">
        <v>613</v>
      </c>
      <c r="C352">
        <v>70</v>
      </c>
      <c r="D352" t="s">
        <v>565</v>
      </c>
      <c r="E352" t="s">
        <v>613</v>
      </c>
      <c r="F352">
        <v>2091</v>
      </c>
    </row>
    <row r="353" spans="1:6">
      <c r="A353" t="s">
        <v>40</v>
      </c>
      <c r="B353" t="s">
        <v>627</v>
      </c>
      <c r="C353">
        <v>5174</v>
      </c>
      <c r="D353" t="s">
        <v>566</v>
      </c>
      <c r="E353" t="s">
        <v>613</v>
      </c>
      <c r="F353">
        <v>1857</v>
      </c>
    </row>
    <row r="354" spans="1:6">
      <c r="A354" t="s">
        <v>614</v>
      </c>
      <c r="B354" t="s">
        <v>627</v>
      </c>
      <c r="C354">
        <v>2658</v>
      </c>
      <c r="D354" t="s">
        <v>567</v>
      </c>
      <c r="E354" t="s">
        <v>613</v>
      </c>
      <c r="F354">
        <v>1762</v>
      </c>
    </row>
    <row r="355" spans="1:6">
      <c r="A355" t="s">
        <v>615</v>
      </c>
      <c r="B355" t="s">
        <v>627</v>
      </c>
      <c r="C355">
        <v>2638</v>
      </c>
      <c r="D355" t="s">
        <v>568</v>
      </c>
      <c r="E355" t="s">
        <v>613</v>
      </c>
      <c r="F355">
        <v>1536</v>
      </c>
    </row>
    <row r="356" spans="1:6">
      <c r="A356" t="s">
        <v>316</v>
      </c>
      <c r="B356" t="s">
        <v>627</v>
      </c>
      <c r="C356">
        <v>2171</v>
      </c>
      <c r="D356" t="s">
        <v>31</v>
      </c>
      <c r="E356" t="s">
        <v>613</v>
      </c>
      <c r="F356">
        <v>1534</v>
      </c>
    </row>
    <row r="357" spans="1:6">
      <c r="A357" t="s">
        <v>162</v>
      </c>
      <c r="B357" t="s">
        <v>627</v>
      </c>
      <c r="C357">
        <v>2154</v>
      </c>
      <c r="D357" t="s">
        <v>23</v>
      </c>
      <c r="E357" t="s">
        <v>613</v>
      </c>
      <c r="F357">
        <v>1437</v>
      </c>
    </row>
    <row r="358" spans="1:6">
      <c r="A358" t="s">
        <v>616</v>
      </c>
      <c r="B358" t="s">
        <v>627</v>
      </c>
      <c r="C358">
        <v>1620</v>
      </c>
      <c r="D358" t="s">
        <v>113</v>
      </c>
      <c r="E358" t="s">
        <v>613</v>
      </c>
      <c r="F358">
        <v>1404</v>
      </c>
    </row>
    <row r="359" spans="1:6">
      <c r="A359" t="s">
        <v>73</v>
      </c>
      <c r="B359" t="s">
        <v>627</v>
      </c>
      <c r="C359">
        <v>1527</v>
      </c>
      <c r="D359" t="s">
        <v>569</v>
      </c>
      <c r="E359" t="s">
        <v>613</v>
      </c>
      <c r="F359">
        <v>1382</v>
      </c>
    </row>
    <row r="360" spans="1:6">
      <c r="A360" t="s">
        <v>103</v>
      </c>
      <c r="B360" t="s">
        <v>627</v>
      </c>
      <c r="C360">
        <v>1508</v>
      </c>
      <c r="D360" t="s">
        <v>570</v>
      </c>
      <c r="E360" t="s">
        <v>613</v>
      </c>
      <c r="F360">
        <v>1192</v>
      </c>
    </row>
    <row r="361" spans="1:6">
      <c r="A361" t="s">
        <v>617</v>
      </c>
      <c r="B361" t="s">
        <v>627</v>
      </c>
      <c r="C361">
        <v>1434</v>
      </c>
      <c r="D361" t="s">
        <v>44</v>
      </c>
      <c r="E361" t="s">
        <v>613</v>
      </c>
      <c r="F361">
        <v>1113</v>
      </c>
    </row>
    <row r="362" spans="1:6">
      <c r="A362" t="s">
        <v>618</v>
      </c>
      <c r="B362" t="s">
        <v>627</v>
      </c>
      <c r="C362">
        <v>1398</v>
      </c>
      <c r="D362" t="s">
        <v>571</v>
      </c>
      <c r="E362" t="s">
        <v>613</v>
      </c>
      <c r="F362">
        <v>1090</v>
      </c>
    </row>
    <row r="363" spans="1:6">
      <c r="A363" t="s">
        <v>43</v>
      </c>
      <c r="B363" t="s">
        <v>627</v>
      </c>
      <c r="C363">
        <v>1373</v>
      </c>
      <c r="D363" t="s">
        <v>250</v>
      </c>
      <c r="E363" t="s">
        <v>613</v>
      </c>
      <c r="F363">
        <v>1044</v>
      </c>
    </row>
    <row r="364" spans="1:6">
      <c r="A364" t="s">
        <v>64</v>
      </c>
      <c r="B364" t="s">
        <v>627</v>
      </c>
      <c r="C364">
        <v>1293</v>
      </c>
      <c r="D364" t="s">
        <v>572</v>
      </c>
      <c r="E364" t="s">
        <v>613</v>
      </c>
      <c r="F364">
        <v>1019</v>
      </c>
    </row>
    <row r="365" spans="1:6">
      <c r="A365" t="s">
        <v>619</v>
      </c>
      <c r="B365" t="s">
        <v>627</v>
      </c>
      <c r="C365">
        <v>1208</v>
      </c>
      <c r="D365" t="s">
        <v>573</v>
      </c>
      <c r="E365" t="s">
        <v>613</v>
      </c>
      <c r="F365">
        <v>1019</v>
      </c>
    </row>
    <row r="366" spans="1:6">
      <c r="A366" t="s">
        <v>620</v>
      </c>
      <c r="B366" t="s">
        <v>627</v>
      </c>
      <c r="C366">
        <v>1117</v>
      </c>
      <c r="D366" t="s">
        <v>574</v>
      </c>
      <c r="E366" t="s">
        <v>613</v>
      </c>
      <c r="F366">
        <v>996</v>
      </c>
    </row>
    <row r="367" spans="1:6">
      <c r="A367" t="s">
        <v>621</v>
      </c>
      <c r="B367" t="s">
        <v>627</v>
      </c>
      <c r="C367">
        <v>944</v>
      </c>
      <c r="D367" t="s">
        <v>575</v>
      </c>
      <c r="E367" t="s">
        <v>613</v>
      </c>
      <c r="F367">
        <v>988</v>
      </c>
    </row>
    <row r="368" spans="1:6">
      <c r="A368" t="s">
        <v>622</v>
      </c>
      <c r="B368" t="s">
        <v>627</v>
      </c>
      <c r="C368">
        <v>769</v>
      </c>
      <c r="D368" t="s">
        <v>576</v>
      </c>
      <c r="E368" t="s">
        <v>613</v>
      </c>
      <c r="F368">
        <v>958</v>
      </c>
    </row>
    <row r="369" spans="1:6">
      <c r="A369" t="s">
        <v>623</v>
      </c>
      <c r="B369" t="s">
        <v>627</v>
      </c>
      <c r="C369">
        <v>538</v>
      </c>
      <c r="D369" t="s">
        <v>577</v>
      </c>
      <c r="E369" t="s">
        <v>613</v>
      </c>
      <c r="F369">
        <v>935</v>
      </c>
    </row>
    <row r="370" spans="1:6">
      <c r="A370" t="s">
        <v>624</v>
      </c>
      <c r="B370" t="s">
        <v>627</v>
      </c>
      <c r="C370">
        <v>528</v>
      </c>
      <c r="D370" t="s">
        <v>578</v>
      </c>
      <c r="E370" t="s">
        <v>613</v>
      </c>
      <c r="F370">
        <v>905</v>
      </c>
    </row>
    <row r="371" spans="1:6">
      <c r="A371" t="s">
        <v>625</v>
      </c>
      <c r="B371" t="s">
        <v>627</v>
      </c>
      <c r="C371">
        <v>486</v>
      </c>
      <c r="D371" t="s">
        <v>579</v>
      </c>
      <c r="E371" t="s">
        <v>613</v>
      </c>
      <c r="F371">
        <v>883</v>
      </c>
    </row>
    <row r="372" spans="1:6">
      <c r="A372" t="s">
        <v>626</v>
      </c>
      <c r="B372" t="s">
        <v>627</v>
      </c>
      <c r="C372">
        <v>486</v>
      </c>
      <c r="D372" t="s">
        <v>580</v>
      </c>
      <c r="E372" t="s">
        <v>613</v>
      </c>
      <c r="F372">
        <v>857</v>
      </c>
    </row>
    <row r="373" spans="1:6">
      <c r="A373" t="s">
        <v>628</v>
      </c>
      <c r="B373" t="s">
        <v>715</v>
      </c>
      <c r="C373">
        <v>4137</v>
      </c>
      <c r="D373" t="s">
        <v>581</v>
      </c>
      <c r="E373" t="s">
        <v>613</v>
      </c>
      <c r="F373">
        <v>762</v>
      </c>
    </row>
    <row r="374" spans="1:6">
      <c r="A374" t="s">
        <v>629</v>
      </c>
      <c r="B374" t="s">
        <v>715</v>
      </c>
      <c r="C374">
        <v>1907</v>
      </c>
      <c r="D374" t="s">
        <v>582</v>
      </c>
      <c r="E374" t="s">
        <v>613</v>
      </c>
      <c r="F374">
        <v>726</v>
      </c>
    </row>
    <row r="375" spans="1:6">
      <c r="A375" t="s">
        <v>630</v>
      </c>
      <c r="B375" t="s">
        <v>715</v>
      </c>
      <c r="C375">
        <v>1535</v>
      </c>
      <c r="D375" t="s">
        <v>583</v>
      </c>
      <c r="E375" t="s">
        <v>613</v>
      </c>
      <c r="F375">
        <v>663</v>
      </c>
    </row>
    <row r="376" spans="1:6">
      <c r="A376" t="s">
        <v>119</v>
      </c>
      <c r="B376" t="s">
        <v>715</v>
      </c>
      <c r="C376">
        <v>1382</v>
      </c>
      <c r="D376" t="s">
        <v>584</v>
      </c>
      <c r="E376" t="s">
        <v>613</v>
      </c>
      <c r="F376">
        <v>659</v>
      </c>
    </row>
    <row r="377" spans="1:6">
      <c r="A377" t="s">
        <v>105</v>
      </c>
      <c r="B377" t="s">
        <v>715</v>
      </c>
      <c r="C377">
        <v>1269</v>
      </c>
      <c r="D377" t="s">
        <v>585</v>
      </c>
      <c r="E377" t="s">
        <v>613</v>
      </c>
      <c r="F377">
        <v>658</v>
      </c>
    </row>
    <row r="378" spans="1:6">
      <c r="A378" t="s">
        <v>631</v>
      </c>
      <c r="B378" t="s">
        <v>715</v>
      </c>
      <c r="C378">
        <v>1111</v>
      </c>
      <c r="D378" t="s">
        <v>74</v>
      </c>
      <c r="E378" t="s">
        <v>613</v>
      </c>
      <c r="F378">
        <v>636</v>
      </c>
    </row>
    <row r="379" spans="1:6">
      <c r="A379" t="s">
        <v>632</v>
      </c>
      <c r="B379" t="s">
        <v>715</v>
      </c>
      <c r="C379">
        <v>1002</v>
      </c>
      <c r="D379" t="s">
        <v>586</v>
      </c>
      <c r="E379" t="s">
        <v>613</v>
      </c>
      <c r="F379">
        <v>628</v>
      </c>
    </row>
    <row r="380" spans="1:6">
      <c r="A380" t="s">
        <v>633</v>
      </c>
      <c r="B380" t="s">
        <v>715</v>
      </c>
      <c r="C380">
        <v>1002</v>
      </c>
      <c r="D380" t="s">
        <v>49</v>
      </c>
      <c r="E380" t="s">
        <v>613</v>
      </c>
      <c r="F380">
        <v>623</v>
      </c>
    </row>
    <row r="381" spans="1:6">
      <c r="A381" t="s">
        <v>634</v>
      </c>
      <c r="B381" t="s">
        <v>715</v>
      </c>
      <c r="C381">
        <v>989</v>
      </c>
      <c r="D381" t="s">
        <v>955</v>
      </c>
      <c r="E381" t="s">
        <v>613</v>
      </c>
      <c r="F381">
        <v>620</v>
      </c>
    </row>
    <row r="382" spans="1:6">
      <c r="A382" t="s">
        <v>635</v>
      </c>
      <c r="B382" t="s">
        <v>715</v>
      </c>
      <c r="C382">
        <v>979</v>
      </c>
      <c r="D382" t="s">
        <v>587</v>
      </c>
      <c r="E382" t="s">
        <v>613</v>
      </c>
      <c r="F382">
        <v>613</v>
      </c>
    </row>
    <row r="383" spans="1:6">
      <c r="A383" t="s">
        <v>636</v>
      </c>
      <c r="B383" t="s">
        <v>715</v>
      </c>
      <c r="C383">
        <v>978</v>
      </c>
      <c r="D383" t="s">
        <v>90</v>
      </c>
      <c r="E383" t="s">
        <v>613</v>
      </c>
      <c r="F383">
        <v>570</v>
      </c>
    </row>
    <row r="384" spans="1:6">
      <c r="A384" t="s">
        <v>637</v>
      </c>
      <c r="B384" t="s">
        <v>715</v>
      </c>
      <c r="C384">
        <v>963</v>
      </c>
      <c r="D384" t="s">
        <v>588</v>
      </c>
      <c r="E384" t="s">
        <v>613</v>
      </c>
      <c r="F384">
        <v>567</v>
      </c>
    </row>
    <row r="385" spans="1:6">
      <c r="A385" t="s">
        <v>638</v>
      </c>
      <c r="B385" t="s">
        <v>715</v>
      </c>
      <c r="C385">
        <v>892</v>
      </c>
      <c r="D385" t="s">
        <v>589</v>
      </c>
      <c r="E385" t="s">
        <v>613</v>
      </c>
      <c r="F385">
        <v>556</v>
      </c>
    </row>
    <row r="386" spans="1:6">
      <c r="A386" t="s">
        <v>313</v>
      </c>
      <c r="B386" t="s">
        <v>715</v>
      </c>
      <c r="C386">
        <v>776</v>
      </c>
      <c r="D386" t="s">
        <v>590</v>
      </c>
      <c r="E386" t="s">
        <v>613</v>
      </c>
      <c r="F386">
        <v>554</v>
      </c>
    </row>
    <row r="387" spans="1:6">
      <c r="A387" t="s">
        <v>639</v>
      </c>
      <c r="B387" t="s">
        <v>715</v>
      </c>
      <c r="C387">
        <v>761</v>
      </c>
      <c r="D387" t="s">
        <v>591</v>
      </c>
      <c r="E387" t="s">
        <v>613</v>
      </c>
      <c r="F387">
        <v>554</v>
      </c>
    </row>
    <row r="388" spans="1:6">
      <c r="A388" t="s">
        <v>640</v>
      </c>
      <c r="B388" t="s">
        <v>715</v>
      </c>
      <c r="C388">
        <v>757</v>
      </c>
      <c r="D388" t="s">
        <v>592</v>
      </c>
      <c r="E388" t="s">
        <v>613</v>
      </c>
      <c r="F388">
        <v>543</v>
      </c>
    </row>
    <row r="389" spans="1:6">
      <c r="A389" t="s">
        <v>641</v>
      </c>
      <c r="B389" t="s">
        <v>715</v>
      </c>
      <c r="C389">
        <v>700</v>
      </c>
      <c r="D389" t="s">
        <v>133</v>
      </c>
      <c r="E389" t="s">
        <v>613</v>
      </c>
      <c r="F389">
        <v>543</v>
      </c>
    </row>
    <row r="390" spans="1:6">
      <c r="A390" t="s">
        <v>642</v>
      </c>
      <c r="B390" t="s">
        <v>715</v>
      </c>
      <c r="C390">
        <v>683</v>
      </c>
      <c r="D390" t="s">
        <v>593</v>
      </c>
      <c r="E390" t="s">
        <v>613</v>
      </c>
      <c r="F390">
        <v>540</v>
      </c>
    </row>
    <row r="391" spans="1:6">
      <c r="A391" t="s">
        <v>643</v>
      </c>
      <c r="B391" t="s">
        <v>715</v>
      </c>
      <c r="C391">
        <v>682</v>
      </c>
      <c r="D391" t="s">
        <v>594</v>
      </c>
      <c r="E391" t="s">
        <v>613</v>
      </c>
      <c r="F391">
        <v>521</v>
      </c>
    </row>
    <row r="392" spans="1:6">
      <c r="A392" t="s">
        <v>644</v>
      </c>
      <c r="B392" t="s">
        <v>715</v>
      </c>
      <c r="C392">
        <v>665</v>
      </c>
      <c r="D392" t="s">
        <v>116</v>
      </c>
      <c r="E392" t="s">
        <v>613</v>
      </c>
      <c r="F392">
        <v>496</v>
      </c>
    </row>
    <row r="393" spans="1:6">
      <c r="A393" t="s">
        <v>645</v>
      </c>
      <c r="B393" t="s">
        <v>715</v>
      </c>
      <c r="C393">
        <v>665</v>
      </c>
      <c r="D393" t="s">
        <v>595</v>
      </c>
      <c r="E393" t="s">
        <v>613</v>
      </c>
      <c r="F393">
        <v>493</v>
      </c>
    </row>
    <row r="394" spans="1:6">
      <c r="A394" t="s">
        <v>646</v>
      </c>
      <c r="B394" t="s">
        <v>715</v>
      </c>
      <c r="C394">
        <v>654</v>
      </c>
      <c r="D394" t="s">
        <v>150</v>
      </c>
      <c r="E394" t="s">
        <v>613</v>
      </c>
      <c r="F394">
        <v>478</v>
      </c>
    </row>
    <row r="395" spans="1:6">
      <c r="A395" t="s">
        <v>647</v>
      </c>
      <c r="B395" t="s">
        <v>715</v>
      </c>
      <c r="C395">
        <v>636</v>
      </c>
      <c r="D395" t="s">
        <v>596</v>
      </c>
      <c r="E395" t="s">
        <v>613</v>
      </c>
      <c r="F395">
        <v>475</v>
      </c>
    </row>
    <row r="396" spans="1:6">
      <c r="A396" t="s">
        <v>648</v>
      </c>
      <c r="B396" t="s">
        <v>715</v>
      </c>
      <c r="C396">
        <v>619</v>
      </c>
      <c r="D396" t="s">
        <v>143</v>
      </c>
      <c r="E396" t="s">
        <v>613</v>
      </c>
      <c r="F396">
        <v>469</v>
      </c>
    </row>
    <row r="397" spans="1:6">
      <c r="A397" t="s">
        <v>649</v>
      </c>
      <c r="B397" t="s">
        <v>715</v>
      </c>
      <c r="C397">
        <v>609</v>
      </c>
      <c r="D397" t="s">
        <v>597</v>
      </c>
      <c r="E397" t="s">
        <v>613</v>
      </c>
      <c r="F397">
        <v>467</v>
      </c>
    </row>
    <row r="398" spans="1:6">
      <c r="A398" t="s">
        <v>187</v>
      </c>
      <c r="B398" t="s">
        <v>715</v>
      </c>
      <c r="C398">
        <v>607</v>
      </c>
      <c r="D398" t="s">
        <v>598</v>
      </c>
      <c r="E398" t="s">
        <v>613</v>
      </c>
      <c r="F398">
        <v>466</v>
      </c>
    </row>
    <row r="399" spans="1:6">
      <c r="A399" t="s">
        <v>650</v>
      </c>
      <c r="B399" t="s">
        <v>715</v>
      </c>
      <c r="C399">
        <v>593</v>
      </c>
      <c r="D399" t="s">
        <v>956</v>
      </c>
      <c r="E399" t="s">
        <v>613</v>
      </c>
      <c r="F399">
        <v>457</v>
      </c>
    </row>
    <row r="400" spans="1:6">
      <c r="A400" t="s">
        <v>651</v>
      </c>
      <c r="B400" t="s">
        <v>715</v>
      </c>
      <c r="C400">
        <v>575</v>
      </c>
      <c r="D400" t="s">
        <v>599</v>
      </c>
      <c r="E400" t="s">
        <v>613</v>
      </c>
      <c r="F400">
        <v>455</v>
      </c>
    </row>
    <row r="401" spans="1:6">
      <c r="A401" t="s">
        <v>652</v>
      </c>
      <c r="B401" t="s">
        <v>715</v>
      </c>
      <c r="C401">
        <v>568</v>
      </c>
      <c r="D401" t="s">
        <v>62</v>
      </c>
      <c r="E401" t="s">
        <v>613</v>
      </c>
      <c r="F401">
        <v>451</v>
      </c>
    </row>
    <row r="402" spans="1:6">
      <c r="A402" t="s">
        <v>653</v>
      </c>
      <c r="B402" t="s">
        <v>715</v>
      </c>
      <c r="C402">
        <v>562</v>
      </c>
      <c r="D402" t="s">
        <v>600</v>
      </c>
      <c r="E402" t="s">
        <v>613</v>
      </c>
      <c r="F402">
        <v>450</v>
      </c>
    </row>
    <row r="403" spans="1:6">
      <c r="A403" t="s">
        <v>654</v>
      </c>
      <c r="B403" t="s">
        <v>715</v>
      </c>
      <c r="C403">
        <v>547</v>
      </c>
      <c r="D403" t="s">
        <v>601</v>
      </c>
      <c r="E403" t="s">
        <v>613</v>
      </c>
      <c r="F403">
        <v>449</v>
      </c>
    </row>
    <row r="404" spans="1:6">
      <c r="A404" t="s">
        <v>655</v>
      </c>
      <c r="B404" t="s">
        <v>715</v>
      </c>
      <c r="C404">
        <v>515</v>
      </c>
      <c r="D404" t="s">
        <v>61</v>
      </c>
      <c r="E404" t="s">
        <v>613</v>
      </c>
      <c r="F404">
        <v>441</v>
      </c>
    </row>
    <row r="405" spans="1:6">
      <c r="A405" t="s">
        <v>656</v>
      </c>
      <c r="B405" t="s">
        <v>715</v>
      </c>
      <c r="C405">
        <v>509</v>
      </c>
      <c r="D405" t="s">
        <v>602</v>
      </c>
      <c r="E405" t="s">
        <v>613</v>
      </c>
      <c r="F405">
        <v>431</v>
      </c>
    </row>
    <row r="406" spans="1:6">
      <c r="A406" t="s">
        <v>657</v>
      </c>
      <c r="B406" t="s">
        <v>715</v>
      </c>
      <c r="C406">
        <v>487</v>
      </c>
      <c r="D406" t="s">
        <v>603</v>
      </c>
      <c r="E406" t="s">
        <v>613</v>
      </c>
      <c r="F406">
        <v>428</v>
      </c>
    </row>
    <row r="407" spans="1:6">
      <c r="A407" t="s">
        <v>658</v>
      </c>
      <c r="B407" t="s">
        <v>715</v>
      </c>
      <c r="C407">
        <v>460</v>
      </c>
      <c r="D407" t="s">
        <v>604</v>
      </c>
      <c r="E407" t="s">
        <v>613</v>
      </c>
      <c r="F407">
        <v>427</v>
      </c>
    </row>
    <row r="408" spans="1:6">
      <c r="A408" t="s">
        <v>659</v>
      </c>
      <c r="B408" t="s">
        <v>715</v>
      </c>
      <c r="C408">
        <v>458</v>
      </c>
      <c r="D408" t="s">
        <v>26</v>
      </c>
      <c r="E408" t="s">
        <v>613</v>
      </c>
      <c r="F408">
        <v>419</v>
      </c>
    </row>
    <row r="409" spans="1:6">
      <c r="A409" t="s">
        <v>660</v>
      </c>
      <c r="B409" t="s">
        <v>715</v>
      </c>
      <c r="C409">
        <v>455</v>
      </c>
      <c r="D409" t="s">
        <v>957</v>
      </c>
      <c r="E409" t="s">
        <v>613</v>
      </c>
      <c r="F409">
        <v>408</v>
      </c>
    </row>
    <row r="410" spans="1:6">
      <c r="A410" t="s">
        <v>661</v>
      </c>
      <c r="B410" t="s">
        <v>715</v>
      </c>
      <c r="C410">
        <v>454</v>
      </c>
      <c r="D410" t="s">
        <v>605</v>
      </c>
      <c r="E410" t="s">
        <v>613</v>
      </c>
      <c r="F410">
        <v>404</v>
      </c>
    </row>
    <row r="411" spans="1:6">
      <c r="A411" t="s">
        <v>662</v>
      </c>
      <c r="B411" t="s">
        <v>715</v>
      </c>
      <c r="C411">
        <v>454</v>
      </c>
      <c r="D411" t="s">
        <v>75</v>
      </c>
      <c r="E411" t="s">
        <v>613</v>
      </c>
      <c r="F411">
        <v>404</v>
      </c>
    </row>
    <row r="412" spans="1:6">
      <c r="A412" t="s">
        <v>663</v>
      </c>
      <c r="B412" t="s">
        <v>715</v>
      </c>
      <c r="C412">
        <v>450</v>
      </c>
      <c r="D412" t="s">
        <v>606</v>
      </c>
      <c r="E412" t="s">
        <v>613</v>
      </c>
      <c r="F412">
        <v>397</v>
      </c>
    </row>
    <row r="413" spans="1:6">
      <c r="A413" t="s">
        <v>196</v>
      </c>
      <c r="B413" t="s">
        <v>715</v>
      </c>
      <c r="C413">
        <v>438</v>
      </c>
      <c r="D413" t="s">
        <v>65</v>
      </c>
      <c r="E413" t="s">
        <v>613</v>
      </c>
      <c r="F413">
        <v>374</v>
      </c>
    </row>
    <row r="414" spans="1:6">
      <c r="A414" t="s">
        <v>664</v>
      </c>
      <c r="B414" t="s">
        <v>715</v>
      </c>
      <c r="C414">
        <v>438</v>
      </c>
      <c r="D414" t="s">
        <v>958</v>
      </c>
      <c r="E414" t="s">
        <v>613</v>
      </c>
      <c r="F414">
        <v>374</v>
      </c>
    </row>
    <row r="415" spans="1:6">
      <c r="A415" t="s">
        <v>665</v>
      </c>
      <c r="B415" t="s">
        <v>715</v>
      </c>
      <c r="C415">
        <v>432</v>
      </c>
      <c r="D415" t="s">
        <v>959</v>
      </c>
      <c r="E415" t="s">
        <v>613</v>
      </c>
      <c r="F415">
        <v>367</v>
      </c>
    </row>
    <row r="416" spans="1:6">
      <c r="A416" t="s">
        <v>666</v>
      </c>
      <c r="B416" t="s">
        <v>715</v>
      </c>
      <c r="C416">
        <v>369</v>
      </c>
      <c r="D416" t="s">
        <v>960</v>
      </c>
      <c r="E416" t="s">
        <v>613</v>
      </c>
      <c r="F416">
        <v>365</v>
      </c>
    </row>
    <row r="417" spans="1:6">
      <c r="A417" t="s">
        <v>667</v>
      </c>
      <c r="B417" t="s">
        <v>715</v>
      </c>
      <c r="C417">
        <v>365</v>
      </c>
      <c r="D417" t="s">
        <v>961</v>
      </c>
      <c r="E417" t="s">
        <v>613</v>
      </c>
      <c r="F417">
        <v>340</v>
      </c>
    </row>
    <row r="418" spans="1:6">
      <c r="A418" t="s">
        <v>668</v>
      </c>
      <c r="B418" t="s">
        <v>715</v>
      </c>
      <c r="C418">
        <v>362</v>
      </c>
      <c r="D418" t="s">
        <v>607</v>
      </c>
      <c r="E418" t="s">
        <v>613</v>
      </c>
      <c r="F418">
        <v>331</v>
      </c>
    </row>
    <row r="419" spans="1:6">
      <c r="A419" t="s">
        <v>669</v>
      </c>
      <c r="B419" t="s">
        <v>715</v>
      </c>
      <c r="C419">
        <v>350</v>
      </c>
      <c r="D419" t="s">
        <v>608</v>
      </c>
      <c r="E419" t="s">
        <v>613</v>
      </c>
      <c r="F419">
        <v>331</v>
      </c>
    </row>
    <row r="420" spans="1:6">
      <c r="A420" t="s">
        <v>670</v>
      </c>
      <c r="B420" t="s">
        <v>715</v>
      </c>
      <c r="C420">
        <v>345</v>
      </c>
      <c r="D420" t="s">
        <v>962</v>
      </c>
      <c r="E420" t="s">
        <v>613</v>
      </c>
      <c r="F420">
        <v>323</v>
      </c>
    </row>
    <row r="421" spans="1:6">
      <c r="A421" t="s">
        <v>671</v>
      </c>
      <c r="B421" t="s">
        <v>715</v>
      </c>
      <c r="C421">
        <v>338</v>
      </c>
      <c r="D421" t="s">
        <v>963</v>
      </c>
      <c r="E421" t="s">
        <v>613</v>
      </c>
      <c r="F421">
        <v>322</v>
      </c>
    </row>
    <row r="422" spans="1:6">
      <c r="A422" t="s">
        <v>672</v>
      </c>
      <c r="B422" t="s">
        <v>715</v>
      </c>
      <c r="C422">
        <v>333</v>
      </c>
      <c r="D422" t="s">
        <v>964</v>
      </c>
      <c r="E422" t="s">
        <v>613</v>
      </c>
      <c r="F422">
        <v>321</v>
      </c>
    </row>
    <row r="423" spans="1:6">
      <c r="A423" t="s">
        <v>673</v>
      </c>
      <c r="B423" t="s">
        <v>715</v>
      </c>
      <c r="C423">
        <v>330</v>
      </c>
      <c r="D423" t="s">
        <v>609</v>
      </c>
      <c r="E423" t="s">
        <v>613</v>
      </c>
      <c r="F423">
        <v>299</v>
      </c>
    </row>
    <row r="424" spans="1:6">
      <c r="A424" t="s">
        <v>674</v>
      </c>
      <c r="B424" t="s">
        <v>715</v>
      </c>
      <c r="C424">
        <v>306</v>
      </c>
      <c r="D424" t="s">
        <v>965</v>
      </c>
      <c r="E424" t="s">
        <v>613</v>
      </c>
      <c r="F424">
        <v>296</v>
      </c>
    </row>
    <row r="425" spans="1:6">
      <c r="A425" t="s">
        <v>675</v>
      </c>
      <c r="B425" t="s">
        <v>715</v>
      </c>
      <c r="C425">
        <v>301</v>
      </c>
      <c r="D425" t="s">
        <v>280</v>
      </c>
      <c r="E425" t="s">
        <v>613</v>
      </c>
      <c r="F425">
        <v>286</v>
      </c>
    </row>
    <row r="426" spans="1:6">
      <c r="A426" t="s">
        <v>676</v>
      </c>
      <c r="B426" t="s">
        <v>715</v>
      </c>
      <c r="C426">
        <v>299</v>
      </c>
      <c r="D426" t="s">
        <v>295</v>
      </c>
      <c r="E426" t="s">
        <v>613</v>
      </c>
      <c r="F426">
        <v>250</v>
      </c>
    </row>
    <row r="427" spans="1:6">
      <c r="A427" t="s">
        <v>677</v>
      </c>
      <c r="B427" t="s">
        <v>715</v>
      </c>
      <c r="C427">
        <v>298</v>
      </c>
      <c r="D427" t="s">
        <v>966</v>
      </c>
      <c r="E427" t="s">
        <v>613</v>
      </c>
      <c r="F427">
        <v>245</v>
      </c>
    </row>
    <row r="428" spans="1:6">
      <c r="A428" t="s">
        <v>678</v>
      </c>
      <c r="B428" t="s">
        <v>715</v>
      </c>
      <c r="C428">
        <v>267</v>
      </c>
      <c r="D428" t="s">
        <v>967</v>
      </c>
      <c r="E428" t="s">
        <v>613</v>
      </c>
      <c r="F428">
        <v>240</v>
      </c>
    </row>
    <row r="429" spans="1:6">
      <c r="A429" t="s">
        <v>201</v>
      </c>
      <c r="B429" t="s">
        <v>715</v>
      </c>
      <c r="C429">
        <v>265</v>
      </c>
      <c r="D429" t="s">
        <v>219</v>
      </c>
      <c r="E429" t="s">
        <v>613</v>
      </c>
      <c r="F429">
        <v>224</v>
      </c>
    </row>
    <row r="430" spans="1:6">
      <c r="A430" t="s">
        <v>679</v>
      </c>
      <c r="B430" t="s">
        <v>715</v>
      </c>
      <c r="C430">
        <v>245</v>
      </c>
      <c r="D430" t="s">
        <v>968</v>
      </c>
      <c r="E430" t="s">
        <v>613</v>
      </c>
      <c r="F430">
        <v>223</v>
      </c>
    </row>
    <row r="431" spans="1:6">
      <c r="A431" t="s">
        <v>680</v>
      </c>
      <c r="B431" t="s">
        <v>715</v>
      </c>
      <c r="C431">
        <v>241</v>
      </c>
      <c r="D431" t="s">
        <v>969</v>
      </c>
      <c r="E431" t="s">
        <v>613</v>
      </c>
      <c r="F431">
        <v>223</v>
      </c>
    </row>
    <row r="432" spans="1:6">
      <c r="A432" t="s">
        <v>681</v>
      </c>
      <c r="B432" t="s">
        <v>715</v>
      </c>
      <c r="C432">
        <v>211</v>
      </c>
      <c r="D432" t="s">
        <v>970</v>
      </c>
      <c r="E432" t="s">
        <v>613</v>
      </c>
      <c r="F432">
        <v>218</v>
      </c>
    </row>
    <row r="433" spans="1:6">
      <c r="A433" t="s">
        <v>682</v>
      </c>
      <c r="B433" t="s">
        <v>715</v>
      </c>
      <c r="C433">
        <v>211</v>
      </c>
      <c r="D433" t="s">
        <v>971</v>
      </c>
      <c r="E433" t="s">
        <v>613</v>
      </c>
      <c r="F433">
        <v>164</v>
      </c>
    </row>
    <row r="434" spans="1:6">
      <c r="A434" t="s">
        <v>683</v>
      </c>
      <c r="B434" t="s">
        <v>715</v>
      </c>
      <c r="C434">
        <v>211</v>
      </c>
      <c r="D434" t="s">
        <v>972</v>
      </c>
      <c r="E434" t="s">
        <v>613</v>
      </c>
      <c r="F434">
        <v>163</v>
      </c>
    </row>
    <row r="435" spans="1:6">
      <c r="A435" t="s">
        <v>684</v>
      </c>
      <c r="B435" t="s">
        <v>715</v>
      </c>
      <c r="C435">
        <v>208</v>
      </c>
      <c r="D435" t="s">
        <v>610</v>
      </c>
      <c r="E435" t="s">
        <v>613</v>
      </c>
      <c r="F435">
        <v>161</v>
      </c>
    </row>
    <row r="436" spans="1:6">
      <c r="A436" t="s">
        <v>685</v>
      </c>
      <c r="B436" t="s">
        <v>715</v>
      </c>
      <c r="C436">
        <v>204</v>
      </c>
      <c r="D436" t="s">
        <v>611</v>
      </c>
      <c r="E436" t="s">
        <v>613</v>
      </c>
      <c r="F436">
        <v>104</v>
      </c>
    </row>
    <row r="437" spans="1:6">
      <c r="A437" t="s">
        <v>686</v>
      </c>
      <c r="B437" t="s">
        <v>715</v>
      </c>
      <c r="C437">
        <v>204</v>
      </c>
      <c r="D437" t="s">
        <v>612</v>
      </c>
      <c r="E437" t="s">
        <v>613</v>
      </c>
      <c r="F437">
        <v>70</v>
      </c>
    </row>
    <row r="438" spans="1:6">
      <c r="A438" t="s">
        <v>687</v>
      </c>
      <c r="B438" t="s">
        <v>715</v>
      </c>
      <c r="C438">
        <v>202</v>
      </c>
      <c r="D438" t="s">
        <v>40</v>
      </c>
      <c r="E438" t="s">
        <v>627</v>
      </c>
      <c r="F438">
        <v>5174</v>
      </c>
    </row>
    <row r="439" spans="1:6">
      <c r="A439" t="s">
        <v>688</v>
      </c>
      <c r="B439" t="s">
        <v>715</v>
      </c>
      <c r="C439">
        <v>201</v>
      </c>
      <c r="D439" t="s">
        <v>614</v>
      </c>
      <c r="E439" t="s">
        <v>627</v>
      </c>
      <c r="F439">
        <v>2658</v>
      </c>
    </row>
    <row r="440" spans="1:6">
      <c r="A440" t="s">
        <v>689</v>
      </c>
      <c r="B440" t="s">
        <v>715</v>
      </c>
      <c r="C440">
        <v>200</v>
      </c>
      <c r="D440" t="s">
        <v>615</v>
      </c>
      <c r="E440" t="s">
        <v>627</v>
      </c>
      <c r="F440">
        <v>2638</v>
      </c>
    </row>
    <row r="441" spans="1:6">
      <c r="A441" t="s">
        <v>690</v>
      </c>
      <c r="B441" t="s">
        <v>715</v>
      </c>
      <c r="C441">
        <v>199</v>
      </c>
      <c r="D441" t="s">
        <v>316</v>
      </c>
      <c r="E441" t="s">
        <v>627</v>
      </c>
      <c r="F441">
        <v>2171</v>
      </c>
    </row>
    <row r="442" spans="1:6">
      <c r="A442" t="s">
        <v>691</v>
      </c>
      <c r="B442" t="s">
        <v>715</v>
      </c>
      <c r="C442">
        <v>193</v>
      </c>
      <c r="D442" t="s">
        <v>162</v>
      </c>
      <c r="E442" t="s">
        <v>627</v>
      </c>
      <c r="F442">
        <v>2154</v>
      </c>
    </row>
    <row r="443" spans="1:6">
      <c r="A443" t="s">
        <v>692</v>
      </c>
      <c r="B443" t="s">
        <v>715</v>
      </c>
      <c r="C443">
        <v>186</v>
      </c>
      <c r="D443" t="s">
        <v>616</v>
      </c>
      <c r="E443" t="s">
        <v>627</v>
      </c>
      <c r="F443">
        <v>1620</v>
      </c>
    </row>
    <row r="444" spans="1:6">
      <c r="A444" t="s">
        <v>693</v>
      </c>
      <c r="B444" t="s">
        <v>715</v>
      </c>
      <c r="C444">
        <v>186</v>
      </c>
      <c r="D444" t="s">
        <v>73</v>
      </c>
      <c r="E444" t="s">
        <v>627</v>
      </c>
      <c r="F444">
        <v>1527</v>
      </c>
    </row>
    <row r="445" spans="1:6">
      <c r="A445" t="s">
        <v>694</v>
      </c>
      <c r="B445" t="s">
        <v>715</v>
      </c>
      <c r="C445">
        <v>144</v>
      </c>
      <c r="D445" t="s">
        <v>103</v>
      </c>
      <c r="E445" t="s">
        <v>627</v>
      </c>
      <c r="F445">
        <v>1508</v>
      </c>
    </row>
    <row r="446" spans="1:6">
      <c r="A446" t="s">
        <v>695</v>
      </c>
      <c r="B446" t="s">
        <v>715</v>
      </c>
      <c r="C446">
        <v>114</v>
      </c>
      <c r="D446" t="s">
        <v>617</v>
      </c>
      <c r="E446" t="s">
        <v>627</v>
      </c>
      <c r="F446">
        <v>1434</v>
      </c>
    </row>
    <row r="447" spans="1:6">
      <c r="A447" t="s">
        <v>696</v>
      </c>
      <c r="B447" t="s">
        <v>715</v>
      </c>
      <c r="C447">
        <v>113</v>
      </c>
      <c r="D447" t="s">
        <v>618</v>
      </c>
      <c r="E447" t="s">
        <v>627</v>
      </c>
      <c r="F447">
        <v>1398</v>
      </c>
    </row>
    <row r="448" spans="1:6">
      <c r="A448" t="s">
        <v>697</v>
      </c>
      <c r="B448" t="s">
        <v>715</v>
      </c>
      <c r="C448">
        <v>106</v>
      </c>
      <c r="D448" t="s">
        <v>43</v>
      </c>
      <c r="E448" t="s">
        <v>627</v>
      </c>
      <c r="F448">
        <v>1373</v>
      </c>
    </row>
    <row r="449" spans="1:6">
      <c r="A449" t="s">
        <v>698</v>
      </c>
      <c r="B449" t="s">
        <v>715</v>
      </c>
      <c r="C449">
        <v>104</v>
      </c>
      <c r="D449" t="s">
        <v>64</v>
      </c>
      <c r="E449" t="s">
        <v>627</v>
      </c>
      <c r="F449">
        <v>1293</v>
      </c>
    </row>
    <row r="450" spans="1:6">
      <c r="A450" t="s">
        <v>699</v>
      </c>
      <c r="B450" t="s">
        <v>715</v>
      </c>
      <c r="C450">
        <v>97</v>
      </c>
      <c r="D450" t="s">
        <v>619</v>
      </c>
      <c r="E450" t="s">
        <v>627</v>
      </c>
      <c r="F450">
        <v>1208</v>
      </c>
    </row>
    <row r="451" spans="1:6">
      <c r="A451" t="s">
        <v>700</v>
      </c>
      <c r="B451" t="s">
        <v>715</v>
      </c>
      <c r="C451">
        <v>91</v>
      </c>
      <c r="D451" t="s">
        <v>620</v>
      </c>
      <c r="E451" t="s">
        <v>627</v>
      </c>
      <c r="F451">
        <v>1117</v>
      </c>
    </row>
    <row r="452" spans="1:6">
      <c r="A452" t="s">
        <v>701</v>
      </c>
      <c r="B452" t="s">
        <v>715</v>
      </c>
      <c r="C452">
        <v>88</v>
      </c>
      <c r="D452" t="s">
        <v>621</v>
      </c>
      <c r="E452" t="s">
        <v>627</v>
      </c>
      <c r="F452">
        <v>944</v>
      </c>
    </row>
    <row r="453" spans="1:6">
      <c r="A453" t="s">
        <v>220</v>
      </c>
      <c r="B453" t="s">
        <v>715</v>
      </c>
      <c r="C453">
        <v>88</v>
      </c>
      <c r="D453" t="s">
        <v>622</v>
      </c>
      <c r="E453" t="s">
        <v>627</v>
      </c>
      <c r="F453">
        <v>769</v>
      </c>
    </row>
    <row r="454" spans="1:6">
      <c r="A454" t="s">
        <v>702</v>
      </c>
      <c r="B454" t="s">
        <v>715</v>
      </c>
      <c r="C454">
        <v>83</v>
      </c>
      <c r="D454" t="s">
        <v>623</v>
      </c>
      <c r="E454" t="s">
        <v>627</v>
      </c>
      <c r="F454">
        <v>538</v>
      </c>
    </row>
    <row r="455" spans="1:6">
      <c r="A455" t="s">
        <v>703</v>
      </c>
      <c r="B455" t="s">
        <v>715</v>
      </c>
      <c r="C455">
        <v>80</v>
      </c>
      <c r="D455" t="s">
        <v>624</v>
      </c>
      <c r="E455" t="s">
        <v>627</v>
      </c>
      <c r="F455">
        <v>528</v>
      </c>
    </row>
    <row r="456" spans="1:6">
      <c r="A456" t="s">
        <v>704</v>
      </c>
      <c r="B456" t="s">
        <v>715</v>
      </c>
      <c r="C456">
        <v>80</v>
      </c>
      <c r="D456" t="s">
        <v>625</v>
      </c>
      <c r="E456" t="s">
        <v>627</v>
      </c>
      <c r="F456">
        <v>486</v>
      </c>
    </row>
    <row r="457" spans="1:6">
      <c r="A457" t="s">
        <v>705</v>
      </c>
      <c r="B457" t="s">
        <v>715</v>
      </c>
      <c r="C457">
        <v>79</v>
      </c>
      <c r="D457" t="s">
        <v>626</v>
      </c>
      <c r="E457" t="s">
        <v>627</v>
      </c>
      <c r="F457">
        <v>486</v>
      </c>
    </row>
    <row r="458" spans="1:6">
      <c r="A458" t="s">
        <v>706</v>
      </c>
      <c r="B458" t="s">
        <v>715</v>
      </c>
      <c r="C458">
        <v>78</v>
      </c>
      <c r="D458" t="s">
        <v>628</v>
      </c>
      <c r="E458" t="s">
        <v>715</v>
      </c>
      <c r="F458">
        <v>4137</v>
      </c>
    </row>
    <row r="459" spans="1:6">
      <c r="A459" t="s">
        <v>707</v>
      </c>
      <c r="B459" t="s">
        <v>715</v>
      </c>
      <c r="C459">
        <v>78</v>
      </c>
      <c r="D459" t="s">
        <v>629</v>
      </c>
      <c r="E459" t="s">
        <v>715</v>
      </c>
      <c r="F459">
        <v>1907</v>
      </c>
    </row>
    <row r="460" spans="1:6">
      <c r="A460" t="s">
        <v>708</v>
      </c>
      <c r="B460" t="s">
        <v>715</v>
      </c>
      <c r="C460">
        <v>77</v>
      </c>
      <c r="D460" t="s">
        <v>630</v>
      </c>
      <c r="E460" t="s">
        <v>715</v>
      </c>
      <c r="F460">
        <v>1535</v>
      </c>
    </row>
    <row r="461" spans="1:6">
      <c r="A461" t="s">
        <v>709</v>
      </c>
      <c r="B461" t="s">
        <v>715</v>
      </c>
      <c r="C461">
        <v>76</v>
      </c>
      <c r="D461" t="s">
        <v>119</v>
      </c>
      <c r="E461" t="s">
        <v>715</v>
      </c>
      <c r="F461">
        <v>1382</v>
      </c>
    </row>
    <row r="462" spans="1:6">
      <c r="A462" t="s">
        <v>710</v>
      </c>
      <c r="B462" t="s">
        <v>715</v>
      </c>
      <c r="C462">
        <v>73</v>
      </c>
      <c r="D462" t="s">
        <v>105</v>
      </c>
      <c r="E462" t="s">
        <v>715</v>
      </c>
      <c r="F462">
        <v>1269</v>
      </c>
    </row>
    <row r="463" spans="1:6">
      <c r="A463" t="s">
        <v>711</v>
      </c>
      <c r="B463" t="s">
        <v>715</v>
      </c>
      <c r="C463">
        <v>71</v>
      </c>
      <c r="D463" t="s">
        <v>631</v>
      </c>
      <c r="E463" t="s">
        <v>715</v>
      </c>
      <c r="F463">
        <v>1111</v>
      </c>
    </row>
    <row r="464" spans="1:6">
      <c r="A464" t="s">
        <v>712</v>
      </c>
      <c r="B464" t="s">
        <v>715</v>
      </c>
      <c r="C464">
        <v>69</v>
      </c>
      <c r="D464" t="s">
        <v>632</v>
      </c>
      <c r="E464" t="s">
        <v>715</v>
      </c>
      <c r="F464">
        <v>1002</v>
      </c>
    </row>
    <row r="465" spans="1:6">
      <c r="A465" t="s">
        <v>713</v>
      </c>
      <c r="B465" t="s">
        <v>715</v>
      </c>
      <c r="C465">
        <v>69</v>
      </c>
      <c r="D465" t="s">
        <v>633</v>
      </c>
      <c r="E465" t="s">
        <v>715</v>
      </c>
      <c r="F465">
        <v>1002</v>
      </c>
    </row>
    <row r="466" spans="1:6">
      <c r="A466" t="s">
        <v>25</v>
      </c>
      <c r="B466" t="s">
        <v>724</v>
      </c>
      <c r="C466">
        <v>3839</v>
      </c>
      <c r="D466" t="s">
        <v>634</v>
      </c>
      <c r="E466" t="s">
        <v>715</v>
      </c>
      <c r="F466">
        <v>989</v>
      </c>
    </row>
    <row r="467" spans="1:6">
      <c r="A467" t="s">
        <v>142</v>
      </c>
      <c r="B467" t="s">
        <v>724</v>
      </c>
      <c r="C467">
        <v>3765</v>
      </c>
      <c r="D467" t="s">
        <v>635</v>
      </c>
      <c r="E467" t="s">
        <v>715</v>
      </c>
      <c r="F467">
        <v>979</v>
      </c>
    </row>
    <row r="468" spans="1:6">
      <c r="A468" t="s">
        <v>306</v>
      </c>
      <c r="B468" t="s">
        <v>724</v>
      </c>
      <c r="C468">
        <v>2971</v>
      </c>
      <c r="D468" t="s">
        <v>636</v>
      </c>
      <c r="E468" t="s">
        <v>715</v>
      </c>
      <c r="F468">
        <v>978</v>
      </c>
    </row>
    <row r="469" spans="1:6">
      <c r="A469" t="s">
        <v>716</v>
      </c>
      <c r="B469" t="s">
        <v>724</v>
      </c>
      <c r="C469">
        <v>1110</v>
      </c>
      <c r="D469" t="s">
        <v>637</v>
      </c>
      <c r="E469" t="s">
        <v>715</v>
      </c>
      <c r="F469">
        <v>963</v>
      </c>
    </row>
    <row r="470" spans="1:6">
      <c r="A470" t="s">
        <v>181</v>
      </c>
      <c r="B470" t="s">
        <v>724</v>
      </c>
      <c r="C470">
        <v>1102</v>
      </c>
      <c r="D470" t="s">
        <v>638</v>
      </c>
      <c r="E470" t="s">
        <v>715</v>
      </c>
      <c r="F470">
        <v>892</v>
      </c>
    </row>
    <row r="471" spans="1:6">
      <c r="A471" t="s">
        <v>717</v>
      </c>
      <c r="B471" t="s">
        <v>724</v>
      </c>
      <c r="C471">
        <v>1060</v>
      </c>
      <c r="D471" t="s">
        <v>313</v>
      </c>
      <c r="E471" t="s">
        <v>715</v>
      </c>
      <c r="F471">
        <v>776</v>
      </c>
    </row>
    <row r="472" spans="1:6">
      <c r="A472" t="s">
        <v>194</v>
      </c>
      <c r="B472" t="s">
        <v>724</v>
      </c>
      <c r="C472">
        <v>923</v>
      </c>
      <c r="D472" t="s">
        <v>639</v>
      </c>
      <c r="E472" t="s">
        <v>715</v>
      </c>
      <c r="F472">
        <v>761</v>
      </c>
    </row>
    <row r="473" spans="1:6">
      <c r="A473" t="s">
        <v>718</v>
      </c>
      <c r="B473" t="s">
        <v>724</v>
      </c>
      <c r="C473">
        <v>900</v>
      </c>
      <c r="D473" t="s">
        <v>640</v>
      </c>
      <c r="E473" t="s">
        <v>715</v>
      </c>
      <c r="F473">
        <v>757</v>
      </c>
    </row>
    <row r="474" spans="1:6">
      <c r="A474" t="s">
        <v>719</v>
      </c>
      <c r="B474" t="s">
        <v>724</v>
      </c>
      <c r="C474">
        <v>782</v>
      </c>
      <c r="D474" t="s">
        <v>641</v>
      </c>
      <c r="E474" t="s">
        <v>715</v>
      </c>
      <c r="F474">
        <v>700</v>
      </c>
    </row>
    <row r="475" spans="1:6">
      <c r="A475" t="s">
        <v>720</v>
      </c>
      <c r="B475" t="s">
        <v>724</v>
      </c>
      <c r="C475">
        <v>752</v>
      </c>
      <c r="D475" t="s">
        <v>642</v>
      </c>
      <c r="E475" t="s">
        <v>715</v>
      </c>
      <c r="F475">
        <v>683</v>
      </c>
    </row>
    <row r="476" spans="1:6">
      <c r="A476" t="s">
        <v>81</v>
      </c>
      <c r="B476" t="s">
        <v>724</v>
      </c>
      <c r="C476">
        <v>603</v>
      </c>
      <c r="D476" t="s">
        <v>643</v>
      </c>
      <c r="E476" t="s">
        <v>715</v>
      </c>
      <c r="F476">
        <v>682</v>
      </c>
    </row>
    <row r="477" spans="1:6">
      <c r="A477" t="s">
        <v>312</v>
      </c>
      <c r="B477" t="s">
        <v>724</v>
      </c>
      <c r="C477">
        <v>482</v>
      </c>
      <c r="D477" t="s">
        <v>644</v>
      </c>
      <c r="E477" t="s">
        <v>715</v>
      </c>
      <c r="F477">
        <v>665</v>
      </c>
    </row>
    <row r="478" spans="1:6">
      <c r="A478" t="s">
        <v>721</v>
      </c>
      <c r="B478" t="s">
        <v>724</v>
      </c>
      <c r="C478">
        <v>362</v>
      </c>
      <c r="D478" t="s">
        <v>645</v>
      </c>
      <c r="E478" t="s">
        <v>715</v>
      </c>
      <c r="F478">
        <v>665</v>
      </c>
    </row>
    <row r="479" spans="1:6">
      <c r="A479" t="s">
        <v>217</v>
      </c>
      <c r="B479" t="s">
        <v>724</v>
      </c>
      <c r="C479">
        <v>312</v>
      </c>
      <c r="D479" t="s">
        <v>646</v>
      </c>
      <c r="E479" t="s">
        <v>715</v>
      </c>
      <c r="F479">
        <v>654</v>
      </c>
    </row>
    <row r="480" spans="1:6">
      <c r="A480" t="s">
        <v>722</v>
      </c>
      <c r="B480" t="s">
        <v>724</v>
      </c>
      <c r="C480">
        <v>243</v>
      </c>
      <c r="D480" t="s">
        <v>647</v>
      </c>
      <c r="E480" t="s">
        <v>715</v>
      </c>
      <c r="F480">
        <v>636</v>
      </c>
    </row>
    <row r="481" spans="1:6">
      <c r="A481" t="s">
        <v>200</v>
      </c>
      <c r="B481" t="s">
        <v>731</v>
      </c>
      <c r="C481">
        <v>1497</v>
      </c>
      <c r="D481" t="s">
        <v>648</v>
      </c>
      <c r="E481" t="s">
        <v>715</v>
      </c>
      <c r="F481">
        <v>619</v>
      </c>
    </row>
    <row r="482" spans="1:6">
      <c r="A482" t="s">
        <v>725</v>
      </c>
      <c r="B482" t="s">
        <v>731</v>
      </c>
      <c r="C482">
        <v>1444</v>
      </c>
      <c r="D482" t="s">
        <v>649</v>
      </c>
      <c r="E482" t="s">
        <v>715</v>
      </c>
      <c r="F482">
        <v>609</v>
      </c>
    </row>
    <row r="483" spans="1:6">
      <c r="A483" t="s">
        <v>185</v>
      </c>
      <c r="B483" t="s">
        <v>731</v>
      </c>
      <c r="C483">
        <v>1155</v>
      </c>
      <c r="D483" t="s">
        <v>187</v>
      </c>
      <c r="E483" t="s">
        <v>715</v>
      </c>
      <c r="F483">
        <v>607</v>
      </c>
    </row>
    <row r="484" spans="1:6">
      <c r="A484" t="s">
        <v>726</v>
      </c>
      <c r="B484" t="s">
        <v>731</v>
      </c>
      <c r="C484">
        <v>1142</v>
      </c>
      <c r="D484" t="s">
        <v>650</v>
      </c>
      <c r="E484" t="s">
        <v>715</v>
      </c>
      <c r="F484">
        <v>593</v>
      </c>
    </row>
    <row r="485" spans="1:6">
      <c r="A485" t="s">
        <v>727</v>
      </c>
      <c r="B485" t="s">
        <v>731</v>
      </c>
      <c r="C485">
        <v>1134</v>
      </c>
      <c r="D485" t="s">
        <v>651</v>
      </c>
      <c r="E485" t="s">
        <v>715</v>
      </c>
      <c r="F485">
        <v>575</v>
      </c>
    </row>
    <row r="486" spans="1:6">
      <c r="A486" t="s">
        <v>728</v>
      </c>
      <c r="B486" t="s">
        <v>731</v>
      </c>
      <c r="C486">
        <v>935</v>
      </c>
      <c r="D486" t="s">
        <v>652</v>
      </c>
      <c r="E486" t="s">
        <v>715</v>
      </c>
      <c r="F486">
        <v>568</v>
      </c>
    </row>
    <row r="487" spans="1:6">
      <c r="A487" t="s">
        <v>96</v>
      </c>
      <c r="B487" t="s">
        <v>731</v>
      </c>
      <c r="C487">
        <v>935</v>
      </c>
      <c r="D487" t="s">
        <v>973</v>
      </c>
      <c r="E487" t="s">
        <v>715</v>
      </c>
      <c r="F487">
        <v>565</v>
      </c>
    </row>
    <row r="488" spans="1:6">
      <c r="A488" t="s">
        <v>146</v>
      </c>
      <c r="B488" t="s">
        <v>731</v>
      </c>
      <c r="C488">
        <v>875</v>
      </c>
      <c r="D488" t="s">
        <v>653</v>
      </c>
      <c r="E488" t="s">
        <v>715</v>
      </c>
      <c r="F488">
        <v>562</v>
      </c>
    </row>
    <row r="489" spans="1:6">
      <c r="A489" t="s">
        <v>109</v>
      </c>
      <c r="B489" t="s">
        <v>731</v>
      </c>
      <c r="C489">
        <v>684</v>
      </c>
      <c r="D489" t="s">
        <v>654</v>
      </c>
      <c r="E489" t="s">
        <v>715</v>
      </c>
      <c r="F489">
        <v>547</v>
      </c>
    </row>
    <row r="490" spans="1:6">
      <c r="A490" t="s">
        <v>729</v>
      </c>
      <c r="B490" t="s">
        <v>731</v>
      </c>
      <c r="C490">
        <v>610</v>
      </c>
      <c r="D490" t="s">
        <v>655</v>
      </c>
      <c r="E490" t="s">
        <v>715</v>
      </c>
      <c r="F490">
        <v>515</v>
      </c>
    </row>
    <row r="491" spans="1:6">
      <c r="A491" t="s">
        <v>107</v>
      </c>
      <c r="B491" t="s">
        <v>731</v>
      </c>
      <c r="C491">
        <v>536</v>
      </c>
      <c r="D491" t="s">
        <v>656</v>
      </c>
      <c r="E491" t="s">
        <v>715</v>
      </c>
      <c r="F491">
        <v>509</v>
      </c>
    </row>
    <row r="492" spans="1:6">
      <c r="A492" t="s">
        <v>121</v>
      </c>
      <c r="B492" t="s">
        <v>731</v>
      </c>
      <c r="C492">
        <v>528</v>
      </c>
      <c r="D492" t="s">
        <v>657</v>
      </c>
      <c r="E492" t="s">
        <v>715</v>
      </c>
      <c r="F492">
        <v>487</v>
      </c>
    </row>
    <row r="493" spans="1:6">
      <c r="A493" t="s">
        <v>730</v>
      </c>
      <c r="B493" t="s">
        <v>731</v>
      </c>
      <c r="C493">
        <v>470</v>
      </c>
      <c r="D493" t="s">
        <v>658</v>
      </c>
      <c r="E493" t="s">
        <v>715</v>
      </c>
      <c r="F493">
        <v>460</v>
      </c>
    </row>
    <row r="494" spans="1:6">
      <c r="D494" t="s">
        <v>659</v>
      </c>
      <c r="E494" t="s">
        <v>715</v>
      </c>
      <c r="F494">
        <v>458</v>
      </c>
    </row>
    <row r="495" spans="1:6">
      <c r="D495" t="s">
        <v>660</v>
      </c>
      <c r="E495" t="s">
        <v>715</v>
      </c>
      <c r="F495">
        <v>455</v>
      </c>
    </row>
    <row r="496" spans="1:6">
      <c r="D496" t="s">
        <v>661</v>
      </c>
      <c r="E496" t="s">
        <v>715</v>
      </c>
      <c r="F496">
        <v>454</v>
      </c>
    </row>
    <row r="497" spans="4:6">
      <c r="D497" t="s">
        <v>662</v>
      </c>
      <c r="E497" t="s">
        <v>715</v>
      </c>
      <c r="F497">
        <v>454</v>
      </c>
    </row>
    <row r="498" spans="4:6">
      <c r="D498" t="s">
        <v>663</v>
      </c>
      <c r="E498" t="s">
        <v>715</v>
      </c>
      <c r="F498">
        <v>450</v>
      </c>
    </row>
    <row r="499" spans="4:6">
      <c r="D499" t="s">
        <v>196</v>
      </c>
      <c r="E499" t="s">
        <v>715</v>
      </c>
      <c r="F499">
        <v>438</v>
      </c>
    </row>
    <row r="500" spans="4:6">
      <c r="D500" t="s">
        <v>664</v>
      </c>
      <c r="E500" t="s">
        <v>715</v>
      </c>
      <c r="F500">
        <v>438</v>
      </c>
    </row>
    <row r="501" spans="4:6">
      <c r="D501" t="s">
        <v>665</v>
      </c>
      <c r="E501" t="s">
        <v>715</v>
      </c>
      <c r="F501">
        <v>432</v>
      </c>
    </row>
    <row r="502" spans="4:6">
      <c r="D502" t="s">
        <v>974</v>
      </c>
      <c r="E502" t="s">
        <v>715</v>
      </c>
      <c r="F502">
        <v>415</v>
      </c>
    </row>
    <row r="503" spans="4:6">
      <c r="D503" t="s">
        <v>975</v>
      </c>
      <c r="E503" t="s">
        <v>715</v>
      </c>
      <c r="F503">
        <v>412</v>
      </c>
    </row>
    <row r="504" spans="4:6">
      <c r="D504" t="s">
        <v>127</v>
      </c>
      <c r="E504" t="s">
        <v>715</v>
      </c>
      <c r="F504">
        <v>406</v>
      </c>
    </row>
    <row r="505" spans="4:6">
      <c r="D505" t="s">
        <v>976</v>
      </c>
      <c r="E505" t="s">
        <v>715</v>
      </c>
      <c r="F505">
        <v>398</v>
      </c>
    </row>
    <row r="506" spans="4:6">
      <c r="D506" t="s">
        <v>977</v>
      </c>
      <c r="E506" t="s">
        <v>715</v>
      </c>
      <c r="F506">
        <v>396</v>
      </c>
    </row>
    <row r="507" spans="4:6">
      <c r="D507" t="s">
        <v>978</v>
      </c>
      <c r="E507" t="s">
        <v>715</v>
      </c>
      <c r="F507">
        <v>378</v>
      </c>
    </row>
    <row r="508" spans="4:6">
      <c r="D508" t="s">
        <v>979</v>
      </c>
      <c r="E508" t="s">
        <v>715</v>
      </c>
      <c r="F508">
        <v>374</v>
      </c>
    </row>
    <row r="509" spans="4:6">
      <c r="D509" t="s">
        <v>666</v>
      </c>
      <c r="E509" t="s">
        <v>715</v>
      </c>
      <c r="F509">
        <v>369</v>
      </c>
    </row>
    <row r="510" spans="4:6">
      <c r="D510" t="s">
        <v>667</v>
      </c>
      <c r="E510" t="s">
        <v>715</v>
      </c>
      <c r="F510">
        <v>365</v>
      </c>
    </row>
    <row r="511" spans="4:6">
      <c r="D511" t="s">
        <v>668</v>
      </c>
      <c r="E511" t="s">
        <v>715</v>
      </c>
      <c r="F511">
        <v>362</v>
      </c>
    </row>
    <row r="512" spans="4:6">
      <c r="D512" t="s">
        <v>980</v>
      </c>
      <c r="E512" t="s">
        <v>715</v>
      </c>
      <c r="F512">
        <v>356</v>
      </c>
    </row>
    <row r="513" spans="4:6">
      <c r="D513" t="s">
        <v>669</v>
      </c>
      <c r="E513" t="s">
        <v>715</v>
      </c>
      <c r="F513">
        <v>350</v>
      </c>
    </row>
    <row r="514" spans="4:6">
      <c r="D514" t="s">
        <v>670</v>
      </c>
      <c r="E514" t="s">
        <v>715</v>
      </c>
      <c r="F514">
        <v>345</v>
      </c>
    </row>
    <row r="515" spans="4:6">
      <c r="D515" t="s">
        <v>981</v>
      </c>
      <c r="E515" t="s">
        <v>715</v>
      </c>
      <c r="F515">
        <v>343</v>
      </c>
    </row>
    <row r="516" spans="4:6">
      <c r="D516" t="s">
        <v>47</v>
      </c>
      <c r="E516" t="s">
        <v>715</v>
      </c>
      <c r="F516">
        <v>343</v>
      </c>
    </row>
    <row r="517" spans="4:6">
      <c r="D517" t="s">
        <v>39</v>
      </c>
      <c r="E517" t="s">
        <v>715</v>
      </c>
      <c r="F517">
        <v>341</v>
      </c>
    </row>
    <row r="518" spans="4:6">
      <c r="D518" t="s">
        <v>671</v>
      </c>
      <c r="E518" t="s">
        <v>715</v>
      </c>
      <c r="F518">
        <v>338</v>
      </c>
    </row>
    <row r="519" spans="4:6">
      <c r="D519" t="s">
        <v>672</v>
      </c>
      <c r="E519" t="s">
        <v>715</v>
      </c>
      <c r="F519">
        <v>333</v>
      </c>
    </row>
    <row r="520" spans="4:6">
      <c r="D520" t="s">
        <v>673</v>
      </c>
      <c r="E520" t="s">
        <v>715</v>
      </c>
      <c r="F520">
        <v>330</v>
      </c>
    </row>
    <row r="521" spans="4:6">
      <c r="D521" t="s">
        <v>58</v>
      </c>
      <c r="E521" t="s">
        <v>715</v>
      </c>
      <c r="F521">
        <v>322</v>
      </c>
    </row>
    <row r="522" spans="4:6">
      <c r="D522" t="s">
        <v>112</v>
      </c>
      <c r="E522" t="s">
        <v>715</v>
      </c>
      <c r="F522">
        <v>317</v>
      </c>
    </row>
    <row r="523" spans="4:6">
      <c r="D523" t="s">
        <v>674</v>
      </c>
      <c r="E523" t="s">
        <v>715</v>
      </c>
      <c r="F523">
        <v>306</v>
      </c>
    </row>
    <row r="524" spans="4:6">
      <c r="D524" t="s">
        <v>675</v>
      </c>
      <c r="E524" t="s">
        <v>715</v>
      </c>
      <c r="F524">
        <v>301</v>
      </c>
    </row>
    <row r="525" spans="4:6">
      <c r="D525" t="s">
        <v>676</v>
      </c>
      <c r="E525" t="s">
        <v>715</v>
      </c>
      <c r="F525">
        <v>299</v>
      </c>
    </row>
    <row r="526" spans="4:6">
      <c r="D526" t="s">
        <v>677</v>
      </c>
      <c r="E526" t="s">
        <v>715</v>
      </c>
      <c r="F526">
        <v>298</v>
      </c>
    </row>
    <row r="527" spans="4:6">
      <c r="D527" t="s">
        <v>982</v>
      </c>
      <c r="E527" t="s">
        <v>715</v>
      </c>
      <c r="F527">
        <v>279</v>
      </c>
    </row>
    <row r="528" spans="4:6">
      <c r="D528" t="s">
        <v>983</v>
      </c>
      <c r="E528" t="s">
        <v>715</v>
      </c>
      <c r="F528">
        <v>275</v>
      </c>
    </row>
    <row r="529" spans="4:6">
      <c r="D529" t="s">
        <v>984</v>
      </c>
      <c r="E529" t="s">
        <v>715</v>
      </c>
      <c r="F529">
        <v>268</v>
      </c>
    </row>
    <row r="530" spans="4:6">
      <c r="D530" t="s">
        <v>678</v>
      </c>
      <c r="E530" t="s">
        <v>715</v>
      </c>
      <c r="F530">
        <v>267</v>
      </c>
    </row>
    <row r="531" spans="4:6">
      <c r="D531" t="s">
        <v>201</v>
      </c>
      <c r="E531" t="s">
        <v>715</v>
      </c>
      <c r="F531">
        <v>265</v>
      </c>
    </row>
    <row r="532" spans="4:6">
      <c r="D532" t="s">
        <v>985</v>
      </c>
      <c r="E532" t="s">
        <v>715</v>
      </c>
      <c r="F532">
        <v>263</v>
      </c>
    </row>
    <row r="533" spans="4:6">
      <c r="D533" t="s">
        <v>986</v>
      </c>
      <c r="E533" t="s">
        <v>715</v>
      </c>
      <c r="F533">
        <v>256</v>
      </c>
    </row>
    <row r="534" spans="4:6">
      <c r="D534" t="s">
        <v>987</v>
      </c>
      <c r="E534" t="s">
        <v>715</v>
      </c>
      <c r="F534">
        <v>256</v>
      </c>
    </row>
    <row r="535" spans="4:6">
      <c r="D535" t="s">
        <v>988</v>
      </c>
      <c r="E535" t="s">
        <v>715</v>
      </c>
      <c r="F535">
        <v>256</v>
      </c>
    </row>
    <row r="536" spans="4:6">
      <c r="D536" t="s">
        <v>989</v>
      </c>
      <c r="E536" t="s">
        <v>715</v>
      </c>
      <c r="F536">
        <v>254</v>
      </c>
    </row>
    <row r="537" spans="4:6">
      <c r="D537" t="s">
        <v>679</v>
      </c>
      <c r="E537" t="s">
        <v>715</v>
      </c>
      <c r="F537">
        <v>245</v>
      </c>
    </row>
    <row r="538" spans="4:6">
      <c r="D538" t="s">
        <v>990</v>
      </c>
      <c r="E538" t="s">
        <v>715</v>
      </c>
      <c r="F538">
        <v>241</v>
      </c>
    </row>
    <row r="539" spans="4:6">
      <c r="D539" t="s">
        <v>680</v>
      </c>
      <c r="E539" t="s">
        <v>715</v>
      </c>
      <c r="F539">
        <v>241</v>
      </c>
    </row>
    <row r="540" spans="4:6">
      <c r="D540" t="s">
        <v>206</v>
      </c>
      <c r="E540" t="s">
        <v>715</v>
      </c>
      <c r="F540">
        <v>240</v>
      </c>
    </row>
    <row r="541" spans="4:6">
      <c r="D541" t="s">
        <v>991</v>
      </c>
      <c r="E541" t="s">
        <v>715</v>
      </c>
      <c r="F541">
        <v>240</v>
      </c>
    </row>
    <row r="542" spans="4:6">
      <c r="D542" t="s">
        <v>992</v>
      </c>
      <c r="E542" t="s">
        <v>715</v>
      </c>
      <c r="F542">
        <v>239</v>
      </c>
    </row>
    <row r="543" spans="4:6">
      <c r="D543" t="s">
        <v>993</v>
      </c>
      <c r="E543" t="s">
        <v>715</v>
      </c>
      <c r="F543">
        <v>239</v>
      </c>
    </row>
    <row r="544" spans="4:6">
      <c r="D544" t="s">
        <v>994</v>
      </c>
      <c r="E544" t="s">
        <v>715</v>
      </c>
      <c r="F544">
        <v>235</v>
      </c>
    </row>
    <row r="545" spans="4:6">
      <c r="D545" t="s">
        <v>995</v>
      </c>
      <c r="E545" t="s">
        <v>715</v>
      </c>
      <c r="F545">
        <v>233</v>
      </c>
    </row>
    <row r="546" spans="4:6">
      <c r="D546" t="s">
        <v>996</v>
      </c>
      <c r="E546" t="s">
        <v>715</v>
      </c>
      <c r="F546">
        <v>233</v>
      </c>
    </row>
    <row r="547" spans="4:6">
      <c r="D547" t="s">
        <v>155</v>
      </c>
      <c r="E547" t="s">
        <v>715</v>
      </c>
      <c r="F547">
        <v>224</v>
      </c>
    </row>
    <row r="548" spans="4:6">
      <c r="D548" t="s">
        <v>997</v>
      </c>
      <c r="E548" t="s">
        <v>715</v>
      </c>
      <c r="F548">
        <v>224</v>
      </c>
    </row>
    <row r="549" spans="4:6">
      <c r="D549" t="s">
        <v>998</v>
      </c>
      <c r="E549" t="s">
        <v>715</v>
      </c>
      <c r="F549">
        <v>223</v>
      </c>
    </row>
    <row r="550" spans="4:6">
      <c r="D550" t="s">
        <v>18</v>
      </c>
      <c r="E550" t="s">
        <v>715</v>
      </c>
      <c r="F550">
        <v>223</v>
      </c>
    </row>
    <row r="551" spans="4:6">
      <c r="D551" t="s">
        <v>999</v>
      </c>
      <c r="E551" t="s">
        <v>715</v>
      </c>
      <c r="F551">
        <v>220</v>
      </c>
    </row>
    <row r="552" spans="4:6">
      <c r="D552" t="s">
        <v>1000</v>
      </c>
      <c r="E552" t="s">
        <v>715</v>
      </c>
      <c r="F552">
        <v>220</v>
      </c>
    </row>
    <row r="553" spans="4:6">
      <c r="D553" t="s">
        <v>1001</v>
      </c>
      <c r="E553" t="s">
        <v>715</v>
      </c>
      <c r="F553">
        <v>220</v>
      </c>
    </row>
    <row r="554" spans="4:6">
      <c r="D554" t="s">
        <v>1002</v>
      </c>
      <c r="E554" t="s">
        <v>715</v>
      </c>
      <c r="F554">
        <v>218</v>
      </c>
    </row>
    <row r="555" spans="4:6">
      <c r="D555" t="s">
        <v>1003</v>
      </c>
      <c r="E555" t="s">
        <v>715</v>
      </c>
      <c r="F555">
        <v>218</v>
      </c>
    </row>
    <row r="556" spans="4:6">
      <c r="D556" t="s">
        <v>1004</v>
      </c>
      <c r="E556" t="s">
        <v>715</v>
      </c>
      <c r="F556">
        <v>216</v>
      </c>
    </row>
    <row r="557" spans="4:6">
      <c r="D557" t="s">
        <v>1005</v>
      </c>
      <c r="E557" t="s">
        <v>715</v>
      </c>
      <c r="F557">
        <v>215</v>
      </c>
    </row>
    <row r="558" spans="4:6">
      <c r="D558" t="s">
        <v>182</v>
      </c>
      <c r="E558" t="s">
        <v>715</v>
      </c>
      <c r="F558">
        <v>215</v>
      </c>
    </row>
    <row r="559" spans="4:6">
      <c r="D559" t="s">
        <v>69</v>
      </c>
      <c r="E559" t="s">
        <v>715</v>
      </c>
      <c r="F559">
        <v>215</v>
      </c>
    </row>
    <row r="560" spans="4:6">
      <c r="D560" t="s">
        <v>1006</v>
      </c>
      <c r="E560" t="s">
        <v>715</v>
      </c>
      <c r="F560">
        <v>214</v>
      </c>
    </row>
    <row r="561" spans="4:6">
      <c r="D561" t="s">
        <v>1007</v>
      </c>
      <c r="E561" t="s">
        <v>715</v>
      </c>
      <c r="F561">
        <v>213</v>
      </c>
    </row>
    <row r="562" spans="4:6">
      <c r="D562" t="s">
        <v>681</v>
      </c>
      <c r="E562" t="s">
        <v>715</v>
      </c>
      <c r="F562">
        <v>211</v>
      </c>
    </row>
    <row r="563" spans="4:6">
      <c r="D563" t="s">
        <v>682</v>
      </c>
      <c r="E563" t="s">
        <v>715</v>
      </c>
      <c r="F563">
        <v>211</v>
      </c>
    </row>
    <row r="564" spans="4:6">
      <c r="D564" t="s">
        <v>683</v>
      </c>
      <c r="E564" t="s">
        <v>715</v>
      </c>
      <c r="F564">
        <v>211</v>
      </c>
    </row>
    <row r="565" spans="4:6">
      <c r="D565" t="s">
        <v>1008</v>
      </c>
      <c r="E565" t="s">
        <v>715</v>
      </c>
      <c r="F565">
        <v>210</v>
      </c>
    </row>
    <row r="566" spans="4:6">
      <c r="D566" t="s">
        <v>684</v>
      </c>
      <c r="E566" t="s">
        <v>715</v>
      </c>
      <c r="F566">
        <v>208</v>
      </c>
    </row>
    <row r="567" spans="4:6">
      <c r="D567" t="s">
        <v>685</v>
      </c>
      <c r="E567" t="s">
        <v>715</v>
      </c>
      <c r="F567">
        <v>204</v>
      </c>
    </row>
    <row r="568" spans="4:6">
      <c r="D568" t="s">
        <v>686</v>
      </c>
      <c r="E568" t="s">
        <v>715</v>
      </c>
      <c r="F568">
        <v>204</v>
      </c>
    </row>
    <row r="569" spans="4:6">
      <c r="D569" t="s">
        <v>687</v>
      </c>
      <c r="E569" t="s">
        <v>715</v>
      </c>
      <c r="F569">
        <v>202</v>
      </c>
    </row>
    <row r="570" spans="4:6">
      <c r="D570" t="s">
        <v>688</v>
      </c>
      <c r="E570" t="s">
        <v>715</v>
      </c>
      <c r="F570">
        <v>201</v>
      </c>
    </row>
    <row r="571" spans="4:6">
      <c r="D571" t="s">
        <v>1009</v>
      </c>
      <c r="E571" t="s">
        <v>715</v>
      </c>
      <c r="F571">
        <v>200</v>
      </c>
    </row>
    <row r="572" spans="4:6">
      <c r="D572" t="s">
        <v>689</v>
      </c>
      <c r="E572" t="s">
        <v>715</v>
      </c>
      <c r="F572">
        <v>200</v>
      </c>
    </row>
    <row r="573" spans="4:6">
      <c r="D573" t="s">
        <v>690</v>
      </c>
      <c r="E573" t="s">
        <v>715</v>
      </c>
      <c r="F573">
        <v>199</v>
      </c>
    </row>
    <row r="574" spans="4:6">
      <c r="D574" t="s">
        <v>691</v>
      </c>
      <c r="E574" t="s">
        <v>715</v>
      </c>
      <c r="F574">
        <v>193</v>
      </c>
    </row>
    <row r="575" spans="4:6">
      <c r="D575" t="s">
        <v>1010</v>
      </c>
      <c r="E575" t="s">
        <v>715</v>
      </c>
      <c r="F575">
        <v>192</v>
      </c>
    </row>
    <row r="576" spans="4:6">
      <c r="D576" t="s">
        <v>1011</v>
      </c>
      <c r="E576" t="s">
        <v>715</v>
      </c>
      <c r="F576">
        <v>191</v>
      </c>
    </row>
    <row r="577" spans="4:6">
      <c r="D577" t="s">
        <v>1012</v>
      </c>
      <c r="E577" t="s">
        <v>715</v>
      </c>
      <c r="F577">
        <v>189</v>
      </c>
    </row>
    <row r="578" spans="4:6">
      <c r="D578" t="s">
        <v>1013</v>
      </c>
      <c r="E578" t="s">
        <v>715</v>
      </c>
      <c r="F578">
        <v>189</v>
      </c>
    </row>
    <row r="579" spans="4:6">
      <c r="D579" t="s">
        <v>1014</v>
      </c>
      <c r="E579" t="s">
        <v>715</v>
      </c>
      <c r="F579">
        <v>186</v>
      </c>
    </row>
    <row r="580" spans="4:6">
      <c r="D580" t="s">
        <v>692</v>
      </c>
      <c r="E580" t="s">
        <v>715</v>
      </c>
      <c r="F580">
        <v>186</v>
      </c>
    </row>
    <row r="581" spans="4:6">
      <c r="D581" t="s">
        <v>693</v>
      </c>
      <c r="E581" t="s">
        <v>715</v>
      </c>
      <c r="F581">
        <v>186</v>
      </c>
    </row>
    <row r="582" spans="4:6">
      <c r="D582" t="s">
        <v>1015</v>
      </c>
      <c r="E582" t="s">
        <v>715</v>
      </c>
      <c r="F582">
        <v>181</v>
      </c>
    </row>
    <row r="583" spans="4:6">
      <c r="D583" t="s">
        <v>1016</v>
      </c>
      <c r="E583" t="s">
        <v>715</v>
      </c>
      <c r="F583">
        <v>179</v>
      </c>
    </row>
    <row r="584" spans="4:6">
      <c r="D584" t="s">
        <v>1017</v>
      </c>
      <c r="E584" t="s">
        <v>715</v>
      </c>
      <c r="F584">
        <v>178</v>
      </c>
    </row>
    <row r="585" spans="4:6">
      <c r="D585" t="s">
        <v>1018</v>
      </c>
      <c r="E585" t="s">
        <v>715</v>
      </c>
      <c r="F585">
        <v>178</v>
      </c>
    </row>
    <row r="586" spans="4:6">
      <c r="D586" t="s">
        <v>1019</v>
      </c>
      <c r="E586" t="s">
        <v>715</v>
      </c>
      <c r="F586">
        <v>172</v>
      </c>
    </row>
    <row r="587" spans="4:6">
      <c r="D587" t="s">
        <v>60</v>
      </c>
      <c r="E587" t="s">
        <v>715</v>
      </c>
      <c r="F587">
        <v>168</v>
      </c>
    </row>
    <row r="588" spans="4:6">
      <c r="D588" t="s">
        <v>1020</v>
      </c>
      <c r="E588" t="s">
        <v>715</v>
      </c>
      <c r="F588">
        <v>168</v>
      </c>
    </row>
    <row r="589" spans="4:6">
      <c r="D589" t="s">
        <v>1021</v>
      </c>
      <c r="E589" t="s">
        <v>715</v>
      </c>
      <c r="F589">
        <v>167</v>
      </c>
    </row>
    <row r="590" spans="4:6">
      <c r="D590" t="s">
        <v>1022</v>
      </c>
      <c r="E590" t="s">
        <v>715</v>
      </c>
      <c r="F590">
        <v>165</v>
      </c>
    </row>
    <row r="591" spans="4:6">
      <c r="D591" t="s">
        <v>1023</v>
      </c>
      <c r="E591" t="s">
        <v>715</v>
      </c>
      <c r="F591">
        <v>165</v>
      </c>
    </row>
    <row r="592" spans="4:6">
      <c r="D592" t="s">
        <v>1024</v>
      </c>
      <c r="E592" t="s">
        <v>715</v>
      </c>
      <c r="F592">
        <v>163</v>
      </c>
    </row>
    <row r="593" spans="4:6">
      <c r="D593" t="s">
        <v>1025</v>
      </c>
      <c r="E593" t="s">
        <v>715</v>
      </c>
      <c r="F593">
        <v>163</v>
      </c>
    </row>
    <row r="594" spans="4:6">
      <c r="D594" t="s">
        <v>694</v>
      </c>
      <c r="E594" t="s">
        <v>715</v>
      </c>
      <c r="F594">
        <v>144</v>
      </c>
    </row>
    <row r="595" spans="4:6">
      <c r="D595" t="s">
        <v>695</v>
      </c>
      <c r="E595" t="s">
        <v>715</v>
      </c>
      <c r="F595">
        <v>114</v>
      </c>
    </row>
    <row r="596" spans="4:6">
      <c r="D596" t="s">
        <v>696</v>
      </c>
      <c r="E596" t="s">
        <v>715</v>
      </c>
      <c r="F596">
        <v>113</v>
      </c>
    </row>
    <row r="597" spans="4:6">
      <c r="D597" t="s">
        <v>697</v>
      </c>
      <c r="E597" t="s">
        <v>715</v>
      </c>
      <c r="F597">
        <v>106</v>
      </c>
    </row>
    <row r="598" spans="4:6">
      <c r="D598" t="s">
        <v>698</v>
      </c>
      <c r="E598" t="s">
        <v>715</v>
      </c>
      <c r="F598">
        <v>104</v>
      </c>
    </row>
    <row r="599" spans="4:6">
      <c r="D599" t="s">
        <v>699</v>
      </c>
      <c r="E599" t="s">
        <v>715</v>
      </c>
      <c r="F599">
        <v>97</v>
      </c>
    </row>
    <row r="600" spans="4:6">
      <c r="D600" t="s">
        <v>700</v>
      </c>
      <c r="E600" t="s">
        <v>715</v>
      </c>
      <c r="F600">
        <v>91</v>
      </c>
    </row>
    <row r="601" spans="4:6">
      <c r="D601" t="s">
        <v>701</v>
      </c>
      <c r="E601" t="s">
        <v>715</v>
      </c>
      <c r="F601">
        <v>88</v>
      </c>
    </row>
    <row r="602" spans="4:6">
      <c r="D602" t="s">
        <v>220</v>
      </c>
      <c r="E602" t="s">
        <v>715</v>
      </c>
      <c r="F602">
        <v>88</v>
      </c>
    </row>
    <row r="603" spans="4:6">
      <c r="D603" t="s">
        <v>702</v>
      </c>
      <c r="E603" t="s">
        <v>715</v>
      </c>
      <c r="F603">
        <v>83</v>
      </c>
    </row>
    <row r="604" spans="4:6">
      <c r="D604" t="s">
        <v>703</v>
      </c>
      <c r="E604" t="s">
        <v>715</v>
      </c>
      <c r="F604">
        <v>80</v>
      </c>
    </row>
    <row r="605" spans="4:6">
      <c r="D605" t="s">
        <v>704</v>
      </c>
      <c r="E605" t="s">
        <v>715</v>
      </c>
      <c r="F605">
        <v>80</v>
      </c>
    </row>
    <row r="606" spans="4:6">
      <c r="D606" t="s">
        <v>705</v>
      </c>
      <c r="E606" t="s">
        <v>715</v>
      </c>
      <c r="F606">
        <v>79</v>
      </c>
    </row>
    <row r="607" spans="4:6">
      <c r="D607" t="s">
        <v>706</v>
      </c>
      <c r="E607" t="s">
        <v>715</v>
      </c>
      <c r="F607">
        <v>78</v>
      </c>
    </row>
    <row r="608" spans="4:6">
      <c r="D608" t="s">
        <v>707</v>
      </c>
      <c r="E608" t="s">
        <v>715</v>
      </c>
      <c r="F608">
        <v>78</v>
      </c>
    </row>
    <row r="609" spans="4:6">
      <c r="D609" t="s">
        <v>708</v>
      </c>
      <c r="E609" t="s">
        <v>715</v>
      </c>
      <c r="F609">
        <v>77</v>
      </c>
    </row>
    <row r="610" spans="4:6">
      <c r="D610" t="s">
        <v>709</v>
      </c>
      <c r="E610" t="s">
        <v>715</v>
      </c>
      <c r="F610">
        <v>76</v>
      </c>
    </row>
    <row r="611" spans="4:6">
      <c r="D611" t="s">
        <v>710</v>
      </c>
      <c r="E611" t="s">
        <v>715</v>
      </c>
      <c r="F611">
        <v>73</v>
      </c>
    </row>
    <row r="612" spans="4:6">
      <c r="D612" t="s">
        <v>711</v>
      </c>
      <c r="E612" t="s">
        <v>715</v>
      </c>
      <c r="F612">
        <v>71</v>
      </c>
    </row>
    <row r="613" spans="4:6">
      <c r="D613" t="s">
        <v>712</v>
      </c>
      <c r="E613" t="s">
        <v>715</v>
      </c>
      <c r="F613">
        <v>69</v>
      </c>
    </row>
    <row r="614" spans="4:6">
      <c r="D614" t="s">
        <v>713</v>
      </c>
      <c r="E614" t="s">
        <v>715</v>
      </c>
      <c r="F614">
        <v>69</v>
      </c>
    </row>
    <row r="615" spans="4:6">
      <c r="D615" t="s">
        <v>25</v>
      </c>
      <c r="E615" t="s">
        <v>724</v>
      </c>
      <c r="F615">
        <v>3839</v>
      </c>
    </row>
    <row r="616" spans="4:6">
      <c r="D616" t="s">
        <v>142</v>
      </c>
      <c r="E616" t="s">
        <v>724</v>
      </c>
      <c r="F616">
        <v>3765</v>
      </c>
    </row>
    <row r="617" spans="4:6">
      <c r="D617" t="s">
        <v>306</v>
      </c>
      <c r="E617" t="s">
        <v>724</v>
      </c>
      <c r="F617">
        <v>2971</v>
      </c>
    </row>
    <row r="618" spans="4:6">
      <c r="D618" t="s">
        <v>716</v>
      </c>
      <c r="E618" t="s">
        <v>724</v>
      </c>
      <c r="F618">
        <v>1110</v>
      </c>
    </row>
    <row r="619" spans="4:6">
      <c r="D619" t="s">
        <v>181</v>
      </c>
      <c r="E619" t="s">
        <v>724</v>
      </c>
      <c r="F619">
        <v>1102</v>
      </c>
    </row>
    <row r="620" spans="4:6">
      <c r="D620" t="s">
        <v>717</v>
      </c>
      <c r="E620" t="s">
        <v>724</v>
      </c>
      <c r="F620">
        <v>1060</v>
      </c>
    </row>
    <row r="621" spans="4:6">
      <c r="D621" t="s">
        <v>194</v>
      </c>
      <c r="E621" t="s">
        <v>724</v>
      </c>
      <c r="F621">
        <v>923</v>
      </c>
    </row>
    <row r="622" spans="4:6">
      <c r="D622" t="s">
        <v>718</v>
      </c>
      <c r="E622" t="s">
        <v>724</v>
      </c>
      <c r="F622">
        <v>900</v>
      </c>
    </row>
    <row r="623" spans="4:6">
      <c r="D623" t="s">
        <v>719</v>
      </c>
      <c r="E623" t="s">
        <v>724</v>
      </c>
      <c r="F623">
        <v>782</v>
      </c>
    </row>
    <row r="624" spans="4:6">
      <c r="D624" t="s">
        <v>720</v>
      </c>
      <c r="E624" t="s">
        <v>724</v>
      </c>
      <c r="F624">
        <v>752</v>
      </c>
    </row>
    <row r="625" spans="4:6">
      <c r="D625" t="s">
        <v>81</v>
      </c>
      <c r="E625" t="s">
        <v>724</v>
      </c>
      <c r="F625">
        <v>603</v>
      </c>
    </row>
    <row r="626" spans="4:6">
      <c r="D626" t="s">
        <v>312</v>
      </c>
      <c r="E626" t="s">
        <v>724</v>
      </c>
      <c r="F626">
        <v>482</v>
      </c>
    </row>
    <row r="627" spans="4:6">
      <c r="D627" t="s">
        <v>721</v>
      </c>
      <c r="E627" t="s">
        <v>724</v>
      </c>
      <c r="F627">
        <v>362</v>
      </c>
    </row>
    <row r="628" spans="4:6">
      <c r="D628" t="s">
        <v>217</v>
      </c>
      <c r="E628" t="s">
        <v>724</v>
      </c>
      <c r="F628">
        <v>312</v>
      </c>
    </row>
    <row r="629" spans="4:6">
      <c r="D629" t="s">
        <v>722</v>
      </c>
      <c r="E629" t="s">
        <v>724</v>
      </c>
      <c r="F629">
        <v>243</v>
      </c>
    </row>
    <row r="630" spans="4:6">
      <c r="D630" t="s">
        <v>200</v>
      </c>
      <c r="E630" t="s">
        <v>731</v>
      </c>
      <c r="F630">
        <v>1497</v>
      </c>
    </row>
    <row r="631" spans="4:6">
      <c r="D631" t="s">
        <v>725</v>
      </c>
      <c r="E631" t="s">
        <v>731</v>
      </c>
      <c r="F631">
        <v>1444</v>
      </c>
    </row>
    <row r="632" spans="4:6">
      <c r="D632" t="s">
        <v>185</v>
      </c>
      <c r="E632" t="s">
        <v>731</v>
      </c>
      <c r="F632">
        <v>1155</v>
      </c>
    </row>
    <row r="633" spans="4:6">
      <c r="D633" t="s">
        <v>726</v>
      </c>
      <c r="E633" t="s">
        <v>731</v>
      </c>
      <c r="F633">
        <v>1142</v>
      </c>
    </row>
    <row r="634" spans="4:6">
      <c r="D634" t="s">
        <v>727</v>
      </c>
      <c r="E634" t="s">
        <v>731</v>
      </c>
      <c r="F634">
        <v>1134</v>
      </c>
    </row>
    <row r="635" spans="4:6">
      <c r="D635" t="s">
        <v>728</v>
      </c>
      <c r="E635" t="s">
        <v>731</v>
      </c>
      <c r="F635">
        <v>935</v>
      </c>
    </row>
    <row r="636" spans="4:6">
      <c r="D636" t="s">
        <v>96</v>
      </c>
      <c r="E636" t="s">
        <v>731</v>
      </c>
      <c r="F636">
        <v>935</v>
      </c>
    </row>
    <row r="637" spans="4:6">
      <c r="D637" t="s">
        <v>146</v>
      </c>
      <c r="E637" t="s">
        <v>731</v>
      </c>
      <c r="F637">
        <v>875</v>
      </c>
    </row>
    <row r="638" spans="4:6">
      <c r="D638" t="s">
        <v>109</v>
      </c>
      <c r="E638" t="s">
        <v>731</v>
      </c>
      <c r="F638">
        <v>684</v>
      </c>
    </row>
    <row r="639" spans="4:6">
      <c r="D639" t="s">
        <v>729</v>
      </c>
      <c r="E639" t="s">
        <v>731</v>
      </c>
      <c r="F639">
        <v>610</v>
      </c>
    </row>
    <row r="640" spans="4:6">
      <c r="D640" t="s">
        <v>107</v>
      </c>
      <c r="E640" t="s">
        <v>731</v>
      </c>
      <c r="F640">
        <v>536</v>
      </c>
    </row>
    <row r="641" spans="4:6">
      <c r="D641" t="s">
        <v>121</v>
      </c>
      <c r="E641" t="s">
        <v>731</v>
      </c>
      <c r="F641">
        <v>528</v>
      </c>
    </row>
    <row r="642" spans="4:6">
      <c r="D642" t="s">
        <v>730</v>
      </c>
      <c r="E642" t="s">
        <v>731</v>
      </c>
      <c r="F642">
        <v>470</v>
      </c>
    </row>
    <row r="643" spans="4:6">
      <c r="D643" t="s">
        <v>221</v>
      </c>
      <c r="E643" t="s">
        <v>731</v>
      </c>
      <c r="F643">
        <v>217</v>
      </c>
    </row>
    <row r="644" spans="4:6">
      <c r="D644" t="s">
        <v>99</v>
      </c>
      <c r="E644" t="s">
        <v>731</v>
      </c>
      <c r="F644">
        <v>165</v>
      </c>
    </row>
  </sheetData>
  <mergeCells count="4">
    <mergeCell ref="A1:C1"/>
    <mergeCell ref="D1:F1"/>
    <mergeCell ref="G1:I1"/>
    <mergeCell ref="J1:L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조사 설계</vt:lpstr>
      <vt:lpstr>분기별 총정보량</vt:lpstr>
      <vt:lpstr>채널별 정보량</vt:lpstr>
      <vt:lpstr>채널별 정보량 (2)</vt:lpstr>
      <vt:lpstr>분석 (1)</vt:lpstr>
      <vt:lpstr>분석 (2)</vt:lpstr>
      <vt:lpstr>분석 (3)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SH</cp:lastModifiedBy>
  <dcterms:created xsi:type="dcterms:W3CDTF">2021-11-19T08:36:13Z</dcterms:created>
  <dcterms:modified xsi:type="dcterms:W3CDTF">2023-12-15T00:54:40Z</dcterms:modified>
</cp:coreProperties>
</file>