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cstauff\Documents\GitHub\dstauffman\archery\scoring\"/>
    </mc:Choice>
  </mc:AlternateContent>
  <bookViews>
    <workbookView xWindow="0" yWindow="0" windowWidth="25605" windowHeight="14295"/>
  </bookViews>
  <sheets>
    <sheet name="Scorecard" sheetId="1" r:id="rId1"/>
    <sheet name="Calcs" sheetId="2" r:id="rId2"/>
    <sheet name="Dist" sheetId="4" r:id="rId3"/>
    <sheet name="Dist2" sheetId="7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45" i="1" l="1"/>
  <c r="AI45" i="1"/>
  <c r="AE45" i="1"/>
  <c r="AA45" i="1"/>
  <c r="W45" i="1"/>
  <c r="S45" i="1"/>
  <c r="O45" i="1"/>
  <c r="K45" i="1"/>
  <c r="G45" i="1"/>
  <c r="C45" i="1"/>
  <c r="AP44" i="1" a="1"/>
  <c r="AP44" i="1" s="1"/>
  <c r="AL44" i="1" a="1"/>
  <c r="AL44" i="1" s="1"/>
  <c r="AH44" i="1" a="1"/>
  <c r="AH44" i="1" s="1"/>
  <c r="AD44" i="1" a="1"/>
  <c r="AD44" i="1" s="1"/>
  <c r="Z44" i="1" a="1"/>
  <c r="Z44" i="1" s="1"/>
  <c r="V44" i="1" a="1"/>
  <c r="V44" i="1" s="1"/>
  <c r="R44" i="1" a="1"/>
  <c r="R44" i="1" s="1"/>
  <c r="N44" i="1" a="1"/>
  <c r="N44" i="1" s="1"/>
  <c r="J44" i="1" a="1"/>
  <c r="J44" i="1" s="1"/>
  <c r="F44" i="1" a="1"/>
  <c r="F44" i="1" s="1"/>
  <c r="AQ42" i="1"/>
  <c r="AQ40" i="1"/>
  <c r="AQ38" i="1"/>
  <c r="AQ36" i="1"/>
  <c r="F54" i="1" l="1" a="1"/>
  <c r="F54" i="1" s="1"/>
  <c r="C55" i="1" s="1"/>
  <c r="AX54" i="1"/>
  <c r="AX4" i="1"/>
  <c r="AW54" i="1"/>
  <c r="AW4" i="1"/>
  <c r="AV54" i="1"/>
  <c r="AV4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BG54" i="1"/>
  <c r="BF54" i="1"/>
  <c r="BE54" i="1"/>
  <c r="BD54" i="1"/>
  <c r="BC54" i="1"/>
  <c r="BB54" i="1"/>
  <c r="BA54" i="1"/>
  <c r="AZ54" i="1"/>
  <c r="AY54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F4" i="1" a="1"/>
  <c r="F4" i="1"/>
  <c r="C5" i="1"/>
  <c r="J4" i="1" a="1"/>
  <c r="J4" i="1"/>
  <c r="G5" i="1"/>
  <c r="N4" i="1" a="1"/>
  <c r="N4" i="1"/>
  <c r="R4" i="1" a="1"/>
  <c r="R4" i="1" s="1"/>
  <c r="V4" i="1" a="1"/>
  <c r="V4" i="1"/>
  <c r="Z4" i="1" a="1"/>
  <c r="Z4" i="1"/>
  <c r="AD4" i="1" a="1"/>
  <c r="AD4" i="1"/>
  <c r="AH4" i="1" a="1"/>
  <c r="AH4" i="1" s="1"/>
  <c r="AL4" i="1" a="1"/>
  <c r="AL4" i="1"/>
  <c r="AP4" i="1" a="1"/>
  <c r="AP4" i="1" s="1"/>
  <c r="F6" i="1" a="1"/>
  <c r="F6" i="1" s="1"/>
  <c r="C7" i="1" s="1"/>
  <c r="J6" i="1" a="1"/>
  <c r="J6" i="1" s="1"/>
  <c r="N6" i="1" a="1"/>
  <c r="N6" i="1"/>
  <c r="R6" i="1" a="1"/>
  <c r="R6" i="1" s="1"/>
  <c r="V6" i="1" a="1"/>
  <c r="V6" i="1" s="1"/>
  <c r="Z6" i="1" a="1"/>
  <c r="Z6" i="1" s="1"/>
  <c r="AD6" i="1" a="1"/>
  <c r="AD6" i="1" s="1"/>
  <c r="AH6" i="1" a="1"/>
  <c r="AH6" i="1" s="1"/>
  <c r="AL6" i="1" a="1"/>
  <c r="AL6" i="1"/>
  <c r="AP6" i="1" a="1"/>
  <c r="AP6" i="1"/>
  <c r="F8" i="1" a="1"/>
  <c r="F8" i="1"/>
  <c r="C9" i="1" s="1"/>
  <c r="G9" i="1" s="1"/>
  <c r="K9" i="1" s="1"/>
  <c r="O9" i="1" s="1"/>
  <c r="S9" i="1" s="1"/>
  <c r="W9" i="1" s="1"/>
  <c r="AA9" i="1" s="1"/>
  <c r="AE9" i="1" s="1"/>
  <c r="AI9" i="1" s="1"/>
  <c r="AM9" i="1" s="1"/>
  <c r="J8" i="1" a="1"/>
  <c r="J8" i="1"/>
  <c r="N8" i="1" a="1"/>
  <c r="N8" i="1"/>
  <c r="R8" i="1" a="1"/>
  <c r="R8" i="1" s="1"/>
  <c r="V8" i="1" a="1"/>
  <c r="V8" i="1"/>
  <c r="Z8" i="1" a="1"/>
  <c r="Z8" i="1" s="1"/>
  <c r="AD8" i="1" a="1"/>
  <c r="AD8" i="1" s="1"/>
  <c r="AH8" i="1" a="1"/>
  <c r="AH8" i="1"/>
  <c r="AL8" i="1" a="1"/>
  <c r="AL8" i="1"/>
  <c r="AP8" i="1" a="1"/>
  <c r="AP8" i="1"/>
  <c r="F10" i="1" a="1"/>
  <c r="F10" i="1" s="1"/>
  <c r="C11" i="1" s="1"/>
  <c r="J10" i="1" a="1"/>
  <c r="J10" i="1" s="1"/>
  <c r="N10" i="1" a="1"/>
  <c r="N10" i="1"/>
  <c r="R10" i="1" a="1"/>
  <c r="R10" i="1"/>
  <c r="V10" i="1" a="1"/>
  <c r="V10" i="1"/>
  <c r="Z10" i="1" a="1"/>
  <c r="Z10" i="1"/>
  <c r="AD10" i="1" a="1"/>
  <c r="AD10" i="1" s="1"/>
  <c r="AH10" i="1" a="1"/>
  <c r="AH10" i="1"/>
  <c r="AL10" i="1" a="1"/>
  <c r="AL10" i="1" s="1"/>
  <c r="AP10" i="1" a="1"/>
  <c r="AP10" i="1" s="1"/>
  <c r="F12" i="1" a="1"/>
  <c r="F12" i="1"/>
  <c r="C13" i="1" s="1"/>
  <c r="J12" i="1" a="1"/>
  <c r="J12" i="1" s="1"/>
  <c r="N12" i="1" a="1"/>
  <c r="N12" i="1"/>
  <c r="R12" i="1" a="1"/>
  <c r="R12" i="1" s="1"/>
  <c r="V12" i="1" a="1"/>
  <c r="V12" i="1" s="1"/>
  <c r="Z12" i="1" a="1"/>
  <c r="Z12" i="1"/>
  <c r="AD12" i="1" a="1"/>
  <c r="AD12" i="1"/>
  <c r="AH12" i="1" a="1"/>
  <c r="AH12" i="1"/>
  <c r="AL12" i="1" a="1"/>
  <c r="AL12" i="1"/>
  <c r="AP12" i="1" a="1"/>
  <c r="AP12" i="1" s="1"/>
  <c r="F14" i="1" a="1"/>
  <c r="F14" i="1" s="1"/>
  <c r="C15" i="1" s="1"/>
  <c r="G15" i="1" s="1"/>
  <c r="K15" i="1" s="1"/>
  <c r="J14" i="1" a="1"/>
  <c r="J14" i="1"/>
  <c r="N14" i="1" a="1"/>
  <c r="N14" i="1"/>
  <c r="R14" i="1" a="1"/>
  <c r="R14" i="1" s="1"/>
  <c r="V14" i="1" a="1"/>
  <c r="V14" i="1" s="1"/>
  <c r="Z14" i="1" a="1"/>
  <c r="Z14" i="1"/>
  <c r="AD14" i="1" a="1"/>
  <c r="AD14" i="1" s="1"/>
  <c r="AH14" i="1" a="1"/>
  <c r="AH14" i="1" s="1"/>
  <c r="AL14" i="1" a="1"/>
  <c r="AL14" i="1" s="1"/>
  <c r="AP14" i="1" a="1"/>
  <c r="AP14" i="1"/>
  <c r="F16" i="1" a="1"/>
  <c r="F16" i="1"/>
  <c r="C17" i="1"/>
  <c r="G17" i="1" s="1"/>
  <c r="K17" i="1" s="1"/>
  <c r="O17" i="1" s="1"/>
  <c r="S17" i="1" s="1"/>
  <c r="W17" i="1" s="1"/>
  <c r="AA17" i="1" s="1"/>
  <c r="AE17" i="1" s="1"/>
  <c r="AI17" i="1" s="1"/>
  <c r="AM17" i="1" s="1"/>
  <c r="J16" i="1" a="1"/>
  <c r="J16" i="1" s="1"/>
  <c r="N16" i="1" a="1"/>
  <c r="N16" i="1" s="1"/>
  <c r="R16" i="1" a="1"/>
  <c r="R16" i="1"/>
  <c r="V16" i="1" a="1"/>
  <c r="V16" i="1"/>
  <c r="Z16" i="1" a="1"/>
  <c r="Z16" i="1"/>
  <c r="AD16" i="1" a="1"/>
  <c r="AD16" i="1"/>
  <c r="AH16" i="1" a="1"/>
  <c r="AH16" i="1" s="1"/>
  <c r="AL16" i="1" a="1"/>
  <c r="AL16" i="1"/>
  <c r="AP16" i="1" a="1"/>
  <c r="AP16" i="1" s="1"/>
  <c r="F18" i="1" a="1"/>
  <c r="F18" i="1"/>
  <c r="C19" i="1"/>
  <c r="J18" i="1" a="1"/>
  <c r="J18" i="1"/>
  <c r="N18" i="1" a="1"/>
  <c r="N18" i="1" s="1"/>
  <c r="R18" i="1" a="1"/>
  <c r="R18" i="1"/>
  <c r="V18" i="1" a="1"/>
  <c r="V18" i="1" s="1"/>
  <c r="Z18" i="1" a="1"/>
  <c r="Z18" i="1" s="1"/>
  <c r="AD18" i="1" a="1"/>
  <c r="AD18" i="1"/>
  <c r="AH18" i="1" a="1"/>
  <c r="AH18" i="1"/>
  <c r="AL18" i="1" a="1"/>
  <c r="AL18" i="1"/>
  <c r="AP18" i="1" a="1"/>
  <c r="AP18" i="1"/>
  <c r="F20" i="1" a="1"/>
  <c r="F20" i="1" s="1"/>
  <c r="C21" i="1" s="1"/>
  <c r="G21" i="1" s="1"/>
  <c r="K21" i="1" s="1"/>
  <c r="O21" i="1" s="1"/>
  <c r="S21" i="1" s="1"/>
  <c r="W21" i="1" s="1"/>
  <c r="AA21" i="1" s="1"/>
  <c r="AE21" i="1" s="1"/>
  <c r="AI21" i="1" s="1"/>
  <c r="AM21" i="1" s="1"/>
  <c r="J20" i="1" a="1"/>
  <c r="J20" i="1" s="1"/>
  <c r="N20" i="1" a="1"/>
  <c r="N20" i="1"/>
  <c r="R20" i="1" a="1"/>
  <c r="R20" i="1"/>
  <c r="V20" i="1" a="1"/>
  <c r="V20" i="1" s="1"/>
  <c r="Z20" i="1" a="1"/>
  <c r="Z20" i="1" s="1"/>
  <c r="AD20" i="1" a="1"/>
  <c r="AD20" i="1"/>
  <c r="AH20" i="1" a="1"/>
  <c r="AH20" i="1" s="1"/>
  <c r="AL20" i="1" a="1"/>
  <c r="AL20" i="1" s="1"/>
  <c r="AP20" i="1" a="1"/>
  <c r="AP20" i="1" s="1"/>
  <c r="F22" i="1" a="1"/>
  <c r="F22" i="1" s="1"/>
  <c r="C23" i="1" s="1"/>
  <c r="J22" i="1" a="1"/>
  <c r="J22" i="1"/>
  <c r="G23" i="1"/>
  <c r="N22" i="1" a="1"/>
  <c r="N22" i="1" s="1"/>
  <c r="R22" i="1" a="1"/>
  <c r="R22" i="1" s="1"/>
  <c r="V22" i="1" a="1"/>
  <c r="V22" i="1" s="1"/>
  <c r="Z22" i="1" a="1"/>
  <c r="Z22" i="1"/>
  <c r="AD22" i="1" a="1"/>
  <c r="AD22" i="1"/>
  <c r="AH22" i="1" a="1"/>
  <c r="AH22" i="1" s="1"/>
  <c r="AL22" i="1" a="1"/>
  <c r="AL22" i="1" s="1"/>
  <c r="AP22" i="1" a="1"/>
  <c r="AP22" i="1"/>
  <c r="F24" i="1" a="1"/>
  <c r="F24" i="1"/>
  <c r="C25" i="1" s="1"/>
  <c r="J24" i="1" a="1"/>
  <c r="J24" i="1"/>
  <c r="G25" i="1"/>
  <c r="N24" i="1" a="1"/>
  <c r="N24" i="1"/>
  <c r="R24" i="1" a="1"/>
  <c r="R24" i="1" s="1"/>
  <c r="V24" i="1" a="1"/>
  <c r="V24" i="1"/>
  <c r="Z24" i="1" a="1"/>
  <c r="Z24" i="1" s="1"/>
  <c r="AD24" i="1" a="1"/>
  <c r="AD24" i="1" s="1"/>
  <c r="AH24" i="1" a="1"/>
  <c r="AH24" i="1"/>
  <c r="AL24" i="1" a="1"/>
  <c r="AL24" i="1"/>
  <c r="AP24" i="1" a="1"/>
  <c r="AP24" i="1"/>
  <c r="F26" i="1" a="1"/>
  <c r="F26" i="1" s="1"/>
  <c r="C27" i="1" s="1"/>
  <c r="J26" i="1" a="1"/>
  <c r="J26" i="1" s="1"/>
  <c r="N26" i="1" a="1"/>
  <c r="N26" i="1" s="1"/>
  <c r="R26" i="1" a="1"/>
  <c r="R26" i="1"/>
  <c r="V26" i="1" a="1"/>
  <c r="V26" i="1"/>
  <c r="Z26" i="1" a="1"/>
  <c r="Z26" i="1" s="1"/>
  <c r="AD26" i="1" a="1"/>
  <c r="AD26" i="1" s="1"/>
  <c r="AH26" i="1" a="1"/>
  <c r="AH26" i="1"/>
  <c r="AL26" i="1" a="1"/>
  <c r="AL26" i="1" s="1"/>
  <c r="AP26" i="1" a="1"/>
  <c r="AP26" i="1" s="1"/>
  <c r="F28" i="1" a="1"/>
  <c r="F28" i="1" s="1"/>
  <c r="C29" i="1" s="1"/>
  <c r="G29" i="1" s="1"/>
  <c r="K29" i="1" s="1"/>
  <c r="O29" i="1" s="1"/>
  <c r="S29" i="1" s="1"/>
  <c r="W29" i="1" s="1"/>
  <c r="AA29" i="1" s="1"/>
  <c r="AE29" i="1" s="1"/>
  <c r="AI29" i="1" s="1"/>
  <c r="AM29" i="1" s="1"/>
  <c r="J28" i="1" a="1"/>
  <c r="J28" i="1" s="1"/>
  <c r="N28" i="1" a="1"/>
  <c r="N28" i="1"/>
  <c r="R28" i="1" a="1"/>
  <c r="R28" i="1" s="1"/>
  <c r="V28" i="1" a="1"/>
  <c r="V28" i="1" s="1"/>
  <c r="Z28" i="1" a="1"/>
  <c r="Z28" i="1" s="1"/>
  <c r="AD28" i="1" a="1"/>
  <c r="AD28" i="1"/>
  <c r="AH28" i="1" a="1"/>
  <c r="AH28" i="1"/>
  <c r="AL28" i="1" a="1"/>
  <c r="AL28" i="1" s="1"/>
  <c r="AP28" i="1" a="1"/>
  <c r="AP28" i="1" s="1"/>
  <c r="F30" i="1" a="1"/>
  <c r="F30" i="1"/>
  <c r="C31" i="1"/>
  <c r="G31" i="1" s="1"/>
  <c r="K31" i="1" s="1"/>
  <c r="O31" i="1" s="1"/>
  <c r="S31" i="1" s="1"/>
  <c r="W31" i="1" s="1"/>
  <c r="AA31" i="1" s="1"/>
  <c r="AE31" i="1" s="1"/>
  <c r="AI31" i="1" s="1"/>
  <c r="AM31" i="1" s="1"/>
  <c r="J30" i="1" a="1"/>
  <c r="J30" i="1"/>
  <c r="N30" i="1" a="1"/>
  <c r="N30" i="1"/>
  <c r="R30" i="1" a="1"/>
  <c r="R30" i="1"/>
  <c r="V30" i="1" a="1"/>
  <c r="V30" i="1" s="1"/>
  <c r="Z30" i="1" a="1"/>
  <c r="Z30" i="1"/>
  <c r="AD30" i="1" a="1"/>
  <c r="AD30" i="1" s="1"/>
  <c r="AH30" i="1" a="1"/>
  <c r="AH30" i="1" s="1"/>
  <c r="AL30" i="1" a="1"/>
  <c r="AL30" i="1"/>
  <c r="AP30" i="1" a="1"/>
  <c r="AP30" i="1"/>
  <c r="F32" i="1" a="1"/>
  <c r="F32" i="1"/>
  <c r="C33" i="1"/>
  <c r="J32" i="1" a="1"/>
  <c r="J32" i="1" s="1"/>
  <c r="N32" i="1" a="1"/>
  <c r="N32" i="1" s="1"/>
  <c r="R32" i="1" a="1"/>
  <c r="R32" i="1"/>
  <c r="V32" i="1" a="1"/>
  <c r="V32" i="1"/>
  <c r="Z32" i="1" a="1"/>
  <c r="Z32" i="1"/>
  <c r="AD32" i="1" a="1"/>
  <c r="AD32" i="1"/>
  <c r="AH32" i="1" a="1"/>
  <c r="AH32" i="1" s="1"/>
  <c r="AL32" i="1" a="1"/>
  <c r="AL32" i="1"/>
  <c r="AP32" i="1" a="1"/>
  <c r="AP32" i="1" s="1"/>
  <c r="F34" i="1" a="1"/>
  <c r="F34" i="1"/>
  <c r="C35" i="1"/>
  <c r="J34" i="1" a="1"/>
  <c r="J34" i="1" s="1"/>
  <c r="N34" i="1" a="1"/>
  <c r="N34" i="1" s="1"/>
  <c r="R34" i="1" a="1"/>
  <c r="R34" i="1"/>
  <c r="V34" i="1" a="1"/>
  <c r="V34" i="1" s="1"/>
  <c r="Z34" i="1" a="1"/>
  <c r="Z34" i="1" s="1"/>
  <c r="AD34" i="1" a="1"/>
  <c r="AD34" i="1" s="1"/>
  <c r="AH34" i="1" a="1"/>
  <c r="AH34" i="1"/>
  <c r="AL34" i="1" a="1"/>
  <c r="AL34" i="1"/>
  <c r="AP34" i="1" a="1"/>
  <c r="AP34" i="1" s="1"/>
  <c r="AP42" i="1" a="1"/>
  <c r="AP42" i="1"/>
  <c r="AL42" i="1" a="1"/>
  <c r="AL42" i="1"/>
  <c r="AH42" i="1" a="1"/>
  <c r="AH42" i="1" s="1"/>
  <c r="AD42" i="1" a="1"/>
  <c r="AD42" i="1"/>
  <c r="Z42" i="1" a="1"/>
  <c r="Z42" i="1"/>
  <c r="V42" i="1" a="1"/>
  <c r="V42" i="1"/>
  <c r="R42" i="1" a="1"/>
  <c r="R42" i="1" s="1"/>
  <c r="N42" i="1" a="1"/>
  <c r="N42" i="1"/>
  <c r="J42" i="1" a="1"/>
  <c r="J42" i="1"/>
  <c r="F42" i="1" a="1"/>
  <c r="F42" i="1"/>
  <c r="C43" i="1" s="1"/>
  <c r="G43" i="1" s="1"/>
  <c r="K43" i="1" s="1"/>
  <c r="O43" i="1" s="1"/>
  <c r="S43" i="1" s="1"/>
  <c r="W43" i="1" s="1"/>
  <c r="AA43" i="1" s="1"/>
  <c r="AE43" i="1" s="1"/>
  <c r="AI43" i="1" s="1"/>
  <c r="AM43" i="1" s="1"/>
  <c r="AR42" i="1" s="1"/>
  <c r="AP40" i="1" a="1"/>
  <c r="AP40" i="1"/>
  <c r="AL40" i="1" a="1"/>
  <c r="AL40" i="1"/>
  <c r="AH40" i="1" a="1"/>
  <c r="AH40" i="1" s="1"/>
  <c r="AD40" i="1" a="1"/>
  <c r="AD40" i="1" s="1"/>
  <c r="Z40" i="1" a="1"/>
  <c r="Z40" i="1"/>
  <c r="V40" i="1" a="1"/>
  <c r="V40" i="1" s="1"/>
  <c r="R40" i="1" a="1"/>
  <c r="R40" i="1" s="1"/>
  <c r="N40" i="1" a="1"/>
  <c r="N40" i="1" s="1"/>
  <c r="J40" i="1" a="1"/>
  <c r="J40" i="1"/>
  <c r="F40" i="1" a="1"/>
  <c r="F40" i="1"/>
  <c r="C41" i="1"/>
  <c r="G41" i="1" s="1"/>
  <c r="K41" i="1" s="1"/>
  <c r="O41" i="1" s="1"/>
  <c r="AP38" i="1" a="1"/>
  <c r="AP38" i="1"/>
  <c r="AL38" i="1" a="1"/>
  <c r="AL38" i="1"/>
  <c r="AH38" i="1" a="1"/>
  <c r="AH38" i="1" s="1"/>
  <c r="AD38" i="1" a="1"/>
  <c r="AD38" i="1"/>
  <c r="Z38" i="1" a="1"/>
  <c r="Z38" i="1" s="1"/>
  <c r="V38" i="1" a="1"/>
  <c r="V38" i="1"/>
  <c r="R38" i="1" a="1"/>
  <c r="R38" i="1" s="1"/>
  <c r="N38" i="1" a="1"/>
  <c r="N38" i="1"/>
  <c r="J38" i="1" a="1"/>
  <c r="J38" i="1" s="1"/>
  <c r="F38" i="1" a="1"/>
  <c r="F38" i="1"/>
  <c r="C39" i="1" s="1"/>
  <c r="AP36" i="1" a="1"/>
  <c r="AP36" i="1"/>
  <c r="AL36" i="1" a="1"/>
  <c r="AL36" i="1"/>
  <c r="AH36" i="1" a="1"/>
  <c r="AH36" i="1"/>
  <c r="AD36" i="1" a="1"/>
  <c r="AD36" i="1" s="1"/>
  <c r="Z36" i="1" a="1"/>
  <c r="Z36" i="1"/>
  <c r="V36" i="1" a="1"/>
  <c r="V36" i="1"/>
  <c r="R36" i="1" a="1"/>
  <c r="R36" i="1"/>
  <c r="N36" i="1" a="1"/>
  <c r="N36" i="1" s="1"/>
  <c r="J36" i="1" a="1"/>
  <c r="J36" i="1"/>
  <c r="F36" i="1" a="1"/>
  <c r="F36" i="1"/>
  <c r="C37" i="1" s="1"/>
  <c r="G37" i="1" s="1"/>
  <c r="K37" i="1" s="1"/>
  <c r="O37" i="1" s="1"/>
  <c r="AT68" i="1"/>
  <c r="AS68" i="1"/>
  <c r="AP68" i="1" a="1"/>
  <c r="AP68" i="1"/>
  <c r="AL68" i="1" a="1"/>
  <c r="AL68" i="1"/>
  <c r="AH68" i="1" a="1"/>
  <c r="AH68" i="1"/>
  <c r="AD68" i="1" a="1"/>
  <c r="AD68" i="1"/>
  <c r="Z68" i="1" a="1"/>
  <c r="Z68" i="1"/>
  <c r="V68" i="1" a="1"/>
  <c r="V68" i="1"/>
  <c r="R68" i="1" a="1"/>
  <c r="R68" i="1"/>
  <c r="N68" i="1" a="1"/>
  <c r="N68" i="1"/>
  <c r="J68" i="1" a="1"/>
  <c r="J68" i="1"/>
  <c r="F68" i="1" a="1"/>
  <c r="F68" i="1"/>
  <c r="C69" i="1"/>
  <c r="AT66" i="1"/>
  <c r="AS66" i="1"/>
  <c r="AP66" i="1" a="1"/>
  <c r="AP66" i="1"/>
  <c r="AL66" i="1" a="1"/>
  <c r="AL66" i="1"/>
  <c r="AH66" i="1" a="1"/>
  <c r="AH66" i="1"/>
  <c r="AD66" i="1" a="1"/>
  <c r="AD66" i="1"/>
  <c r="Z66" i="1" a="1"/>
  <c r="Z66" i="1"/>
  <c r="V66" i="1" a="1"/>
  <c r="V66" i="1"/>
  <c r="R66" i="1" a="1"/>
  <c r="R66" i="1"/>
  <c r="N66" i="1" a="1"/>
  <c r="N66" i="1"/>
  <c r="J66" i="1" a="1"/>
  <c r="J66" i="1"/>
  <c r="F66" i="1" a="1"/>
  <c r="F66" i="1"/>
  <c r="C67" i="1"/>
  <c r="AT64" i="1"/>
  <c r="AS64" i="1"/>
  <c r="AP64" i="1" a="1"/>
  <c r="AP64" i="1"/>
  <c r="AL64" i="1" a="1"/>
  <c r="AL64" i="1"/>
  <c r="AH64" i="1" a="1"/>
  <c r="AH64" i="1"/>
  <c r="AD64" i="1" a="1"/>
  <c r="AD64" i="1"/>
  <c r="Z64" i="1" a="1"/>
  <c r="Z64" i="1"/>
  <c r="V64" i="1" a="1"/>
  <c r="V64" i="1"/>
  <c r="R64" i="1" a="1"/>
  <c r="R64" i="1"/>
  <c r="N64" i="1" a="1"/>
  <c r="N64" i="1"/>
  <c r="J64" i="1" a="1"/>
  <c r="J64" i="1"/>
  <c r="F64" i="1" a="1"/>
  <c r="F64" i="1"/>
  <c r="C65" i="1"/>
  <c r="AT62" i="1"/>
  <c r="AS62" i="1"/>
  <c r="AP62" i="1" a="1"/>
  <c r="AP62" i="1"/>
  <c r="AL62" i="1" a="1"/>
  <c r="AL62" i="1"/>
  <c r="AH62" i="1" a="1"/>
  <c r="AH62" i="1"/>
  <c r="AD62" i="1" a="1"/>
  <c r="AD62" i="1"/>
  <c r="Z62" i="1" a="1"/>
  <c r="Z62" i="1"/>
  <c r="V62" i="1" a="1"/>
  <c r="V62" i="1"/>
  <c r="R62" i="1" a="1"/>
  <c r="R62" i="1"/>
  <c r="N62" i="1" a="1"/>
  <c r="N62" i="1"/>
  <c r="J62" i="1" a="1"/>
  <c r="J62" i="1"/>
  <c r="F62" i="1" a="1"/>
  <c r="F62" i="1"/>
  <c r="C63" i="1"/>
  <c r="AT60" i="1"/>
  <c r="AS60" i="1"/>
  <c r="AP60" i="1" a="1"/>
  <c r="AP60" i="1"/>
  <c r="AL60" i="1" a="1"/>
  <c r="AL60" i="1"/>
  <c r="AH60" i="1" a="1"/>
  <c r="AH60" i="1"/>
  <c r="AD60" i="1" a="1"/>
  <c r="AD60" i="1"/>
  <c r="Z60" i="1" a="1"/>
  <c r="Z60" i="1"/>
  <c r="V60" i="1" a="1"/>
  <c r="V60" i="1"/>
  <c r="R60" i="1" a="1"/>
  <c r="R60" i="1"/>
  <c r="N60" i="1" a="1"/>
  <c r="N60" i="1"/>
  <c r="J60" i="1" a="1"/>
  <c r="J60" i="1"/>
  <c r="F60" i="1" a="1"/>
  <c r="F60" i="1"/>
  <c r="C61" i="1"/>
  <c r="G61" i="1"/>
  <c r="AT58" i="1"/>
  <c r="AS58" i="1"/>
  <c r="AP58" i="1" a="1"/>
  <c r="AP58" i="1"/>
  <c r="AL58" i="1" a="1"/>
  <c r="AL58" i="1"/>
  <c r="AH58" i="1" a="1"/>
  <c r="AH58" i="1"/>
  <c r="AD58" i="1" a="1"/>
  <c r="AD58" i="1"/>
  <c r="Z58" i="1" a="1"/>
  <c r="Z58" i="1"/>
  <c r="V58" i="1" a="1"/>
  <c r="V58" i="1"/>
  <c r="R58" i="1" a="1"/>
  <c r="R58" i="1"/>
  <c r="N58" i="1" a="1"/>
  <c r="N58" i="1"/>
  <c r="J58" i="1" a="1"/>
  <c r="J58" i="1"/>
  <c r="F58" i="1" a="1"/>
  <c r="F58" i="1"/>
  <c r="C59" i="1"/>
  <c r="AT56" i="1"/>
  <c r="AS56" i="1"/>
  <c r="AP56" i="1" a="1"/>
  <c r="AP56" i="1"/>
  <c r="AL56" i="1" a="1"/>
  <c r="AL56" i="1"/>
  <c r="AH56" i="1" a="1"/>
  <c r="AH56" i="1"/>
  <c r="AD56" i="1" a="1"/>
  <c r="AD56" i="1"/>
  <c r="Z56" i="1" a="1"/>
  <c r="Z56" i="1"/>
  <c r="V56" i="1" a="1"/>
  <c r="V56" i="1"/>
  <c r="R56" i="1" a="1"/>
  <c r="R56" i="1"/>
  <c r="N56" i="1" a="1"/>
  <c r="N56" i="1"/>
  <c r="J56" i="1" a="1"/>
  <c r="J56" i="1"/>
  <c r="F56" i="1" a="1"/>
  <c r="F56" i="1"/>
  <c r="C57" i="1"/>
  <c r="AT54" i="1"/>
  <c r="AS54" i="1"/>
  <c r="AP54" i="1" a="1"/>
  <c r="AP54" i="1" s="1"/>
  <c r="AL54" i="1" a="1"/>
  <c r="AL54" i="1"/>
  <c r="AH54" i="1" a="1"/>
  <c r="AH54" i="1"/>
  <c r="AD54" i="1" a="1"/>
  <c r="AD54" i="1"/>
  <c r="Z54" i="1" a="1"/>
  <c r="Z54" i="1" s="1"/>
  <c r="V54" i="1" a="1"/>
  <c r="V54" i="1"/>
  <c r="R54" i="1" a="1"/>
  <c r="R54" i="1"/>
  <c r="N54" i="1" a="1"/>
  <c r="N54" i="1"/>
  <c r="J54" i="1" a="1"/>
  <c r="J54" i="1" s="1"/>
  <c r="G55" i="1"/>
  <c r="K55" i="1"/>
  <c r="AT52" i="1"/>
  <c r="AS52" i="1"/>
  <c r="AP52" i="1" a="1"/>
  <c r="AP52" i="1" s="1"/>
  <c r="AL52" i="1" a="1"/>
  <c r="AL52" i="1"/>
  <c r="AH52" i="1" a="1"/>
  <c r="AH52" i="1"/>
  <c r="AD52" i="1" a="1"/>
  <c r="AD52" i="1" s="1"/>
  <c r="Z52" i="1" a="1"/>
  <c r="Z52" i="1" s="1"/>
  <c r="V52" i="1" a="1"/>
  <c r="V52" i="1"/>
  <c r="R52" i="1" a="1"/>
  <c r="R52" i="1" s="1"/>
  <c r="N52" i="1" a="1"/>
  <c r="N52" i="1" s="1"/>
  <c r="J52" i="1" a="1"/>
  <c r="J52" i="1" s="1"/>
  <c r="F52" i="1" a="1"/>
  <c r="F52" i="1"/>
  <c r="C53" i="1"/>
  <c r="G53" i="1"/>
  <c r="K53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T50" i="1"/>
  <c r="AS50" i="1"/>
  <c r="AP50" i="1" a="1"/>
  <c r="AP50" i="1"/>
  <c r="AL50" i="1" a="1"/>
  <c r="AL50" i="1"/>
  <c r="AH50" i="1" a="1"/>
  <c r="AH50" i="1" s="1"/>
  <c r="AD50" i="1" a="1"/>
  <c r="AD50" i="1"/>
  <c r="Z50" i="1" a="1"/>
  <c r="Z50" i="1"/>
  <c r="V50" i="1" a="1"/>
  <c r="V50" i="1"/>
  <c r="R50" i="1" a="1"/>
  <c r="R50" i="1" s="1"/>
  <c r="N50" i="1" a="1"/>
  <c r="N50" i="1"/>
  <c r="J50" i="1" a="1"/>
  <c r="J50" i="1"/>
  <c r="F50" i="1" a="1"/>
  <c r="F50" i="1"/>
  <c r="C51" i="1" s="1"/>
  <c r="G51" i="1" s="1"/>
  <c r="K51" i="1" s="1"/>
  <c r="O51" i="1" s="1"/>
  <c r="S51" i="1" s="1"/>
  <c r="W51" i="1" s="1"/>
  <c r="AA51" i="1" s="1"/>
  <c r="AE51" i="1" s="1"/>
  <c r="AI51" i="1" s="1"/>
  <c r="AM51" i="1" s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T48" i="1"/>
  <c r="AS48" i="1"/>
  <c r="AP48" i="1" a="1"/>
  <c r="AP48" i="1" s="1"/>
  <c r="AL48" i="1" a="1"/>
  <c r="AL48" i="1"/>
  <c r="AH48" i="1" a="1"/>
  <c r="AH48" i="1"/>
  <c r="AD48" i="1" a="1"/>
  <c r="AD48" i="1" s="1"/>
  <c r="Z48" i="1" a="1"/>
  <c r="Z48" i="1" s="1"/>
  <c r="V48" i="1" a="1"/>
  <c r="V48" i="1"/>
  <c r="R48" i="1" a="1"/>
  <c r="R48" i="1" s="1"/>
  <c r="N48" i="1" a="1"/>
  <c r="N48" i="1" s="1"/>
  <c r="J48" i="1" a="1"/>
  <c r="J48" i="1" s="1"/>
  <c r="F48" i="1" a="1"/>
  <c r="F48" i="1"/>
  <c r="C49" i="1"/>
  <c r="G65" i="1"/>
  <c r="K65" i="1"/>
  <c r="O65" i="1"/>
  <c r="S65" i="1"/>
  <c r="W65" i="1"/>
  <c r="AA65" i="1"/>
  <c r="AE65" i="1"/>
  <c r="AI65" i="1"/>
  <c r="AM65" i="1"/>
  <c r="G67" i="1"/>
  <c r="K67" i="1"/>
  <c r="O67" i="1"/>
  <c r="S67" i="1"/>
  <c r="W67" i="1"/>
  <c r="AA67" i="1"/>
  <c r="AE67" i="1"/>
  <c r="AI67" i="1"/>
  <c r="AM67" i="1"/>
  <c r="G69" i="1"/>
  <c r="K69" i="1"/>
  <c r="O69" i="1"/>
  <c r="S69" i="1"/>
  <c r="W69" i="1"/>
  <c r="AA69" i="1"/>
  <c r="AE69" i="1"/>
  <c r="AI69" i="1"/>
  <c r="AM69" i="1"/>
  <c r="AQ68" i="1"/>
  <c r="G57" i="1"/>
  <c r="K57" i="1"/>
  <c r="O57" i="1"/>
  <c r="S57" i="1"/>
  <c r="W57" i="1"/>
  <c r="AA57" i="1"/>
  <c r="AE57" i="1"/>
  <c r="AI57" i="1"/>
  <c r="AM57" i="1"/>
  <c r="G59" i="1"/>
  <c r="K59" i="1"/>
  <c r="O59" i="1"/>
  <c r="S59" i="1"/>
  <c r="W59" i="1"/>
  <c r="AA59" i="1"/>
  <c r="AE59" i="1"/>
  <c r="AI59" i="1"/>
  <c r="AM59" i="1"/>
  <c r="K61" i="1"/>
  <c r="O61" i="1"/>
  <c r="S61" i="1"/>
  <c r="W61" i="1"/>
  <c r="AA61" i="1"/>
  <c r="AE61" i="1"/>
  <c r="AI61" i="1"/>
  <c r="AM61" i="1"/>
  <c r="G63" i="1"/>
  <c r="K63" i="1"/>
  <c r="O63" i="1"/>
  <c r="S63" i="1"/>
  <c r="W63" i="1"/>
  <c r="G49" i="1"/>
  <c r="K49" i="1" s="1"/>
  <c r="AR68" i="1"/>
  <c r="AR66" i="1"/>
  <c r="AQ66" i="1"/>
  <c r="AR64" i="1"/>
  <c r="AQ64" i="1"/>
  <c r="AA63" i="1"/>
  <c r="AE63" i="1"/>
  <c r="AI63" i="1"/>
  <c r="AM63" i="1"/>
  <c r="AR60" i="1"/>
  <c r="AQ60" i="1"/>
  <c r="AR56" i="1"/>
  <c r="AQ5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T46" i="1"/>
  <c r="AS46" i="1"/>
  <c r="AP46" i="1" a="1"/>
  <c r="AP46" i="1"/>
  <c r="AL46" i="1" a="1"/>
  <c r="AL46" i="1"/>
  <c r="AH46" i="1" a="1"/>
  <c r="AH46" i="1" s="1"/>
  <c r="AD46" i="1" a="1"/>
  <c r="AD46" i="1"/>
  <c r="Z46" i="1" a="1"/>
  <c r="Z46" i="1" s="1"/>
  <c r="V46" i="1" a="1"/>
  <c r="V46" i="1"/>
  <c r="R46" i="1" a="1"/>
  <c r="R46" i="1" s="1"/>
  <c r="N46" i="1" a="1"/>
  <c r="N46" i="1"/>
  <c r="J46" i="1" a="1"/>
  <c r="J46" i="1" s="1"/>
  <c r="F46" i="1" a="1"/>
  <c r="F46" i="1"/>
  <c r="C47" i="1"/>
  <c r="G47" i="1" s="1"/>
  <c r="K47" i="1" s="1"/>
  <c r="AS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T44" i="1"/>
  <c r="AR62" i="1"/>
  <c r="AQ62" i="1"/>
  <c r="AR58" i="1"/>
  <c r="AQ58" i="1"/>
  <c r="AR44" i="1"/>
  <c r="AQ44" i="1"/>
  <c r="AT6" i="1"/>
  <c r="AT8" i="1"/>
  <c r="AT10" i="1"/>
  <c r="AT12" i="1"/>
  <c r="AT14" i="1"/>
  <c r="AT16" i="1"/>
  <c r="AT18" i="1"/>
  <c r="AT20" i="1"/>
  <c r="AT22" i="1"/>
  <c r="AT24" i="1"/>
  <c r="AT26" i="1"/>
  <c r="AT28" i="1"/>
  <c r="AT30" i="1"/>
  <c r="AT32" i="1"/>
  <c r="AT34" i="1"/>
  <c r="AT36" i="1"/>
  <c r="AT38" i="1"/>
  <c r="AT40" i="1"/>
  <c r="AT42" i="1"/>
  <c r="AT4" i="1"/>
  <c r="AY4" i="1"/>
  <c r="AZ4" i="1"/>
  <c r="BA4" i="1"/>
  <c r="BB4" i="1"/>
  <c r="BC4" i="1"/>
  <c r="BD4" i="1"/>
  <c r="BE4" i="1"/>
  <c r="BF4" i="1"/>
  <c r="BG4" i="1"/>
  <c r="BG42" i="1"/>
  <c r="BG40" i="1"/>
  <c r="BG38" i="1"/>
  <c r="BG36" i="1"/>
  <c r="BG34" i="1"/>
  <c r="BG32" i="1"/>
  <c r="BG30" i="1"/>
  <c r="BG28" i="1"/>
  <c r="BG26" i="1"/>
  <c r="BG24" i="1"/>
  <c r="BG22" i="1"/>
  <c r="BG20" i="1"/>
  <c r="BG18" i="1"/>
  <c r="BG16" i="1"/>
  <c r="BG14" i="1"/>
  <c r="BG12" i="1"/>
  <c r="BG10" i="1"/>
  <c r="BG8" i="1"/>
  <c r="BG6" i="1"/>
  <c r="BF42" i="1"/>
  <c r="BE42" i="1"/>
  <c r="BD42" i="1"/>
  <c r="BC42" i="1"/>
  <c r="BB42" i="1"/>
  <c r="BA42" i="1"/>
  <c r="AZ42" i="1"/>
  <c r="AY42" i="1"/>
  <c r="AX42" i="1"/>
  <c r="AW42" i="1"/>
  <c r="AV42" i="1"/>
  <c r="BF40" i="1"/>
  <c r="BE40" i="1"/>
  <c r="BD40" i="1"/>
  <c r="BC40" i="1"/>
  <c r="BB40" i="1"/>
  <c r="BA40" i="1"/>
  <c r="AZ40" i="1"/>
  <c r="AY40" i="1"/>
  <c r="AX40" i="1"/>
  <c r="AW40" i="1"/>
  <c r="AV40" i="1"/>
  <c r="BF38" i="1"/>
  <c r="BE38" i="1"/>
  <c r="BD38" i="1"/>
  <c r="BC38" i="1"/>
  <c r="BB38" i="1"/>
  <c r="BA38" i="1"/>
  <c r="AZ38" i="1"/>
  <c r="AY38" i="1"/>
  <c r="AX38" i="1"/>
  <c r="AW38" i="1"/>
  <c r="AV38" i="1"/>
  <c r="BF36" i="1"/>
  <c r="BE36" i="1"/>
  <c r="BD36" i="1"/>
  <c r="BC36" i="1"/>
  <c r="BB36" i="1"/>
  <c r="BA36" i="1"/>
  <c r="AZ36" i="1"/>
  <c r="AY36" i="1"/>
  <c r="AX36" i="1"/>
  <c r="AW36" i="1"/>
  <c r="AV36" i="1"/>
  <c r="BF34" i="1"/>
  <c r="BE34" i="1"/>
  <c r="BD34" i="1"/>
  <c r="BC34" i="1"/>
  <c r="BB34" i="1"/>
  <c r="BA34" i="1"/>
  <c r="AZ34" i="1"/>
  <c r="AY34" i="1"/>
  <c r="AX34" i="1"/>
  <c r="AW34" i="1"/>
  <c r="AV34" i="1"/>
  <c r="BF32" i="1"/>
  <c r="BE32" i="1"/>
  <c r="BD32" i="1"/>
  <c r="BC32" i="1"/>
  <c r="BB32" i="1"/>
  <c r="BA32" i="1"/>
  <c r="AZ32" i="1"/>
  <c r="AY32" i="1"/>
  <c r="AX32" i="1"/>
  <c r="AW32" i="1"/>
  <c r="AV32" i="1"/>
  <c r="BF30" i="1"/>
  <c r="BE30" i="1"/>
  <c r="BD30" i="1"/>
  <c r="BC30" i="1"/>
  <c r="BB30" i="1"/>
  <c r="BA30" i="1"/>
  <c r="AZ30" i="1"/>
  <c r="AY30" i="1"/>
  <c r="AX30" i="1"/>
  <c r="AW30" i="1"/>
  <c r="AV30" i="1"/>
  <c r="BF28" i="1"/>
  <c r="BE28" i="1"/>
  <c r="BD28" i="1"/>
  <c r="BC28" i="1"/>
  <c r="BB28" i="1"/>
  <c r="BA28" i="1"/>
  <c r="AZ28" i="1"/>
  <c r="AY28" i="1"/>
  <c r="AX28" i="1"/>
  <c r="AW28" i="1"/>
  <c r="AV28" i="1"/>
  <c r="BF26" i="1"/>
  <c r="BE26" i="1"/>
  <c r="BD26" i="1"/>
  <c r="BC26" i="1"/>
  <c r="BB26" i="1"/>
  <c r="BA26" i="1"/>
  <c r="AZ26" i="1"/>
  <c r="AY26" i="1"/>
  <c r="AX26" i="1"/>
  <c r="AW26" i="1"/>
  <c r="AV26" i="1"/>
  <c r="BF24" i="1"/>
  <c r="BE24" i="1"/>
  <c r="BD24" i="1"/>
  <c r="BC24" i="1"/>
  <c r="BB24" i="1"/>
  <c r="BA24" i="1"/>
  <c r="AZ24" i="1"/>
  <c r="AY24" i="1"/>
  <c r="AX24" i="1"/>
  <c r="AW24" i="1"/>
  <c r="AV24" i="1"/>
  <c r="BF22" i="1"/>
  <c r="BE22" i="1"/>
  <c r="BD22" i="1"/>
  <c r="BC22" i="1"/>
  <c r="BB22" i="1"/>
  <c r="BA22" i="1"/>
  <c r="AZ22" i="1"/>
  <c r="AY22" i="1"/>
  <c r="AX22" i="1"/>
  <c r="AW22" i="1"/>
  <c r="AV22" i="1"/>
  <c r="BF20" i="1"/>
  <c r="BE20" i="1"/>
  <c r="BD20" i="1"/>
  <c r="BC20" i="1"/>
  <c r="BB20" i="1"/>
  <c r="BA20" i="1"/>
  <c r="AZ20" i="1"/>
  <c r="AY20" i="1"/>
  <c r="AX20" i="1"/>
  <c r="AW20" i="1"/>
  <c r="AV20" i="1"/>
  <c r="BF18" i="1"/>
  <c r="BE18" i="1"/>
  <c r="BD18" i="1"/>
  <c r="BC18" i="1"/>
  <c r="BB18" i="1"/>
  <c r="BA18" i="1"/>
  <c r="AZ18" i="1"/>
  <c r="AY18" i="1"/>
  <c r="AX18" i="1"/>
  <c r="AW18" i="1"/>
  <c r="AV18" i="1"/>
  <c r="BF16" i="1"/>
  <c r="BE16" i="1"/>
  <c r="BD16" i="1"/>
  <c r="BC16" i="1"/>
  <c r="BB16" i="1"/>
  <c r="BA16" i="1"/>
  <c r="AZ16" i="1"/>
  <c r="AY16" i="1"/>
  <c r="AX16" i="1"/>
  <c r="AW16" i="1"/>
  <c r="AV16" i="1"/>
  <c r="BF14" i="1"/>
  <c r="BE14" i="1"/>
  <c r="BD14" i="1"/>
  <c r="BC14" i="1"/>
  <c r="BB14" i="1"/>
  <c r="BA14" i="1"/>
  <c r="AZ14" i="1"/>
  <c r="AY14" i="1"/>
  <c r="AX14" i="1"/>
  <c r="AW14" i="1"/>
  <c r="AV14" i="1"/>
  <c r="BF12" i="1"/>
  <c r="BE12" i="1"/>
  <c r="BD12" i="1"/>
  <c r="BC12" i="1"/>
  <c r="BB12" i="1"/>
  <c r="BA12" i="1"/>
  <c r="AZ12" i="1"/>
  <c r="AY12" i="1"/>
  <c r="AX12" i="1"/>
  <c r="AW12" i="1"/>
  <c r="AV12" i="1"/>
  <c r="BF10" i="1"/>
  <c r="BE10" i="1"/>
  <c r="BD10" i="1"/>
  <c r="BC10" i="1"/>
  <c r="BB10" i="1"/>
  <c r="BA10" i="1"/>
  <c r="AZ10" i="1"/>
  <c r="AY10" i="1"/>
  <c r="AX10" i="1"/>
  <c r="AW10" i="1"/>
  <c r="AV10" i="1"/>
  <c r="BF8" i="1"/>
  <c r="BE8" i="1"/>
  <c r="BD8" i="1"/>
  <c r="BC8" i="1"/>
  <c r="BB8" i="1"/>
  <c r="BA8" i="1"/>
  <c r="AZ8" i="1"/>
  <c r="AY8" i="1"/>
  <c r="AX8" i="1"/>
  <c r="AW8" i="1"/>
  <c r="AV8" i="1"/>
  <c r="BF6" i="1"/>
  <c r="BE6" i="1"/>
  <c r="BD6" i="1"/>
  <c r="BC6" i="1"/>
  <c r="BB6" i="1"/>
  <c r="BA6" i="1"/>
  <c r="AZ6" i="1"/>
  <c r="AY6" i="1"/>
  <c r="AX6" i="1"/>
  <c r="AW6" i="1"/>
  <c r="AV6" i="1"/>
  <c r="AS8" i="1"/>
  <c r="AS10" i="1"/>
  <c r="AS12" i="1"/>
  <c r="AS14" i="1"/>
  <c r="AS16" i="1"/>
  <c r="AS18" i="1"/>
  <c r="AS20" i="1"/>
  <c r="AS22" i="1"/>
  <c r="AS24" i="1"/>
  <c r="AS26" i="1"/>
  <c r="AS28" i="1"/>
  <c r="AS30" i="1"/>
  <c r="AS32" i="1"/>
  <c r="AS34" i="1"/>
  <c r="AS36" i="1"/>
  <c r="AS38" i="1"/>
  <c r="AS40" i="1"/>
  <c r="AS42" i="1"/>
  <c r="AS4" i="1"/>
  <c r="AS6" i="1"/>
  <c r="K5" i="1" l="1"/>
  <c r="O5" i="1" s="1"/>
  <c r="S5" i="1" s="1"/>
  <c r="W5" i="1" s="1"/>
  <c r="AA5" i="1" s="1"/>
  <c r="AE5" i="1" s="1"/>
  <c r="AI5" i="1" s="1"/>
  <c r="AM5" i="1" s="1"/>
  <c r="AQ4" i="1" s="1"/>
  <c r="AQ30" i="1"/>
  <c r="AR30" i="1"/>
  <c r="AR50" i="1"/>
  <c r="AQ50" i="1"/>
  <c r="AQ20" i="1"/>
  <c r="AR20" i="1"/>
  <c r="AQ16" i="1"/>
  <c r="AR16" i="1"/>
  <c r="O15" i="1"/>
  <c r="S15" i="1" s="1"/>
  <c r="W15" i="1" s="1"/>
  <c r="AA15" i="1" s="1"/>
  <c r="AE15" i="1" s="1"/>
  <c r="AI15" i="1" s="1"/>
  <c r="AM15" i="1" s="1"/>
  <c r="O47" i="1"/>
  <c r="S47" i="1" s="1"/>
  <c r="W47" i="1" s="1"/>
  <c r="AA47" i="1" s="1"/>
  <c r="AE47" i="1" s="1"/>
  <c r="AI47" i="1" s="1"/>
  <c r="AM47" i="1" s="1"/>
  <c r="AR8" i="1"/>
  <c r="AQ8" i="1"/>
  <c r="AQ28" i="1"/>
  <c r="AR28" i="1"/>
  <c r="O49" i="1"/>
  <c r="S49" i="1" s="1"/>
  <c r="W49" i="1" s="1"/>
  <c r="AA49" i="1" s="1"/>
  <c r="AE49" i="1" s="1"/>
  <c r="AI49" i="1" s="1"/>
  <c r="AM49" i="1" s="1"/>
  <c r="S41" i="1"/>
  <c r="W41" i="1" s="1"/>
  <c r="AA41" i="1" s="1"/>
  <c r="AE41" i="1" s="1"/>
  <c r="AI41" i="1" s="1"/>
  <c r="AM41" i="1" s="1"/>
  <c r="AR40" i="1" s="1"/>
  <c r="G13" i="1"/>
  <c r="K13" i="1" s="1"/>
  <c r="O13" i="1" s="1"/>
  <c r="S13" i="1" s="1"/>
  <c r="W13" i="1" s="1"/>
  <c r="AA13" i="1" s="1"/>
  <c r="AE13" i="1" s="1"/>
  <c r="AI13" i="1" s="1"/>
  <c r="AM13" i="1" s="1"/>
  <c r="G27" i="1"/>
  <c r="K27" i="1" s="1"/>
  <c r="O27" i="1" s="1"/>
  <c r="S27" i="1" s="1"/>
  <c r="W27" i="1" s="1"/>
  <c r="AA27" i="1" s="1"/>
  <c r="AE27" i="1" s="1"/>
  <c r="AI27" i="1" s="1"/>
  <c r="AM27" i="1" s="1"/>
  <c r="K23" i="1"/>
  <c r="O23" i="1" s="1"/>
  <c r="S23" i="1" s="1"/>
  <c r="W23" i="1" s="1"/>
  <c r="AA23" i="1" s="1"/>
  <c r="AE23" i="1" s="1"/>
  <c r="AI23" i="1" s="1"/>
  <c r="AM23" i="1" s="1"/>
  <c r="S37" i="1"/>
  <c r="W37" i="1" s="1"/>
  <c r="AA37" i="1" s="1"/>
  <c r="AE37" i="1" s="1"/>
  <c r="AI37" i="1" s="1"/>
  <c r="AM37" i="1" s="1"/>
  <c r="AR36" i="1" s="1"/>
  <c r="G39" i="1"/>
  <c r="K39" i="1" s="1"/>
  <c r="O39" i="1" s="1"/>
  <c r="S39" i="1" s="1"/>
  <c r="W39" i="1" s="1"/>
  <c r="AA39" i="1" s="1"/>
  <c r="AE39" i="1" s="1"/>
  <c r="AI39" i="1" s="1"/>
  <c r="AM39" i="1" s="1"/>
  <c r="AR38" i="1" s="1"/>
  <c r="G33" i="1"/>
  <c r="K33" i="1" s="1"/>
  <c r="O33" i="1" s="1"/>
  <c r="S33" i="1" s="1"/>
  <c r="W33" i="1" s="1"/>
  <c r="AA33" i="1" s="1"/>
  <c r="AE33" i="1" s="1"/>
  <c r="AI33" i="1" s="1"/>
  <c r="AM33" i="1" s="1"/>
  <c r="G11" i="1"/>
  <c r="K11" i="1" s="1"/>
  <c r="O11" i="1" s="1"/>
  <c r="S11" i="1" s="1"/>
  <c r="W11" i="1" s="1"/>
  <c r="AA11" i="1" s="1"/>
  <c r="AE11" i="1" s="1"/>
  <c r="AI11" i="1" s="1"/>
  <c r="AM11" i="1" s="1"/>
  <c r="O53" i="1"/>
  <c r="S53" i="1" s="1"/>
  <c r="W53" i="1" s="1"/>
  <c r="AA53" i="1" s="1"/>
  <c r="AE53" i="1" s="1"/>
  <c r="AI53" i="1" s="1"/>
  <c r="AM53" i="1" s="1"/>
  <c r="O55" i="1"/>
  <c r="S55" i="1" s="1"/>
  <c r="W55" i="1" s="1"/>
  <c r="AA55" i="1" s="1"/>
  <c r="AE55" i="1" s="1"/>
  <c r="AI55" i="1" s="1"/>
  <c r="AM55" i="1" s="1"/>
  <c r="K25" i="1"/>
  <c r="O25" i="1" s="1"/>
  <c r="S25" i="1" s="1"/>
  <c r="W25" i="1" s="1"/>
  <c r="AA25" i="1" s="1"/>
  <c r="AE25" i="1" s="1"/>
  <c r="AI25" i="1" s="1"/>
  <c r="AM25" i="1" s="1"/>
  <c r="G19" i="1"/>
  <c r="K19" i="1" s="1"/>
  <c r="O19" i="1" s="1"/>
  <c r="S19" i="1" s="1"/>
  <c r="W19" i="1" s="1"/>
  <c r="AA19" i="1" s="1"/>
  <c r="AE19" i="1" s="1"/>
  <c r="AI19" i="1" s="1"/>
  <c r="AM19" i="1" s="1"/>
  <c r="G35" i="1"/>
  <c r="K35" i="1" s="1"/>
  <c r="O35" i="1" s="1"/>
  <c r="S35" i="1" s="1"/>
  <c r="W35" i="1" s="1"/>
  <c r="AA35" i="1" s="1"/>
  <c r="AE35" i="1" s="1"/>
  <c r="AI35" i="1" s="1"/>
  <c r="AM35" i="1" s="1"/>
  <c r="G7" i="1"/>
  <c r="K7" i="1" s="1"/>
  <c r="O7" i="1" s="1"/>
  <c r="S7" i="1" s="1"/>
  <c r="W7" i="1" s="1"/>
  <c r="AA7" i="1" s="1"/>
  <c r="AE7" i="1" s="1"/>
  <c r="AI7" i="1" s="1"/>
  <c r="AM7" i="1" s="1"/>
  <c r="AR6" i="1" s="1"/>
  <c r="AR4" i="1" l="1"/>
  <c r="C7" i="2" s="1" a="1"/>
  <c r="C7" i="2" s="1"/>
  <c r="AQ48" i="1"/>
  <c r="AR48" i="1"/>
  <c r="AQ34" i="1"/>
  <c r="AR34" i="1"/>
  <c r="AR18" i="1"/>
  <c r="AQ18" i="1"/>
  <c r="AR22" i="1"/>
  <c r="AQ22" i="1"/>
  <c r="AR24" i="1"/>
  <c r="AQ24" i="1"/>
  <c r="AR26" i="1"/>
  <c r="AQ26" i="1"/>
  <c r="AR46" i="1"/>
  <c r="AQ46" i="1"/>
  <c r="AQ52" i="1"/>
  <c r="AR52" i="1"/>
  <c r="AR10" i="1"/>
  <c r="AQ10" i="1"/>
  <c r="AQ32" i="1"/>
  <c r="AR32" i="1"/>
  <c r="AR54" i="1"/>
  <c r="AQ54" i="1"/>
  <c r="AQ12" i="1"/>
  <c r="B245" i="2" s="1" a="1"/>
  <c r="B245" i="2" s="1"/>
  <c r="AR12" i="1"/>
  <c r="AQ14" i="1"/>
  <c r="AR14" i="1"/>
  <c r="AQ6" i="1"/>
  <c r="B225" i="2" a="1"/>
  <c r="B225" i="2" s="1"/>
  <c r="B181" i="2" a="1"/>
  <c r="B181" i="2" s="1"/>
  <c r="B227" i="2" a="1"/>
  <c r="B227" i="2" s="1"/>
  <c r="B14" i="2" a="1"/>
  <c r="B14" i="2" s="1"/>
  <c r="B149" i="2" a="1"/>
  <c r="B149" i="2" s="1"/>
  <c r="B134" i="2" a="1"/>
  <c r="B134" i="2" s="1"/>
  <c r="B96" i="2" a="1"/>
  <c r="B96" i="2" s="1"/>
  <c r="B81" i="2" a="1"/>
  <c r="B81" i="2" s="1"/>
  <c r="B108" i="2" a="1"/>
  <c r="B108" i="2" s="1"/>
  <c r="B148" i="2" a="1"/>
  <c r="B148" i="2" s="1"/>
  <c r="B276" i="2" a="1"/>
  <c r="B276" i="2" s="1"/>
  <c r="B200" i="2" a="1"/>
  <c r="B200" i="2" s="1"/>
  <c r="B89" i="2" a="1"/>
  <c r="B89" i="2" s="1"/>
  <c r="B297" i="2" a="1"/>
  <c r="B297" i="2" s="1"/>
  <c r="B98" i="2" a="1"/>
  <c r="B98" i="2" s="1"/>
  <c r="B229" i="2" a="1"/>
  <c r="B229" i="2" s="1"/>
  <c r="B107" i="2" a="1"/>
  <c r="B107" i="2" s="1"/>
  <c r="B187" i="2" a="1"/>
  <c r="B187" i="2" s="1"/>
  <c r="B253" i="2" a="1"/>
  <c r="B253" i="2" s="1"/>
  <c r="B242" i="2" a="1"/>
  <c r="B242" i="2" s="1"/>
  <c r="B12" i="2" a="1"/>
  <c r="B12" i="2" s="1"/>
  <c r="B255" i="2" a="1"/>
  <c r="B255" i="2" s="1"/>
  <c r="B244" i="2" a="1"/>
  <c r="B244" i="2" s="1"/>
  <c r="B83" i="2" a="1"/>
  <c r="B83" i="2" s="1"/>
  <c r="B79" i="2" a="1"/>
  <c r="B79" i="2" s="1"/>
  <c r="B264" i="2" a="1"/>
  <c r="B264" i="2" s="1"/>
  <c r="B131" i="2" a="1"/>
  <c r="B131" i="2" s="1"/>
  <c r="B280" i="2" a="1"/>
  <c r="B280" i="2" s="1"/>
  <c r="B26" i="2" a="1"/>
  <c r="B26" i="2" s="1"/>
  <c r="B100" i="2" a="1"/>
  <c r="B100" i="2" s="1"/>
  <c r="B257" i="2" a="1"/>
  <c r="B257" i="2" s="1"/>
  <c r="B194" i="2" a="1"/>
  <c r="B194" i="2" s="1"/>
  <c r="B202" i="2" a="1"/>
  <c r="B202" i="2" s="1"/>
  <c r="B91" i="2" a="1"/>
  <c r="B91" i="2" s="1"/>
  <c r="B130" i="2" a="1"/>
  <c r="B130" i="2" s="1"/>
  <c r="B293" i="2" a="1"/>
  <c r="B293" i="2" s="1"/>
  <c r="B101" i="2" a="1"/>
  <c r="B101" i="2" s="1"/>
  <c r="B21" i="2" a="1"/>
  <c r="B21" i="2" s="1"/>
  <c r="B292" i="2" a="1"/>
  <c r="B292" i="2" s="1"/>
  <c r="B95" i="2" a="1"/>
  <c r="B95" i="2" s="1"/>
  <c r="B43" i="2" a="1"/>
  <c r="B43" i="2" s="1"/>
  <c r="B272" i="2" a="1"/>
  <c r="B272" i="2" s="1"/>
  <c r="C99" i="2" l="1" a="1"/>
  <c r="C99" i="2" s="1"/>
  <c r="C37" i="2" a="1"/>
  <c r="C37" i="2" s="1"/>
  <c r="C194" i="2" a="1"/>
  <c r="C194" i="2" s="1"/>
  <c r="C41" i="2" a="1"/>
  <c r="C41" i="2" s="1"/>
  <c r="C88" i="2" a="1"/>
  <c r="C88" i="2" s="1"/>
  <c r="C224" i="2" a="1"/>
  <c r="C224" i="2" s="1"/>
  <c r="C130" i="2" a="1"/>
  <c r="C130" i="2" s="1"/>
  <c r="C215" i="2" a="1"/>
  <c r="C215" i="2" s="1"/>
  <c r="C136" i="2" a="1"/>
  <c r="C136" i="2" s="1"/>
  <c r="C258" i="2" a="1"/>
  <c r="C258" i="2" s="1"/>
  <c r="C223" i="2" a="1"/>
  <c r="C223" i="2" s="1"/>
  <c r="C120" i="2" a="1"/>
  <c r="C120" i="2" s="1"/>
  <c r="C97" i="2" a="1"/>
  <c r="C97" i="2" s="1"/>
  <c r="C117" i="2" a="1"/>
  <c r="C117" i="2" s="1"/>
  <c r="C242" i="2" a="1"/>
  <c r="C242" i="2" s="1"/>
  <c r="C9" i="2" a="1"/>
  <c r="C9" i="2" s="1"/>
  <c r="C144" i="2" a="1"/>
  <c r="C144" i="2" s="1"/>
  <c r="C133" i="2" a="1"/>
  <c r="C133" i="2" s="1"/>
  <c r="C32" i="2" a="1"/>
  <c r="C32" i="2" s="1"/>
  <c r="C285" i="2" a="1"/>
  <c r="C285" i="2" s="1"/>
  <c r="C163" i="2" a="1"/>
  <c r="C163" i="2" s="1"/>
  <c r="C8" i="2" a="1"/>
  <c r="C8" i="2" s="1"/>
  <c r="C68" i="2" a="1"/>
  <c r="C68" i="2" s="1"/>
  <c r="C141" i="2" a="1"/>
  <c r="C141" i="2" s="1"/>
  <c r="C240" i="2" a="1"/>
  <c r="C240" i="2" s="1"/>
  <c r="C84" i="2" a="1"/>
  <c r="C84" i="2" s="1"/>
  <c r="C5" i="2" a="1"/>
  <c r="C5" i="2" s="1"/>
  <c r="C112" i="2" a="1"/>
  <c r="C112" i="2" s="1"/>
  <c r="C159" i="2" a="1"/>
  <c r="C159" i="2" s="1"/>
  <c r="C234" i="2" a="1"/>
  <c r="C234" i="2" s="1"/>
  <c r="C89" i="2" a="1"/>
  <c r="C89" i="2" s="1"/>
  <c r="C167" i="2" a="1"/>
  <c r="C167" i="2" s="1"/>
  <c r="C34" i="2" a="1"/>
  <c r="C34" i="2" s="1"/>
  <c r="C87" i="2" a="1"/>
  <c r="C87" i="2" s="1"/>
  <c r="C139" i="2" a="1"/>
  <c r="C139" i="2" s="1"/>
  <c r="C128" i="2" a="1"/>
  <c r="C128" i="2" s="1"/>
  <c r="C263" i="2" a="1"/>
  <c r="C263" i="2" s="1"/>
  <c r="C231" i="2" a="1"/>
  <c r="C231" i="2" s="1"/>
  <c r="C191" i="2" a="1"/>
  <c r="C191" i="2" s="1"/>
  <c r="C143" i="2" a="1"/>
  <c r="C143" i="2" s="1"/>
  <c r="C279" i="2" a="1"/>
  <c r="C279" i="2" s="1"/>
  <c r="C70" i="2" a="1"/>
  <c r="C70" i="2" s="1"/>
  <c r="C218" i="2" a="1"/>
  <c r="C218" i="2" s="1"/>
  <c r="C271" i="2" a="1"/>
  <c r="C271" i="2" s="1"/>
  <c r="C168" i="2" a="1"/>
  <c r="C168" i="2" s="1"/>
  <c r="C270" i="2" a="1"/>
  <c r="C270" i="2" s="1"/>
  <c r="C200" i="2" a="1"/>
  <c r="C200" i="2" s="1"/>
  <c r="C148" i="2" a="1"/>
  <c r="C148" i="2" s="1"/>
  <c r="C6" i="2" a="1"/>
  <c r="C6" i="2" s="1"/>
  <c r="C71" i="2" a="1"/>
  <c r="C71" i="2" s="1"/>
  <c r="C121" i="2" a="1"/>
  <c r="C121" i="2" s="1"/>
  <c r="C67" i="2" a="1"/>
  <c r="C67" i="2" s="1"/>
  <c r="C109" i="2" a="1"/>
  <c r="C109" i="2" s="1"/>
  <c r="C134" i="2" a="1"/>
  <c r="C134" i="2" s="1"/>
  <c r="C213" i="2" a="1"/>
  <c r="C213" i="2" s="1"/>
  <c r="C255" i="2" a="1"/>
  <c r="C255" i="2" s="1"/>
  <c r="C201" i="2" a="1"/>
  <c r="C201" i="2" s="1"/>
  <c r="C125" i="2" a="1"/>
  <c r="C125" i="2" s="1"/>
  <c r="C23" i="2" a="1"/>
  <c r="C23" i="2" s="1"/>
  <c r="C58" i="2" a="1"/>
  <c r="C58" i="2" s="1"/>
  <c r="C69" i="2" a="1"/>
  <c r="C69" i="2" s="1"/>
  <c r="C31" i="2" a="1"/>
  <c r="C31" i="2" s="1"/>
  <c r="C90" i="2" a="1"/>
  <c r="C90" i="2" s="1"/>
  <c r="C195" i="2" a="1"/>
  <c r="C195" i="2" s="1"/>
  <c r="C262" i="2" a="1"/>
  <c r="C262" i="2" s="1"/>
  <c r="C42" i="2" a="1"/>
  <c r="C42" i="2" s="1"/>
  <c r="C282" i="2" a="1"/>
  <c r="C282" i="2" s="1"/>
  <c r="C253" i="2" a="1"/>
  <c r="C253" i="2" s="1"/>
  <c r="C250" i="2" a="1"/>
  <c r="C250" i="2" s="1"/>
  <c r="C254" i="2" a="1"/>
  <c r="C254" i="2" s="1"/>
  <c r="C187" i="2" a="1"/>
  <c r="C187" i="2" s="1"/>
  <c r="C153" i="2" a="1"/>
  <c r="C153" i="2" s="1"/>
  <c r="C298" i="2" a="1"/>
  <c r="C298" i="2" s="1"/>
  <c r="C273" i="2" a="1"/>
  <c r="C273" i="2" s="1"/>
  <c r="C256" i="2" a="1"/>
  <c r="C256" i="2" s="1"/>
  <c r="C50" i="2" a="1"/>
  <c r="C50" i="2" s="1"/>
  <c r="C207" i="2" a="1"/>
  <c r="C207" i="2" s="1"/>
  <c r="C171" i="2" a="1"/>
  <c r="C171" i="2" s="1"/>
  <c r="C4" i="2" a="1"/>
  <c r="C4" i="2" s="1"/>
  <c r="C96" i="2" a="1"/>
  <c r="C96" i="2" s="1"/>
  <c r="C147" i="2" a="1"/>
  <c r="C147" i="2" s="1"/>
  <c r="C94" i="2" a="1"/>
  <c r="C94" i="2" s="1"/>
  <c r="C175" i="2" a="1"/>
  <c r="C175" i="2" s="1"/>
  <c r="C269" i="2" a="1"/>
  <c r="C269" i="2" s="1"/>
  <c r="C77" i="2" a="1"/>
  <c r="C77" i="2" s="1"/>
  <c r="C146" i="2" a="1"/>
  <c r="C146" i="2" s="1"/>
  <c r="C16" i="2" a="1"/>
  <c r="C16" i="2" s="1"/>
  <c r="C64" i="2" a="1"/>
  <c r="C64" i="2" s="1"/>
  <c r="C301" i="2" a="1"/>
  <c r="C301" i="2" s="1"/>
  <c r="C287" i="2" a="1"/>
  <c r="C287" i="2" s="1"/>
  <c r="C228" i="2" a="1"/>
  <c r="C228" i="2" s="1"/>
  <c r="C166" i="2" a="1"/>
  <c r="C166" i="2" s="1"/>
  <c r="C140" i="2" a="1"/>
  <c r="C140" i="2" s="1"/>
  <c r="C170" i="2" a="1"/>
  <c r="C170" i="2" s="1"/>
  <c r="C197" i="2" a="1"/>
  <c r="C197" i="2" s="1"/>
  <c r="C185" i="2" a="1"/>
  <c r="C185" i="2" s="1"/>
  <c r="C40" i="2" a="1"/>
  <c r="C40" i="2" s="1"/>
  <c r="C296" i="2" a="1"/>
  <c r="C296" i="2" s="1"/>
  <c r="C216" i="2" a="1"/>
  <c r="C216" i="2" s="1"/>
  <c r="C222" i="2" a="1"/>
  <c r="C222" i="2" s="1"/>
  <c r="C238" i="2" a="1"/>
  <c r="C238" i="2" s="1"/>
  <c r="C177" i="2" a="1"/>
  <c r="C177" i="2" s="1"/>
  <c r="C212" i="2" a="1"/>
  <c r="C212" i="2" s="1"/>
  <c r="C241" i="2" a="1"/>
  <c r="C241" i="2" s="1"/>
  <c r="C173" i="2" a="1"/>
  <c r="C173" i="2" s="1"/>
  <c r="C178" i="2" a="1"/>
  <c r="C178" i="2" s="1"/>
  <c r="C280" i="2" a="1"/>
  <c r="C280" i="2" s="1"/>
  <c r="C294" i="2" a="1"/>
  <c r="C294" i="2" s="1"/>
  <c r="C49" i="2" a="1"/>
  <c r="C49" i="2" s="1"/>
  <c r="C264" i="2" a="1"/>
  <c r="C264" i="2" s="1"/>
  <c r="C210" i="2" a="1"/>
  <c r="C210" i="2" s="1"/>
  <c r="C62" i="2" a="1"/>
  <c r="C62" i="2" s="1"/>
  <c r="C135" i="2" a="1"/>
  <c r="C135" i="2" s="1"/>
  <c r="C183" i="2" a="1"/>
  <c r="C183" i="2" s="1"/>
  <c r="C131" i="2" a="1"/>
  <c r="C131" i="2" s="1"/>
  <c r="C13" i="2" a="1"/>
  <c r="C13" i="2" s="1"/>
  <c r="C196" i="2" a="1"/>
  <c r="C196" i="2" s="1"/>
  <c r="C277" i="2" a="1"/>
  <c r="C277" i="2" s="1"/>
  <c r="C18" i="2" a="1"/>
  <c r="C18" i="2" s="1"/>
  <c r="C265" i="2" a="1"/>
  <c r="C265" i="2" s="1"/>
  <c r="C203" i="2" a="1"/>
  <c r="C203" i="2" s="1"/>
  <c r="C111" i="2" a="1"/>
  <c r="C111" i="2" s="1"/>
  <c r="C176" i="2" a="1"/>
  <c r="C176" i="2" s="1"/>
  <c r="C251" i="2" a="1"/>
  <c r="C251" i="2" s="1"/>
  <c r="C119" i="2" a="1"/>
  <c r="C119" i="2" s="1"/>
  <c r="C184" i="2" a="1"/>
  <c r="C184" i="2" s="1"/>
  <c r="C288" i="2" a="1"/>
  <c r="C288" i="2" s="1"/>
  <c r="C95" i="2" a="1"/>
  <c r="C95" i="2" s="1"/>
  <c r="C154" i="2" a="1"/>
  <c r="C154" i="2" s="1"/>
  <c r="C243" i="2" a="1"/>
  <c r="C243" i="2" s="1"/>
  <c r="C206" i="2" a="1"/>
  <c r="C206" i="2" s="1"/>
  <c r="C179" i="2" a="1"/>
  <c r="C179" i="2" s="1"/>
  <c r="C137" i="2" a="1"/>
  <c r="C137" i="2" s="1"/>
  <c r="C275" i="2" a="1"/>
  <c r="C275" i="2" s="1"/>
  <c r="C26" i="2" a="1"/>
  <c r="C26" i="2" s="1"/>
  <c r="G4" i="2"/>
  <c r="C186" i="2" a="1"/>
  <c r="C186" i="2" s="1"/>
  <c r="C281" i="2" a="1"/>
  <c r="C281" i="2" s="1"/>
  <c r="C35" i="2" a="1"/>
  <c r="C35" i="2" s="1"/>
  <c r="C114" i="2" a="1"/>
  <c r="C114" i="2" s="1"/>
  <c r="C104" i="2" a="1"/>
  <c r="C104" i="2" s="1"/>
  <c r="C276" i="2" a="1"/>
  <c r="C276" i="2" s="1"/>
  <c r="C199" i="2" a="1"/>
  <c r="C199" i="2" s="1"/>
  <c r="C267" i="2" a="1"/>
  <c r="C267" i="2" s="1"/>
  <c r="C127" i="2" a="1"/>
  <c r="C127" i="2" s="1"/>
  <c r="C290" i="2" a="1"/>
  <c r="C290" i="2" s="1"/>
  <c r="C10" i="2" a="1"/>
  <c r="C10" i="2" s="1"/>
  <c r="C72" i="2" a="1"/>
  <c r="C72" i="2" s="1"/>
  <c r="C100" i="2" a="1"/>
  <c r="C100" i="2" s="1"/>
  <c r="C107" i="2" a="1"/>
  <c r="C107" i="2" s="1"/>
  <c r="C115" i="2" a="1"/>
  <c r="C115" i="2" s="1"/>
  <c r="C91" i="2" a="1"/>
  <c r="C91" i="2" s="1"/>
  <c r="C162" i="2" a="1"/>
  <c r="C162" i="2" s="1"/>
  <c r="C83" i="2" a="1"/>
  <c r="C83" i="2" s="1"/>
  <c r="C235" i="2" a="1"/>
  <c r="C235" i="2" s="1"/>
  <c r="C98" i="2" a="1"/>
  <c r="C98" i="2" s="1"/>
  <c r="C239" i="2" a="1"/>
  <c r="C239" i="2" s="1"/>
  <c r="C252" i="2" a="1"/>
  <c r="C252" i="2" s="1"/>
  <c r="C28" i="2" a="1"/>
  <c r="C28" i="2" s="1"/>
  <c r="C198" i="2" a="1"/>
  <c r="C198" i="2" s="1"/>
  <c r="C164" i="2" a="1"/>
  <c r="C164" i="2" s="1"/>
  <c r="C217" i="2" a="1"/>
  <c r="C217" i="2" s="1"/>
  <c r="C225" i="2" a="1"/>
  <c r="C225" i="2" s="1"/>
  <c r="C190" i="2" a="1"/>
  <c r="C190" i="2" s="1"/>
  <c r="C122" i="2" a="1"/>
  <c r="C122" i="2" s="1"/>
  <c r="C230" i="2" a="1"/>
  <c r="C230" i="2" s="1"/>
  <c r="C278" i="2" a="1"/>
  <c r="C278" i="2" s="1"/>
  <c r="C52" i="2" a="1"/>
  <c r="C52" i="2" s="1"/>
  <c r="C59" i="2" a="1"/>
  <c r="C59" i="2" s="1"/>
  <c r="C45" i="2" a="1"/>
  <c r="C45" i="2" s="1"/>
  <c r="C126" i="2" a="1"/>
  <c r="C126" i="2" s="1"/>
  <c r="C205" i="2" a="1"/>
  <c r="C205" i="2" s="1"/>
  <c r="C247" i="2" a="1"/>
  <c r="C247" i="2" s="1"/>
  <c r="C193" i="2" a="1"/>
  <c r="C193" i="2" s="1"/>
  <c r="C61" i="2" a="1"/>
  <c r="C61" i="2" s="1"/>
  <c r="C260" i="2" a="1"/>
  <c r="C260" i="2" s="1"/>
  <c r="C48" i="2" a="1"/>
  <c r="C48" i="2" s="1"/>
  <c r="C82" i="2" a="1"/>
  <c r="C82" i="2" s="1"/>
  <c r="C36" i="2" a="1"/>
  <c r="C36" i="2" s="1"/>
  <c r="C29" i="2" a="1"/>
  <c r="C29" i="2" s="1"/>
  <c r="C229" i="2" a="1"/>
  <c r="C229" i="2" s="1"/>
  <c r="C19" i="2" a="1"/>
  <c r="C19" i="2" s="1"/>
  <c r="C211" i="2" a="1"/>
  <c r="C211" i="2" s="1"/>
  <c r="C237" i="2" a="1"/>
  <c r="C237" i="2" s="1"/>
  <c r="C27" i="2" a="1"/>
  <c r="C27" i="2" s="1"/>
  <c r="C93" i="2" a="1"/>
  <c r="C93" i="2" s="1"/>
  <c r="C189" i="2" a="1"/>
  <c r="C189" i="2" s="1"/>
  <c r="C248" i="2" a="1"/>
  <c r="C248" i="2" s="1"/>
  <c r="C85" i="2" a="1"/>
  <c r="C85" i="2" s="1"/>
  <c r="C105" i="2" a="1"/>
  <c r="C105" i="2" s="1"/>
  <c r="C219" i="2" a="1"/>
  <c r="C219" i="2" s="1"/>
  <c r="C295" i="2" a="1"/>
  <c r="C295" i="2" s="1"/>
  <c r="C86" i="2" a="1"/>
  <c r="C86" i="2" s="1"/>
  <c r="C192" i="2" a="1"/>
  <c r="C192" i="2" s="1"/>
  <c r="C142" i="2" a="1"/>
  <c r="C142" i="2" s="1"/>
  <c r="C291" i="2" a="1"/>
  <c r="C291" i="2" s="1"/>
  <c r="C202" i="2" a="1"/>
  <c r="C202" i="2" s="1"/>
  <c r="C297" i="2" a="1"/>
  <c r="C297" i="2" s="1"/>
  <c r="C155" i="2" a="1"/>
  <c r="C155" i="2" s="1"/>
  <c r="C17" i="2" a="1"/>
  <c r="C17" i="2" s="1"/>
  <c r="C80" i="2" a="1"/>
  <c r="C80" i="2" s="1"/>
  <c r="C181" i="2" a="1"/>
  <c r="C181" i="2" s="1"/>
  <c r="C284" i="2" a="1"/>
  <c r="C284" i="2" s="1"/>
  <c r="C54" i="2" a="1"/>
  <c r="C54" i="2" s="1"/>
  <c r="C123" i="2" a="1"/>
  <c r="C123" i="2" s="1"/>
  <c r="C188" i="2" a="1"/>
  <c r="C188" i="2" s="1"/>
  <c r="C257" i="2" a="1"/>
  <c r="C257" i="2" s="1"/>
  <c r="C174" i="2" a="1"/>
  <c r="C174" i="2" s="1"/>
  <c r="C165" i="2" a="1"/>
  <c r="C165" i="2" s="1"/>
  <c r="C299" i="2" a="1"/>
  <c r="C299" i="2" s="1"/>
  <c r="C22" i="2" a="1"/>
  <c r="C22" i="2" s="1"/>
  <c r="C227" i="2" a="1"/>
  <c r="C227" i="2" s="1"/>
  <c r="C78" i="2" a="1"/>
  <c r="C78" i="2" s="1"/>
  <c r="C246" i="2" a="1"/>
  <c r="C246" i="2" s="1"/>
  <c r="C21" i="2" a="1"/>
  <c r="C21" i="2" s="1"/>
  <c r="C232" i="2" a="1"/>
  <c r="C232" i="2" s="1"/>
  <c r="C106" i="2" a="1"/>
  <c r="C106" i="2" s="1"/>
  <c r="C118" i="2" a="1"/>
  <c r="C118" i="2" s="1"/>
  <c r="C283" i="2" a="1"/>
  <c r="C283" i="2" s="1"/>
  <c r="C74" i="2" a="1"/>
  <c r="C74" i="2" s="1"/>
  <c r="C302" i="2" a="1"/>
  <c r="C302" i="2" s="1"/>
  <c r="C38" i="2" a="1"/>
  <c r="C38" i="2" s="1"/>
  <c r="C46" i="2" a="1"/>
  <c r="C46" i="2" s="1"/>
  <c r="C14" i="2" a="1"/>
  <c r="C14" i="2" s="1"/>
  <c r="C30" i="2" a="1"/>
  <c r="C30" i="2" s="1"/>
  <c r="C51" i="2" a="1"/>
  <c r="C51" i="2" s="1"/>
  <c r="C221" i="2" a="1"/>
  <c r="C221" i="2" s="1"/>
  <c r="C149" i="2" a="1"/>
  <c r="C149" i="2" s="1"/>
  <c r="C53" i="2" a="1"/>
  <c r="C53" i="2" s="1"/>
  <c r="C60" i="2" a="1"/>
  <c r="C60" i="2" s="1"/>
  <c r="C180" i="2" a="1"/>
  <c r="C180" i="2" s="1"/>
  <c r="C261" i="2" a="1"/>
  <c r="C261" i="2" s="1"/>
  <c r="C303" i="2" a="1"/>
  <c r="C303" i="2" s="1"/>
  <c r="C249" i="2" a="1"/>
  <c r="C249" i="2" s="1"/>
  <c r="C259" i="2" a="1"/>
  <c r="C259" i="2" s="1"/>
  <c r="C56" i="2" a="1"/>
  <c r="C56" i="2" s="1"/>
  <c r="C160" i="2" a="1"/>
  <c r="C160" i="2" s="1"/>
  <c r="C138" i="2" a="1"/>
  <c r="C138" i="2" s="1"/>
  <c r="C92" i="2" a="1"/>
  <c r="C92" i="2" s="1"/>
  <c r="C101" i="2" a="1"/>
  <c r="C101" i="2" s="1"/>
  <c r="C15" i="2" a="1"/>
  <c r="C15" i="2" s="1"/>
  <c r="C65" i="2" a="1"/>
  <c r="C65" i="2" s="1"/>
  <c r="C11" i="2" a="1"/>
  <c r="C11" i="2" s="1"/>
  <c r="C226" i="2" a="1"/>
  <c r="C226" i="2" s="1"/>
  <c r="C150" i="2" a="1"/>
  <c r="C150" i="2" s="1"/>
  <c r="C73" i="2" a="1"/>
  <c r="C73" i="2" s="1"/>
  <c r="C12" i="2" a="1"/>
  <c r="C12" i="2" s="1"/>
  <c r="C158" i="2" a="1"/>
  <c r="C158" i="2" s="1"/>
  <c r="C81" i="2" a="1"/>
  <c r="C81" i="2" s="1"/>
  <c r="C44" i="2" a="1"/>
  <c r="C44" i="2" s="1"/>
  <c r="C110" i="2" a="1"/>
  <c r="C110" i="2" s="1"/>
  <c r="C33" i="2" a="1"/>
  <c r="C33" i="2" s="1"/>
  <c r="C289" i="2" a="1"/>
  <c r="C289" i="2" s="1"/>
  <c r="C204" i="2" a="1"/>
  <c r="C204" i="2" s="1"/>
  <c r="C43" i="2" a="1"/>
  <c r="C43" i="2" s="1"/>
  <c r="C214" i="2" a="1"/>
  <c r="C214" i="2" s="1"/>
  <c r="C233" i="2" a="1"/>
  <c r="C233" i="2" s="1"/>
  <c r="C151" i="2" a="1"/>
  <c r="C151" i="2" s="1"/>
  <c r="C116" i="2" a="1"/>
  <c r="C116" i="2" s="1"/>
  <c r="C25" i="2" a="1"/>
  <c r="C25" i="2" s="1"/>
  <c r="C245" i="2" a="1"/>
  <c r="C245" i="2" s="1"/>
  <c r="C39" i="2" a="1"/>
  <c r="C39" i="2" s="1"/>
  <c r="C292" i="2" a="1"/>
  <c r="C292" i="2" s="1"/>
  <c r="C300" i="2" a="1"/>
  <c r="C300" i="2" s="1"/>
  <c r="C47" i="2" a="1"/>
  <c r="C47" i="2" s="1"/>
  <c r="C157" i="2" a="1"/>
  <c r="C157" i="2" s="1"/>
  <c r="C102" i="2" a="1"/>
  <c r="C102" i="2" s="1"/>
  <c r="C55" i="2" a="1"/>
  <c r="C55" i="2" s="1"/>
  <c r="C244" i="2" a="1"/>
  <c r="C244" i="2" s="1"/>
  <c r="C24" i="2" a="1"/>
  <c r="C24" i="2" s="1"/>
  <c r="C66" i="2" a="1"/>
  <c r="C66" i="2" s="1"/>
  <c r="C20" i="2" a="1"/>
  <c r="C20" i="2" s="1"/>
  <c r="C274" i="2" a="1"/>
  <c r="C274" i="2" s="1"/>
  <c r="C182" i="2" a="1"/>
  <c r="C182" i="2" s="1"/>
  <c r="C286" i="2" a="1"/>
  <c r="C286" i="2" s="1"/>
  <c r="C208" i="2" a="1"/>
  <c r="C208" i="2" s="1"/>
  <c r="C156" i="2" a="1"/>
  <c r="C156" i="2" s="1"/>
  <c r="F4" i="2" a="1"/>
  <c r="F4" i="2" s="1"/>
  <c r="C79" i="2" a="1"/>
  <c r="C79" i="2" s="1"/>
  <c r="C129" i="2" a="1"/>
  <c r="C129" i="2" s="1"/>
  <c r="C75" i="2" a="1"/>
  <c r="C75" i="2" s="1"/>
  <c r="C172" i="2" a="1"/>
  <c r="C172" i="2" s="1"/>
  <c r="C236" i="2" a="1"/>
  <c r="C236" i="2" s="1"/>
  <c r="C161" i="2" a="1"/>
  <c r="C161" i="2" s="1"/>
  <c r="C124" i="2" a="1"/>
  <c r="C124" i="2" s="1"/>
  <c r="C268" i="2" a="1"/>
  <c r="C268" i="2" s="1"/>
  <c r="C169" i="2" a="1"/>
  <c r="C169" i="2" s="1"/>
  <c r="C132" i="2" a="1"/>
  <c r="C132" i="2" s="1"/>
  <c r="C220" i="2" a="1"/>
  <c r="C220" i="2" s="1"/>
  <c r="C145" i="2" a="1"/>
  <c r="C145" i="2" s="1"/>
  <c r="C108" i="2" a="1"/>
  <c r="C108" i="2" s="1"/>
  <c r="C152" i="2" a="1"/>
  <c r="C152" i="2" s="1"/>
  <c r="C209" i="2" a="1"/>
  <c r="C209" i="2" s="1"/>
  <c r="C103" i="2" a="1"/>
  <c r="C103" i="2" s="1"/>
  <c r="C76" i="2" a="1"/>
  <c r="C76" i="2" s="1"/>
  <c r="C293" i="2" a="1"/>
  <c r="C293" i="2" s="1"/>
  <c r="C266" i="2" a="1"/>
  <c r="C266" i="2" s="1"/>
  <c r="B184" i="2" a="1"/>
  <c r="B184" i="2" s="1"/>
  <c r="B86" i="2" a="1"/>
  <c r="B86" i="2" s="1"/>
  <c r="B164" i="2" a="1"/>
  <c r="B164" i="2" s="1"/>
  <c r="B162" i="2" a="1"/>
  <c r="B162" i="2" s="1"/>
  <c r="B34" i="2" a="1"/>
  <c r="B34" i="2" s="1"/>
  <c r="B53" i="2" a="1"/>
  <c r="B53" i="2" s="1"/>
  <c r="B221" i="2" a="1"/>
  <c r="B221" i="2" s="1"/>
  <c r="B218" i="2" a="1"/>
  <c r="B218" i="2" s="1"/>
  <c r="B199" i="2" a="1"/>
  <c r="B199" i="2" s="1"/>
  <c r="B99" i="2" a="1"/>
  <c r="B99" i="2" s="1"/>
  <c r="B125" i="2" a="1"/>
  <c r="B125" i="2" s="1"/>
  <c r="B70" i="2" a="1"/>
  <c r="B70" i="2" s="1"/>
  <c r="B195" i="2" a="1"/>
  <c r="B195" i="2" s="1"/>
  <c r="B11" i="2" a="1"/>
  <c r="B11" i="2" s="1"/>
  <c r="B277" i="2" a="1"/>
  <c r="B277" i="2" s="1"/>
  <c r="B15" i="2" a="1"/>
  <c r="B15" i="2" s="1"/>
  <c r="C272" i="2" a="1"/>
  <c r="C272" i="2" s="1"/>
  <c r="C57" i="2" a="1"/>
  <c r="C57" i="2" s="1"/>
  <c r="C63" i="2" a="1"/>
  <c r="C63" i="2" s="1"/>
  <c r="B103" i="2" a="1"/>
  <c r="B103" i="2" s="1"/>
  <c r="B154" i="2" a="1"/>
  <c r="B154" i="2" s="1"/>
  <c r="B254" i="2" a="1"/>
  <c r="B254" i="2" s="1"/>
  <c r="B116" i="2" a="1"/>
  <c r="B116" i="2" s="1"/>
  <c r="B266" i="2" a="1"/>
  <c r="B266" i="2" s="1"/>
  <c r="B85" i="2" a="1"/>
  <c r="B85" i="2" s="1"/>
  <c r="B49" i="2" a="1"/>
  <c r="B49" i="2" s="1"/>
  <c r="B36" i="2" a="1"/>
  <c r="B36" i="2" s="1"/>
  <c r="B132" i="2" a="1"/>
  <c r="B132" i="2" s="1"/>
  <c r="B114" i="2" a="1"/>
  <c r="B114" i="2" s="1"/>
  <c r="B172" i="2" a="1"/>
  <c r="B172" i="2" s="1"/>
  <c r="B250" i="2" a="1"/>
  <c r="B250" i="2" s="1"/>
  <c r="B46" i="2" a="1"/>
  <c r="B46" i="2" s="1"/>
  <c r="B22" i="2" a="1"/>
  <c r="B22" i="2" s="1"/>
  <c r="B84" i="2" a="1"/>
  <c r="B84" i="2" s="1"/>
  <c r="B267" i="2" a="1"/>
  <c r="B267" i="2" s="1"/>
  <c r="F3" i="2" a="1"/>
  <c r="F3" i="2" s="1"/>
  <c r="B73" i="2" a="1"/>
  <c r="B73" i="2" s="1"/>
  <c r="B219" i="2" a="1"/>
  <c r="B219" i="2" s="1"/>
  <c r="B247" i="2" a="1"/>
  <c r="B247" i="2" s="1"/>
  <c r="B191" i="2" a="1"/>
  <c r="B191" i="2" s="1"/>
  <c r="B182" i="2" a="1"/>
  <c r="B182" i="2" s="1"/>
  <c r="B37" i="2" a="1"/>
  <c r="B37" i="2" s="1"/>
  <c r="B205" i="2" a="1"/>
  <c r="B205" i="2" s="1"/>
  <c r="B175" i="2" a="1"/>
  <c r="B175" i="2" s="1"/>
  <c r="B226" i="2" a="1"/>
  <c r="B226" i="2" s="1"/>
  <c r="B176" i="2" a="1"/>
  <c r="B176" i="2" s="1"/>
  <c r="B127" i="2" a="1"/>
  <c r="B127" i="2" s="1"/>
  <c r="B97" i="2" a="1"/>
  <c r="B97" i="2" s="1"/>
  <c r="C113" i="2" a="1"/>
  <c r="C113" i="2" s="1"/>
  <c r="B161" i="2" a="1"/>
  <c r="B161" i="2" s="1"/>
  <c r="B256" i="2" a="1"/>
  <c r="B256" i="2" s="1"/>
  <c r="B271" i="2" a="1"/>
  <c r="B271" i="2" s="1"/>
  <c r="B239" i="2" a="1"/>
  <c r="B239" i="2" s="1"/>
  <c r="B167" i="2" a="1"/>
  <c r="B167" i="2" s="1"/>
  <c r="B217" i="2" a="1"/>
  <c r="B217" i="2" s="1"/>
  <c r="B246" i="2" a="1"/>
  <c r="B246" i="2" s="1"/>
  <c r="B50" i="2" a="1"/>
  <c r="B50" i="2" s="1"/>
  <c r="B65" i="2" a="1"/>
  <c r="B65" i="2" s="1"/>
  <c r="B241" i="2" a="1"/>
  <c r="B241" i="2" s="1"/>
  <c r="B135" i="2" a="1"/>
  <c r="B135" i="2" s="1"/>
  <c r="B19" i="2" a="1"/>
  <c r="B19" i="2" s="1"/>
  <c r="B156" i="2" a="1"/>
  <c r="B156" i="2" s="1"/>
  <c r="B188" i="2" a="1"/>
  <c r="B188" i="2" s="1"/>
  <c r="B234" i="2" a="1"/>
  <c r="B234" i="2" s="1"/>
  <c r="B33" i="2" a="1"/>
  <c r="B33" i="2" s="1"/>
  <c r="B230" i="2" a="1"/>
  <c r="B230" i="2" s="1"/>
  <c r="B137" i="2" a="1"/>
  <c r="B137" i="2" s="1"/>
  <c r="B68" i="2" a="1"/>
  <c r="B68" i="2" s="1"/>
  <c r="B151" i="2" a="1"/>
  <c r="B151" i="2" s="1"/>
  <c r="B6" i="2" a="1"/>
  <c r="B6" i="2" s="1"/>
  <c r="B62" i="2" a="1"/>
  <c r="B62" i="2" s="1"/>
  <c r="B72" i="2" a="1"/>
  <c r="B72" i="2" s="1"/>
  <c r="B122" i="2" a="1"/>
  <c r="B122" i="2" s="1"/>
  <c r="B179" i="2" a="1"/>
  <c r="B179" i="2" s="1"/>
  <c r="B13" i="2" a="1"/>
  <c r="B13" i="2" s="1"/>
  <c r="B303" i="2" a="1"/>
  <c r="B303" i="2" s="1"/>
  <c r="B206" i="2" a="1"/>
  <c r="B206" i="2" s="1"/>
  <c r="B118" i="2" a="1"/>
  <c r="B118" i="2" s="1"/>
  <c r="B192" i="2" a="1"/>
  <c r="B192" i="2" s="1"/>
  <c r="B44" i="2" a="1"/>
  <c r="B44" i="2" s="1"/>
  <c r="B92" i="2" a="1"/>
  <c r="B92" i="2" s="1"/>
  <c r="B90" i="2" a="1"/>
  <c r="B90" i="2" s="1"/>
  <c r="B5" i="2" a="1"/>
  <c r="B5" i="2" s="1"/>
  <c r="B54" i="2" a="1"/>
  <c r="B54" i="2" s="1"/>
  <c r="B222" i="2" a="1"/>
  <c r="B222" i="2" s="1"/>
  <c r="B63" i="2" a="1"/>
  <c r="B63" i="2" s="1"/>
  <c r="B111" i="2" a="1"/>
  <c r="B111" i="2" s="1"/>
  <c r="B174" i="2" a="1"/>
  <c r="B174" i="2" s="1"/>
  <c r="B24" i="2" a="1"/>
  <c r="B24" i="2" s="1"/>
  <c r="B143" i="2" a="1"/>
  <c r="B143" i="2" s="1"/>
  <c r="B260" i="2" a="1"/>
  <c r="B260" i="2" s="1"/>
  <c r="B74" i="2" a="1"/>
  <c r="B74" i="2" s="1"/>
  <c r="B186" i="2" a="1"/>
  <c r="B186" i="2" s="1"/>
  <c r="B88" i="2" a="1"/>
  <c r="B88" i="2" s="1"/>
  <c r="B52" i="2" a="1"/>
  <c r="B52" i="2" s="1"/>
  <c r="B243" i="2" a="1"/>
  <c r="B243" i="2" s="1"/>
  <c r="B121" i="2" a="1"/>
  <c r="B121" i="2" s="1"/>
  <c r="B102" i="2" a="1"/>
  <c r="B102" i="2" s="1"/>
  <c r="B214" i="2" a="1"/>
  <c r="B214" i="2" s="1"/>
  <c r="B61" i="2" a="1"/>
  <c r="B61" i="2" s="1"/>
  <c r="B204" i="2" a="1"/>
  <c r="B204" i="2" s="1"/>
  <c r="B17" i="2" a="1"/>
  <c r="B17" i="2" s="1"/>
  <c r="B232" i="2" a="1"/>
  <c r="B232" i="2" s="1"/>
  <c r="B138" i="2" a="1"/>
  <c r="B138" i="2" s="1"/>
  <c r="B153" i="2" a="1"/>
  <c r="B153" i="2" s="1"/>
  <c r="B140" i="2" a="1"/>
  <c r="B140" i="2" s="1"/>
  <c r="B294" i="2" a="1"/>
  <c r="B294" i="2" s="1"/>
  <c r="B216" i="2" a="1"/>
  <c r="B216" i="2" s="1"/>
  <c r="B270" i="2" a="1"/>
  <c r="B270" i="2" s="1"/>
  <c r="B39" i="2" a="1"/>
  <c r="B39" i="2" s="1"/>
  <c r="B285" i="2" a="1"/>
  <c r="B285" i="2" s="1"/>
  <c r="B28" i="2" a="1"/>
  <c r="B28" i="2" s="1"/>
  <c r="B265" i="2" a="1"/>
  <c r="B265" i="2" s="1"/>
  <c r="B240" i="2" a="1"/>
  <c r="B240" i="2" s="1"/>
  <c r="B163" i="2" a="1"/>
  <c r="B163" i="2" s="1"/>
  <c r="B75" i="2" a="1"/>
  <c r="B75" i="2" s="1"/>
  <c r="B298" i="2" a="1"/>
  <c r="B298" i="2" s="1"/>
  <c r="B47" i="2" a="1"/>
  <c r="B47" i="2" s="1"/>
  <c r="B117" i="2" a="1"/>
  <c r="B117" i="2" s="1"/>
  <c r="B93" i="2" a="1"/>
  <c r="B93" i="2" s="1"/>
  <c r="B193" i="2" a="1"/>
  <c r="B193" i="2" s="1"/>
  <c r="G3" i="2"/>
  <c r="B212" i="2" a="1"/>
  <c r="B212" i="2" s="1"/>
  <c r="B145" i="2" a="1"/>
  <c r="B145" i="2" s="1"/>
  <c r="B87" i="2" a="1"/>
  <c r="B87" i="2" s="1"/>
  <c r="B282" i="2" a="1"/>
  <c r="B282" i="2" s="1"/>
  <c r="B249" i="2" a="1"/>
  <c r="B249" i="2" s="1"/>
  <c r="B67" i="2" a="1"/>
  <c r="B67" i="2" s="1"/>
  <c r="B23" i="2" a="1"/>
  <c r="B23" i="2" s="1"/>
  <c r="B18" i="2" a="1"/>
  <c r="B18" i="2" s="1"/>
  <c r="B165" i="2" a="1"/>
  <c r="B165" i="2" s="1"/>
  <c r="B123" i="2" a="1"/>
  <c r="B123" i="2" s="1"/>
  <c r="B119" i="2" a="1"/>
  <c r="B119" i="2" s="1"/>
  <c r="B224" i="2" a="1"/>
  <c r="B224" i="2" s="1"/>
  <c r="B136" i="2" a="1"/>
  <c r="B136" i="2" s="1"/>
  <c r="B237" i="2" a="1"/>
  <c r="B237" i="2" s="1"/>
  <c r="B120" i="2" a="1"/>
  <c r="B120" i="2" s="1"/>
  <c r="B183" i="2" a="1"/>
  <c r="B183" i="2" s="1"/>
  <c r="B139" i="2" a="1"/>
  <c r="B139" i="2" s="1"/>
  <c r="B259" i="2" a="1"/>
  <c r="B259" i="2" s="1"/>
  <c r="B291" i="2" a="1"/>
  <c r="B291" i="2" s="1"/>
  <c r="B113" i="2" a="1"/>
  <c r="B113" i="2" s="1"/>
  <c r="B78" i="2" a="1"/>
  <c r="B78" i="2" s="1"/>
  <c r="B133" i="2" a="1"/>
  <c r="B133" i="2" s="1"/>
  <c r="B80" i="2" a="1"/>
  <c r="B80" i="2" s="1"/>
  <c r="B76" i="2" a="1"/>
  <c r="B76" i="2" s="1"/>
  <c r="B281" i="2" a="1"/>
  <c r="B281" i="2" s="1"/>
  <c r="B201" i="2" a="1"/>
  <c r="B201" i="2" s="1"/>
  <c r="B141" i="2" a="1"/>
  <c r="B141" i="2" s="1"/>
  <c r="B115" i="2" a="1"/>
  <c r="B115" i="2" s="1"/>
  <c r="B220" i="2" a="1"/>
  <c r="B220" i="2" s="1"/>
  <c r="B109" i="2" a="1"/>
  <c r="B109" i="2" s="1"/>
  <c r="B48" i="2" a="1"/>
  <c r="B48" i="2" s="1"/>
  <c r="B278" i="2" a="1"/>
  <c r="B278" i="2" s="1"/>
  <c r="B10" i="2" a="1"/>
  <c r="B10" i="2" s="1"/>
  <c r="B279" i="2" a="1"/>
  <c r="B279" i="2" s="1"/>
  <c r="B128" i="2" a="1"/>
  <c r="B128" i="2" s="1"/>
  <c r="B112" i="2" a="1"/>
  <c r="B112" i="2" s="1"/>
  <c r="B7" i="2" a="1"/>
  <c r="B7" i="2" s="1"/>
  <c r="B233" i="2" a="1"/>
  <c r="B233" i="2" s="1"/>
  <c r="B35" i="2" a="1"/>
  <c r="B35" i="2" s="1"/>
  <c r="B51" i="2" a="1"/>
  <c r="B51" i="2" s="1"/>
  <c r="B223" i="2" a="1"/>
  <c r="B223" i="2" s="1"/>
  <c r="B157" i="2" a="1"/>
  <c r="B157" i="2" s="1"/>
  <c r="B27" i="2" a="1"/>
  <c r="B27" i="2" s="1"/>
  <c r="B168" i="2" a="1"/>
  <c r="B168" i="2" s="1"/>
  <c r="B274" i="2" a="1"/>
  <c r="B274" i="2" s="1"/>
  <c r="B273" i="2" a="1"/>
  <c r="B273" i="2" s="1"/>
  <c r="B211" i="2" a="1"/>
  <c r="B211" i="2" s="1"/>
  <c r="B203" i="2" a="1"/>
  <c r="B203" i="2" s="1"/>
  <c r="B210" i="2" a="1"/>
  <c r="B210" i="2" s="1"/>
  <c r="B189" i="2" a="1"/>
  <c r="B189" i="2" s="1"/>
  <c r="B142" i="2" a="1"/>
  <c r="B142" i="2" s="1"/>
  <c r="B269" i="2" a="1"/>
  <c r="B269" i="2" s="1"/>
  <c r="B215" i="2" a="1"/>
  <c r="B215" i="2" s="1"/>
  <c r="B171" i="2" a="1"/>
  <c r="B171" i="2" s="1"/>
  <c r="B158" i="2" a="1"/>
  <c r="B158" i="2" s="1"/>
  <c r="B262" i="2" a="1"/>
  <c r="B262" i="2" s="1"/>
  <c r="B59" i="2" a="1"/>
  <c r="B59" i="2" s="1"/>
  <c r="B170" i="2" a="1"/>
  <c r="B170" i="2" s="1"/>
  <c r="B231" i="2" a="1"/>
  <c r="B231" i="2" s="1"/>
  <c r="B284" i="2" a="1"/>
  <c r="B284" i="2" s="1"/>
  <c r="B160" i="2" a="1"/>
  <c r="B160" i="2" s="1"/>
  <c r="B20" i="2" a="1"/>
  <c r="B20" i="2" s="1"/>
  <c r="B301" i="2" a="1"/>
  <c r="B301" i="2" s="1"/>
  <c r="B82" i="2" a="1"/>
  <c r="B82" i="2" s="1"/>
  <c r="B268" i="2" a="1"/>
  <c r="B268" i="2" s="1"/>
  <c r="B166" i="2" a="1"/>
  <c r="B166" i="2" s="1"/>
  <c r="B159" i="2" a="1"/>
  <c r="B159" i="2" s="1"/>
  <c r="B110" i="2" a="1"/>
  <c r="B110" i="2" s="1"/>
  <c r="B150" i="2" a="1"/>
  <c r="B150" i="2" s="1"/>
  <c r="B196" i="2" a="1"/>
  <c r="B196" i="2" s="1"/>
  <c r="B69" i="2" a="1"/>
  <c r="B69" i="2" s="1"/>
  <c r="B258" i="2" a="1"/>
  <c r="B258" i="2" s="1"/>
  <c r="B178" i="2" a="1"/>
  <c r="B178" i="2" s="1"/>
  <c r="B287" i="2" a="1"/>
  <c r="B287" i="2" s="1"/>
  <c r="B124" i="2" a="1"/>
  <c r="B124" i="2" s="1"/>
  <c r="B64" i="2" a="1"/>
  <c r="B64" i="2" s="1"/>
  <c r="B213" i="2" a="1"/>
  <c r="B213" i="2" s="1"/>
  <c r="B147" i="2" a="1"/>
  <c r="B147" i="2" s="1"/>
  <c r="B296" i="2" a="1"/>
  <c r="B296" i="2" s="1"/>
  <c r="B152" i="2" a="1"/>
  <c r="B152" i="2" s="1"/>
  <c r="B173" i="2" a="1"/>
  <c r="B173" i="2" s="1"/>
  <c r="B290" i="2" a="1"/>
  <c r="B290" i="2" s="1"/>
  <c r="B32" i="2" a="1"/>
  <c r="B32" i="2" s="1"/>
  <c r="B71" i="2" a="1"/>
  <c r="B71" i="2" s="1"/>
  <c r="B252" i="2" a="1"/>
  <c r="B252" i="2" s="1"/>
  <c r="B185" i="2" a="1"/>
  <c r="B185" i="2" s="1"/>
  <c r="B207" i="2" a="1"/>
  <c r="B207" i="2" s="1"/>
  <c r="B16" i="2" a="1"/>
  <c r="B16" i="2" s="1"/>
  <c r="B4" i="2" a="1"/>
  <c r="B4" i="2" s="1"/>
  <c r="B104" i="2" a="1"/>
  <c r="B104" i="2" s="1"/>
  <c r="B209" i="2" a="1"/>
  <c r="B209" i="2" s="1"/>
  <c r="B66" i="2" a="1"/>
  <c r="B66" i="2" s="1"/>
  <c r="B177" i="2" a="1"/>
  <c r="B177" i="2" s="1"/>
  <c r="B60" i="2" a="1"/>
  <c r="B60" i="2" s="1"/>
  <c r="B146" i="2" a="1"/>
  <c r="B146" i="2" s="1"/>
  <c r="B8" i="2" a="1"/>
  <c r="B8" i="2" s="1"/>
  <c r="B180" i="2" a="1"/>
  <c r="B180" i="2" s="1"/>
  <c r="B31" i="2" a="1"/>
  <c r="B31" i="2" s="1"/>
  <c r="B283" i="2" a="1"/>
  <c r="B283" i="2" s="1"/>
  <c r="B286" i="2" a="1"/>
  <c r="B286" i="2" s="1"/>
  <c r="B208" i="2" a="1"/>
  <c r="B208" i="2" s="1"/>
  <c r="B129" i="2" a="1"/>
  <c r="B129" i="2" s="1"/>
  <c r="B275" i="2" a="1"/>
  <c r="B275" i="2" s="1"/>
  <c r="B300" i="2" a="1"/>
  <c r="B300" i="2" s="1"/>
  <c r="B94" i="2" a="1"/>
  <c r="B94" i="2" s="1"/>
  <c r="B105" i="2" a="1"/>
  <c r="B105" i="2" s="1"/>
  <c r="B77" i="2" a="1"/>
  <c r="B77" i="2" s="1"/>
  <c r="B261" i="2" a="1"/>
  <c r="B261" i="2" s="1"/>
  <c r="B55" i="2" a="1"/>
  <c r="B55" i="2" s="1"/>
  <c r="B29" i="2" a="1"/>
  <c r="B29" i="2" s="1"/>
  <c r="B45" i="2" a="1"/>
  <c r="B45" i="2" s="1"/>
  <c r="B56" i="2" a="1"/>
  <c r="B56" i="2" s="1"/>
  <c r="B106" i="2" a="1"/>
  <c r="B106" i="2" s="1"/>
  <c r="B144" i="2" a="1"/>
  <c r="B144" i="2" s="1"/>
  <c r="B302" i="2" a="1"/>
  <c r="B302" i="2" s="1"/>
  <c r="B40" i="2" a="1"/>
  <c r="B40" i="2" s="1"/>
  <c r="B288" i="2" a="1"/>
  <c r="B288" i="2" s="1"/>
  <c r="B41" i="2" a="1"/>
  <c r="B41" i="2" s="1"/>
  <c r="B198" i="2" a="1"/>
  <c r="B198" i="2" s="1"/>
  <c r="B263" i="2" a="1"/>
  <c r="B263" i="2" s="1"/>
  <c r="B38" i="2" a="1"/>
  <c r="B38" i="2" s="1"/>
  <c r="B295" i="2" a="1"/>
  <c r="B295" i="2" s="1"/>
  <c r="B299" i="2" a="1"/>
  <c r="B299" i="2" s="1"/>
  <c r="B228" i="2" a="1"/>
  <c r="B228" i="2" s="1"/>
  <c r="B155" i="2" a="1"/>
  <c r="B155" i="2" s="1"/>
  <c r="B57" i="2" a="1"/>
  <c r="B57" i="2" s="1"/>
  <c r="B126" i="2" a="1"/>
  <c r="B126" i="2" s="1"/>
  <c r="B190" i="2" a="1"/>
  <c r="B190" i="2" s="1"/>
  <c r="B25" i="2" a="1"/>
  <c r="B25" i="2" s="1"/>
  <c r="B236" i="2" a="1"/>
  <c r="B236" i="2" s="1"/>
  <c r="B30" i="2" a="1"/>
  <c r="B30" i="2" s="1"/>
  <c r="B289" i="2" a="1"/>
  <c r="B289" i="2" s="1"/>
  <c r="B235" i="2" a="1"/>
  <c r="B235" i="2" s="1"/>
  <c r="B197" i="2" a="1"/>
  <c r="B197" i="2" s="1"/>
  <c r="B169" i="2" a="1"/>
  <c r="B169" i="2" s="1"/>
  <c r="B251" i="2" a="1"/>
  <c r="B251" i="2" s="1"/>
  <c r="B58" i="2" a="1"/>
  <c r="B58" i="2" s="1"/>
  <c r="B248" i="2" a="1"/>
  <c r="B248" i="2" s="1"/>
  <c r="B42" i="2" a="1"/>
  <c r="B42" i="2" s="1"/>
  <c r="B9" i="2" a="1"/>
  <c r="B9" i="2" s="1"/>
  <c r="B238" i="2" a="1"/>
  <c r="B238" i="2" s="1"/>
  <c r="H4" i="2" l="1"/>
  <c r="I4" i="2" s="1" a="1"/>
  <c r="I4" i="2" s="1"/>
  <c r="M213" i="2" s="1"/>
  <c r="H3" i="2"/>
  <c r="I3" i="2" s="1" a="1"/>
  <c r="I3" i="2" s="1"/>
  <c r="L155" i="2" s="1"/>
  <c r="M204" i="2"/>
  <c r="M63" i="2"/>
  <c r="M235" i="2"/>
  <c r="M5" i="2"/>
  <c r="M90" i="2"/>
  <c r="M243" i="2"/>
  <c r="M222" i="2"/>
  <c r="M108" i="2"/>
  <c r="M219" i="2"/>
  <c r="M103" i="2"/>
  <c r="M151" i="2"/>
  <c r="M188" i="2"/>
  <c r="M166" i="2"/>
  <c r="M120" i="2"/>
  <c r="M97" i="2"/>
  <c r="M115" i="2"/>
  <c r="M18" i="2"/>
  <c r="M211" i="2"/>
  <c r="M29" i="2"/>
  <c r="M292" i="2"/>
  <c r="M39" i="2"/>
  <c r="M226" i="2"/>
  <c r="M184" i="2"/>
  <c r="M4" i="2"/>
  <c r="M56" i="2"/>
  <c r="M230" i="2"/>
  <c r="M259" i="2"/>
  <c r="M155" i="2"/>
  <c r="M28" i="2"/>
  <c r="M47" i="2"/>
  <c r="M45" i="2"/>
  <c r="M3" i="2"/>
  <c r="M142" i="2"/>
  <c r="M20" i="2"/>
  <c r="M158" i="2"/>
  <c r="M72" i="2"/>
  <c r="M248" i="2"/>
  <c r="M61" i="2"/>
  <c r="M168" i="2"/>
  <c r="M132" i="2"/>
  <c r="M284" i="2"/>
  <c r="M169" i="2"/>
  <c r="M19" i="2"/>
  <c r="M150" i="2"/>
  <c r="M104" i="2"/>
  <c r="M85" i="2"/>
  <c r="M122" i="2"/>
  <c r="M287" i="2"/>
  <c r="M81" i="2"/>
  <c r="M245" i="2"/>
  <c r="M202" i="2"/>
  <c r="M138" i="2"/>
  <c r="M191" i="2"/>
  <c r="M48" i="2"/>
  <c r="M12" i="2"/>
  <c r="M51" i="2"/>
  <c r="M164" i="2"/>
  <c r="M144" i="2"/>
  <c r="M246" i="2"/>
  <c r="M6" i="2"/>
  <c r="M139" i="2"/>
  <c r="M237" i="2"/>
  <c r="M257" i="2"/>
  <c r="M65" i="2"/>
  <c r="M112" i="2"/>
  <c r="M286" i="2"/>
  <c r="M301" i="2"/>
  <c r="M27" i="2"/>
  <c r="M294" i="2"/>
  <c r="M299" i="2"/>
  <c r="M181" i="2"/>
  <c r="M278" i="2"/>
  <c r="M127" i="2"/>
  <c r="M129" i="2"/>
  <c r="M156" i="2"/>
  <c r="M298" i="2"/>
  <c r="M217" i="2"/>
  <c r="M185" i="2"/>
  <c r="M295" i="2"/>
  <c r="M283" i="2"/>
  <c r="M76" i="2"/>
  <c r="M258" i="2"/>
  <c r="M126" i="2"/>
  <c r="M53" i="2"/>
  <c r="M41" i="2"/>
  <c r="M228" i="2"/>
  <c r="M260" i="2"/>
  <c r="M106" i="2"/>
  <c r="M249" i="2"/>
  <c r="M73" i="2"/>
  <c r="M225" i="2"/>
  <c r="M109" i="2"/>
  <c r="M238" i="2"/>
  <c r="M192" i="2"/>
  <c r="M205" i="2"/>
  <c r="M270" i="2"/>
  <c r="M242" i="2"/>
  <c r="M269" i="2"/>
  <c r="M98" i="2"/>
  <c r="M95" i="2"/>
  <c r="M96" i="2"/>
  <c r="M31" i="2"/>
  <c r="M223" i="2"/>
  <c r="M69" i="2"/>
  <c r="M88" i="2"/>
  <c r="M183" i="2"/>
  <c r="M114" i="2"/>
  <c r="M87" i="2"/>
  <c r="M178" i="2"/>
  <c r="M57" i="2"/>
  <c r="M288" i="2"/>
  <c r="M195" i="2"/>
  <c r="M93" i="2"/>
  <c r="M303" i="2"/>
  <c r="M25" i="2"/>
  <c r="M38" i="2"/>
  <c r="M52" i="2"/>
  <c r="M232" i="2"/>
  <c r="M271" i="2"/>
  <c r="M162" i="2"/>
  <c r="M124" i="2"/>
  <c r="M116" i="2"/>
  <c r="M189" i="2"/>
  <c r="M86" i="2"/>
  <c r="M160" i="2"/>
  <c r="M91" i="2"/>
  <c r="M234" i="2"/>
  <c r="M171" i="2"/>
  <c r="M212" i="2"/>
  <c r="M194" i="2"/>
  <c r="M22" i="2"/>
  <c r="M117" i="2"/>
  <c r="M54" i="2"/>
  <c r="M218" i="2"/>
  <c r="M107" i="2"/>
  <c r="M275" i="2"/>
  <c r="M244" i="2"/>
  <c r="M68" i="2"/>
  <c r="M196" i="2"/>
  <c r="M66" i="2"/>
  <c r="M198" i="2"/>
  <c r="M8" i="2"/>
  <c r="M277" i="2"/>
  <c r="M180" i="2"/>
  <c r="M302" i="2"/>
  <c r="M148" i="2"/>
  <c r="M71" i="2"/>
  <c r="M92" i="2"/>
  <c r="M26" i="2"/>
  <c r="M134" i="2"/>
  <c r="M265" i="2"/>
  <c r="M173" i="2"/>
  <c r="M240" i="2"/>
  <c r="M170" i="2"/>
  <c r="M161" i="2"/>
  <c r="M125" i="2"/>
  <c r="M100" i="2"/>
  <c r="M79" i="2"/>
  <c r="M282" i="2"/>
  <c r="M136" i="2"/>
  <c r="M215" i="2"/>
  <c r="M152" i="2"/>
  <c r="M130" i="2"/>
  <c r="M210" i="2"/>
  <c r="M77" i="2"/>
  <c r="M165" i="2"/>
  <c r="M62" i="2"/>
  <c r="M111" i="2"/>
  <c r="M172" i="2"/>
  <c r="M261" i="2"/>
  <c r="M83" i="2"/>
  <c r="M99" i="2"/>
  <c r="M176" i="2"/>
  <c r="M143" i="2"/>
  <c r="M34" i="2"/>
  <c r="M35" i="2"/>
  <c r="M153" i="2"/>
  <c r="M59" i="2"/>
  <c r="M141" i="2"/>
  <c r="M256" i="2"/>
  <c r="M49" i="2"/>
  <c r="M291" i="2"/>
  <c r="M177" i="2"/>
  <c r="M128" i="2"/>
  <c r="M70" i="2"/>
  <c r="M75" i="2"/>
  <c r="M74" i="2"/>
  <c r="M274" i="2"/>
  <c r="M276" i="2"/>
  <c r="M84" i="2"/>
  <c r="M67" i="2"/>
  <c r="M163" i="2"/>
  <c r="M236" i="2"/>
  <c r="M229" i="2"/>
  <c r="M300" i="2"/>
  <c r="M201" i="2"/>
  <c r="M199" i="2"/>
  <c r="M94" i="2"/>
  <c r="M21" i="2"/>
  <c r="M289" i="2"/>
  <c r="M145" i="2"/>
  <c r="M89" i="2"/>
  <c r="M30" i="2"/>
  <c r="M42" i="2"/>
  <c r="M187" i="2"/>
  <c r="M149" i="2"/>
  <c r="M9" i="2"/>
  <c r="M186" i="2"/>
  <c r="M214" i="2"/>
  <c r="M10" i="2"/>
  <c r="M263" i="2"/>
  <c r="M207" i="2"/>
  <c r="M280" i="2"/>
  <c r="M58" i="2"/>
  <c r="M7" i="2"/>
  <c r="M254" i="2"/>
  <c r="M13" i="2"/>
  <c r="M46" i="2"/>
  <c r="M253" i="2"/>
  <c r="L94" i="2"/>
  <c r="L22" i="2"/>
  <c r="L24" i="2"/>
  <c r="L58" i="2"/>
  <c r="L205" i="2"/>
  <c r="L292" i="2"/>
  <c r="L13" i="2"/>
  <c r="L90" i="2"/>
  <c r="L151" i="2"/>
  <c r="L43" i="2"/>
  <c r="L37" i="2"/>
  <c r="L192" i="2"/>
  <c r="L285" i="2"/>
  <c r="L46" i="2"/>
  <c r="L101" i="2"/>
  <c r="L140" i="2"/>
  <c r="L183" i="2"/>
  <c r="L5" i="2"/>
  <c r="L284" i="2"/>
  <c r="L294" i="2"/>
  <c r="L114" i="2"/>
  <c r="L203" i="2"/>
  <c r="L18" i="2"/>
  <c r="L148" i="2"/>
  <c r="L66" i="2"/>
  <c r="L240" i="2"/>
  <c r="L48" i="2"/>
  <c r="L208" i="2"/>
  <c r="L275" i="2"/>
  <c r="L260" i="2"/>
  <c r="L213" i="2"/>
  <c r="L158" i="2"/>
  <c r="L209" i="2"/>
  <c r="L21" i="2"/>
  <c r="L263" i="2"/>
  <c r="L244" i="2"/>
  <c r="L11" i="2"/>
  <c r="L198" i="2"/>
  <c r="L95" i="2"/>
  <c r="L164" i="2"/>
  <c r="L245" i="2"/>
  <c r="L265" i="2"/>
  <c r="L56" i="2"/>
  <c r="L82" i="2"/>
  <c r="L92" i="2"/>
  <c r="L73" i="2"/>
  <c r="L127" i="2"/>
  <c r="L223" i="2"/>
  <c r="L112" i="2"/>
  <c r="L156" i="2"/>
  <c r="L216" i="2"/>
  <c r="L8" i="2"/>
  <c r="L98" i="2"/>
  <c r="L111" i="2"/>
  <c r="L57" i="2"/>
  <c r="L237" i="2"/>
  <c r="L20" i="2"/>
  <c r="L230" i="2"/>
  <c r="L290" i="2"/>
  <c r="L215" i="2"/>
  <c r="L31" i="2"/>
  <c r="L172" i="2"/>
  <c r="L225" i="2"/>
  <c r="L277" i="2"/>
  <c r="L109" i="2"/>
  <c r="L115" i="2"/>
  <c r="L266" i="2"/>
  <c r="L246" i="2"/>
  <c r="L77" i="2"/>
  <c r="L84" i="2"/>
  <c r="L153" i="2"/>
  <c r="L255" i="2"/>
  <c r="L163" i="2"/>
  <c r="L96" i="2"/>
  <c r="L106" i="2"/>
  <c r="L211" i="2"/>
  <c r="L36" i="2"/>
  <c r="L177" i="2"/>
  <c r="L171" i="2"/>
  <c r="L303" i="2"/>
  <c r="L274" i="2"/>
  <c r="L259" i="2"/>
  <c r="L41" i="2"/>
  <c r="L9" i="2"/>
  <c r="L102" i="2"/>
  <c r="L3" i="2"/>
  <c r="L71" i="2"/>
  <c r="L51" i="2"/>
  <c r="L181" i="2"/>
  <c r="L279" i="2"/>
  <c r="L26" i="2"/>
  <c r="L241" i="2"/>
  <c r="L254" i="2"/>
  <c r="L174" i="2"/>
  <c r="L286" i="2"/>
  <c r="L157" i="2"/>
  <c r="L261" i="2"/>
  <c r="L137" i="2"/>
  <c r="L75" i="2"/>
  <c r="L234" i="2"/>
  <c r="L207" i="2"/>
  <c r="L54" i="2"/>
  <c r="L248" i="2"/>
  <c r="L182" i="2"/>
  <c r="L132" i="2"/>
  <c r="L195" i="2"/>
  <c r="L204" i="2"/>
  <c r="L142" i="2"/>
  <c r="L28" i="2"/>
  <c r="L217" i="2"/>
  <c r="L242" i="2"/>
  <c r="L298" i="2"/>
  <c r="L68" i="2" l="1"/>
  <c r="L119" i="2"/>
  <c r="L19" i="2"/>
  <c r="L287" i="2"/>
  <c r="L176" i="2"/>
  <c r="L273" i="2"/>
  <c r="L27" i="2"/>
  <c r="L97" i="2"/>
  <c r="L257" i="2"/>
  <c r="L139" i="2"/>
  <c r="L221" i="2"/>
  <c r="L130" i="2"/>
  <c r="L295" i="2"/>
  <c r="L299" i="2"/>
  <c r="L122" i="2"/>
  <c r="L166" i="2"/>
  <c r="L288" i="2"/>
  <c r="L283" i="2"/>
  <c r="L10" i="2"/>
  <c r="L168" i="2"/>
  <c r="L197" i="2"/>
  <c r="L193" i="2"/>
  <c r="L143" i="2"/>
  <c r="L206" i="2"/>
  <c r="L145" i="2"/>
  <c r="L179" i="2"/>
  <c r="L23" i="2"/>
  <c r="L55" i="2"/>
  <c r="M78" i="2"/>
  <c r="M147" i="2"/>
  <c r="M247" i="2"/>
  <c r="M231" i="2"/>
  <c r="M15" i="2"/>
  <c r="M233" i="2"/>
  <c r="M123" i="2"/>
  <c r="M206" i="2"/>
  <c r="M203" i="2"/>
  <c r="M159" i="2"/>
  <c r="M140" i="2"/>
  <c r="M32" i="2"/>
  <c r="M55" i="2"/>
  <c r="M44" i="2"/>
  <c r="M290" i="2"/>
  <c r="M220" i="2"/>
  <c r="M110" i="2"/>
  <c r="M17" i="2"/>
  <c r="L125" i="2"/>
  <c r="L65" i="2"/>
  <c r="L272" i="2"/>
  <c r="L162" i="2"/>
  <c r="L7" i="2"/>
  <c r="L169" i="2"/>
  <c r="L191" i="2"/>
  <c r="L17" i="2"/>
  <c r="L212" i="2"/>
  <c r="L236" i="2"/>
  <c r="L281" i="2"/>
  <c r="L196" i="2"/>
  <c r="L120" i="2"/>
  <c r="L220" i="2"/>
  <c r="L52" i="2"/>
  <c r="L291" i="2"/>
  <c r="L108" i="2"/>
  <c r="L128" i="2"/>
  <c r="L117" i="2"/>
  <c r="L67" i="2"/>
  <c r="L228" i="2"/>
  <c r="L123" i="2"/>
  <c r="L239" i="2"/>
  <c r="L116" i="2"/>
  <c r="L154" i="2"/>
  <c r="L38" i="2"/>
  <c r="L226" i="2"/>
  <c r="L110" i="2"/>
  <c r="L229" i="2"/>
  <c r="L60" i="2"/>
  <c r="L16" i="2"/>
  <c r="L133" i="2"/>
  <c r="L184" i="2"/>
  <c r="L187" i="2"/>
  <c r="L264" i="2"/>
  <c r="L107" i="2"/>
  <c r="L268" i="2"/>
  <c r="L200" i="2"/>
  <c r="L83" i="2"/>
  <c r="L25" i="2"/>
  <c r="L262" i="2"/>
  <c r="L199" i="2"/>
  <c r="L88" i="2"/>
  <c r="L210" i="2"/>
  <c r="L104" i="2"/>
  <c r="L39" i="2"/>
  <c r="L144" i="2"/>
  <c r="L165" i="2"/>
  <c r="L227" i="2"/>
  <c r="L161" i="2"/>
  <c r="L300" i="2"/>
  <c r="L61" i="2"/>
  <c r="L105" i="2"/>
  <c r="L49" i="2"/>
  <c r="L121" i="2"/>
  <c r="L87" i="2"/>
  <c r="M268" i="2"/>
  <c r="M241" i="2"/>
  <c r="M255" i="2"/>
  <c r="M118" i="2"/>
  <c r="M239" i="2"/>
  <c r="M133" i="2"/>
  <c r="M121" i="2"/>
  <c r="M37" i="2"/>
  <c r="M101" i="2"/>
  <c r="M167" i="2"/>
  <c r="M251" i="2"/>
  <c r="M190" i="2"/>
  <c r="M193" i="2"/>
  <c r="M272" i="2"/>
  <c r="M285" i="2"/>
  <c r="M264" i="2"/>
  <c r="M208" i="2"/>
  <c r="L33" i="2"/>
  <c r="L188" i="2"/>
  <c r="L252" i="2"/>
  <c r="L131" i="2"/>
  <c r="L138" i="2"/>
  <c r="L232" i="2"/>
  <c r="L152" i="2"/>
  <c r="L149" i="2"/>
  <c r="L258" i="2"/>
  <c r="L99" i="2"/>
  <c r="L136" i="2"/>
  <c r="L282" i="2"/>
  <c r="L159" i="2"/>
  <c r="L141" i="2"/>
  <c r="L74" i="2"/>
  <c r="L251" i="2"/>
  <c r="L249" i="2"/>
  <c r="L91" i="2"/>
  <c r="L173" i="2"/>
  <c r="L243" i="2"/>
  <c r="L42" i="2"/>
  <c r="L194" i="2"/>
  <c r="L302" i="2"/>
  <c r="L135" i="2"/>
  <c r="L253" i="2"/>
  <c r="L32" i="2"/>
  <c r="L40" i="2"/>
  <c r="L250" i="2"/>
  <c r="M113" i="2"/>
  <c r="M157" i="2"/>
  <c r="M224" i="2"/>
  <c r="M209" i="2"/>
  <c r="M267" i="2"/>
  <c r="M11" i="2"/>
  <c r="M137" i="2"/>
  <c r="M119" i="2"/>
  <c r="M293" i="2"/>
  <c r="M14" i="2"/>
  <c r="M82" i="2"/>
  <c r="M296" i="2"/>
  <c r="M64" i="2"/>
  <c r="M279" i="2"/>
  <c r="M250" i="2"/>
  <c r="M221" i="2"/>
  <c r="M227" i="2"/>
  <c r="M252" i="2"/>
  <c r="M200" i="2"/>
  <c r="M105" i="2"/>
  <c r="M182" i="2"/>
  <c r="M36" i="2"/>
  <c r="M146" i="2"/>
  <c r="M175" i="2"/>
  <c r="M131" i="2"/>
  <c r="M216" i="2"/>
  <c r="M60" i="2"/>
  <c r="M262" i="2"/>
  <c r="M281" i="2"/>
  <c r="M273" i="2"/>
  <c r="M174" i="2"/>
  <c r="M135" i="2"/>
  <c r="M297" i="2"/>
  <c r="M50" i="2"/>
  <c r="M23" i="2"/>
  <c r="M266" i="2"/>
  <c r="M102" i="2"/>
  <c r="L14" i="2"/>
  <c r="L93" i="2"/>
  <c r="L89" i="2"/>
  <c r="L170" i="2"/>
  <c r="L189" i="2"/>
  <c r="L53" i="2"/>
  <c r="L45" i="2"/>
  <c r="L34" i="2"/>
  <c r="L276" i="2"/>
  <c r="L185" i="2"/>
  <c r="L218" i="2"/>
  <c r="L4" i="2"/>
  <c r="L150" i="2"/>
  <c r="L271" i="2"/>
  <c r="L124" i="2"/>
  <c r="L59" i="2"/>
  <c r="L63" i="2"/>
  <c r="L247" i="2"/>
  <c r="L297" i="2"/>
  <c r="L201" i="2"/>
  <c r="L214" i="2"/>
  <c r="M154" i="2"/>
  <c r="L134" i="2"/>
  <c r="L79" i="2"/>
  <c r="L267" i="2"/>
  <c r="L233" i="2"/>
  <c r="L62" i="2"/>
  <c r="L222" i="2"/>
  <c r="L219" i="2"/>
  <c r="L301" i="2"/>
  <c r="L238" i="2"/>
  <c r="L44" i="2"/>
  <c r="L81" i="2"/>
  <c r="L270" i="2"/>
  <c r="L30" i="2"/>
  <c r="L202" i="2"/>
  <c r="L118" i="2"/>
  <c r="L235" i="2"/>
  <c r="L70" i="2"/>
  <c r="L231" i="2"/>
  <c r="L278" i="2"/>
  <c r="L12" i="2"/>
  <c r="L186" i="2"/>
  <c r="L180" i="2"/>
  <c r="L256" i="2"/>
  <c r="L296" i="2"/>
  <c r="L80" i="2"/>
  <c r="L85" i="2"/>
  <c r="L47" i="2"/>
  <c r="L113" i="2"/>
  <c r="L126" i="2"/>
  <c r="L103" i="2"/>
  <c r="M33" i="2"/>
  <c r="M43" i="2"/>
  <c r="M24" i="2"/>
  <c r="M80" i="2"/>
  <c r="M179" i="2"/>
  <c r="M40" i="2"/>
  <c r="M197" i="2"/>
  <c r="M16" i="2"/>
  <c r="L29" i="2"/>
  <c r="L289" i="2"/>
  <c r="L160" i="2"/>
  <c r="L293" i="2"/>
  <c r="L167" i="2"/>
  <c r="L175" i="2"/>
  <c r="L178" i="2"/>
  <c r="L64" i="2"/>
  <c r="L78" i="2"/>
  <c r="L100" i="2"/>
  <c r="L147" i="2"/>
  <c r="L269" i="2"/>
  <c r="L86" i="2"/>
  <c r="L50" i="2"/>
  <c r="L146" i="2"/>
  <c r="L76" i="2"/>
  <c r="L35" i="2"/>
  <c r="L190" i="2"/>
  <c r="L69" i="2"/>
  <c r="L224" i="2"/>
  <c r="L72" i="2"/>
  <c r="L280" i="2"/>
  <c r="L129" i="2"/>
  <c r="L6" i="2"/>
  <c r="L15" i="2"/>
</calcChain>
</file>

<file path=xl/sharedStrings.xml><?xml version="1.0" encoding="utf-8"?>
<sst xmlns="http://schemas.openxmlformats.org/spreadsheetml/2006/main" count="45" uniqueCount="33">
  <si>
    <t>Archer</t>
  </si>
  <si>
    <t>End 1</t>
  </si>
  <si>
    <t>End 2</t>
  </si>
  <si>
    <t>X</t>
  </si>
  <si>
    <t>X's</t>
  </si>
  <si>
    <t>End 3</t>
  </si>
  <si>
    <t>End 4</t>
  </si>
  <si>
    <t>End 5</t>
  </si>
  <si>
    <t>End 6</t>
  </si>
  <si>
    <t>End 7</t>
  </si>
  <si>
    <t>End 8</t>
  </si>
  <si>
    <t>End 9</t>
  </si>
  <si>
    <t>End 10</t>
  </si>
  <si>
    <t>M</t>
  </si>
  <si>
    <t>Hits</t>
  </si>
  <si>
    <t>Arrow Count</t>
  </si>
  <si>
    <t>Total (NFAA)</t>
  </si>
  <si>
    <t>Total (USAA)</t>
  </si>
  <si>
    <t>Data from "Scores" Tab</t>
  </si>
  <si>
    <t>Score</t>
  </si>
  <si>
    <t>Sum of Scores</t>
  </si>
  <si>
    <t>Number of Scores</t>
  </si>
  <si>
    <t>Mean</t>
  </si>
  <si>
    <t>StDev</t>
  </si>
  <si>
    <t>NFAA</t>
  </si>
  <si>
    <t>Calculations for mean and standard deviation</t>
  </si>
  <si>
    <t>Normal Curves based on mean and stdev</t>
  </si>
  <si>
    <t>USAA</t>
  </si>
  <si>
    <t>NFAA Normal</t>
  </si>
  <si>
    <t>USAA Normal</t>
  </si>
  <si>
    <t>NFAA Actuals</t>
  </si>
  <si>
    <t>USAA Actuals</t>
  </si>
  <si>
    <t>10/1/2015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</si>
</sst>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0000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14" fontId="0" fillId="0" borderId="15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14" fontId="0" fillId="0" borderId="31" xfId="0" applyNumberFormat="1" applyBorder="1" applyAlignment="1" applyProtection="1">
      <alignment horizontal="center" vertical="center" wrapText="1"/>
      <protection locked="0"/>
    </xf>
    <xf numFmtId="14" fontId="0" fillId="0" borderId="32" xfId="0" applyNumberFormat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5" xfId="0" quotePrefix="1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70"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  <fill>
        <patternFill>
          <bgColor rgb="FF000000"/>
        </patternFill>
      </fill>
    </dxf>
    <dxf>
      <fill>
        <patternFill>
          <bgColor rgb="FF00CCFF"/>
        </patternFill>
      </fill>
    </dxf>
    <dxf>
      <fill>
        <patternFill>
          <bgColor rgb="FFFF5B5B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FF0000"/>
      <color rgb="FF000000"/>
      <color rgb="FF00CCFF"/>
      <color rgb="FFFF5B5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Calcs!$L$2</c:f>
              <c:strCache>
                <c:ptCount val="1"/>
                <c:pt idx="0">
                  <c:v>NFAA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Calcs!$K$3:$K$303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Calcs!$L$3:$L$303</c:f>
              <c:numCache>
                <c:formatCode>General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Calcs!$M$2</c:f>
              <c:strCache>
                <c:ptCount val="1"/>
                <c:pt idx="0">
                  <c:v>USAA Normal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Calcs!$K$3:$K$303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Calcs!$M$3:$M$303</c:f>
              <c:numCache>
                <c:formatCode>General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40096"/>
        <c:axId val="212008304"/>
      </c:lineChart>
      <c:dateAx>
        <c:axId val="21204009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8304"/>
        <c:crosses val="autoZero"/>
        <c:auto val="0"/>
        <c:lblOffset val="100"/>
        <c:baseTimeUnit val="days"/>
        <c:majorUnit val="10"/>
        <c:majorTimeUnit val="days"/>
        <c:minorUnit val="5"/>
        <c:minorTimeUnit val="days"/>
      </c:dateAx>
      <c:valAx>
        <c:axId val="2120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Distribution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strRef>
              <c:f>Calcs!$B$2</c:f>
              <c:strCache>
                <c:ptCount val="1"/>
                <c:pt idx="0">
                  <c:v>NFAA Actuals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</c:spPr>
          <c:invertIfNegative val="0"/>
          <c:val>
            <c:numRef>
              <c:f>Calcs!$B$3:$B$303</c:f>
              <c:numCache>
                <c:formatCode>0.00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Calcs!$C$2</c:f>
              <c:strCache>
                <c:ptCount val="1"/>
                <c:pt idx="0">
                  <c:v>USAA Actuals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</c:spPr>
          <c:invertIfNegative val="0"/>
          <c:val>
            <c:numRef>
              <c:f>Calcs!$C$3:$C$303</c:f>
              <c:numCache>
                <c:formatCode>0.00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100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9847528"/>
        <c:axId val="210045200"/>
      </c:barChart>
      <c:lineChart>
        <c:grouping val="standard"/>
        <c:varyColors val="0"/>
        <c:ser>
          <c:idx val="1"/>
          <c:order val="0"/>
          <c:tx>
            <c:strRef>
              <c:f>Calcs!$L$2</c:f>
              <c:strCache>
                <c:ptCount val="1"/>
                <c:pt idx="0">
                  <c:v>NFAA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Calcs!$K$3:$K$303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Calcs!$L$3:$L$303</c:f>
              <c:numCache>
                <c:formatCode>General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Calcs!$M$2</c:f>
              <c:strCache>
                <c:ptCount val="1"/>
                <c:pt idx="0">
                  <c:v>USAA Normal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Calcs!$K$3:$K$303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Calcs!$M$3:$M$303</c:f>
              <c:numCache>
                <c:formatCode>General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47528"/>
        <c:axId val="210045200"/>
      </c:lineChart>
      <c:dateAx>
        <c:axId val="209847528"/>
        <c:scaling>
          <c:orientation val="minMax"/>
          <c:min val="251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5200"/>
        <c:crosses val="autoZero"/>
        <c:auto val="0"/>
        <c:lblOffset val="100"/>
        <c:baseTimeUnit val="days"/>
        <c:majorUnit val="10"/>
        <c:majorTimeUnit val="days"/>
        <c:minorUnit val="5"/>
        <c:minorTimeUnit val="days"/>
      </c:dateAx>
      <c:valAx>
        <c:axId val="2100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Distribution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74"/>
  <sheetViews>
    <sheetView tabSelected="1" topLeftCell="A2" workbookViewId="0">
      <selection activeCell="B4" sqref="B4:B5"/>
    </sheetView>
  </sheetViews>
  <sheetFormatPr defaultColWidth="8.85546875" defaultRowHeight="15" x14ac:dyDescent="0.25"/>
  <cols>
    <col min="1" max="1" width="1.7109375" style="6" customWidth="1"/>
    <col min="2" max="2" width="24.85546875" style="6" customWidth="1"/>
    <col min="3" max="5" width="2.85546875" style="6" customWidth="1"/>
    <col min="6" max="6" width="5.140625" style="6" customWidth="1"/>
    <col min="7" max="9" width="2.85546875" style="6" customWidth="1"/>
    <col min="10" max="10" width="5.140625" style="6" customWidth="1"/>
    <col min="11" max="13" width="2.85546875" style="6" customWidth="1"/>
    <col min="14" max="14" width="5.140625" style="6" customWidth="1"/>
    <col min="15" max="17" width="2.85546875" style="6" customWidth="1"/>
    <col min="18" max="18" width="5.140625" style="6" customWidth="1"/>
    <col min="19" max="21" width="2.85546875" style="6" customWidth="1"/>
    <col min="22" max="22" width="5.140625" style="6" customWidth="1"/>
    <col min="23" max="25" width="2.85546875" style="6" customWidth="1"/>
    <col min="26" max="26" width="5.140625" style="6" customWidth="1"/>
    <col min="27" max="29" width="2.85546875" style="6" customWidth="1"/>
    <col min="30" max="30" width="5.140625" style="6" customWidth="1"/>
    <col min="31" max="33" width="2.85546875" style="6" customWidth="1"/>
    <col min="34" max="34" width="5.140625" style="6" customWidth="1"/>
    <col min="35" max="37" width="2.85546875" style="6" customWidth="1"/>
    <col min="38" max="38" width="5.140625" style="6" customWidth="1"/>
    <col min="39" max="41" width="2.85546875" style="6" customWidth="1"/>
    <col min="42" max="42" width="5.140625" style="6" customWidth="1"/>
    <col min="43" max="43" width="12.28515625" style="6" bestFit="1" customWidth="1"/>
    <col min="44" max="44" width="12" style="6" bestFit="1" customWidth="1"/>
    <col min="45" max="47" width="8.85546875" style="6"/>
    <col min="48" max="48" width="3.42578125" style="6" customWidth="1"/>
    <col min="49" max="50" width="6.140625" style="6" bestFit="1" customWidth="1"/>
    <col min="51" max="59" width="3.42578125" style="6" customWidth="1"/>
    <col min="60" max="16384" width="8.85546875" style="6"/>
  </cols>
  <sheetData>
    <row r="1" spans="2:59" ht="9" customHeight="1" x14ac:dyDescent="0.25"/>
    <row r="2" spans="2:59" ht="15.75" thickBot="1" x14ac:dyDescent="0.3">
      <c r="AV2" s="42" t="s">
        <v>15</v>
      </c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</row>
    <row r="3" spans="2:59" ht="15.75" thickBot="1" x14ac:dyDescent="0.3">
      <c r="B3" s="2" t="s">
        <v>0</v>
      </c>
      <c r="C3" s="60" t="s">
        <v>1</v>
      </c>
      <c r="D3" s="58"/>
      <c r="E3" s="58"/>
      <c r="F3" s="61"/>
      <c r="G3" s="60" t="s">
        <v>2</v>
      </c>
      <c r="H3" s="58"/>
      <c r="I3" s="58"/>
      <c r="J3" s="59"/>
      <c r="K3" s="57" t="s">
        <v>5</v>
      </c>
      <c r="L3" s="58"/>
      <c r="M3" s="58"/>
      <c r="N3" s="59"/>
      <c r="O3" s="57" t="s">
        <v>6</v>
      </c>
      <c r="P3" s="58"/>
      <c r="Q3" s="58"/>
      <c r="R3" s="59"/>
      <c r="S3" s="57" t="s">
        <v>7</v>
      </c>
      <c r="T3" s="58"/>
      <c r="U3" s="58"/>
      <c r="V3" s="59"/>
      <c r="W3" s="57" t="s">
        <v>8</v>
      </c>
      <c r="X3" s="58"/>
      <c r="Y3" s="58"/>
      <c r="Z3" s="59"/>
      <c r="AA3" s="57" t="s">
        <v>9</v>
      </c>
      <c r="AB3" s="58"/>
      <c r="AC3" s="58"/>
      <c r="AD3" s="59"/>
      <c r="AE3" s="57" t="s">
        <v>10</v>
      </c>
      <c r="AF3" s="58"/>
      <c r="AG3" s="58"/>
      <c r="AH3" s="59"/>
      <c r="AI3" s="57" t="s">
        <v>11</v>
      </c>
      <c r="AJ3" s="58"/>
      <c r="AK3" s="58"/>
      <c r="AL3" s="59"/>
      <c r="AM3" s="57" t="s">
        <v>12</v>
      </c>
      <c r="AN3" s="58"/>
      <c r="AO3" s="58"/>
      <c r="AP3" s="59"/>
      <c r="AQ3" s="4" t="s">
        <v>16</v>
      </c>
      <c r="AR3" s="5" t="s">
        <v>17</v>
      </c>
      <c r="AS3" s="5" t="s">
        <v>4</v>
      </c>
      <c r="AT3" s="4" t="s">
        <v>14</v>
      </c>
      <c r="AU3" s="1"/>
      <c r="AV3" s="7" t="s">
        <v>3</v>
      </c>
      <c r="AW3" s="7">
        <v>10</v>
      </c>
      <c r="AX3" s="7">
        <v>9</v>
      </c>
      <c r="AY3" s="8">
        <v>8</v>
      </c>
      <c r="AZ3" s="8">
        <v>7</v>
      </c>
      <c r="BA3" s="10">
        <v>6</v>
      </c>
      <c r="BB3" s="10">
        <v>5</v>
      </c>
      <c r="BC3" s="11">
        <v>4</v>
      </c>
      <c r="BD3" s="11">
        <v>3</v>
      </c>
      <c r="BE3" s="9">
        <v>2</v>
      </c>
      <c r="BF3" s="9">
        <v>1</v>
      </c>
      <c r="BG3" s="12" t="s">
        <v>13</v>
      </c>
    </row>
    <row r="4" spans="2:59" x14ac:dyDescent="0.25">
      <c r="B4" s="64" t="s">
        <v>32</v>
      </c>
      <c r="C4" s="13" t="s">
        <v>3</v>
      </c>
      <c r="D4" s="14">
        <v>9</v>
      </c>
      <c r="E4" s="14">
        <v>9</v>
      </c>
      <c r="F4" s="3">
        <f t="array" ref="F4">SUM(IF(ISNUMBER(C4:E4),C4:E4,IF(C4:E4="X",10,0)))</f>
        <v>28</v>
      </c>
      <c r="G4" s="13" t="s">
        <v>3</v>
      </c>
      <c r="H4" s="14">
        <v>10</v>
      </c>
      <c r="I4" s="14">
        <v>10</v>
      </c>
      <c r="J4" s="3">
        <f t="array" ref="J4">SUM(IF(ISNUMBER(G4:I4),G4:I4,IF(G4:I4="X",10,0)))</f>
        <v>30</v>
      </c>
      <c r="K4" s="13">
        <v>10</v>
      </c>
      <c r="L4" s="14">
        <v>10</v>
      </c>
      <c r="M4" s="14">
        <v>9</v>
      </c>
      <c r="N4" s="3">
        <f t="array" ref="N4">SUM(IF(ISNUMBER(K4:M4),K4:M4,IF(K4:M4="X",10,0)))</f>
        <v>29</v>
      </c>
      <c r="O4" s="13" t="s">
        <v>3</v>
      </c>
      <c r="P4" s="13">
        <v>10</v>
      </c>
      <c r="Q4" s="13">
        <v>9</v>
      </c>
      <c r="R4" s="3">
        <f t="array" ref="R4">SUM(IF(ISNUMBER(O4:Q4),O4:Q4,IF(O4:Q4="X",10,0)))</f>
        <v>29</v>
      </c>
      <c r="S4" s="13" t="s">
        <v>3</v>
      </c>
      <c r="T4" s="13" t="s">
        <v>3</v>
      </c>
      <c r="U4" s="13">
        <v>9</v>
      </c>
      <c r="V4" s="3">
        <f t="array" ref="V4">SUM(IF(ISNUMBER(S4:U4),S4:U4,IF(S4:U4="X",10,0)))</f>
        <v>29</v>
      </c>
      <c r="W4" s="13" t="s">
        <v>3</v>
      </c>
      <c r="X4" s="13">
        <v>10</v>
      </c>
      <c r="Y4" s="13">
        <v>10</v>
      </c>
      <c r="Z4" s="3">
        <f t="array" ref="Z4">SUM(IF(ISNUMBER(W4:Y4),W4:Y4,IF(W4:Y4="X",10,0)))</f>
        <v>30</v>
      </c>
      <c r="AA4" s="13" t="s">
        <v>3</v>
      </c>
      <c r="AB4" s="13" t="s">
        <v>3</v>
      </c>
      <c r="AC4" s="13">
        <v>9</v>
      </c>
      <c r="AD4" s="3">
        <f t="array" ref="AD4">SUM(IF(ISNUMBER(AA4:AC4),AA4:AC4,IF(AA4:AC4="X",10,0)))</f>
        <v>29</v>
      </c>
      <c r="AE4" s="13" t="s">
        <v>3</v>
      </c>
      <c r="AF4" s="13">
        <v>9</v>
      </c>
      <c r="AG4" s="13">
        <v>9</v>
      </c>
      <c r="AH4" s="3">
        <f t="array" ref="AH4">SUM(IF(ISNUMBER(AE4:AG4),AE4:AG4,IF(AE4:AG4="X",10,0)))</f>
        <v>28</v>
      </c>
      <c r="AI4" s="13" t="s">
        <v>3</v>
      </c>
      <c r="AJ4" s="13">
        <v>9</v>
      </c>
      <c r="AK4" s="13">
        <v>9</v>
      </c>
      <c r="AL4" s="3">
        <f t="array" ref="AL4">SUM(IF(ISNUMBER(AI4:AK4),AI4:AK4,IF(AI4:AK4="X",10,0)))</f>
        <v>28</v>
      </c>
      <c r="AM4" s="13" t="s">
        <v>3</v>
      </c>
      <c r="AN4" s="13">
        <v>10</v>
      </c>
      <c r="AO4" s="13">
        <v>10</v>
      </c>
      <c r="AP4" s="3">
        <f t="array" ref="AP4">SUM(IF(ISNUMBER(AM4:AO4),AM4:AO4,IF(AM4:AO4="X",10,0)))</f>
        <v>30</v>
      </c>
      <c r="AQ4" s="31">
        <f>AM5</f>
        <v>290</v>
      </c>
      <c r="AR4" s="43">
        <f>AM5-SUM(COUNTIF($C4:$E4,10),COUNTIF($G4:$I4,10),COUNTIF($K4:$M4,10),COUNTIF($O4:$Q4,10),COUNTIF($S4:$U4,10),COUNTIF($W4:$Y4,10),COUNTIF($AA4:$AC4,10),COUNTIF($AE4:$AG4,10),COUNTIF($AI4:$AK4,10),COUNTIF($AM4:$AO4,10))</f>
        <v>281</v>
      </c>
      <c r="AS4" s="31">
        <f>SUM(COUNTIF($C4:$E4,"X"),COUNTIF($G4:$I4,"X"),COUNTIF($K4:$M4,"X"),COUNTIF($O4:$Q4,"X"),COUNTIF($S4:$U4,"X"),COUNTIF($W4:$Y4,"X"),COUNTIF($AA4:$AC4,"X"),COUNTIF($AE4:$AG4,"X"),COUNTIF($AI4:$AK4,"X"),COUNTIF($AM4:$AO4,"X"))</f>
        <v>11</v>
      </c>
      <c r="AT4" s="31">
        <f>30-SUM(COUNTIF($C4:$E4,{"M","0",""}),COUNTIF($G4:$I4,{"M","0",""}),COUNTIF($K4:$M4,{"M","0",""}),COUNTIF($O4:$Q4,{"M","0",""}),COUNTIF($S4:$U4,{"M","0",""}),COUNTIF($W4:$Y4,{"M","0",""}),COUNTIF($AA4:$AC4,{"M","0",""}),COUNTIF($AE4:$AG4,{"M","0",""}),COUNTIF($AI4:$AK4,{"M","0",""}),COUNTIF($AM4:$AO4,{"M","0",""}))</f>
        <v>30</v>
      </c>
      <c r="AV4" s="25">
        <f t="shared" ref="AV4:BF4" si="0">SUM(COUNTIF($C4:$E4,AV$3),COUNTIF($G4:$I4,AV$3),COUNTIF($K4:$M4,AV$3),COUNTIF($O4:$Q4,AV$3),COUNTIF($S4:$U4,AV$3),COUNTIF($W4:$Y4,AV$3),COUNTIF($AA4:$AC4,AV$3),COUNTIF($AE4:$AG4,AV$3),COUNTIF($AI4:$AK4,AV$3),COUNTIF($AM4:$AO4,AV$3))</f>
        <v>11</v>
      </c>
      <c r="AW4" s="25">
        <f t="shared" si="0"/>
        <v>9</v>
      </c>
      <c r="AX4" s="25">
        <f t="shared" si="0"/>
        <v>10</v>
      </c>
      <c r="AY4" s="26">
        <f t="shared" si="0"/>
        <v>0</v>
      </c>
      <c r="AZ4" s="26">
        <f t="shared" si="0"/>
        <v>0</v>
      </c>
      <c r="BA4" s="27">
        <f t="shared" si="0"/>
        <v>0</v>
      </c>
      <c r="BB4" s="27">
        <f t="shared" si="0"/>
        <v>0</v>
      </c>
      <c r="BC4" s="28">
        <f t="shared" si="0"/>
        <v>0</v>
      </c>
      <c r="BD4" s="28">
        <f t="shared" si="0"/>
        <v>0</v>
      </c>
      <c r="BE4" s="23">
        <f t="shared" si="0"/>
        <v>0</v>
      </c>
      <c r="BF4" s="23">
        <f t="shared" si="0"/>
        <v>0</v>
      </c>
      <c r="BG4" s="24">
        <f>SUM(COUNTIF($C4:$E4,{"M","0"}),COUNTIF($G4:$I4,{"M","0"}),COUNTIF($K4:$M4,{"M","0"}),COUNTIF($O4:$Q4,{"M","0"}),COUNTIF($S4:$U4,{"M","0"}),COUNTIF($W4:$Y4,{"M","0"}),COUNTIF($AA4:$AC4,{"M","0"}),COUNTIF($AE4:$AG4,{"M","0"}),COUNTIF($AI4:$AK4,{"M","0"}),COUNTIF($AM4:$AO4,{"M","0"}))</f>
        <v>0</v>
      </c>
    </row>
    <row r="5" spans="2:59" ht="15.75" thickBot="1" x14ac:dyDescent="0.3">
      <c r="B5" s="40"/>
      <c r="C5" s="50">
        <f>F4</f>
        <v>28</v>
      </c>
      <c r="D5" s="47"/>
      <c r="E5" s="47"/>
      <c r="F5" s="49"/>
      <c r="G5" s="50">
        <f>C5+J4</f>
        <v>58</v>
      </c>
      <c r="H5" s="47"/>
      <c r="I5" s="47"/>
      <c r="J5" s="49"/>
      <c r="K5" s="50">
        <f>G5+N4</f>
        <v>87</v>
      </c>
      <c r="L5" s="47"/>
      <c r="M5" s="47"/>
      <c r="N5" s="49"/>
      <c r="O5" s="50">
        <f>K5+R4</f>
        <v>116</v>
      </c>
      <c r="P5" s="47"/>
      <c r="Q5" s="47"/>
      <c r="R5" s="49"/>
      <c r="S5" s="50">
        <f>O5+V4</f>
        <v>145</v>
      </c>
      <c r="T5" s="47"/>
      <c r="U5" s="47"/>
      <c r="V5" s="49"/>
      <c r="W5" s="50">
        <f>S5+Z4</f>
        <v>175</v>
      </c>
      <c r="X5" s="47"/>
      <c r="Y5" s="47"/>
      <c r="Z5" s="49"/>
      <c r="AA5" s="50">
        <f>W5+AD4</f>
        <v>204</v>
      </c>
      <c r="AB5" s="47"/>
      <c r="AC5" s="47"/>
      <c r="AD5" s="49"/>
      <c r="AE5" s="50">
        <f>AA5+AH4</f>
        <v>232</v>
      </c>
      <c r="AF5" s="47"/>
      <c r="AG5" s="47"/>
      <c r="AH5" s="49"/>
      <c r="AI5" s="50">
        <f>AE5+AL4</f>
        <v>260</v>
      </c>
      <c r="AJ5" s="47"/>
      <c r="AK5" s="47"/>
      <c r="AL5" s="49"/>
      <c r="AM5" s="50">
        <f>AI5+AP4</f>
        <v>290</v>
      </c>
      <c r="AN5" s="47"/>
      <c r="AO5" s="47"/>
      <c r="AP5" s="49"/>
      <c r="AQ5" s="41"/>
      <c r="AR5" s="44"/>
      <c r="AS5" s="41"/>
      <c r="AT5" s="41"/>
      <c r="AV5" s="25"/>
      <c r="AW5" s="25"/>
      <c r="AX5" s="25"/>
      <c r="AY5" s="26"/>
      <c r="AZ5" s="26"/>
      <c r="BA5" s="27"/>
      <c r="BB5" s="27"/>
      <c r="BC5" s="28"/>
      <c r="BD5" s="28"/>
      <c r="BE5" s="23"/>
      <c r="BF5" s="23"/>
      <c r="BG5" s="24"/>
    </row>
    <row r="6" spans="2:59" x14ac:dyDescent="0.25">
      <c r="B6" s="29"/>
      <c r="C6" s="13"/>
      <c r="D6" s="14"/>
      <c r="E6" s="14"/>
      <c r="F6" s="3">
        <f t="array" ref="F6">SUM(IF(ISNUMBER(C6:E6),C6:E6,IF(C6:E6="X",10,0)))</f>
        <v>0</v>
      </c>
      <c r="G6" s="13"/>
      <c r="H6" s="14"/>
      <c r="I6" s="14"/>
      <c r="J6" s="3">
        <f t="array" ref="J6">SUM(IF(ISNUMBER(G6:I6),G6:I6,IF(G6:I6="X",10,0)))</f>
        <v>0</v>
      </c>
      <c r="K6" s="13"/>
      <c r="L6" s="14"/>
      <c r="M6" s="14"/>
      <c r="N6" s="3">
        <f t="array" ref="N6">SUM(IF(ISNUMBER(K6:M6),K6:M6,IF(K6:M6="X",10,0)))</f>
        <v>0</v>
      </c>
      <c r="O6" s="13"/>
      <c r="P6" s="13"/>
      <c r="Q6" s="13"/>
      <c r="R6" s="3">
        <f t="array" ref="R6">SUM(IF(ISNUMBER(O6:Q6),O6:Q6,IF(O6:Q6="X",10,0)))</f>
        <v>0</v>
      </c>
      <c r="S6" s="13"/>
      <c r="T6" s="13"/>
      <c r="U6" s="13"/>
      <c r="V6" s="3">
        <f t="array" ref="V6">SUM(IF(ISNUMBER(S6:U6),S6:U6,IF(S6:U6="X",10,0)))</f>
        <v>0</v>
      </c>
      <c r="W6" s="13"/>
      <c r="X6" s="13"/>
      <c r="Y6" s="13"/>
      <c r="Z6" s="3">
        <f t="array" ref="Z6">SUM(IF(ISNUMBER(W6:Y6),W6:Y6,IF(W6:Y6="X",10,0)))</f>
        <v>0</v>
      </c>
      <c r="AA6" s="13"/>
      <c r="AB6" s="13"/>
      <c r="AC6" s="13"/>
      <c r="AD6" s="3">
        <f t="array" ref="AD6">SUM(IF(ISNUMBER(AA6:AC6),AA6:AC6,IF(AA6:AC6="X",10,0)))</f>
        <v>0</v>
      </c>
      <c r="AE6" s="13"/>
      <c r="AF6" s="13"/>
      <c r="AG6" s="13"/>
      <c r="AH6" s="3">
        <f t="array" ref="AH6">SUM(IF(ISNUMBER(AE6:AG6),AE6:AG6,IF(AE6:AG6="X",10,0)))</f>
        <v>0</v>
      </c>
      <c r="AI6" s="13"/>
      <c r="AJ6" s="13"/>
      <c r="AK6" s="13"/>
      <c r="AL6" s="3">
        <f t="array" ref="AL6">SUM(IF(ISNUMBER(AI6:AK6),AI6:AK6,IF(AI6:AK6="X",10,0)))</f>
        <v>0</v>
      </c>
      <c r="AM6" s="13"/>
      <c r="AN6" s="13"/>
      <c r="AO6" s="13"/>
      <c r="AP6" s="3">
        <f t="array" ref="AP6">SUM(IF(ISNUMBER(AM6:AO6),AM6:AO6,IF(AM6:AO6="X",10,0)))</f>
        <v>0</v>
      </c>
      <c r="AQ6" s="31">
        <f>AM7</f>
        <v>0</v>
      </c>
      <c r="AR6" s="43">
        <f>AM7-SUM(COUNTIF($C6:$E6,10),COUNTIF($G6:$I6,10),COUNTIF($K6:$M6,10),COUNTIF($O6:$Q6,10),COUNTIF($S6:$U6,10),COUNTIF($W6:$Y6,10),COUNTIF($AA6:$AC6,10),COUNTIF($AE6:$AG6,10),COUNTIF($AI6:$AK6,10),COUNTIF($AM6:$AO6,10))</f>
        <v>0</v>
      </c>
      <c r="AS6" s="31">
        <f>SUM(COUNTIF($C6:$E6,"X"),COUNTIF($G6:$I6,"X"),COUNTIF($K6:$M6,"X"),COUNTIF($O6:$Q6,"X"),COUNTIF($S6:$U6,"X"),COUNTIF($W6:$Y6,"X"),COUNTIF($AA6:$AC6,"X"),COUNTIF($AE6:$AG6,"X"),COUNTIF($AI6:$AK6,"X"),COUNTIF($AM6:$AO6,"X"))</f>
        <v>0</v>
      </c>
      <c r="AT6" s="31">
        <f>30-SUM(COUNTIF($C6:$E6,{"M","0",""}),COUNTIF($G6:$I6,{"M","0",""}),COUNTIF($K6:$M6,{"M","0",""}),COUNTIF($O6:$Q6,{"M","0",""}),COUNTIF($S6:$U6,{"M","0",""}),COUNTIF($W6:$Y6,{"M","0",""}),COUNTIF($AA6:$AC6,{"M","0",""}),COUNTIF($AE6:$AG6,{"M","0",""}),COUNTIF($AI6:$AK6,{"M","0",""}),COUNTIF($AM6:$AO6,{"M","0",""}))</f>
        <v>0</v>
      </c>
      <c r="AV6" s="25">
        <f t="shared" ref="AV6:BF6" si="1">SUM(COUNTIF($C6:$E6,AV$3),COUNTIF($G6:$I6,AV$3),COUNTIF($K6:$M6,AV$3),COUNTIF($O6:$Q6,AV$3),COUNTIF($S6:$U6,AV$3),COUNTIF($W6:$Y6,AV$3),COUNTIF($AA6:$AC6,AV$3),COUNTIF($AE6:$AG6,AV$3),COUNTIF($AI6:$AK6,AV$3),COUNTIF($AM6:$AO6,AV$3))</f>
        <v>0</v>
      </c>
      <c r="AW6" s="25">
        <f t="shared" si="1"/>
        <v>0</v>
      </c>
      <c r="AX6" s="25">
        <f t="shared" si="1"/>
        <v>0</v>
      </c>
      <c r="AY6" s="26">
        <f t="shared" si="1"/>
        <v>0</v>
      </c>
      <c r="AZ6" s="26">
        <f t="shared" si="1"/>
        <v>0</v>
      </c>
      <c r="BA6" s="27">
        <f t="shared" si="1"/>
        <v>0</v>
      </c>
      <c r="BB6" s="27">
        <f t="shared" si="1"/>
        <v>0</v>
      </c>
      <c r="BC6" s="28">
        <f t="shared" si="1"/>
        <v>0</v>
      </c>
      <c r="BD6" s="28">
        <f t="shared" si="1"/>
        <v>0</v>
      </c>
      <c r="BE6" s="23">
        <f t="shared" si="1"/>
        <v>0</v>
      </c>
      <c r="BF6" s="23">
        <f t="shared" si="1"/>
        <v>0</v>
      </c>
      <c r="BG6" s="24">
        <f>SUM(COUNTIF($C6:$E6,{"M","0"}),COUNTIF($G6:$I6,{"M","0"}),COUNTIF($K6:$M6,{"M","0"}),COUNTIF($O6:$Q6,{"M","0"}),COUNTIF($S6:$U6,{"M","0"}),COUNTIF($W6:$Y6,{"M","0"}),COUNTIF($AA6:$AC6,{"M","0"}),COUNTIF($AE6:$AG6,{"M","0"}),COUNTIF($AI6:$AK6,{"M","0"}),COUNTIF($AM6:$AO6,{"M","0"}))</f>
        <v>0</v>
      </c>
    </row>
    <row r="7" spans="2:59" ht="15.75" thickBot="1" x14ac:dyDescent="0.3">
      <c r="B7" s="40"/>
      <c r="C7" s="50">
        <f>F6</f>
        <v>0</v>
      </c>
      <c r="D7" s="47"/>
      <c r="E7" s="47"/>
      <c r="F7" s="49"/>
      <c r="G7" s="50">
        <f>C7+J6</f>
        <v>0</v>
      </c>
      <c r="H7" s="47"/>
      <c r="I7" s="47"/>
      <c r="J7" s="49"/>
      <c r="K7" s="50">
        <f>G7+N6</f>
        <v>0</v>
      </c>
      <c r="L7" s="47"/>
      <c r="M7" s="47"/>
      <c r="N7" s="49"/>
      <c r="O7" s="50">
        <f>K7+R6</f>
        <v>0</v>
      </c>
      <c r="P7" s="47"/>
      <c r="Q7" s="47"/>
      <c r="R7" s="49"/>
      <c r="S7" s="50">
        <f>O7+V6</f>
        <v>0</v>
      </c>
      <c r="T7" s="47"/>
      <c r="U7" s="47"/>
      <c r="V7" s="49"/>
      <c r="W7" s="50">
        <f>S7+Z6</f>
        <v>0</v>
      </c>
      <c r="X7" s="47"/>
      <c r="Y7" s="47"/>
      <c r="Z7" s="49"/>
      <c r="AA7" s="50">
        <f>W7+AD6</f>
        <v>0</v>
      </c>
      <c r="AB7" s="47"/>
      <c r="AC7" s="47"/>
      <c r="AD7" s="49"/>
      <c r="AE7" s="50">
        <f>AA7+AH6</f>
        <v>0</v>
      </c>
      <c r="AF7" s="47"/>
      <c r="AG7" s="47"/>
      <c r="AH7" s="49"/>
      <c r="AI7" s="50">
        <f>AE7+AL6</f>
        <v>0</v>
      </c>
      <c r="AJ7" s="47"/>
      <c r="AK7" s="47"/>
      <c r="AL7" s="49"/>
      <c r="AM7" s="50">
        <f>AI7+AP6</f>
        <v>0</v>
      </c>
      <c r="AN7" s="47"/>
      <c r="AO7" s="47"/>
      <c r="AP7" s="49"/>
      <c r="AQ7" s="41"/>
      <c r="AR7" s="44"/>
      <c r="AS7" s="41"/>
      <c r="AT7" s="41"/>
      <c r="AV7" s="25"/>
      <c r="AW7" s="25"/>
      <c r="AX7" s="25"/>
      <c r="AY7" s="26"/>
      <c r="AZ7" s="26"/>
      <c r="BA7" s="27"/>
      <c r="BB7" s="27"/>
      <c r="BC7" s="28"/>
      <c r="BD7" s="28"/>
      <c r="BE7" s="23"/>
      <c r="BF7" s="23"/>
      <c r="BG7" s="24"/>
    </row>
    <row r="8" spans="2:59" x14ac:dyDescent="0.25">
      <c r="B8" s="54"/>
      <c r="C8" s="13"/>
      <c r="D8" s="14"/>
      <c r="E8" s="14"/>
      <c r="F8" s="15">
        <f t="array" ref="F8">SUM(IF(ISNUMBER(C8:E8),C8:E8,IF(C8:E8="X",10,0)))</f>
        <v>0</v>
      </c>
      <c r="G8" s="13"/>
      <c r="H8" s="14"/>
      <c r="I8" s="14"/>
      <c r="J8" s="15">
        <f t="array" ref="J8">SUM(IF(ISNUMBER(G8:I8),G8:I8,IF(G8:I8="X",10,0)))</f>
        <v>0</v>
      </c>
      <c r="K8" s="13"/>
      <c r="L8" s="14"/>
      <c r="M8" s="14"/>
      <c r="N8" s="15">
        <f t="array" ref="N8">SUM(IF(ISNUMBER(K8:M8),K8:M8,IF(K8:M8="X",10,0)))</f>
        <v>0</v>
      </c>
      <c r="O8" s="13"/>
      <c r="P8" s="13"/>
      <c r="Q8" s="13"/>
      <c r="R8" s="15">
        <f t="array" ref="R8">SUM(IF(ISNUMBER(O8:Q8),O8:Q8,IF(O8:Q8="X",10,0)))</f>
        <v>0</v>
      </c>
      <c r="S8" s="13"/>
      <c r="T8" s="13"/>
      <c r="U8" s="13"/>
      <c r="V8" s="15">
        <f t="array" ref="V8">SUM(IF(ISNUMBER(S8:U8),S8:U8,IF(S8:U8="X",10,0)))</f>
        <v>0</v>
      </c>
      <c r="W8" s="13"/>
      <c r="X8" s="13"/>
      <c r="Y8" s="13"/>
      <c r="Z8" s="15">
        <f t="array" ref="Z8">SUM(IF(ISNUMBER(W8:Y8),W8:Y8,IF(W8:Y8="X",10,0)))</f>
        <v>0</v>
      </c>
      <c r="AA8" s="13"/>
      <c r="AB8" s="13"/>
      <c r="AC8" s="13"/>
      <c r="AD8" s="15">
        <f t="array" ref="AD8">SUM(IF(ISNUMBER(AA8:AC8),AA8:AC8,IF(AA8:AC8="X",10,0)))</f>
        <v>0</v>
      </c>
      <c r="AE8" s="13"/>
      <c r="AF8" s="13"/>
      <c r="AG8" s="13"/>
      <c r="AH8" s="15">
        <f t="array" ref="AH8">SUM(IF(ISNUMBER(AE8:AG8),AE8:AG8,IF(AE8:AG8="X",10,0)))</f>
        <v>0</v>
      </c>
      <c r="AI8" s="13"/>
      <c r="AJ8" s="13"/>
      <c r="AK8" s="13"/>
      <c r="AL8" s="15">
        <f t="array" ref="AL8">SUM(IF(ISNUMBER(AI8:AK8),AI8:AK8,IF(AI8:AK8="X",10,0)))</f>
        <v>0</v>
      </c>
      <c r="AM8" s="13"/>
      <c r="AN8" s="13"/>
      <c r="AO8" s="13"/>
      <c r="AP8" s="15">
        <f t="array" ref="AP8">SUM(IF(ISNUMBER(AM8:AO8),AM8:AO8,IF(AM8:AO8="X",10,0)))</f>
        <v>0</v>
      </c>
      <c r="AQ8" s="31">
        <f>AM9</f>
        <v>0</v>
      </c>
      <c r="AR8" s="43">
        <f>AM9-SUM(COUNTIF($C8:$E8,10),COUNTIF($G8:$I8,10),COUNTIF($K8:$M8,10),COUNTIF($O8:$Q8,10),COUNTIF($S8:$U8,10),COUNTIF($W8:$Y8,10),COUNTIF($AA8:$AC8,10),COUNTIF($AE8:$AG8,10),COUNTIF($AI8:$AK8,10),COUNTIF($AM8:$AO8,10))</f>
        <v>0</v>
      </c>
      <c r="AS8" s="31">
        <f t="shared" ref="AS8" si="2">SUM(COUNTIF($C8:$E8,"X"),COUNTIF($G8:$I8,"X"),COUNTIF($K8:$M8,"X"),COUNTIF($O8:$Q8,"X"),COUNTIF($S8:$U8,"X"),COUNTIF($W8:$Y8,"X"),COUNTIF($AA8:$AC8,"X"),COUNTIF($AE8:$AG8,"X"),COUNTIF($AI8:$AK8,"X"),COUNTIF($AM8:$AO8,"X"))</f>
        <v>0</v>
      </c>
      <c r="AT8" s="31">
        <f>30-SUM(COUNTIF($C8:$E8,{"M","0",""}),COUNTIF($G8:$I8,{"M","0",""}),COUNTIF($K8:$M8,{"M","0",""}),COUNTIF($O8:$Q8,{"M","0",""}),COUNTIF($S8:$U8,{"M","0",""}),COUNTIF($W8:$Y8,{"M","0",""}),COUNTIF($AA8:$AC8,{"M","0",""}),COUNTIF($AE8:$AG8,{"M","0",""}),COUNTIF($AI8:$AK8,{"M","0",""}),COUNTIF($AM8:$AO8,{"M","0",""}))</f>
        <v>0</v>
      </c>
      <c r="AV8" s="25">
        <f t="shared" ref="AV8:BF8" si="3">SUM(COUNTIF($C8:$E8,AV$3),COUNTIF($G8:$I8,AV$3),COUNTIF($K8:$M8,AV$3),COUNTIF($O8:$Q8,AV$3),COUNTIF($S8:$U8,AV$3),COUNTIF($W8:$Y8,AV$3),COUNTIF($AA8:$AC8,AV$3),COUNTIF($AE8:$AG8,AV$3),COUNTIF($AI8:$AK8,AV$3),COUNTIF($AM8:$AO8,AV$3))</f>
        <v>0</v>
      </c>
      <c r="AW8" s="25">
        <f t="shared" si="3"/>
        <v>0</v>
      </c>
      <c r="AX8" s="25">
        <f t="shared" si="3"/>
        <v>0</v>
      </c>
      <c r="AY8" s="26">
        <f t="shared" si="3"/>
        <v>0</v>
      </c>
      <c r="AZ8" s="26">
        <f t="shared" si="3"/>
        <v>0</v>
      </c>
      <c r="BA8" s="27">
        <f t="shared" si="3"/>
        <v>0</v>
      </c>
      <c r="BB8" s="27">
        <f t="shared" si="3"/>
        <v>0</v>
      </c>
      <c r="BC8" s="28">
        <f t="shared" si="3"/>
        <v>0</v>
      </c>
      <c r="BD8" s="28">
        <f t="shared" si="3"/>
        <v>0</v>
      </c>
      <c r="BE8" s="23">
        <f t="shared" si="3"/>
        <v>0</v>
      </c>
      <c r="BF8" s="23">
        <f t="shared" si="3"/>
        <v>0</v>
      </c>
      <c r="BG8" s="24">
        <f>SUM(COUNTIF($C8:$E8,{"M","0"}),COUNTIF($G8:$I8,{"M","0"}),COUNTIF($K8:$M8,{"M","0"}),COUNTIF($O8:$Q8,{"M","0"}),COUNTIF($S8:$U8,{"M","0"}),COUNTIF($W8:$Y8,{"M","0"}),COUNTIF($AA8:$AC8,{"M","0"}),COUNTIF($AE8:$AG8,{"M","0"}),COUNTIF($AI8:$AK8,{"M","0"}),COUNTIF($AM8:$AO8,{"M","0"}))</f>
        <v>0</v>
      </c>
    </row>
    <row r="9" spans="2:59" ht="15.75" thickBot="1" x14ac:dyDescent="0.3">
      <c r="B9" s="55"/>
      <c r="C9" s="50">
        <f>F8</f>
        <v>0</v>
      </c>
      <c r="D9" s="47"/>
      <c r="E9" s="47"/>
      <c r="F9" s="49"/>
      <c r="G9" s="50">
        <f>C9+J8</f>
        <v>0</v>
      </c>
      <c r="H9" s="47"/>
      <c r="I9" s="47"/>
      <c r="J9" s="49"/>
      <c r="K9" s="51">
        <f>G9+N8</f>
        <v>0</v>
      </c>
      <c r="L9" s="52"/>
      <c r="M9" s="52"/>
      <c r="N9" s="56"/>
      <c r="O9" s="50">
        <f>K9+R8</f>
        <v>0</v>
      </c>
      <c r="P9" s="47"/>
      <c r="Q9" s="47"/>
      <c r="R9" s="49"/>
      <c r="S9" s="50">
        <f>O9+V8</f>
        <v>0</v>
      </c>
      <c r="T9" s="47"/>
      <c r="U9" s="47"/>
      <c r="V9" s="49"/>
      <c r="W9" s="50">
        <f>S9+Z8</f>
        <v>0</v>
      </c>
      <c r="X9" s="47"/>
      <c r="Y9" s="47"/>
      <c r="Z9" s="49"/>
      <c r="AA9" s="50">
        <f>W9+AD8</f>
        <v>0</v>
      </c>
      <c r="AB9" s="47"/>
      <c r="AC9" s="47"/>
      <c r="AD9" s="49"/>
      <c r="AE9" s="50">
        <f>AA9+AH8</f>
        <v>0</v>
      </c>
      <c r="AF9" s="47"/>
      <c r="AG9" s="47"/>
      <c r="AH9" s="49"/>
      <c r="AI9" s="50">
        <f>AE9+AL8</f>
        <v>0</v>
      </c>
      <c r="AJ9" s="47"/>
      <c r="AK9" s="47"/>
      <c r="AL9" s="49"/>
      <c r="AM9" s="50">
        <f>AI9+AP8</f>
        <v>0</v>
      </c>
      <c r="AN9" s="47"/>
      <c r="AO9" s="47"/>
      <c r="AP9" s="49"/>
      <c r="AQ9" s="41"/>
      <c r="AR9" s="44"/>
      <c r="AS9" s="41"/>
      <c r="AT9" s="41"/>
      <c r="AV9" s="25"/>
      <c r="AW9" s="25"/>
      <c r="AX9" s="25"/>
      <c r="AY9" s="26"/>
      <c r="AZ9" s="26"/>
      <c r="BA9" s="27"/>
      <c r="BB9" s="27"/>
      <c r="BC9" s="28"/>
      <c r="BD9" s="28"/>
      <c r="BE9" s="23"/>
      <c r="BF9" s="23"/>
      <c r="BG9" s="24"/>
    </row>
    <row r="10" spans="2:59" x14ac:dyDescent="0.25">
      <c r="B10" s="29"/>
      <c r="C10" s="13"/>
      <c r="D10" s="14"/>
      <c r="E10" s="14"/>
      <c r="F10" s="15">
        <f t="array" ref="F10">SUM(IF(ISNUMBER(C10:E10),C10:E10,IF(C10:E10="X",10,0)))</f>
        <v>0</v>
      </c>
      <c r="G10" s="13"/>
      <c r="H10" s="14"/>
      <c r="I10" s="14"/>
      <c r="J10" s="15">
        <f t="array" ref="J10">SUM(IF(ISNUMBER(G10:I10),G10:I10,IF(G10:I10="X",10,0)))</f>
        <v>0</v>
      </c>
      <c r="K10" s="13"/>
      <c r="L10" s="14"/>
      <c r="M10" s="14"/>
      <c r="N10" s="15">
        <f t="array" ref="N10">SUM(IF(ISNUMBER(K10:M10),K10:M10,IF(K10:M10="X",10,0)))</f>
        <v>0</v>
      </c>
      <c r="O10" s="13"/>
      <c r="P10" s="13"/>
      <c r="Q10" s="13"/>
      <c r="R10" s="15">
        <f t="array" ref="R10">SUM(IF(ISNUMBER(O10:Q10),O10:Q10,IF(O10:Q10="X",10,0)))</f>
        <v>0</v>
      </c>
      <c r="S10" s="13"/>
      <c r="T10" s="13"/>
      <c r="U10" s="13"/>
      <c r="V10" s="15">
        <f t="array" ref="V10">SUM(IF(ISNUMBER(S10:U10),S10:U10,IF(S10:U10="X",10,0)))</f>
        <v>0</v>
      </c>
      <c r="W10" s="13"/>
      <c r="X10" s="13"/>
      <c r="Y10" s="13"/>
      <c r="Z10" s="15">
        <f t="array" ref="Z10">SUM(IF(ISNUMBER(W10:Y10),W10:Y10,IF(W10:Y10="X",10,0)))</f>
        <v>0</v>
      </c>
      <c r="AA10" s="13"/>
      <c r="AB10" s="13"/>
      <c r="AC10" s="13"/>
      <c r="AD10" s="15">
        <f t="array" ref="AD10">SUM(IF(ISNUMBER(AA10:AC10),AA10:AC10,IF(AA10:AC10="X",10,0)))</f>
        <v>0</v>
      </c>
      <c r="AE10" s="13"/>
      <c r="AF10" s="13"/>
      <c r="AG10" s="13"/>
      <c r="AH10" s="15">
        <f t="array" ref="AH10">SUM(IF(ISNUMBER(AE10:AG10),AE10:AG10,IF(AE10:AG10="X",10,0)))</f>
        <v>0</v>
      </c>
      <c r="AI10" s="13"/>
      <c r="AJ10" s="13"/>
      <c r="AK10" s="13"/>
      <c r="AL10" s="15">
        <f t="array" ref="AL10">SUM(IF(ISNUMBER(AI10:AK10),AI10:AK10,IF(AI10:AK10="X",10,0)))</f>
        <v>0</v>
      </c>
      <c r="AM10" s="13"/>
      <c r="AN10" s="13"/>
      <c r="AO10" s="13"/>
      <c r="AP10" s="15">
        <f t="array" ref="AP10">SUM(IF(ISNUMBER(AM10:AO10),AM10:AO10,IF(AM10:AO10="X",10,0)))</f>
        <v>0</v>
      </c>
      <c r="AQ10" s="31">
        <f>AM11</f>
        <v>0</v>
      </c>
      <c r="AR10" s="43">
        <f>AM11-SUM(COUNTIF($C10:$E10,10),COUNTIF($G10:$I10,10),COUNTIF($K10:$M10,10),COUNTIF($O10:$Q10,10),COUNTIF($S10:$U10,10),COUNTIF($W10:$Y10,10),COUNTIF($AA10:$AC10,10),COUNTIF($AE10:$AG10,10),COUNTIF($AI10:$AK10,10),COUNTIF($AM10:$AO10,10))</f>
        <v>0</v>
      </c>
      <c r="AS10" s="31">
        <f t="shared" ref="AS10" si="4">SUM(COUNTIF($C10:$E10,"X"),COUNTIF($G10:$I10,"X"),COUNTIF($K10:$M10,"X"),COUNTIF($O10:$Q10,"X"),COUNTIF($S10:$U10,"X"),COUNTIF($W10:$Y10,"X"),COUNTIF($AA10:$AC10,"X"),COUNTIF($AE10:$AG10,"X"),COUNTIF($AI10:$AK10,"X"),COUNTIF($AM10:$AO10,"X"))</f>
        <v>0</v>
      </c>
      <c r="AT10" s="31">
        <f>30-SUM(COUNTIF($C10:$E10,{"M","0",""}),COUNTIF($G10:$I10,{"M","0",""}),COUNTIF($K10:$M10,{"M","0",""}),COUNTIF($O10:$Q10,{"M","0",""}),COUNTIF($S10:$U10,{"M","0",""}),COUNTIF($W10:$Y10,{"M","0",""}),COUNTIF($AA10:$AC10,{"M","0",""}),COUNTIF($AE10:$AG10,{"M","0",""}),COUNTIF($AI10:$AK10,{"M","0",""}),COUNTIF($AM10:$AO10,{"M","0",""}))</f>
        <v>0</v>
      </c>
      <c r="AV10" s="25">
        <f t="shared" ref="AV10:BF10" si="5">SUM(COUNTIF($C10:$E10,AV$3),COUNTIF($G10:$I10,AV$3),COUNTIF($K10:$M10,AV$3),COUNTIF($O10:$Q10,AV$3),COUNTIF($S10:$U10,AV$3),COUNTIF($W10:$Y10,AV$3),COUNTIF($AA10:$AC10,AV$3),COUNTIF($AE10:$AG10,AV$3),COUNTIF($AI10:$AK10,AV$3),COUNTIF($AM10:$AO10,AV$3))</f>
        <v>0</v>
      </c>
      <c r="AW10" s="25">
        <f t="shared" si="5"/>
        <v>0</v>
      </c>
      <c r="AX10" s="25">
        <f t="shared" si="5"/>
        <v>0</v>
      </c>
      <c r="AY10" s="26">
        <f t="shared" si="5"/>
        <v>0</v>
      </c>
      <c r="AZ10" s="26">
        <f t="shared" si="5"/>
        <v>0</v>
      </c>
      <c r="BA10" s="27">
        <f t="shared" si="5"/>
        <v>0</v>
      </c>
      <c r="BB10" s="27">
        <f t="shared" si="5"/>
        <v>0</v>
      </c>
      <c r="BC10" s="28">
        <f t="shared" si="5"/>
        <v>0</v>
      </c>
      <c r="BD10" s="28">
        <f t="shared" si="5"/>
        <v>0</v>
      </c>
      <c r="BE10" s="23">
        <f t="shared" si="5"/>
        <v>0</v>
      </c>
      <c r="BF10" s="23">
        <f t="shared" si="5"/>
        <v>0</v>
      </c>
      <c r="BG10" s="24">
        <f>SUM(COUNTIF($C10:$E10,{"M","0"}),COUNTIF($G10:$I10,{"M","0"}),COUNTIF($K10:$M10,{"M","0"}),COUNTIF($O10:$Q10,{"M","0"}),COUNTIF($S10:$U10,{"M","0"}),COUNTIF($W10:$Y10,{"M","0"}),COUNTIF($AA10:$AC10,{"M","0"}),COUNTIF($AE10:$AG10,{"M","0"}),COUNTIF($AI10:$AK10,{"M","0"}),COUNTIF($AM10:$AO10,{"M","0"}))</f>
        <v>0</v>
      </c>
    </row>
    <row r="11" spans="2:59" ht="15.75" thickBot="1" x14ac:dyDescent="0.3">
      <c r="B11" s="40"/>
      <c r="C11" s="50">
        <f>F10</f>
        <v>0</v>
      </c>
      <c r="D11" s="47"/>
      <c r="E11" s="47"/>
      <c r="F11" s="49"/>
      <c r="G11" s="50">
        <f>C11+J10</f>
        <v>0</v>
      </c>
      <c r="H11" s="47"/>
      <c r="I11" s="47"/>
      <c r="J11" s="49"/>
      <c r="K11" s="50">
        <f>G11+N10</f>
        <v>0</v>
      </c>
      <c r="L11" s="47"/>
      <c r="M11" s="47"/>
      <c r="N11" s="49"/>
      <c r="O11" s="50">
        <f>K11+R10</f>
        <v>0</v>
      </c>
      <c r="P11" s="47"/>
      <c r="Q11" s="47"/>
      <c r="R11" s="49"/>
      <c r="S11" s="50">
        <f>O11+V10</f>
        <v>0</v>
      </c>
      <c r="T11" s="47"/>
      <c r="U11" s="47"/>
      <c r="V11" s="49"/>
      <c r="W11" s="50">
        <f>S11+Z10</f>
        <v>0</v>
      </c>
      <c r="X11" s="47"/>
      <c r="Y11" s="47"/>
      <c r="Z11" s="49"/>
      <c r="AA11" s="50">
        <f>W11+AD10</f>
        <v>0</v>
      </c>
      <c r="AB11" s="47"/>
      <c r="AC11" s="47"/>
      <c r="AD11" s="49"/>
      <c r="AE11" s="50">
        <f>AA11+AH10</f>
        <v>0</v>
      </c>
      <c r="AF11" s="47"/>
      <c r="AG11" s="47"/>
      <c r="AH11" s="49"/>
      <c r="AI11" s="50">
        <f>AE11+AL10</f>
        <v>0</v>
      </c>
      <c r="AJ11" s="47"/>
      <c r="AK11" s="47"/>
      <c r="AL11" s="49"/>
      <c r="AM11" s="50">
        <f>AI11+AP10</f>
        <v>0</v>
      </c>
      <c r="AN11" s="47"/>
      <c r="AO11" s="47"/>
      <c r="AP11" s="49"/>
      <c r="AQ11" s="41"/>
      <c r="AR11" s="44"/>
      <c r="AS11" s="41"/>
      <c r="AT11" s="41"/>
      <c r="AV11" s="25"/>
      <c r="AW11" s="25"/>
      <c r="AX11" s="25"/>
      <c r="AY11" s="26"/>
      <c r="AZ11" s="26"/>
      <c r="BA11" s="27"/>
      <c r="BB11" s="27"/>
      <c r="BC11" s="28"/>
      <c r="BD11" s="28"/>
      <c r="BE11" s="23"/>
      <c r="BF11" s="23"/>
      <c r="BG11" s="24"/>
    </row>
    <row r="12" spans="2:59" x14ac:dyDescent="0.25">
      <c r="B12" s="29"/>
      <c r="C12" s="13"/>
      <c r="D12" s="14"/>
      <c r="E12" s="14"/>
      <c r="F12" s="15">
        <f t="array" ref="F12">SUM(IF(ISNUMBER(C12:E12),C12:E12,IF(C12:E12="X",10,0)))</f>
        <v>0</v>
      </c>
      <c r="G12" s="13"/>
      <c r="H12" s="14"/>
      <c r="I12" s="14"/>
      <c r="J12" s="15">
        <f t="array" ref="J12">SUM(IF(ISNUMBER(G12:I12),G12:I12,IF(G12:I12="X",10,0)))</f>
        <v>0</v>
      </c>
      <c r="K12" s="13"/>
      <c r="L12" s="14"/>
      <c r="M12" s="14"/>
      <c r="N12" s="15">
        <f t="array" ref="N12">SUM(IF(ISNUMBER(K12:M12),K12:M12,IF(K12:M12="X",10,0)))</f>
        <v>0</v>
      </c>
      <c r="O12" s="13"/>
      <c r="P12" s="13"/>
      <c r="Q12" s="13"/>
      <c r="R12" s="15">
        <f t="array" ref="R12">SUM(IF(ISNUMBER(O12:Q12),O12:Q12,IF(O12:Q12="X",10,0)))</f>
        <v>0</v>
      </c>
      <c r="S12" s="13"/>
      <c r="T12" s="13"/>
      <c r="U12" s="13"/>
      <c r="V12" s="15">
        <f t="array" ref="V12">SUM(IF(ISNUMBER(S12:U12),S12:U12,IF(S12:U12="X",10,0)))</f>
        <v>0</v>
      </c>
      <c r="W12" s="13"/>
      <c r="X12" s="13"/>
      <c r="Y12" s="13"/>
      <c r="Z12" s="15">
        <f t="array" ref="Z12">SUM(IF(ISNUMBER(W12:Y12),W12:Y12,IF(W12:Y12="X",10,0)))</f>
        <v>0</v>
      </c>
      <c r="AA12" s="13"/>
      <c r="AB12" s="13"/>
      <c r="AC12" s="13"/>
      <c r="AD12" s="15">
        <f t="array" ref="AD12">SUM(IF(ISNUMBER(AA12:AC12),AA12:AC12,IF(AA12:AC12="X",10,0)))</f>
        <v>0</v>
      </c>
      <c r="AE12" s="13"/>
      <c r="AF12" s="13"/>
      <c r="AG12" s="13"/>
      <c r="AH12" s="15">
        <f t="array" ref="AH12">SUM(IF(ISNUMBER(AE12:AG12),AE12:AG12,IF(AE12:AG12="X",10,0)))</f>
        <v>0</v>
      </c>
      <c r="AI12" s="13"/>
      <c r="AJ12" s="13"/>
      <c r="AK12" s="13"/>
      <c r="AL12" s="15">
        <f t="array" ref="AL12">SUM(IF(ISNUMBER(AI12:AK12),AI12:AK12,IF(AI12:AK12="X",10,0)))</f>
        <v>0</v>
      </c>
      <c r="AM12" s="13"/>
      <c r="AN12" s="13"/>
      <c r="AO12" s="13"/>
      <c r="AP12" s="15">
        <f t="array" ref="AP12">SUM(IF(ISNUMBER(AM12:AO12),AM12:AO12,IF(AM12:AO12="X",10,0)))</f>
        <v>0</v>
      </c>
      <c r="AQ12" s="31">
        <f>AM13</f>
        <v>0</v>
      </c>
      <c r="AR12" s="43">
        <f>AM13-SUM(COUNTIF($C12:$E12,10),COUNTIF($G12:$I12,10),COUNTIF($K12:$M12,10),COUNTIF($O12:$Q12,10),COUNTIF($S12:$U12,10),COUNTIF($W12:$Y12,10),COUNTIF($AA12:$AC12,10),COUNTIF($AE12:$AG12,10),COUNTIF($AI12:$AK12,10),COUNTIF($AM12:$AO12,10))</f>
        <v>0</v>
      </c>
      <c r="AS12" s="31">
        <f t="shared" ref="AS12" si="6">SUM(COUNTIF($C12:$E12,"X"),COUNTIF($G12:$I12,"X"),COUNTIF($K12:$M12,"X"),COUNTIF($O12:$Q12,"X"),COUNTIF($S12:$U12,"X"),COUNTIF($W12:$Y12,"X"),COUNTIF($AA12:$AC12,"X"),COUNTIF($AE12:$AG12,"X"),COUNTIF($AI12:$AK12,"X"),COUNTIF($AM12:$AO12,"X"))</f>
        <v>0</v>
      </c>
      <c r="AT12" s="31">
        <f>30-SUM(COUNTIF($C12:$E12,{"M","0",""}),COUNTIF($G12:$I12,{"M","0",""}),COUNTIF($K12:$M12,{"M","0",""}),COUNTIF($O12:$Q12,{"M","0",""}),COUNTIF($S12:$U12,{"M","0",""}),COUNTIF($W12:$Y12,{"M","0",""}),COUNTIF($AA12:$AC12,{"M","0",""}),COUNTIF($AE12:$AG12,{"M","0",""}),COUNTIF($AI12:$AK12,{"M","0",""}),COUNTIF($AM12:$AO12,{"M","0",""}))</f>
        <v>0</v>
      </c>
      <c r="AV12" s="25">
        <f t="shared" ref="AV12:BF12" si="7">SUM(COUNTIF($C12:$E12,AV$3),COUNTIF($G12:$I12,AV$3),COUNTIF($K12:$M12,AV$3),COUNTIF($O12:$Q12,AV$3),COUNTIF($S12:$U12,AV$3),COUNTIF($W12:$Y12,AV$3),COUNTIF($AA12:$AC12,AV$3),COUNTIF($AE12:$AG12,AV$3),COUNTIF($AI12:$AK12,AV$3),COUNTIF($AM12:$AO12,AV$3))</f>
        <v>0</v>
      </c>
      <c r="AW12" s="25">
        <f t="shared" si="7"/>
        <v>0</v>
      </c>
      <c r="AX12" s="25">
        <f t="shared" si="7"/>
        <v>0</v>
      </c>
      <c r="AY12" s="26">
        <f t="shared" si="7"/>
        <v>0</v>
      </c>
      <c r="AZ12" s="26">
        <f t="shared" si="7"/>
        <v>0</v>
      </c>
      <c r="BA12" s="27">
        <f t="shared" si="7"/>
        <v>0</v>
      </c>
      <c r="BB12" s="27">
        <f t="shared" si="7"/>
        <v>0</v>
      </c>
      <c r="BC12" s="28">
        <f t="shared" si="7"/>
        <v>0</v>
      </c>
      <c r="BD12" s="28">
        <f t="shared" si="7"/>
        <v>0</v>
      </c>
      <c r="BE12" s="23">
        <f t="shared" si="7"/>
        <v>0</v>
      </c>
      <c r="BF12" s="23">
        <f t="shared" si="7"/>
        <v>0</v>
      </c>
      <c r="BG12" s="24">
        <f>SUM(COUNTIF($C12:$E12,{"M","0"}),COUNTIF($G12:$I12,{"M","0"}),COUNTIF($K12:$M12,{"M","0"}),COUNTIF($O12:$Q12,{"M","0"}),COUNTIF($S12:$U12,{"M","0"}),COUNTIF($W12:$Y12,{"M","0"}),COUNTIF($AA12:$AC12,{"M","0"}),COUNTIF($AE12:$AG12,{"M","0"}),COUNTIF($AI12:$AK12,{"M","0"}),COUNTIF($AM12:$AO12,{"M","0"}))</f>
        <v>0</v>
      </c>
    </row>
    <row r="13" spans="2:59" ht="15.75" thickBot="1" x14ac:dyDescent="0.3">
      <c r="B13" s="40"/>
      <c r="C13" s="50">
        <f>F12</f>
        <v>0</v>
      </c>
      <c r="D13" s="47"/>
      <c r="E13" s="47"/>
      <c r="F13" s="49"/>
      <c r="G13" s="50">
        <f>C13+J12</f>
        <v>0</v>
      </c>
      <c r="H13" s="47"/>
      <c r="I13" s="47"/>
      <c r="J13" s="49"/>
      <c r="K13" s="50">
        <f>G13+N12</f>
        <v>0</v>
      </c>
      <c r="L13" s="47"/>
      <c r="M13" s="47"/>
      <c r="N13" s="49"/>
      <c r="O13" s="50">
        <f>K13+R12</f>
        <v>0</v>
      </c>
      <c r="P13" s="47"/>
      <c r="Q13" s="47"/>
      <c r="R13" s="49"/>
      <c r="S13" s="50">
        <f>O13+V12</f>
        <v>0</v>
      </c>
      <c r="T13" s="47"/>
      <c r="U13" s="47"/>
      <c r="V13" s="49"/>
      <c r="W13" s="50">
        <f>S13+Z12</f>
        <v>0</v>
      </c>
      <c r="X13" s="47"/>
      <c r="Y13" s="47"/>
      <c r="Z13" s="49"/>
      <c r="AA13" s="50">
        <f>W13+AD12</f>
        <v>0</v>
      </c>
      <c r="AB13" s="47"/>
      <c r="AC13" s="47"/>
      <c r="AD13" s="49"/>
      <c r="AE13" s="50">
        <f>AA13+AH12</f>
        <v>0</v>
      </c>
      <c r="AF13" s="47"/>
      <c r="AG13" s="47"/>
      <c r="AH13" s="49"/>
      <c r="AI13" s="50">
        <f>AE13+AL12</f>
        <v>0</v>
      </c>
      <c r="AJ13" s="47"/>
      <c r="AK13" s="47"/>
      <c r="AL13" s="49"/>
      <c r="AM13" s="50">
        <f>AI13+AP12</f>
        <v>0</v>
      </c>
      <c r="AN13" s="47"/>
      <c r="AO13" s="47"/>
      <c r="AP13" s="49"/>
      <c r="AQ13" s="41"/>
      <c r="AR13" s="44"/>
      <c r="AS13" s="41"/>
      <c r="AT13" s="41"/>
      <c r="AV13" s="25"/>
      <c r="AW13" s="25"/>
      <c r="AX13" s="25"/>
      <c r="AY13" s="26"/>
      <c r="AZ13" s="26"/>
      <c r="BA13" s="27"/>
      <c r="BB13" s="27"/>
      <c r="BC13" s="28"/>
      <c r="BD13" s="28"/>
      <c r="BE13" s="23"/>
      <c r="BF13" s="23"/>
      <c r="BG13" s="24"/>
    </row>
    <row r="14" spans="2:59" x14ac:dyDescent="0.25">
      <c r="B14" s="29"/>
      <c r="C14" s="13"/>
      <c r="D14" s="14"/>
      <c r="E14" s="14"/>
      <c r="F14" s="15">
        <f t="array" ref="F14">SUM(IF(ISNUMBER(C14:E14),C14:E14,IF(C14:E14="X",10,0)))</f>
        <v>0</v>
      </c>
      <c r="G14" s="13"/>
      <c r="H14" s="14"/>
      <c r="I14" s="14"/>
      <c r="J14" s="15">
        <f t="array" ref="J14">SUM(IF(ISNUMBER(G14:I14),G14:I14,IF(G14:I14="X",10,0)))</f>
        <v>0</v>
      </c>
      <c r="K14" s="13"/>
      <c r="L14" s="14"/>
      <c r="M14" s="14"/>
      <c r="N14" s="15">
        <f t="array" ref="N14">SUM(IF(ISNUMBER(K14:M14),K14:M14,IF(K14:M14="X",10,0)))</f>
        <v>0</v>
      </c>
      <c r="O14" s="13"/>
      <c r="P14" s="13"/>
      <c r="Q14" s="13"/>
      <c r="R14" s="15">
        <f t="array" ref="R14">SUM(IF(ISNUMBER(O14:Q14),O14:Q14,IF(O14:Q14="X",10,0)))</f>
        <v>0</v>
      </c>
      <c r="S14" s="13"/>
      <c r="T14" s="13"/>
      <c r="U14" s="13"/>
      <c r="V14" s="15">
        <f t="array" ref="V14">SUM(IF(ISNUMBER(S14:U14),S14:U14,IF(S14:U14="X",10,0)))</f>
        <v>0</v>
      </c>
      <c r="W14" s="13"/>
      <c r="X14" s="13"/>
      <c r="Y14" s="13"/>
      <c r="Z14" s="15">
        <f t="array" ref="Z14">SUM(IF(ISNUMBER(W14:Y14),W14:Y14,IF(W14:Y14="X",10,0)))</f>
        <v>0</v>
      </c>
      <c r="AA14" s="13"/>
      <c r="AB14" s="13"/>
      <c r="AC14" s="13"/>
      <c r="AD14" s="15">
        <f t="array" ref="AD14">SUM(IF(ISNUMBER(AA14:AC14),AA14:AC14,IF(AA14:AC14="X",10,0)))</f>
        <v>0</v>
      </c>
      <c r="AE14" s="13"/>
      <c r="AF14" s="13"/>
      <c r="AG14" s="13"/>
      <c r="AH14" s="15">
        <f t="array" ref="AH14">SUM(IF(ISNUMBER(AE14:AG14),AE14:AG14,IF(AE14:AG14="X",10,0)))</f>
        <v>0</v>
      </c>
      <c r="AI14" s="13"/>
      <c r="AJ14" s="13"/>
      <c r="AK14" s="13"/>
      <c r="AL14" s="15">
        <f t="array" ref="AL14">SUM(IF(ISNUMBER(AI14:AK14),AI14:AK14,IF(AI14:AK14="X",10,0)))</f>
        <v>0</v>
      </c>
      <c r="AM14" s="13"/>
      <c r="AN14" s="13"/>
      <c r="AO14" s="13"/>
      <c r="AP14" s="15">
        <f t="array" ref="AP14">SUM(IF(ISNUMBER(AM14:AO14),AM14:AO14,IF(AM14:AO14="X",10,0)))</f>
        <v>0</v>
      </c>
      <c r="AQ14" s="31">
        <f>AM15</f>
        <v>0</v>
      </c>
      <c r="AR14" s="43">
        <f>AM15-SUM(COUNTIF($C14:$E14,10),COUNTIF($G14:$I14,10),COUNTIF($K14:$M14,10),COUNTIF($O14:$Q14,10),COUNTIF($S14:$U14,10),COUNTIF($W14:$Y14,10),COUNTIF($AA14:$AC14,10),COUNTIF($AE14:$AG14,10),COUNTIF($AI14:$AK14,10),COUNTIF($AM14:$AO14,10))</f>
        <v>0</v>
      </c>
      <c r="AS14" s="31">
        <f t="shared" ref="AS14" si="8">SUM(COUNTIF($C14:$E14,"X"),COUNTIF($G14:$I14,"X"),COUNTIF($K14:$M14,"X"),COUNTIF($O14:$Q14,"X"),COUNTIF($S14:$U14,"X"),COUNTIF($W14:$Y14,"X"),COUNTIF($AA14:$AC14,"X"),COUNTIF($AE14:$AG14,"X"),COUNTIF($AI14:$AK14,"X"),COUNTIF($AM14:$AO14,"X"))</f>
        <v>0</v>
      </c>
      <c r="AT14" s="31">
        <f>30-SUM(COUNTIF($C14:$E14,{"M","0",""}),COUNTIF($G14:$I14,{"M","0",""}),COUNTIF($K14:$M14,{"M","0",""}),COUNTIF($O14:$Q14,{"M","0",""}),COUNTIF($S14:$U14,{"M","0",""}),COUNTIF($W14:$Y14,{"M","0",""}),COUNTIF($AA14:$AC14,{"M","0",""}),COUNTIF($AE14:$AG14,{"M","0",""}),COUNTIF($AI14:$AK14,{"M","0",""}),COUNTIF($AM14:$AO14,{"M","0",""}))</f>
        <v>0</v>
      </c>
      <c r="AV14" s="25">
        <f t="shared" ref="AV14:BF14" si="9">SUM(COUNTIF($C14:$E14,AV$3),COUNTIF($G14:$I14,AV$3),COUNTIF($K14:$M14,AV$3),COUNTIF($O14:$Q14,AV$3),COUNTIF($S14:$U14,AV$3),COUNTIF($W14:$Y14,AV$3),COUNTIF($AA14:$AC14,AV$3),COUNTIF($AE14:$AG14,AV$3),COUNTIF($AI14:$AK14,AV$3),COUNTIF($AM14:$AO14,AV$3))</f>
        <v>0</v>
      </c>
      <c r="AW14" s="25">
        <f t="shared" si="9"/>
        <v>0</v>
      </c>
      <c r="AX14" s="25">
        <f t="shared" si="9"/>
        <v>0</v>
      </c>
      <c r="AY14" s="26">
        <f t="shared" si="9"/>
        <v>0</v>
      </c>
      <c r="AZ14" s="26">
        <f t="shared" si="9"/>
        <v>0</v>
      </c>
      <c r="BA14" s="27">
        <f t="shared" si="9"/>
        <v>0</v>
      </c>
      <c r="BB14" s="27">
        <f t="shared" si="9"/>
        <v>0</v>
      </c>
      <c r="BC14" s="28">
        <f t="shared" si="9"/>
        <v>0</v>
      </c>
      <c r="BD14" s="28">
        <f t="shared" si="9"/>
        <v>0</v>
      </c>
      <c r="BE14" s="23">
        <f t="shared" si="9"/>
        <v>0</v>
      </c>
      <c r="BF14" s="23">
        <f t="shared" si="9"/>
        <v>0</v>
      </c>
      <c r="BG14" s="24">
        <f>SUM(COUNTIF($C14:$E14,{"M","0"}),COUNTIF($G14:$I14,{"M","0"}),COUNTIF($K14:$M14,{"M","0"}),COUNTIF($O14:$Q14,{"M","0"}),COUNTIF($S14:$U14,{"M","0"}),COUNTIF($W14:$Y14,{"M","0"}),COUNTIF($AA14:$AC14,{"M","0"}),COUNTIF($AE14:$AG14,{"M","0"}),COUNTIF($AI14:$AK14,{"M","0"}),COUNTIF($AM14:$AO14,{"M","0"}))</f>
        <v>0</v>
      </c>
    </row>
    <row r="15" spans="2:59" ht="15.75" thickBot="1" x14ac:dyDescent="0.3">
      <c r="B15" s="40"/>
      <c r="C15" s="50">
        <f>F14</f>
        <v>0</v>
      </c>
      <c r="D15" s="47"/>
      <c r="E15" s="47"/>
      <c r="F15" s="48"/>
      <c r="G15" s="46">
        <f>C15+J14</f>
        <v>0</v>
      </c>
      <c r="H15" s="47"/>
      <c r="I15" s="47"/>
      <c r="J15" s="49"/>
      <c r="K15" s="50">
        <f>G15+N14</f>
        <v>0</v>
      </c>
      <c r="L15" s="47"/>
      <c r="M15" s="47"/>
      <c r="N15" s="48"/>
      <c r="O15" s="46">
        <f>K15+R14</f>
        <v>0</v>
      </c>
      <c r="P15" s="47"/>
      <c r="Q15" s="47"/>
      <c r="R15" s="49"/>
      <c r="S15" s="50">
        <f>O15+V14</f>
        <v>0</v>
      </c>
      <c r="T15" s="47"/>
      <c r="U15" s="47"/>
      <c r="V15" s="49"/>
      <c r="W15" s="50">
        <f>S15+Z14</f>
        <v>0</v>
      </c>
      <c r="X15" s="47"/>
      <c r="Y15" s="47"/>
      <c r="Z15" s="49"/>
      <c r="AA15" s="50">
        <f>W15+AD14</f>
        <v>0</v>
      </c>
      <c r="AB15" s="47"/>
      <c r="AC15" s="47"/>
      <c r="AD15" s="49"/>
      <c r="AE15" s="50">
        <f>AA15+AH14</f>
        <v>0</v>
      </c>
      <c r="AF15" s="47"/>
      <c r="AG15" s="47"/>
      <c r="AH15" s="49"/>
      <c r="AI15" s="50">
        <f>AE15+AL14</f>
        <v>0</v>
      </c>
      <c r="AJ15" s="47"/>
      <c r="AK15" s="47"/>
      <c r="AL15" s="48"/>
      <c r="AM15" s="46">
        <f>AI15+AP14</f>
        <v>0</v>
      </c>
      <c r="AN15" s="47"/>
      <c r="AO15" s="47"/>
      <c r="AP15" s="49"/>
      <c r="AQ15" s="41"/>
      <c r="AR15" s="44"/>
      <c r="AS15" s="41"/>
      <c r="AT15" s="41"/>
      <c r="AV15" s="25"/>
      <c r="AW15" s="25"/>
      <c r="AX15" s="25"/>
      <c r="AY15" s="26"/>
      <c r="AZ15" s="26"/>
      <c r="BA15" s="27"/>
      <c r="BB15" s="27"/>
      <c r="BC15" s="28"/>
      <c r="BD15" s="28"/>
      <c r="BE15" s="23"/>
      <c r="BF15" s="23"/>
      <c r="BG15" s="24"/>
    </row>
    <row r="16" spans="2:59" x14ac:dyDescent="0.25">
      <c r="B16" s="29"/>
      <c r="C16" s="13"/>
      <c r="D16" s="14"/>
      <c r="E16" s="14"/>
      <c r="F16" s="15">
        <f t="array" ref="F16">SUM(IF(ISNUMBER(C16:E16),C16:E16,IF(C16:E16="X",10,0)))</f>
        <v>0</v>
      </c>
      <c r="G16" s="13"/>
      <c r="H16" s="14"/>
      <c r="I16" s="14"/>
      <c r="J16" s="15">
        <f t="array" ref="J16">SUM(IF(ISNUMBER(G16:I16),G16:I16,IF(G16:I16="X",10,0)))</f>
        <v>0</v>
      </c>
      <c r="K16" s="13"/>
      <c r="L16" s="14"/>
      <c r="M16" s="14"/>
      <c r="N16" s="15">
        <f t="array" ref="N16">SUM(IF(ISNUMBER(K16:M16),K16:M16,IF(K16:M16="X",10,0)))</f>
        <v>0</v>
      </c>
      <c r="O16" s="13"/>
      <c r="P16" s="13"/>
      <c r="Q16" s="13"/>
      <c r="R16" s="15">
        <f t="array" ref="R16">SUM(IF(ISNUMBER(O16:Q16),O16:Q16,IF(O16:Q16="X",10,0)))</f>
        <v>0</v>
      </c>
      <c r="S16" s="13"/>
      <c r="T16" s="13"/>
      <c r="U16" s="13"/>
      <c r="V16" s="15">
        <f t="array" ref="V16">SUM(IF(ISNUMBER(S16:U16),S16:U16,IF(S16:U16="X",10,0)))</f>
        <v>0</v>
      </c>
      <c r="W16" s="13"/>
      <c r="X16" s="13"/>
      <c r="Y16" s="13"/>
      <c r="Z16" s="15">
        <f t="array" ref="Z16">SUM(IF(ISNUMBER(W16:Y16),W16:Y16,IF(W16:Y16="X",10,0)))</f>
        <v>0</v>
      </c>
      <c r="AA16" s="13"/>
      <c r="AB16" s="13"/>
      <c r="AC16" s="13"/>
      <c r="AD16" s="15">
        <f t="array" ref="AD16">SUM(IF(ISNUMBER(AA16:AC16),AA16:AC16,IF(AA16:AC16="X",10,0)))</f>
        <v>0</v>
      </c>
      <c r="AE16" s="13"/>
      <c r="AF16" s="13"/>
      <c r="AG16" s="13"/>
      <c r="AH16" s="15">
        <f t="array" ref="AH16">SUM(IF(ISNUMBER(AE16:AG16),AE16:AG16,IF(AE16:AG16="X",10,0)))</f>
        <v>0</v>
      </c>
      <c r="AI16" s="13"/>
      <c r="AJ16" s="13"/>
      <c r="AK16" s="13"/>
      <c r="AL16" s="15">
        <f t="array" ref="AL16">SUM(IF(ISNUMBER(AI16:AK16),AI16:AK16,IF(AI16:AK16="X",10,0)))</f>
        <v>0</v>
      </c>
      <c r="AM16" s="13"/>
      <c r="AN16" s="13"/>
      <c r="AO16" s="13"/>
      <c r="AP16" s="15">
        <f t="array" ref="AP16">SUM(IF(ISNUMBER(AM16:AO16),AM16:AO16,IF(AM16:AO16="X",10,0)))</f>
        <v>0</v>
      </c>
      <c r="AQ16" s="31">
        <f>AM17</f>
        <v>0</v>
      </c>
      <c r="AR16" s="43">
        <f>AM17-SUM(COUNTIF($C16:$E16,10),COUNTIF($G16:$I16,10),COUNTIF($K16:$M16,10),COUNTIF($O16:$Q16,10),COUNTIF($S16:$U16,10),COUNTIF($W16:$Y16,10),COUNTIF($AA16:$AC16,10),COUNTIF($AE16:$AG16,10),COUNTIF($AI16:$AK16,10),COUNTIF($AM16:$AO16,10))</f>
        <v>0</v>
      </c>
      <c r="AS16" s="31">
        <f t="shared" ref="AS16" si="10">SUM(COUNTIF($C16:$E16,"X"),COUNTIF($G16:$I16,"X"),COUNTIF($K16:$M16,"X"),COUNTIF($O16:$Q16,"X"),COUNTIF($S16:$U16,"X"),COUNTIF($W16:$Y16,"X"),COUNTIF($AA16:$AC16,"X"),COUNTIF($AE16:$AG16,"X"),COUNTIF($AI16:$AK16,"X"),COUNTIF($AM16:$AO16,"X"))</f>
        <v>0</v>
      </c>
      <c r="AT16" s="31">
        <f>30-SUM(COUNTIF($C16:$E16,{"M","0",""}),COUNTIF($G16:$I16,{"M","0",""}),COUNTIF($K16:$M16,{"M","0",""}),COUNTIF($O16:$Q16,{"M","0",""}),COUNTIF($S16:$U16,{"M","0",""}),COUNTIF($W16:$Y16,{"M","0",""}),COUNTIF($AA16:$AC16,{"M","0",""}),COUNTIF($AE16:$AG16,{"M","0",""}),COUNTIF($AI16:$AK16,{"M","0",""}),COUNTIF($AM16:$AO16,{"M","0",""}))</f>
        <v>0</v>
      </c>
      <c r="AV16" s="25">
        <f t="shared" ref="AV16:BF16" si="11">SUM(COUNTIF($C16:$E16,AV$3),COUNTIF($G16:$I16,AV$3),COUNTIF($K16:$M16,AV$3),COUNTIF($O16:$Q16,AV$3),COUNTIF($S16:$U16,AV$3),COUNTIF($W16:$Y16,AV$3),COUNTIF($AA16:$AC16,AV$3),COUNTIF($AE16:$AG16,AV$3),COUNTIF($AI16:$AK16,AV$3),COUNTIF($AM16:$AO16,AV$3))</f>
        <v>0</v>
      </c>
      <c r="AW16" s="25">
        <f t="shared" si="11"/>
        <v>0</v>
      </c>
      <c r="AX16" s="25">
        <f t="shared" si="11"/>
        <v>0</v>
      </c>
      <c r="AY16" s="26">
        <f t="shared" si="11"/>
        <v>0</v>
      </c>
      <c r="AZ16" s="26">
        <f t="shared" si="11"/>
        <v>0</v>
      </c>
      <c r="BA16" s="27">
        <f t="shared" si="11"/>
        <v>0</v>
      </c>
      <c r="BB16" s="27">
        <f t="shared" si="11"/>
        <v>0</v>
      </c>
      <c r="BC16" s="28">
        <f t="shared" si="11"/>
        <v>0</v>
      </c>
      <c r="BD16" s="28">
        <f t="shared" si="11"/>
        <v>0</v>
      </c>
      <c r="BE16" s="23">
        <f t="shared" si="11"/>
        <v>0</v>
      </c>
      <c r="BF16" s="23">
        <f t="shared" si="11"/>
        <v>0</v>
      </c>
      <c r="BG16" s="24">
        <f>SUM(COUNTIF($C16:$E16,{"M","0"}),COUNTIF($G16:$I16,{"M","0"}),COUNTIF($K16:$M16,{"M","0"}),COUNTIF($O16:$Q16,{"M","0"}),COUNTIF($S16:$U16,{"M","0"}),COUNTIF($W16:$Y16,{"M","0"}),COUNTIF($AA16:$AC16,{"M","0"}),COUNTIF($AE16:$AG16,{"M","0"}),COUNTIF($AI16:$AK16,{"M","0"}),COUNTIF($AM16:$AO16,{"M","0"}))</f>
        <v>0</v>
      </c>
    </row>
    <row r="17" spans="2:59" ht="15.75" thickBot="1" x14ac:dyDescent="0.3">
      <c r="B17" s="40"/>
      <c r="C17" s="50">
        <f>F16</f>
        <v>0</v>
      </c>
      <c r="D17" s="47"/>
      <c r="E17" s="47"/>
      <c r="F17" s="48"/>
      <c r="G17" s="46">
        <f>C17+J16</f>
        <v>0</v>
      </c>
      <c r="H17" s="47"/>
      <c r="I17" s="47"/>
      <c r="J17" s="49"/>
      <c r="K17" s="50">
        <f>G17+N16</f>
        <v>0</v>
      </c>
      <c r="L17" s="47"/>
      <c r="M17" s="47"/>
      <c r="N17" s="48"/>
      <c r="O17" s="46">
        <f>K17+R16</f>
        <v>0</v>
      </c>
      <c r="P17" s="47"/>
      <c r="Q17" s="47"/>
      <c r="R17" s="48"/>
      <c r="S17" s="46">
        <f>O17+V16</f>
        <v>0</v>
      </c>
      <c r="T17" s="47"/>
      <c r="U17" s="47"/>
      <c r="V17" s="48"/>
      <c r="W17" s="46">
        <f>S17+Z16</f>
        <v>0</v>
      </c>
      <c r="X17" s="47"/>
      <c r="Y17" s="47"/>
      <c r="Z17" s="49"/>
      <c r="AA17" s="50">
        <f>W17+AD16</f>
        <v>0</v>
      </c>
      <c r="AB17" s="47"/>
      <c r="AC17" s="47"/>
      <c r="AD17" s="48"/>
      <c r="AE17" s="46">
        <f>AA17+AH16</f>
        <v>0</v>
      </c>
      <c r="AF17" s="47"/>
      <c r="AG17" s="47"/>
      <c r="AH17" s="49"/>
      <c r="AI17" s="50">
        <f>AE17+AL16</f>
        <v>0</v>
      </c>
      <c r="AJ17" s="47"/>
      <c r="AK17" s="47"/>
      <c r="AL17" s="48"/>
      <c r="AM17" s="46">
        <f>AI17+AP16</f>
        <v>0</v>
      </c>
      <c r="AN17" s="47"/>
      <c r="AO17" s="47"/>
      <c r="AP17" s="49"/>
      <c r="AQ17" s="41"/>
      <c r="AR17" s="44"/>
      <c r="AS17" s="41"/>
      <c r="AT17" s="41"/>
      <c r="AV17" s="25"/>
      <c r="AW17" s="25"/>
      <c r="AX17" s="25"/>
      <c r="AY17" s="26"/>
      <c r="AZ17" s="26"/>
      <c r="BA17" s="27"/>
      <c r="BB17" s="27"/>
      <c r="BC17" s="28"/>
      <c r="BD17" s="28"/>
      <c r="BE17" s="23"/>
      <c r="BF17" s="23"/>
      <c r="BG17" s="24"/>
    </row>
    <row r="18" spans="2:59" x14ac:dyDescent="0.25">
      <c r="B18" s="45"/>
      <c r="C18" s="13"/>
      <c r="D18" s="14"/>
      <c r="E18" s="14"/>
      <c r="F18" s="15">
        <f t="array" ref="F18">SUM(IF(ISNUMBER(C18:E18),C18:E18,IF(C18:E18="X",10,0)))</f>
        <v>0</v>
      </c>
      <c r="G18" s="13"/>
      <c r="H18" s="14"/>
      <c r="I18" s="14"/>
      <c r="J18" s="15">
        <f t="array" ref="J18">SUM(IF(ISNUMBER(G18:I18),G18:I18,IF(G18:I18="X",10,0)))</f>
        <v>0</v>
      </c>
      <c r="K18" s="13"/>
      <c r="L18" s="14"/>
      <c r="M18" s="14"/>
      <c r="N18" s="15">
        <f t="array" ref="N18">SUM(IF(ISNUMBER(K18:M18),K18:M18,IF(K18:M18="X",10,0)))</f>
        <v>0</v>
      </c>
      <c r="O18" s="13"/>
      <c r="P18" s="13"/>
      <c r="Q18" s="13"/>
      <c r="R18" s="15">
        <f t="array" ref="R18">SUM(IF(ISNUMBER(O18:Q18),O18:Q18,IF(O18:Q18="X",10,0)))</f>
        <v>0</v>
      </c>
      <c r="S18" s="13"/>
      <c r="T18" s="13"/>
      <c r="U18" s="13"/>
      <c r="V18" s="15">
        <f t="array" ref="V18">SUM(IF(ISNUMBER(S18:U18),S18:U18,IF(S18:U18="X",10,0)))</f>
        <v>0</v>
      </c>
      <c r="W18" s="13"/>
      <c r="X18" s="13"/>
      <c r="Y18" s="13"/>
      <c r="Z18" s="15">
        <f t="array" ref="Z18">SUM(IF(ISNUMBER(W18:Y18),W18:Y18,IF(W18:Y18="X",10,0)))</f>
        <v>0</v>
      </c>
      <c r="AA18" s="13"/>
      <c r="AB18" s="13"/>
      <c r="AC18" s="13"/>
      <c r="AD18" s="15">
        <f t="array" ref="AD18">SUM(IF(ISNUMBER(AA18:AC18),AA18:AC18,IF(AA18:AC18="X",10,0)))</f>
        <v>0</v>
      </c>
      <c r="AE18" s="13"/>
      <c r="AF18" s="13"/>
      <c r="AG18" s="13"/>
      <c r="AH18" s="15">
        <f t="array" ref="AH18">SUM(IF(ISNUMBER(AE18:AG18),AE18:AG18,IF(AE18:AG18="X",10,0)))</f>
        <v>0</v>
      </c>
      <c r="AI18" s="13"/>
      <c r="AJ18" s="13"/>
      <c r="AK18" s="13"/>
      <c r="AL18" s="15">
        <f t="array" ref="AL18">SUM(IF(ISNUMBER(AI18:AK18),AI18:AK18,IF(AI18:AK18="X",10,0)))</f>
        <v>0</v>
      </c>
      <c r="AM18" s="13"/>
      <c r="AN18" s="13"/>
      <c r="AO18" s="13"/>
      <c r="AP18" s="15">
        <f t="array" ref="AP18">SUM(IF(ISNUMBER(AM18:AO18),AM18:AO18,IF(AM18:AO18="X",10,0)))</f>
        <v>0</v>
      </c>
      <c r="AQ18" s="31">
        <f>AM19</f>
        <v>0</v>
      </c>
      <c r="AR18" s="43">
        <f>AM19-SUM(COUNTIF($C18:$E18,10),COUNTIF($G18:$I18,10),COUNTIF($K18:$M18,10),COUNTIF($O18:$Q18,10),COUNTIF($S18:$U18,10),COUNTIF($W18:$Y18,10),COUNTIF($AA18:$AC18,10),COUNTIF($AE18:$AG18,10),COUNTIF($AI18:$AK18,10),COUNTIF($AM18:$AO18,10))</f>
        <v>0</v>
      </c>
      <c r="AS18" s="31">
        <f t="shared" ref="AS18" si="12">SUM(COUNTIF($C18:$E18,"X"),COUNTIF($G18:$I18,"X"),COUNTIF($K18:$M18,"X"),COUNTIF($O18:$Q18,"X"),COUNTIF($S18:$U18,"X"),COUNTIF($W18:$Y18,"X"),COUNTIF($AA18:$AC18,"X"),COUNTIF($AE18:$AG18,"X"),COUNTIF($AI18:$AK18,"X"),COUNTIF($AM18:$AO18,"X"))</f>
        <v>0</v>
      </c>
      <c r="AT18" s="31">
        <f>30-SUM(COUNTIF($C18:$E18,{"M","0",""}),COUNTIF($G18:$I18,{"M","0",""}),COUNTIF($K18:$M18,{"M","0",""}),COUNTIF($O18:$Q18,{"M","0",""}),COUNTIF($S18:$U18,{"M","0",""}),COUNTIF($W18:$Y18,{"M","0",""}),COUNTIF($AA18:$AC18,{"M","0",""}),COUNTIF($AE18:$AG18,{"M","0",""}),COUNTIF($AI18:$AK18,{"M","0",""}),COUNTIF($AM18:$AO18,{"M","0",""}))</f>
        <v>0</v>
      </c>
      <c r="AV18" s="25">
        <f t="shared" ref="AV18:BF18" si="13">SUM(COUNTIF($C18:$E18,AV$3),COUNTIF($G18:$I18,AV$3),COUNTIF($K18:$M18,AV$3),COUNTIF($O18:$Q18,AV$3),COUNTIF($S18:$U18,AV$3),COUNTIF($W18:$Y18,AV$3),COUNTIF($AA18:$AC18,AV$3),COUNTIF($AE18:$AG18,AV$3),COUNTIF($AI18:$AK18,AV$3),COUNTIF($AM18:$AO18,AV$3))</f>
        <v>0</v>
      </c>
      <c r="AW18" s="25">
        <f t="shared" si="13"/>
        <v>0</v>
      </c>
      <c r="AX18" s="25">
        <f t="shared" si="13"/>
        <v>0</v>
      </c>
      <c r="AY18" s="26">
        <f t="shared" si="13"/>
        <v>0</v>
      </c>
      <c r="AZ18" s="26">
        <f t="shared" si="13"/>
        <v>0</v>
      </c>
      <c r="BA18" s="27">
        <f t="shared" si="13"/>
        <v>0</v>
      </c>
      <c r="BB18" s="27">
        <f t="shared" si="13"/>
        <v>0</v>
      </c>
      <c r="BC18" s="28">
        <f t="shared" si="13"/>
        <v>0</v>
      </c>
      <c r="BD18" s="28">
        <f t="shared" si="13"/>
        <v>0</v>
      </c>
      <c r="BE18" s="23">
        <f t="shared" si="13"/>
        <v>0</v>
      </c>
      <c r="BF18" s="23">
        <f t="shared" si="13"/>
        <v>0</v>
      </c>
      <c r="BG18" s="24">
        <f>SUM(COUNTIF($C18:$E18,{"M","0"}),COUNTIF($G18:$I18,{"M","0"}),COUNTIF($K18:$M18,{"M","0"}),COUNTIF($O18:$Q18,{"M","0"}),COUNTIF($S18:$U18,{"M","0"}),COUNTIF($W18:$Y18,{"M","0"}),COUNTIF($AA18:$AC18,{"M","0"}),COUNTIF($AE18:$AG18,{"M","0"}),COUNTIF($AI18:$AK18,{"M","0"}),COUNTIF($AM18:$AO18,{"M","0"}))</f>
        <v>0</v>
      </c>
    </row>
    <row r="19" spans="2:59" ht="15.75" thickBot="1" x14ac:dyDescent="0.3">
      <c r="B19" s="40"/>
      <c r="C19" s="50">
        <f>F18</f>
        <v>0</v>
      </c>
      <c r="D19" s="47"/>
      <c r="E19" s="47"/>
      <c r="F19" s="48"/>
      <c r="G19" s="46">
        <f>C19+J18</f>
        <v>0</v>
      </c>
      <c r="H19" s="47"/>
      <c r="I19" s="47"/>
      <c r="J19" s="49"/>
      <c r="K19" s="50">
        <f>G19+N18</f>
        <v>0</v>
      </c>
      <c r="L19" s="47"/>
      <c r="M19" s="47"/>
      <c r="N19" s="48"/>
      <c r="O19" s="46">
        <f>K19+R18</f>
        <v>0</v>
      </c>
      <c r="P19" s="47"/>
      <c r="Q19" s="47"/>
      <c r="R19" s="48"/>
      <c r="S19" s="46">
        <f>O19+V18</f>
        <v>0</v>
      </c>
      <c r="T19" s="47"/>
      <c r="U19" s="47"/>
      <c r="V19" s="48"/>
      <c r="W19" s="46">
        <f>S19+Z18</f>
        <v>0</v>
      </c>
      <c r="X19" s="47"/>
      <c r="Y19" s="47"/>
      <c r="Z19" s="49"/>
      <c r="AA19" s="51">
        <f>W19+AD18</f>
        <v>0</v>
      </c>
      <c r="AB19" s="52"/>
      <c r="AC19" s="52"/>
      <c r="AD19" s="53"/>
      <c r="AE19" s="46">
        <f>AA19+AH18</f>
        <v>0</v>
      </c>
      <c r="AF19" s="47"/>
      <c r="AG19" s="47"/>
      <c r="AH19" s="49"/>
      <c r="AI19" s="50">
        <f>AE19+AL18</f>
        <v>0</v>
      </c>
      <c r="AJ19" s="47"/>
      <c r="AK19" s="47"/>
      <c r="AL19" s="48"/>
      <c r="AM19" s="46">
        <f>AI19+AP18</f>
        <v>0</v>
      </c>
      <c r="AN19" s="47"/>
      <c r="AO19" s="47"/>
      <c r="AP19" s="49"/>
      <c r="AQ19" s="41"/>
      <c r="AR19" s="44"/>
      <c r="AS19" s="41"/>
      <c r="AT19" s="41"/>
      <c r="AV19" s="25"/>
      <c r="AW19" s="25"/>
      <c r="AX19" s="25"/>
      <c r="AY19" s="26"/>
      <c r="AZ19" s="26"/>
      <c r="BA19" s="27"/>
      <c r="BB19" s="27"/>
      <c r="BC19" s="28"/>
      <c r="BD19" s="28"/>
      <c r="BE19" s="23"/>
      <c r="BF19" s="23"/>
      <c r="BG19" s="24"/>
    </row>
    <row r="20" spans="2:59" x14ac:dyDescent="0.25">
      <c r="B20" s="45"/>
      <c r="C20" s="13"/>
      <c r="D20" s="14"/>
      <c r="E20" s="14"/>
      <c r="F20" s="15">
        <f t="array" ref="F20">SUM(IF(ISNUMBER(C20:E20),C20:E20,IF(C20:E20="X",10,0)))</f>
        <v>0</v>
      </c>
      <c r="G20" s="13"/>
      <c r="H20" s="14"/>
      <c r="I20" s="14"/>
      <c r="J20" s="15">
        <f t="array" ref="J20">SUM(IF(ISNUMBER(G20:I20),G20:I20,IF(G20:I20="X",10,0)))</f>
        <v>0</v>
      </c>
      <c r="K20" s="13"/>
      <c r="L20" s="14"/>
      <c r="M20" s="14"/>
      <c r="N20" s="15">
        <f t="array" ref="N20">SUM(IF(ISNUMBER(K20:M20),K20:M20,IF(K20:M20="X",10,0)))</f>
        <v>0</v>
      </c>
      <c r="O20" s="13"/>
      <c r="P20" s="13"/>
      <c r="Q20" s="13"/>
      <c r="R20" s="15">
        <f t="array" ref="R20">SUM(IF(ISNUMBER(O20:Q20),O20:Q20,IF(O20:Q20="X",10,0)))</f>
        <v>0</v>
      </c>
      <c r="S20" s="13"/>
      <c r="T20" s="13"/>
      <c r="U20" s="13"/>
      <c r="V20" s="15">
        <f t="array" ref="V20">SUM(IF(ISNUMBER(S20:U20),S20:U20,IF(S20:U20="X",10,0)))</f>
        <v>0</v>
      </c>
      <c r="W20" s="13"/>
      <c r="X20" s="13"/>
      <c r="Y20" s="13"/>
      <c r="Z20" s="15">
        <f t="array" ref="Z20">SUM(IF(ISNUMBER(W20:Y20),W20:Y20,IF(W20:Y20="X",10,0)))</f>
        <v>0</v>
      </c>
      <c r="AA20" s="13"/>
      <c r="AB20" s="13"/>
      <c r="AC20" s="13"/>
      <c r="AD20" s="15">
        <f t="array" ref="AD20">SUM(IF(ISNUMBER(AA20:AC20),AA20:AC20,IF(AA20:AC20="X",10,0)))</f>
        <v>0</v>
      </c>
      <c r="AE20" s="13"/>
      <c r="AF20" s="13"/>
      <c r="AG20" s="13"/>
      <c r="AH20" s="15">
        <f t="array" ref="AH20">SUM(IF(ISNUMBER(AE20:AG20),AE20:AG20,IF(AE20:AG20="X",10,0)))</f>
        <v>0</v>
      </c>
      <c r="AI20" s="13"/>
      <c r="AJ20" s="13"/>
      <c r="AK20" s="13"/>
      <c r="AL20" s="15">
        <f t="array" ref="AL20">SUM(IF(ISNUMBER(AI20:AK20),AI20:AK20,IF(AI20:AK20="X",10,0)))</f>
        <v>0</v>
      </c>
      <c r="AM20" s="13"/>
      <c r="AN20" s="13"/>
      <c r="AO20" s="13"/>
      <c r="AP20" s="3">
        <f t="array" ref="AP20">SUM(IF(ISNUMBER(AM20:AO20),AM20:AO20,IF(AM20:AO20="X",10,0)))</f>
        <v>0</v>
      </c>
      <c r="AQ20" s="31">
        <f>AM21</f>
        <v>0</v>
      </c>
      <c r="AR20" s="43">
        <f>AM21-SUM(COUNTIF($C20:$E20,10),COUNTIF($G20:$I20,10),COUNTIF($K20:$M20,10),COUNTIF($O20:$Q20,10),COUNTIF($S20:$U20,10),COUNTIF($W20:$Y20,10),COUNTIF($AA20:$AC20,10),COUNTIF($AE20:$AG20,10),COUNTIF($AI20:$AK20,10),COUNTIF($AM20:$AO20,10))</f>
        <v>0</v>
      </c>
      <c r="AS20" s="31">
        <f t="shared" ref="AS20" si="14">SUM(COUNTIF($C20:$E20,"X"),COUNTIF($G20:$I20,"X"),COUNTIF($K20:$M20,"X"),COUNTIF($O20:$Q20,"X"),COUNTIF($S20:$U20,"X"),COUNTIF($W20:$Y20,"X"),COUNTIF($AA20:$AC20,"X"),COUNTIF($AE20:$AG20,"X"),COUNTIF($AI20:$AK20,"X"),COUNTIF($AM20:$AO20,"X"))</f>
        <v>0</v>
      </c>
      <c r="AT20" s="31">
        <f>30-SUM(COUNTIF($C20:$E20,{"M","0",""}),COUNTIF($G20:$I20,{"M","0",""}),COUNTIF($K20:$M20,{"M","0",""}),COUNTIF($O20:$Q20,{"M","0",""}),COUNTIF($S20:$U20,{"M","0",""}),COUNTIF($W20:$Y20,{"M","0",""}),COUNTIF($AA20:$AC20,{"M","0",""}),COUNTIF($AE20:$AG20,{"M","0",""}),COUNTIF($AI20:$AK20,{"M","0",""}),COUNTIF($AM20:$AO20,{"M","0",""}))</f>
        <v>0</v>
      </c>
      <c r="AV20" s="25">
        <f t="shared" ref="AV20:BF20" si="15">SUM(COUNTIF($C20:$E20,AV$3),COUNTIF($G20:$I20,AV$3),COUNTIF($K20:$M20,AV$3),COUNTIF($O20:$Q20,AV$3),COUNTIF($S20:$U20,AV$3),COUNTIF($W20:$Y20,AV$3),COUNTIF($AA20:$AC20,AV$3),COUNTIF($AE20:$AG20,AV$3),COUNTIF($AI20:$AK20,AV$3),COUNTIF($AM20:$AO20,AV$3))</f>
        <v>0</v>
      </c>
      <c r="AW20" s="25">
        <f t="shared" si="15"/>
        <v>0</v>
      </c>
      <c r="AX20" s="25">
        <f t="shared" si="15"/>
        <v>0</v>
      </c>
      <c r="AY20" s="26">
        <f t="shared" si="15"/>
        <v>0</v>
      </c>
      <c r="AZ20" s="26">
        <f t="shared" si="15"/>
        <v>0</v>
      </c>
      <c r="BA20" s="27">
        <f t="shared" si="15"/>
        <v>0</v>
      </c>
      <c r="BB20" s="27">
        <f t="shared" si="15"/>
        <v>0</v>
      </c>
      <c r="BC20" s="28">
        <f t="shared" si="15"/>
        <v>0</v>
      </c>
      <c r="BD20" s="28">
        <f t="shared" si="15"/>
        <v>0</v>
      </c>
      <c r="BE20" s="23">
        <f t="shared" si="15"/>
        <v>0</v>
      </c>
      <c r="BF20" s="23">
        <f t="shared" si="15"/>
        <v>0</v>
      </c>
      <c r="BG20" s="24">
        <f>SUM(COUNTIF($C20:$E20,{"M","0"}),COUNTIF($G20:$I20,{"M","0"}),COUNTIF($K20:$M20,{"M","0"}),COUNTIF($O20:$Q20,{"M","0"}),COUNTIF($S20:$U20,{"M","0"}),COUNTIF($W20:$Y20,{"M","0"}),COUNTIF($AA20:$AC20,{"M","0"}),COUNTIF($AE20:$AG20,{"M","0"}),COUNTIF($AI20:$AK20,{"M","0"}),COUNTIF($AM20:$AO20,{"M","0"}))</f>
        <v>0</v>
      </c>
    </row>
    <row r="21" spans="2:59" ht="15.75" thickBot="1" x14ac:dyDescent="0.3">
      <c r="B21" s="40"/>
      <c r="C21" s="50">
        <f>F20</f>
        <v>0</v>
      </c>
      <c r="D21" s="47"/>
      <c r="E21" s="47"/>
      <c r="F21" s="48"/>
      <c r="G21" s="46">
        <f>C21+J20</f>
        <v>0</v>
      </c>
      <c r="H21" s="47"/>
      <c r="I21" s="47"/>
      <c r="J21" s="49"/>
      <c r="K21" s="50">
        <f>G21+N20</f>
        <v>0</v>
      </c>
      <c r="L21" s="47"/>
      <c r="M21" s="47"/>
      <c r="N21" s="48"/>
      <c r="O21" s="46">
        <f>K21+R20</f>
        <v>0</v>
      </c>
      <c r="P21" s="47"/>
      <c r="Q21" s="47"/>
      <c r="R21" s="48"/>
      <c r="S21" s="46">
        <f>O21+V20</f>
        <v>0</v>
      </c>
      <c r="T21" s="47"/>
      <c r="U21" s="47"/>
      <c r="V21" s="48"/>
      <c r="W21" s="46">
        <f>S21+Z20</f>
        <v>0</v>
      </c>
      <c r="X21" s="47"/>
      <c r="Y21" s="47"/>
      <c r="Z21" s="49"/>
      <c r="AA21" s="50">
        <f>W21+AD20</f>
        <v>0</v>
      </c>
      <c r="AB21" s="47"/>
      <c r="AC21" s="47"/>
      <c r="AD21" s="48"/>
      <c r="AE21" s="46">
        <f>AA21+AH20</f>
        <v>0</v>
      </c>
      <c r="AF21" s="47"/>
      <c r="AG21" s="47"/>
      <c r="AH21" s="49"/>
      <c r="AI21" s="50">
        <f>AE21+AL20</f>
        <v>0</v>
      </c>
      <c r="AJ21" s="47"/>
      <c r="AK21" s="47"/>
      <c r="AL21" s="48"/>
      <c r="AM21" s="46">
        <f>AI21+AP20</f>
        <v>0</v>
      </c>
      <c r="AN21" s="47"/>
      <c r="AO21" s="47"/>
      <c r="AP21" s="49"/>
      <c r="AQ21" s="41"/>
      <c r="AR21" s="44"/>
      <c r="AS21" s="41"/>
      <c r="AT21" s="41"/>
      <c r="AV21" s="25"/>
      <c r="AW21" s="25"/>
      <c r="AX21" s="25"/>
      <c r="AY21" s="26"/>
      <c r="AZ21" s="26"/>
      <c r="BA21" s="27"/>
      <c r="BB21" s="27"/>
      <c r="BC21" s="28"/>
      <c r="BD21" s="28"/>
      <c r="BE21" s="23"/>
      <c r="BF21" s="23"/>
      <c r="BG21" s="24"/>
    </row>
    <row r="22" spans="2:59" x14ac:dyDescent="0.25">
      <c r="B22" s="45"/>
      <c r="C22" s="13"/>
      <c r="D22" s="14"/>
      <c r="E22" s="14"/>
      <c r="F22" s="15">
        <f t="array" ref="F22">SUM(IF(ISNUMBER(C22:E22),C22:E22,IF(C22:E22="X",10,0)))</f>
        <v>0</v>
      </c>
      <c r="G22" s="13"/>
      <c r="H22" s="14"/>
      <c r="I22" s="14"/>
      <c r="J22" s="15">
        <f t="array" ref="J22">SUM(IF(ISNUMBER(G22:I22),G22:I22,IF(G22:I22="X",10,0)))</f>
        <v>0</v>
      </c>
      <c r="K22" s="13"/>
      <c r="L22" s="14"/>
      <c r="M22" s="14"/>
      <c r="N22" s="15">
        <f t="array" ref="N22">SUM(IF(ISNUMBER(K22:M22),K22:M22,IF(K22:M22="X",10,0)))</f>
        <v>0</v>
      </c>
      <c r="O22" s="13"/>
      <c r="P22" s="13"/>
      <c r="Q22" s="13"/>
      <c r="R22" s="15">
        <f t="array" ref="R22">SUM(IF(ISNUMBER(O22:Q22),O22:Q22,IF(O22:Q22="X",10,0)))</f>
        <v>0</v>
      </c>
      <c r="S22" s="13"/>
      <c r="T22" s="13"/>
      <c r="U22" s="13"/>
      <c r="V22" s="15">
        <f t="array" ref="V22">SUM(IF(ISNUMBER(S22:U22),S22:U22,IF(S22:U22="X",10,0)))</f>
        <v>0</v>
      </c>
      <c r="W22" s="13"/>
      <c r="X22" s="13"/>
      <c r="Y22" s="13"/>
      <c r="Z22" s="15">
        <f t="array" ref="Z22">SUM(IF(ISNUMBER(W22:Y22),W22:Y22,IF(W22:Y22="X",10,0)))</f>
        <v>0</v>
      </c>
      <c r="AA22" s="13"/>
      <c r="AB22" s="13"/>
      <c r="AC22" s="13"/>
      <c r="AD22" s="15">
        <f t="array" ref="AD22">SUM(IF(ISNUMBER(AA22:AC22),AA22:AC22,IF(AA22:AC22="X",10,0)))</f>
        <v>0</v>
      </c>
      <c r="AE22" s="13"/>
      <c r="AF22" s="13"/>
      <c r="AG22" s="13"/>
      <c r="AH22" s="15">
        <f t="array" ref="AH22">SUM(IF(ISNUMBER(AE22:AG22),AE22:AG22,IF(AE22:AG22="X",10,0)))</f>
        <v>0</v>
      </c>
      <c r="AI22" s="13"/>
      <c r="AJ22" s="13"/>
      <c r="AK22" s="13"/>
      <c r="AL22" s="15">
        <f t="array" ref="AL22">SUM(IF(ISNUMBER(AI22:AK22),AI22:AK22,IF(AI22:AK22="X",10,0)))</f>
        <v>0</v>
      </c>
      <c r="AM22" s="13"/>
      <c r="AN22" s="13"/>
      <c r="AO22" s="13"/>
      <c r="AP22" s="3">
        <f t="array" ref="AP22">SUM(IF(ISNUMBER(AM22:AO22),AM22:AO22,IF(AM22:AO22="X",10,0)))</f>
        <v>0</v>
      </c>
      <c r="AQ22" s="31">
        <f>AM23</f>
        <v>0</v>
      </c>
      <c r="AR22" s="43">
        <f>AM23-SUM(COUNTIF($C22:$E22,10),COUNTIF($G22:$I22,10),COUNTIF($K22:$M22,10),COUNTIF($O22:$Q22,10),COUNTIF($S22:$U22,10),COUNTIF($W22:$Y22,10),COUNTIF($AA22:$AC22,10),COUNTIF($AE22:$AG22,10),COUNTIF($AI22:$AK22,10),COUNTIF($AM22:$AO22,10))</f>
        <v>0</v>
      </c>
      <c r="AS22" s="31">
        <f t="shared" ref="AS22" si="16">SUM(COUNTIF($C22:$E22,"X"),COUNTIF($G22:$I22,"X"),COUNTIF($K22:$M22,"X"),COUNTIF($O22:$Q22,"X"),COUNTIF($S22:$U22,"X"),COUNTIF($W22:$Y22,"X"),COUNTIF($AA22:$AC22,"X"),COUNTIF($AE22:$AG22,"X"),COUNTIF($AI22:$AK22,"X"),COUNTIF($AM22:$AO22,"X"))</f>
        <v>0</v>
      </c>
      <c r="AT22" s="31">
        <f>30-SUM(COUNTIF($C22:$E22,{"M","0",""}),COUNTIF($G22:$I22,{"M","0",""}),COUNTIF($K22:$M22,{"M","0",""}),COUNTIF($O22:$Q22,{"M","0",""}),COUNTIF($S22:$U22,{"M","0",""}),COUNTIF($W22:$Y22,{"M","0",""}),COUNTIF($AA22:$AC22,{"M","0",""}),COUNTIF($AE22:$AG22,{"M","0",""}),COUNTIF($AI22:$AK22,{"M","0",""}),COUNTIF($AM22:$AO22,{"M","0",""}))</f>
        <v>0</v>
      </c>
      <c r="AV22" s="25">
        <f t="shared" ref="AV22:BF22" si="17">SUM(COUNTIF($C22:$E22,AV$3),COUNTIF($G22:$I22,AV$3),COUNTIF($K22:$M22,AV$3),COUNTIF($O22:$Q22,AV$3),COUNTIF($S22:$U22,AV$3),COUNTIF($W22:$Y22,AV$3),COUNTIF($AA22:$AC22,AV$3),COUNTIF($AE22:$AG22,AV$3),COUNTIF($AI22:$AK22,AV$3),COUNTIF($AM22:$AO22,AV$3))</f>
        <v>0</v>
      </c>
      <c r="AW22" s="25">
        <f t="shared" si="17"/>
        <v>0</v>
      </c>
      <c r="AX22" s="25">
        <f t="shared" si="17"/>
        <v>0</v>
      </c>
      <c r="AY22" s="26">
        <f t="shared" si="17"/>
        <v>0</v>
      </c>
      <c r="AZ22" s="26">
        <f t="shared" si="17"/>
        <v>0</v>
      </c>
      <c r="BA22" s="27">
        <f t="shared" si="17"/>
        <v>0</v>
      </c>
      <c r="BB22" s="27">
        <f t="shared" si="17"/>
        <v>0</v>
      </c>
      <c r="BC22" s="28">
        <f t="shared" si="17"/>
        <v>0</v>
      </c>
      <c r="BD22" s="28">
        <f t="shared" si="17"/>
        <v>0</v>
      </c>
      <c r="BE22" s="23">
        <f t="shared" si="17"/>
        <v>0</v>
      </c>
      <c r="BF22" s="23">
        <f t="shared" si="17"/>
        <v>0</v>
      </c>
      <c r="BG22" s="24">
        <f>SUM(COUNTIF($C22:$E22,{"M","0"}),COUNTIF($G22:$I22,{"M","0"}),COUNTIF($K22:$M22,{"M","0"}),COUNTIF($O22:$Q22,{"M","0"}),COUNTIF($S22:$U22,{"M","0"}),COUNTIF($W22:$Y22,{"M","0"}),COUNTIF($AA22:$AC22,{"M","0"}),COUNTIF($AE22:$AG22,{"M","0"}),COUNTIF($AI22:$AK22,{"M","0"}),COUNTIF($AM22:$AO22,{"M","0"}))</f>
        <v>0</v>
      </c>
    </row>
    <row r="23" spans="2:59" ht="15.75" thickBot="1" x14ac:dyDescent="0.3">
      <c r="B23" s="40"/>
      <c r="C23" s="50">
        <f>F22</f>
        <v>0</v>
      </c>
      <c r="D23" s="47"/>
      <c r="E23" s="47"/>
      <c r="F23" s="48"/>
      <c r="G23" s="46">
        <f>C23+J22</f>
        <v>0</v>
      </c>
      <c r="H23" s="47"/>
      <c r="I23" s="47"/>
      <c r="J23" s="49"/>
      <c r="K23" s="50">
        <f>G23+N22</f>
        <v>0</v>
      </c>
      <c r="L23" s="47"/>
      <c r="M23" s="47"/>
      <c r="N23" s="48"/>
      <c r="O23" s="46">
        <f>K23+R22</f>
        <v>0</v>
      </c>
      <c r="P23" s="47"/>
      <c r="Q23" s="47"/>
      <c r="R23" s="48"/>
      <c r="S23" s="46">
        <f>O23+V22</f>
        <v>0</v>
      </c>
      <c r="T23" s="47"/>
      <c r="U23" s="47"/>
      <c r="V23" s="48"/>
      <c r="W23" s="46">
        <f>S23+Z22</f>
        <v>0</v>
      </c>
      <c r="X23" s="47"/>
      <c r="Y23" s="47"/>
      <c r="Z23" s="49"/>
      <c r="AA23" s="50">
        <f>W23+AD22</f>
        <v>0</v>
      </c>
      <c r="AB23" s="47"/>
      <c r="AC23" s="47"/>
      <c r="AD23" s="48"/>
      <c r="AE23" s="46">
        <f>AA23+AH22</f>
        <v>0</v>
      </c>
      <c r="AF23" s="47"/>
      <c r="AG23" s="47"/>
      <c r="AH23" s="49"/>
      <c r="AI23" s="50">
        <f>AE23+AL22</f>
        <v>0</v>
      </c>
      <c r="AJ23" s="47"/>
      <c r="AK23" s="47"/>
      <c r="AL23" s="48"/>
      <c r="AM23" s="46">
        <f>AI23+AP22</f>
        <v>0</v>
      </c>
      <c r="AN23" s="47"/>
      <c r="AO23" s="47"/>
      <c r="AP23" s="49"/>
      <c r="AQ23" s="41"/>
      <c r="AR23" s="44"/>
      <c r="AS23" s="41"/>
      <c r="AT23" s="41"/>
      <c r="AV23" s="25"/>
      <c r="AW23" s="25"/>
      <c r="AX23" s="25"/>
      <c r="AY23" s="26"/>
      <c r="AZ23" s="26"/>
      <c r="BA23" s="27"/>
      <c r="BB23" s="27"/>
      <c r="BC23" s="28"/>
      <c r="BD23" s="28"/>
      <c r="BE23" s="23"/>
      <c r="BF23" s="23"/>
      <c r="BG23" s="24"/>
    </row>
    <row r="24" spans="2:59" x14ac:dyDescent="0.25">
      <c r="B24" s="45"/>
      <c r="C24" s="13"/>
      <c r="D24" s="14"/>
      <c r="E24" s="14"/>
      <c r="F24" s="15">
        <f t="array" ref="F24">SUM(IF(ISNUMBER(C24:E24),C24:E24,IF(C24:E24="X",10,0)))</f>
        <v>0</v>
      </c>
      <c r="G24" s="13"/>
      <c r="H24" s="14"/>
      <c r="I24" s="14"/>
      <c r="J24" s="15">
        <f t="array" ref="J24">SUM(IF(ISNUMBER(G24:I24),G24:I24,IF(G24:I24="X",10,0)))</f>
        <v>0</v>
      </c>
      <c r="K24" s="13"/>
      <c r="L24" s="14"/>
      <c r="M24" s="14"/>
      <c r="N24" s="15">
        <f t="array" ref="N24">SUM(IF(ISNUMBER(K24:M24),K24:M24,IF(K24:M24="X",10,0)))</f>
        <v>0</v>
      </c>
      <c r="O24" s="13"/>
      <c r="P24" s="13"/>
      <c r="Q24" s="13"/>
      <c r="R24" s="15">
        <f t="array" ref="R24">SUM(IF(ISNUMBER(O24:Q24),O24:Q24,IF(O24:Q24="X",10,0)))</f>
        <v>0</v>
      </c>
      <c r="S24" s="13"/>
      <c r="T24" s="13"/>
      <c r="U24" s="13"/>
      <c r="V24" s="15">
        <f t="array" ref="V24">SUM(IF(ISNUMBER(S24:U24),S24:U24,IF(S24:U24="X",10,0)))</f>
        <v>0</v>
      </c>
      <c r="W24" s="13"/>
      <c r="X24" s="13"/>
      <c r="Y24" s="13"/>
      <c r="Z24" s="15">
        <f t="array" ref="Z24">SUM(IF(ISNUMBER(W24:Y24),W24:Y24,IF(W24:Y24="X",10,0)))</f>
        <v>0</v>
      </c>
      <c r="AA24" s="13"/>
      <c r="AB24" s="13"/>
      <c r="AC24" s="13"/>
      <c r="AD24" s="15">
        <f t="array" ref="AD24">SUM(IF(ISNUMBER(AA24:AC24),AA24:AC24,IF(AA24:AC24="X",10,0)))</f>
        <v>0</v>
      </c>
      <c r="AE24" s="13"/>
      <c r="AF24" s="13"/>
      <c r="AG24" s="13"/>
      <c r="AH24" s="15">
        <f t="array" ref="AH24">SUM(IF(ISNUMBER(AE24:AG24),AE24:AG24,IF(AE24:AG24="X",10,0)))</f>
        <v>0</v>
      </c>
      <c r="AI24" s="13"/>
      <c r="AJ24" s="13"/>
      <c r="AK24" s="13"/>
      <c r="AL24" s="15">
        <f t="array" ref="AL24">SUM(IF(ISNUMBER(AI24:AK24),AI24:AK24,IF(AI24:AK24="X",10,0)))</f>
        <v>0</v>
      </c>
      <c r="AM24" s="13"/>
      <c r="AN24" s="13"/>
      <c r="AO24" s="13"/>
      <c r="AP24" s="3">
        <f t="array" ref="AP24">SUM(IF(ISNUMBER(AM24:AO24),AM24:AO24,IF(AM24:AO24="X",10,0)))</f>
        <v>0</v>
      </c>
      <c r="AQ24" s="31">
        <f>AM25</f>
        <v>0</v>
      </c>
      <c r="AR24" s="43">
        <f>AM25-SUM(COUNTIF($C24:$E24,10),COUNTIF($G24:$I24,10),COUNTIF($K24:$M24,10),COUNTIF($O24:$Q24,10),COUNTIF($S24:$U24,10),COUNTIF($W24:$Y24,10),COUNTIF($AA24:$AC24,10),COUNTIF($AE24:$AG24,10),COUNTIF($AI24:$AK24,10),COUNTIF($AM24:$AO24,10))</f>
        <v>0</v>
      </c>
      <c r="AS24" s="31">
        <f t="shared" ref="AS24" si="18">SUM(COUNTIF($C24:$E24,"X"),COUNTIF($G24:$I24,"X"),COUNTIF($K24:$M24,"X"),COUNTIF($O24:$Q24,"X"),COUNTIF($S24:$U24,"X"),COUNTIF($W24:$Y24,"X"),COUNTIF($AA24:$AC24,"X"),COUNTIF($AE24:$AG24,"X"),COUNTIF($AI24:$AK24,"X"),COUNTIF($AM24:$AO24,"X"))</f>
        <v>0</v>
      </c>
      <c r="AT24" s="31">
        <f>30-SUM(COUNTIF($C24:$E24,{"M","0",""}),COUNTIF($G24:$I24,{"M","0",""}),COUNTIF($K24:$M24,{"M","0",""}),COUNTIF($O24:$Q24,{"M","0",""}),COUNTIF($S24:$U24,{"M","0",""}),COUNTIF($W24:$Y24,{"M","0",""}),COUNTIF($AA24:$AC24,{"M","0",""}),COUNTIF($AE24:$AG24,{"M","0",""}),COUNTIF($AI24:$AK24,{"M","0",""}),COUNTIF($AM24:$AO24,{"M","0",""}))</f>
        <v>0</v>
      </c>
      <c r="AV24" s="25">
        <f t="shared" ref="AV24:BF24" si="19">SUM(COUNTIF($C24:$E24,AV$3),COUNTIF($G24:$I24,AV$3),COUNTIF($K24:$M24,AV$3),COUNTIF($O24:$Q24,AV$3),COUNTIF($S24:$U24,AV$3),COUNTIF($W24:$Y24,AV$3),COUNTIF($AA24:$AC24,AV$3),COUNTIF($AE24:$AG24,AV$3),COUNTIF($AI24:$AK24,AV$3),COUNTIF($AM24:$AO24,AV$3))</f>
        <v>0</v>
      </c>
      <c r="AW24" s="25">
        <f t="shared" si="19"/>
        <v>0</v>
      </c>
      <c r="AX24" s="25">
        <f t="shared" si="19"/>
        <v>0</v>
      </c>
      <c r="AY24" s="26">
        <f t="shared" si="19"/>
        <v>0</v>
      </c>
      <c r="AZ24" s="26">
        <f t="shared" si="19"/>
        <v>0</v>
      </c>
      <c r="BA24" s="27">
        <f t="shared" si="19"/>
        <v>0</v>
      </c>
      <c r="BB24" s="27">
        <f t="shared" si="19"/>
        <v>0</v>
      </c>
      <c r="BC24" s="28">
        <f t="shared" si="19"/>
        <v>0</v>
      </c>
      <c r="BD24" s="28">
        <f t="shared" si="19"/>
        <v>0</v>
      </c>
      <c r="BE24" s="23">
        <f t="shared" si="19"/>
        <v>0</v>
      </c>
      <c r="BF24" s="23">
        <f t="shared" si="19"/>
        <v>0</v>
      </c>
      <c r="BG24" s="24">
        <f>SUM(COUNTIF($C24:$E24,{"M","0"}),COUNTIF($G24:$I24,{"M","0"}),COUNTIF($K24:$M24,{"M","0"}),COUNTIF($O24:$Q24,{"M","0"}),COUNTIF($S24:$U24,{"M","0"}),COUNTIF($W24:$Y24,{"M","0"}),COUNTIF($AA24:$AC24,{"M","0"}),COUNTIF($AE24:$AG24,{"M","0"}),COUNTIF($AI24:$AK24,{"M","0"}),COUNTIF($AM24:$AO24,{"M","0"}))</f>
        <v>0</v>
      </c>
    </row>
    <row r="25" spans="2:59" ht="15.75" thickBot="1" x14ac:dyDescent="0.3">
      <c r="B25" s="40"/>
      <c r="C25" s="50">
        <f>F24</f>
        <v>0</v>
      </c>
      <c r="D25" s="47"/>
      <c r="E25" s="47"/>
      <c r="F25" s="48"/>
      <c r="G25" s="46">
        <f>C25+J24</f>
        <v>0</v>
      </c>
      <c r="H25" s="47"/>
      <c r="I25" s="47"/>
      <c r="J25" s="49"/>
      <c r="K25" s="50">
        <f>G25+N24</f>
        <v>0</v>
      </c>
      <c r="L25" s="47"/>
      <c r="M25" s="47"/>
      <c r="N25" s="48"/>
      <c r="O25" s="46">
        <f>K25+R24</f>
        <v>0</v>
      </c>
      <c r="P25" s="47"/>
      <c r="Q25" s="47"/>
      <c r="R25" s="48"/>
      <c r="S25" s="46">
        <f>O25+V24</f>
        <v>0</v>
      </c>
      <c r="T25" s="47"/>
      <c r="U25" s="47"/>
      <c r="V25" s="48"/>
      <c r="W25" s="46">
        <f>S25+Z24</f>
        <v>0</v>
      </c>
      <c r="X25" s="47"/>
      <c r="Y25" s="47"/>
      <c r="Z25" s="49"/>
      <c r="AA25" s="50">
        <f>W25+AD24</f>
        <v>0</v>
      </c>
      <c r="AB25" s="47"/>
      <c r="AC25" s="47"/>
      <c r="AD25" s="48"/>
      <c r="AE25" s="46">
        <f>AA25+AH24</f>
        <v>0</v>
      </c>
      <c r="AF25" s="47"/>
      <c r="AG25" s="47"/>
      <c r="AH25" s="49"/>
      <c r="AI25" s="50">
        <f>AE25+AL24</f>
        <v>0</v>
      </c>
      <c r="AJ25" s="47"/>
      <c r="AK25" s="47"/>
      <c r="AL25" s="48"/>
      <c r="AM25" s="46">
        <f>AI25+AP24</f>
        <v>0</v>
      </c>
      <c r="AN25" s="47"/>
      <c r="AO25" s="47"/>
      <c r="AP25" s="49"/>
      <c r="AQ25" s="41"/>
      <c r="AR25" s="44"/>
      <c r="AS25" s="41"/>
      <c r="AT25" s="41"/>
      <c r="AV25" s="25"/>
      <c r="AW25" s="25"/>
      <c r="AX25" s="25"/>
      <c r="AY25" s="26"/>
      <c r="AZ25" s="26"/>
      <c r="BA25" s="27"/>
      <c r="BB25" s="27"/>
      <c r="BC25" s="28"/>
      <c r="BD25" s="28"/>
      <c r="BE25" s="23"/>
      <c r="BF25" s="23"/>
      <c r="BG25" s="24"/>
    </row>
    <row r="26" spans="2:59" x14ac:dyDescent="0.25">
      <c r="B26" s="29"/>
      <c r="C26" s="13"/>
      <c r="D26" s="14"/>
      <c r="E26" s="14"/>
      <c r="F26" s="15">
        <f t="array" ref="F26">SUM(IF(ISNUMBER(C26:E26),C26:E26,IF(C26:E26="X",10,0)))</f>
        <v>0</v>
      </c>
      <c r="G26" s="13"/>
      <c r="H26" s="14"/>
      <c r="I26" s="14"/>
      <c r="J26" s="15">
        <f t="array" ref="J26">SUM(IF(ISNUMBER(G26:I26),G26:I26,IF(G26:I26="X",10,0)))</f>
        <v>0</v>
      </c>
      <c r="K26" s="13"/>
      <c r="L26" s="14"/>
      <c r="M26" s="14"/>
      <c r="N26" s="15">
        <f t="array" ref="N26">SUM(IF(ISNUMBER(K26:M26),K26:M26,IF(K26:M26="X",10,0)))</f>
        <v>0</v>
      </c>
      <c r="O26" s="13"/>
      <c r="P26" s="13"/>
      <c r="Q26" s="13"/>
      <c r="R26" s="15">
        <f t="array" ref="R26">SUM(IF(ISNUMBER(O26:Q26),O26:Q26,IF(O26:Q26="X",10,0)))</f>
        <v>0</v>
      </c>
      <c r="S26" s="13"/>
      <c r="T26" s="13"/>
      <c r="U26" s="13"/>
      <c r="V26" s="15">
        <f t="array" ref="V26">SUM(IF(ISNUMBER(S26:U26),S26:U26,IF(S26:U26="X",10,0)))</f>
        <v>0</v>
      </c>
      <c r="W26" s="13"/>
      <c r="X26" s="13"/>
      <c r="Y26" s="13"/>
      <c r="Z26" s="15">
        <f t="array" ref="Z26">SUM(IF(ISNUMBER(W26:Y26),W26:Y26,IF(W26:Y26="X",10,0)))</f>
        <v>0</v>
      </c>
      <c r="AA26" s="13"/>
      <c r="AB26" s="13"/>
      <c r="AC26" s="13"/>
      <c r="AD26" s="15">
        <f t="array" ref="AD26">SUM(IF(ISNUMBER(AA26:AC26),AA26:AC26,IF(AA26:AC26="X",10,0)))</f>
        <v>0</v>
      </c>
      <c r="AE26" s="13"/>
      <c r="AF26" s="13"/>
      <c r="AG26" s="13"/>
      <c r="AH26" s="15">
        <f t="array" ref="AH26">SUM(IF(ISNUMBER(AE26:AG26),AE26:AG26,IF(AE26:AG26="X",10,0)))</f>
        <v>0</v>
      </c>
      <c r="AI26" s="13"/>
      <c r="AJ26" s="13"/>
      <c r="AK26" s="13"/>
      <c r="AL26" s="15">
        <f t="array" ref="AL26">SUM(IF(ISNUMBER(AI26:AK26),AI26:AK26,IF(AI26:AK26="X",10,0)))</f>
        <v>0</v>
      </c>
      <c r="AM26" s="13"/>
      <c r="AN26" s="13"/>
      <c r="AO26" s="13"/>
      <c r="AP26" s="3">
        <f t="array" ref="AP26">SUM(IF(ISNUMBER(AM26:AO26),AM26:AO26,IF(AM26:AO26="X",10,0)))</f>
        <v>0</v>
      </c>
      <c r="AQ26" s="31">
        <f>AM27</f>
        <v>0</v>
      </c>
      <c r="AR26" s="43">
        <f>AM27-SUM(COUNTIF($C26:$E26,10),COUNTIF($G26:$I26,10),COUNTIF($K26:$M26,10),COUNTIF($O26:$Q26,10),COUNTIF($S26:$U26,10),COUNTIF($W26:$Y26,10),COUNTIF($AA26:$AC26,10),COUNTIF($AE26:$AG26,10),COUNTIF($AI26:$AK26,10),COUNTIF($AM26:$AO26,10))</f>
        <v>0</v>
      </c>
      <c r="AS26" s="31">
        <f t="shared" ref="AS26" si="20">SUM(COUNTIF($C26:$E26,"X"),COUNTIF($G26:$I26,"X"),COUNTIF($K26:$M26,"X"),COUNTIF($O26:$Q26,"X"),COUNTIF($S26:$U26,"X"),COUNTIF($W26:$Y26,"X"),COUNTIF($AA26:$AC26,"X"),COUNTIF($AE26:$AG26,"X"),COUNTIF($AI26:$AK26,"X"),COUNTIF($AM26:$AO26,"X"))</f>
        <v>0</v>
      </c>
      <c r="AT26" s="31">
        <f>30-SUM(COUNTIF($C26:$E26,{"M","0",""}),COUNTIF($G26:$I26,{"M","0",""}),COUNTIF($K26:$M26,{"M","0",""}),COUNTIF($O26:$Q26,{"M","0",""}),COUNTIF($S26:$U26,{"M","0",""}),COUNTIF($W26:$Y26,{"M","0",""}),COUNTIF($AA26:$AC26,{"M","0",""}),COUNTIF($AE26:$AG26,{"M","0",""}),COUNTIF($AI26:$AK26,{"M","0",""}),COUNTIF($AM26:$AO26,{"M","0",""}))</f>
        <v>0</v>
      </c>
      <c r="AV26" s="25">
        <f t="shared" ref="AV26:BF26" si="21">SUM(COUNTIF($C26:$E26,AV$3),COUNTIF($G26:$I26,AV$3),COUNTIF($K26:$M26,AV$3),COUNTIF($O26:$Q26,AV$3),COUNTIF($S26:$U26,AV$3),COUNTIF($W26:$Y26,AV$3),COUNTIF($AA26:$AC26,AV$3),COUNTIF($AE26:$AG26,AV$3),COUNTIF($AI26:$AK26,AV$3),COUNTIF($AM26:$AO26,AV$3))</f>
        <v>0</v>
      </c>
      <c r="AW26" s="25">
        <f t="shared" si="21"/>
        <v>0</v>
      </c>
      <c r="AX26" s="25">
        <f t="shared" si="21"/>
        <v>0</v>
      </c>
      <c r="AY26" s="26">
        <f t="shared" si="21"/>
        <v>0</v>
      </c>
      <c r="AZ26" s="26">
        <f t="shared" si="21"/>
        <v>0</v>
      </c>
      <c r="BA26" s="27">
        <f t="shared" si="21"/>
        <v>0</v>
      </c>
      <c r="BB26" s="27">
        <f t="shared" si="21"/>
        <v>0</v>
      </c>
      <c r="BC26" s="28">
        <f t="shared" si="21"/>
        <v>0</v>
      </c>
      <c r="BD26" s="28">
        <f t="shared" si="21"/>
        <v>0</v>
      </c>
      <c r="BE26" s="23">
        <f t="shared" si="21"/>
        <v>0</v>
      </c>
      <c r="BF26" s="23">
        <f t="shared" si="21"/>
        <v>0</v>
      </c>
      <c r="BG26" s="24">
        <f>SUM(COUNTIF($C26:$E26,{"M","0"}),COUNTIF($G26:$I26,{"M","0"}),COUNTIF($K26:$M26,{"M","0"}),COUNTIF($O26:$Q26,{"M","0"}),COUNTIF($S26:$U26,{"M","0"}),COUNTIF($W26:$Y26,{"M","0"}),COUNTIF($AA26:$AC26,{"M","0"}),COUNTIF($AE26:$AG26,{"M","0"}),COUNTIF($AI26:$AK26,{"M","0"}),COUNTIF($AM26:$AO26,{"M","0"}))</f>
        <v>0</v>
      </c>
    </row>
    <row r="27" spans="2:59" ht="15.75" thickBot="1" x14ac:dyDescent="0.3">
      <c r="B27" s="40"/>
      <c r="C27" s="50">
        <f>F26</f>
        <v>0</v>
      </c>
      <c r="D27" s="47"/>
      <c r="E27" s="47"/>
      <c r="F27" s="48"/>
      <c r="G27" s="46">
        <f>C27+J26</f>
        <v>0</v>
      </c>
      <c r="H27" s="47"/>
      <c r="I27" s="47"/>
      <c r="J27" s="49"/>
      <c r="K27" s="50">
        <f>G27+N26</f>
        <v>0</v>
      </c>
      <c r="L27" s="47"/>
      <c r="M27" s="47"/>
      <c r="N27" s="48"/>
      <c r="O27" s="46">
        <f>K27+R26</f>
        <v>0</v>
      </c>
      <c r="P27" s="47"/>
      <c r="Q27" s="47"/>
      <c r="R27" s="48"/>
      <c r="S27" s="46">
        <f>O27+V26</f>
        <v>0</v>
      </c>
      <c r="T27" s="47"/>
      <c r="U27" s="47"/>
      <c r="V27" s="48"/>
      <c r="W27" s="46">
        <f>S27+Z26</f>
        <v>0</v>
      </c>
      <c r="X27" s="47"/>
      <c r="Y27" s="47"/>
      <c r="Z27" s="49"/>
      <c r="AA27" s="50">
        <f>W27+AD26</f>
        <v>0</v>
      </c>
      <c r="AB27" s="47"/>
      <c r="AC27" s="47"/>
      <c r="AD27" s="48"/>
      <c r="AE27" s="46">
        <f>AA27+AH26</f>
        <v>0</v>
      </c>
      <c r="AF27" s="47"/>
      <c r="AG27" s="47"/>
      <c r="AH27" s="49"/>
      <c r="AI27" s="50">
        <f>AE27+AL26</f>
        <v>0</v>
      </c>
      <c r="AJ27" s="47"/>
      <c r="AK27" s="47"/>
      <c r="AL27" s="48"/>
      <c r="AM27" s="46">
        <f>AI27+AP26</f>
        <v>0</v>
      </c>
      <c r="AN27" s="47"/>
      <c r="AO27" s="47"/>
      <c r="AP27" s="49"/>
      <c r="AQ27" s="41"/>
      <c r="AR27" s="44"/>
      <c r="AS27" s="41"/>
      <c r="AT27" s="41"/>
      <c r="AV27" s="25"/>
      <c r="AW27" s="25"/>
      <c r="AX27" s="25"/>
      <c r="AY27" s="26"/>
      <c r="AZ27" s="26"/>
      <c r="BA27" s="27"/>
      <c r="BB27" s="27"/>
      <c r="BC27" s="28"/>
      <c r="BD27" s="28"/>
      <c r="BE27" s="23"/>
      <c r="BF27" s="23"/>
      <c r="BG27" s="24"/>
    </row>
    <row r="28" spans="2:59" x14ac:dyDescent="0.25">
      <c r="B28" s="29"/>
      <c r="C28" s="13"/>
      <c r="D28" s="14"/>
      <c r="E28" s="14"/>
      <c r="F28" s="15">
        <f t="array" ref="F28">SUM(IF(ISNUMBER(C28:E28),C28:E28,IF(C28:E28="X",10,0)))</f>
        <v>0</v>
      </c>
      <c r="G28" s="13"/>
      <c r="H28" s="14"/>
      <c r="I28" s="14"/>
      <c r="J28" s="15">
        <f t="array" ref="J28">SUM(IF(ISNUMBER(G28:I28),G28:I28,IF(G28:I28="X",10,0)))</f>
        <v>0</v>
      </c>
      <c r="K28" s="13"/>
      <c r="L28" s="14"/>
      <c r="M28" s="14"/>
      <c r="N28" s="15">
        <f t="array" ref="N28">SUM(IF(ISNUMBER(K28:M28),K28:M28,IF(K28:M28="X",10,0)))</f>
        <v>0</v>
      </c>
      <c r="O28" s="13"/>
      <c r="P28" s="13"/>
      <c r="Q28" s="13"/>
      <c r="R28" s="15">
        <f t="array" ref="R28">SUM(IF(ISNUMBER(O28:Q28),O28:Q28,IF(O28:Q28="X",10,0)))</f>
        <v>0</v>
      </c>
      <c r="S28" s="13"/>
      <c r="T28" s="13"/>
      <c r="U28" s="13"/>
      <c r="V28" s="15">
        <f t="array" ref="V28">SUM(IF(ISNUMBER(S28:U28),S28:U28,IF(S28:U28="X",10,0)))</f>
        <v>0</v>
      </c>
      <c r="W28" s="13"/>
      <c r="X28" s="13"/>
      <c r="Y28" s="13"/>
      <c r="Z28" s="15">
        <f t="array" ref="Z28">SUM(IF(ISNUMBER(W28:Y28),W28:Y28,IF(W28:Y28="X",10,0)))</f>
        <v>0</v>
      </c>
      <c r="AA28" s="13"/>
      <c r="AB28" s="13"/>
      <c r="AC28" s="13"/>
      <c r="AD28" s="15">
        <f t="array" ref="AD28">SUM(IF(ISNUMBER(AA28:AC28),AA28:AC28,IF(AA28:AC28="X",10,0)))</f>
        <v>0</v>
      </c>
      <c r="AE28" s="13"/>
      <c r="AF28" s="13"/>
      <c r="AG28" s="13"/>
      <c r="AH28" s="15">
        <f t="array" ref="AH28">SUM(IF(ISNUMBER(AE28:AG28),AE28:AG28,IF(AE28:AG28="X",10,0)))</f>
        <v>0</v>
      </c>
      <c r="AI28" s="13"/>
      <c r="AJ28" s="13"/>
      <c r="AK28" s="13"/>
      <c r="AL28" s="15">
        <f t="array" ref="AL28">SUM(IF(ISNUMBER(AI28:AK28),AI28:AK28,IF(AI28:AK28="X",10,0)))</f>
        <v>0</v>
      </c>
      <c r="AM28" s="13"/>
      <c r="AN28" s="13"/>
      <c r="AO28" s="13"/>
      <c r="AP28" s="3">
        <f t="array" ref="AP28">SUM(IF(ISNUMBER(AM28:AO28),AM28:AO28,IF(AM28:AO28="X",10,0)))</f>
        <v>0</v>
      </c>
      <c r="AQ28" s="31">
        <f>AM29</f>
        <v>0</v>
      </c>
      <c r="AR28" s="43">
        <f>AM29-SUM(COUNTIF($C28:$E28,10),COUNTIF($G28:$I28,10),COUNTIF($K28:$M28,10),COUNTIF($O28:$Q28,10),COUNTIF($S28:$U28,10),COUNTIF($W28:$Y28,10),COUNTIF($AA28:$AC28,10),COUNTIF($AE28:$AG28,10),COUNTIF($AI28:$AK28,10),COUNTIF($AM28:$AO28,10))</f>
        <v>0</v>
      </c>
      <c r="AS28" s="31">
        <f t="shared" ref="AS28" si="22">SUM(COUNTIF($C28:$E28,"X"),COUNTIF($G28:$I28,"X"),COUNTIF($K28:$M28,"X"),COUNTIF($O28:$Q28,"X"),COUNTIF($S28:$U28,"X"),COUNTIF($W28:$Y28,"X"),COUNTIF($AA28:$AC28,"X"),COUNTIF($AE28:$AG28,"X"),COUNTIF($AI28:$AK28,"X"),COUNTIF($AM28:$AO28,"X"))</f>
        <v>0</v>
      </c>
      <c r="AT28" s="31">
        <f>30-SUM(COUNTIF($C28:$E28,{"M","0",""}),COUNTIF($G28:$I28,{"M","0",""}),COUNTIF($K28:$M28,{"M","0",""}),COUNTIF($O28:$Q28,{"M","0",""}),COUNTIF($S28:$U28,{"M","0",""}),COUNTIF($W28:$Y28,{"M","0",""}),COUNTIF($AA28:$AC28,{"M","0",""}),COUNTIF($AE28:$AG28,{"M","0",""}),COUNTIF($AI28:$AK28,{"M","0",""}),COUNTIF($AM28:$AO28,{"M","0",""}))</f>
        <v>0</v>
      </c>
      <c r="AV28" s="25">
        <f t="shared" ref="AV28:BF28" si="23">SUM(COUNTIF($C28:$E28,AV$3),COUNTIF($G28:$I28,AV$3),COUNTIF($K28:$M28,AV$3),COUNTIF($O28:$Q28,AV$3),COUNTIF($S28:$U28,AV$3),COUNTIF($W28:$Y28,AV$3),COUNTIF($AA28:$AC28,AV$3),COUNTIF($AE28:$AG28,AV$3),COUNTIF($AI28:$AK28,AV$3),COUNTIF($AM28:$AO28,AV$3))</f>
        <v>0</v>
      </c>
      <c r="AW28" s="25">
        <f t="shared" si="23"/>
        <v>0</v>
      </c>
      <c r="AX28" s="25">
        <f t="shared" si="23"/>
        <v>0</v>
      </c>
      <c r="AY28" s="26">
        <f t="shared" si="23"/>
        <v>0</v>
      </c>
      <c r="AZ28" s="26">
        <f t="shared" si="23"/>
        <v>0</v>
      </c>
      <c r="BA28" s="27">
        <f t="shared" si="23"/>
        <v>0</v>
      </c>
      <c r="BB28" s="27">
        <f t="shared" si="23"/>
        <v>0</v>
      </c>
      <c r="BC28" s="28">
        <f t="shared" si="23"/>
        <v>0</v>
      </c>
      <c r="BD28" s="28">
        <f t="shared" si="23"/>
        <v>0</v>
      </c>
      <c r="BE28" s="23">
        <f t="shared" si="23"/>
        <v>0</v>
      </c>
      <c r="BF28" s="23">
        <f t="shared" si="23"/>
        <v>0</v>
      </c>
      <c r="BG28" s="24">
        <f>SUM(COUNTIF($C28:$E28,{"M","0"}),COUNTIF($G28:$I28,{"M","0"}),COUNTIF($K28:$M28,{"M","0"}),COUNTIF($O28:$Q28,{"M","0"}),COUNTIF($S28:$U28,{"M","0"}),COUNTIF($W28:$Y28,{"M","0"}),COUNTIF($AA28:$AC28,{"M","0"}),COUNTIF($AE28:$AG28,{"M","0"}),COUNTIF($AI28:$AK28,{"M","0"}),COUNTIF($AM28:$AO28,{"M","0"}))</f>
        <v>0</v>
      </c>
    </row>
    <row r="29" spans="2:59" ht="15.75" thickBot="1" x14ac:dyDescent="0.3">
      <c r="B29" s="40"/>
      <c r="C29" s="50">
        <f>F28</f>
        <v>0</v>
      </c>
      <c r="D29" s="47"/>
      <c r="E29" s="47"/>
      <c r="F29" s="48"/>
      <c r="G29" s="46">
        <f>C29+J28</f>
        <v>0</v>
      </c>
      <c r="H29" s="47"/>
      <c r="I29" s="47"/>
      <c r="J29" s="49"/>
      <c r="K29" s="50">
        <f>G29+N28</f>
        <v>0</v>
      </c>
      <c r="L29" s="47"/>
      <c r="M29" s="47"/>
      <c r="N29" s="48"/>
      <c r="O29" s="46">
        <f>K29+R28</f>
        <v>0</v>
      </c>
      <c r="P29" s="47"/>
      <c r="Q29" s="47"/>
      <c r="R29" s="48"/>
      <c r="S29" s="46">
        <f>O29+V28</f>
        <v>0</v>
      </c>
      <c r="T29" s="47"/>
      <c r="U29" s="47"/>
      <c r="V29" s="48"/>
      <c r="W29" s="46">
        <f>S29+Z28</f>
        <v>0</v>
      </c>
      <c r="X29" s="47"/>
      <c r="Y29" s="47"/>
      <c r="Z29" s="49"/>
      <c r="AA29" s="50">
        <f>W29+AD28</f>
        <v>0</v>
      </c>
      <c r="AB29" s="47"/>
      <c r="AC29" s="47"/>
      <c r="AD29" s="48"/>
      <c r="AE29" s="46">
        <f>AA29+AH28</f>
        <v>0</v>
      </c>
      <c r="AF29" s="47"/>
      <c r="AG29" s="47"/>
      <c r="AH29" s="49"/>
      <c r="AI29" s="50">
        <f>AE29+AL28</f>
        <v>0</v>
      </c>
      <c r="AJ29" s="47"/>
      <c r="AK29" s="47"/>
      <c r="AL29" s="48"/>
      <c r="AM29" s="46">
        <f>AI29+AP28</f>
        <v>0</v>
      </c>
      <c r="AN29" s="47"/>
      <c r="AO29" s="47"/>
      <c r="AP29" s="49"/>
      <c r="AQ29" s="41"/>
      <c r="AR29" s="44"/>
      <c r="AS29" s="41"/>
      <c r="AT29" s="41"/>
      <c r="AV29" s="25"/>
      <c r="AW29" s="25"/>
      <c r="AX29" s="25"/>
      <c r="AY29" s="26"/>
      <c r="AZ29" s="26"/>
      <c r="BA29" s="27"/>
      <c r="BB29" s="27"/>
      <c r="BC29" s="28"/>
      <c r="BD29" s="28"/>
      <c r="BE29" s="23"/>
      <c r="BF29" s="23"/>
      <c r="BG29" s="24"/>
    </row>
    <row r="30" spans="2:59" x14ac:dyDescent="0.25">
      <c r="B30" s="29"/>
      <c r="C30" s="13"/>
      <c r="D30" s="14"/>
      <c r="E30" s="14"/>
      <c r="F30" s="15">
        <f t="array" ref="F30">SUM(IF(ISNUMBER(C30:E30),C30:E30,IF(C30:E30="X",10,0)))</f>
        <v>0</v>
      </c>
      <c r="G30" s="13"/>
      <c r="H30" s="14"/>
      <c r="I30" s="14"/>
      <c r="J30" s="15">
        <f t="array" ref="J30">SUM(IF(ISNUMBER(G30:I30),G30:I30,IF(G30:I30="X",10,0)))</f>
        <v>0</v>
      </c>
      <c r="K30" s="13"/>
      <c r="L30" s="14"/>
      <c r="M30" s="14"/>
      <c r="N30" s="15">
        <f t="array" ref="N30">SUM(IF(ISNUMBER(K30:M30),K30:M30,IF(K30:M30="X",10,0)))</f>
        <v>0</v>
      </c>
      <c r="O30" s="13"/>
      <c r="P30" s="13"/>
      <c r="Q30" s="13"/>
      <c r="R30" s="15">
        <f t="array" ref="R30">SUM(IF(ISNUMBER(O30:Q30),O30:Q30,IF(O30:Q30="X",10,0)))</f>
        <v>0</v>
      </c>
      <c r="S30" s="13"/>
      <c r="T30" s="13"/>
      <c r="U30" s="13"/>
      <c r="V30" s="15">
        <f t="array" ref="V30">SUM(IF(ISNUMBER(S30:U30),S30:U30,IF(S30:U30="X",10,0)))</f>
        <v>0</v>
      </c>
      <c r="W30" s="13"/>
      <c r="X30" s="13"/>
      <c r="Y30" s="13"/>
      <c r="Z30" s="15">
        <f t="array" ref="Z30">SUM(IF(ISNUMBER(W30:Y30),W30:Y30,IF(W30:Y30="X",10,0)))</f>
        <v>0</v>
      </c>
      <c r="AA30" s="13"/>
      <c r="AB30" s="13"/>
      <c r="AC30" s="13"/>
      <c r="AD30" s="15">
        <f t="array" ref="AD30">SUM(IF(ISNUMBER(AA30:AC30),AA30:AC30,IF(AA30:AC30="X",10,0)))</f>
        <v>0</v>
      </c>
      <c r="AE30" s="13"/>
      <c r="AF30" s="13"/>
      <c r="AG30" s="13"/>
      <c r="AH30" s="15">
        <f t="array" ref="AH30">SUM(IF(ISNUMBER(AE30:AG30),AE30:AG30,IF(AE30:AG30="X",10,0)))</f>
        <v>0</v>
      </c>
      <c r="AI30" s="13"/>
      <c r="AJ30" s="13"/>
      <c r="AK30" s="13"/>
      <c r="AL30" s="15">
        <f t="array" ref="AL30">SUM(IF(ISNUMBER(AI30:AK30),AI30:AK30,IF(AI30:AK30="X",10,0)))</f>
        <v>0</v>
      </c>
      <c r="AM30" s="13"/>
      <c r="AN30" s="13"/>
      <c r="AO30" s="13"/>
      <c r="AP30" s="3">
        <f t="array" ref="AP30">SUM(IF(ISNUMBER(AM30:AO30),AM30:AO30,IF(AM30:AO30="X",10,0)))</f>
        <v>0</v>
      </c>
      <c r="AQ30" s="31">
        <f>AM31</f>
        <v>0</v>
      </c>
      <c r="AR30" s="43">
        <f>AM31-SUM(COUNTIF($C30:$E30,10),COUNTIF($G30:$I30,10),COUNTIF($K30:$M30,10),COUNTIF($O30:$Q30,10),COUNTIF($S30:$U30,10),COUNTIF($W30:$Y30,10),COUNTIF($AA30:$AC30,10),COUNTIF($AE30:$AG30,10),COUNTIF($AI30:$AK30,10),COUNTIF($AM30:$AO30,10))</f>
        <v>0</v>
      </c>
      <c r="AS30" s="31">
        <f t="shared" ref="AS30" si="24">SUM(COUNTIF($C30:$E30,"X"),COUNTIF($G30:$I30,"X"),COUNTIF($K30:$M30,"X"),COUNTIF($O30:$Q30,"X"),COUNTIF($S30:$U30,"X"),COUNTIF($W30:$Y30,"X"),COUNTIF($AA30:$AC30,"X"),COUNTIF($AE30:$AG30,"X"),COUNTIF($AI30:$AK30,"X"),COUNTIF($AM30:$AO30,"X"))</f>
        <v>0</v>
      </c>
      <c r="AT30" s="31">
        <f>30-SUM(COUNTIF($C30:$E30,{"M","0",""}),COUNTIF($G30:$I30,{"M","0",""}),COUNTIF($K30:$M30,{"M","0",""}),COUNTIF($O30:$Q30,{"M","0",""}),COUNTIF($S30:$U30,{"M","0",""}),COUNTIF($W30:$Y30,{"M","0",""}),COUNTIF($AA30:$AC30,{"M","0",""}),COUNTIF($AE30:$AG30,{"M","0",""}),COUNTIF($AI30:$AK30,{"M","0",""}),COUNTIF($AM30:$AO30,{"M","0",""}))</f>
        <v>0</v>
      </c>
      <c r="AV30" s="25">
        <f t="shared" ref="AV30:BF30" si="25">SUM(COUNTIF($C30:$E30,AV$3),COUNTIF($G30:$I30,AV$3),COUNTIF($K30:$M30,AV$3),COUNTIF($O30:$Q30,AV$3),COUNTIF($S30:$U30,AV$3),COUNTIF($W30:$Y30,AV$3),COUNTIF($AA30:$AC30,AV$3),COUNTIF($AE30:$AG30,AV$3),COUNTIF($AI30:$AK30,AV$3),COUNTIF($AM30:$AO30,AV$3))</f>
        <v>0</v>
      </c>
      <c r="AW30" s="25">
        <f t="shared" si="25"/>
        <v>0</v>
      </c>
      <c r="AX30" s="25">
        <f t="shared" si="25"/>
        <v>0</v>
      </c>
      <c r="AY30" s="26">
        <f t="shared" si="25"/>
        <v>0</v>
      </c>
      <c r="AZ30" s="26">
        <f t="shared" si="25"/>
        <v>0</v>
      </c>
      <c r="BA30" s="27">
        <f t="shared" si="25"/>
        <v>0</v>
      </c>
      <c r="BB30" s="27">
        <f t="shared" si="25"/>
        <v>0</v>
      </c>
      <c r="BC30" s="28">
        <f t="shared" si="25"/>
        <v>0</v>
      </c>
      <c r="BD30" s="28">
        <f t="shared" si="25"/>
        <v>0</v>
      </c>
      <c r="BE30" s="23">
        <f t="shared" si="25"/>
        <v>0</v>
      </c>
      <c r="BF30" s="23">
        <f t="shared" si="25"/>
        <v>0</v>
      </c>
      <c r="BG30" s="24">
        <f>SUM(COUNTIF($C30:$E30,{"M","0"}),COUNTIF($G30:$I30,{"M","0"}),COUNTIF($K30:$M30,{"M","0"}),COUNTIF($O30:$Q30,{"M","0"}),COUNTIF($S30:$U30,{"M","0"}),COUNTIF($W30:$Y30,{"M","0"}),COUNTIF($AA30:$AC30,{"M","0"}),COUNTIF($AE30:$AG30,{"M","0"}),COUNTIF($AI30:$AK30,{"M","0"}),COUNTIF($AM30:$AO30,{"M","0"}))</f>
        <v>0</v>
      </c>
    </row>
    <row r="31" spans="2:59" ht="15.75" thickBot="1" x14ac:dyDescent="0.3">
      <c r="B31" s="40"/>
      <c r="C31" s="50">
        <f>F30</f>
        <v>0</v>
      </c>
      <c r="D31" s="47"/>
      <c r="E31" s="47"/>
      <c r="F31" s="48"/>
      <c r="G31" s="46">
        <f>C31+J30</f>
        <v>0</v>
      </c>
      <c r="H31" s="47"/>
      <c r="I31" s="47"/>
      <c r="J31" s="49"/>
      <c r="K31" s="50">
        <f>G31+N30</f>
        <v>0</v>
      </c>
      <c r="L31" s="47"/>
      <c r="M31" s="47"/>
      <c r="N31" s="48"/>
      <c r="O31" s="46">
        <f>K31+R30</f>
        <v>0</v>
      </c>
      <c r="P31" s="47"/>
      <c r="Q31" s="47"/>
      <c r="R31" s="48"/>
      <c r="S31" s="46">
        <f>O31+V30</f>
        <v>0</v>
      </c>
      <c r="T31" s="47"/>
      <c r="U31" s="47"/>
      <c r="V31" s="48"/>
      <c r="W31" s="46">
        <f>S31+Z30</f>
        <v>0</v>
      </c>
      <c r="X31" s="47"/>
      <c r="Y31" s="47"/>
      <c r="Z31" s="49"/>
      <c r="AA31" s="50">
        <f>W31+AD30</f>
        <v>0</v>
      </c>
      <c r="AB31" s="47"/>
      <c r="AC31" s="47"/>
      <c r="AD31" s="48"/>
      <c r="AE31" s="46">
        <f>AA31+AH30</f>
        <v>0</v>
      </c>
      <c r="AF31" s="47"/>
      <c r="AG31" s="47"/>
      <c r="AH31" s="49"/>
      <c r="AI31" s="50">
        <f>AE31+AL30</f>
        <v>0</v>
      </c>
      <c r="AJ31" s="47"/>
      <c r="AK31" s="47"/>
      <c r="AL31" s="48"/>
      <c r="AM31" s="46">
        <f>AI31+AP30</f>
        <v>0</v>
      </c>
      <c r="AN31" s="47"/>
      <c r="AO31" s="47"/>
      <c r="AP31" s="49"/>
      <c r="AQ31" s="41"/>
      <c r="AR31" s="44"/>
      <c r="AS31" s="41"/>
      <c r="AT31" s="41"/>
      <c r="AV31" s="25"/>
      <c r="AW31" s="25"/>
      <c r="AX31" s="25"/>
      <c r="AY31" s="26"/>
      <c r="AZ31" s="26"/>
      <c r="BA31" s="27"/>
      <c r="BB31" s="27"/>
      <c r="BC31" s="28"/>
      <c r="BD31" s="28"/>
      <c r="BE31" s="23"/>
      <c r="BF31" s="23"/>
      <c r="BG31" s="24"/>
    </row>
    <row r="32" spans="2:59" x14ac:dyDescent="0.25">
      <c r="B32" s="29"/>
      <c r="C32" s="13"/>
      <c r="D32" s="14"/>
      <c r="E32" s="14"/>
      <c r="F32" s="15">
        <f t="array" ref="F32">SUM(IF(ISNUMBER(C32:E32),C32:E32,IF(C32:E32="X",10,0)))</f>
        <v>0</v>
      </c>
      <c r="G32" s="13"/>
      <c r="H32" s="14"/>
      <c r="I32" s="14"/>
      <c r="J32" s="15">
        <f t="array" ref="J32">SUM(IF(ISNUMBER(G32:I32),G32:I32,IF(G32:I32="X",10,0)))</f>
        <v>0</v>
      </c>
      <c r="K32" s="13"/>
      <c r="L32" s="14"/>
      <c r="M32" s="14"/>
      <c r="N32" s="15">
        <f t="array" ref="N32">SUM(IF(ISNUMBER(K32:M32),K32:M32,IF(K32:M32="X",10,0)))</f>
        <v>0</v>
      </c>
      <c r="O32" s="13"/>
      <c r="P32" s="13"/>
      <c r="Q32" s="13"/>
      <c r="R32" s="15">
        <f t="array" ref="R32">SUM(IF(ISNUMBER(O32:Q32),O32:Q32,IF(O32:Q32="X",10,0)))</f>
        <v>0</v>
      </c>
      <c r="S32" s="13"/>
      <c r="T32" s="13"/>
      <c r="U32" s="13"/>
      <c r="V32" s="15">
        <f t="array" ref="V32">SUM(IF(ISNUMBER(S32:U32),S32:U32,IF(S32:U32="X",10,0)))</f>
        <v>0</v>
      </c>
      <c r="W32" s="13"/>
      <c r="X32" s="13"/>
      <c r="Y32" s="13"/>
      <c r="Z32" s="15">
        <f t="array" ref="Z32">SUM(IF(ISNUMBER(W32:Y32),W32:Y32,IF(W32:Y32="X",10,0)))</f>
        <v>0</v>
      </c>
      <c r="AA32" s="13"/>
      <c r="AB32" s="13"/>
      <c r="AC32" s="13"/>
      <c r="AD32" s="15">
        <f t="array" ref="AD32">SUM(IF(ISNUMBER(AA32:AC32),AA32:AC32,IF(AA32:AC32="X",10,0)))</f>
        <v>0</v>
      </c>
      <c r="AE32" s="13"/>
      <c r="AF32" s="13"/>
      <c r="AG32" s="13"/>
      <c r="AH32" s="15">
        <f t="array" ref="AH32">SUM(IF(ISNUMBER(AE32:AG32),AE32:AG32,IF(AE32:AG32="X",10,0)))</f>
        <v>0</v>
      </c>
      <c r="AI32" s="13"/>
      <c r="AJ32" s="13"/>
      <c r="AK32" s="13"/>
      <c r="AL32" s="15">
        <f t="array" ref="AL32">SUM(IF(ISNUMBER(AI32:AK32),AI32:AK32,IF(AI32:AK32="X",10,0)))</f>
        <v>0</v>
      </c>
      <c r="AM32" s="13"/>
      <c r="AN32" s="13"/>
      <c r="AO32" s="13"/>
      <c r="AP32" s="3">
        <f t="array" ref="AP32">SUM(IF(ISNUMBER(AM32:AO32),AM32:AO32,IF(AM32:AO32="X",10,0)))</f>
        <v>0</v>
      </c>
      <c r="AQ32" s="31">
        <f>AM33</f>
        <v>0</v>
      </c>
      <c r="AR32" s="43">
        <f t="shared" ref="AR32" si="26">AM33-SUM(COUNTIF($C32:$E32,10),COUNTIF($G32:$I32,10),COUNTIF($K32:$M32,10),COUNTIF($O32:$Q32,10),COUNTIF($S32:$U32,10),COUNTIF($W32:$Y32,10),COUNTIF($AA32:$AC32,10),COUNTIF($AE32:$AG32,10),COUNTIF($AI32:$AK32,10),COUNTIF($AM32:$AO32,10))</f>
        <v>0</v>
      </c>
      <c r="AS32" s="31">
        <f t="shared" ref="AS32" si="27">SUM(COUNTIF($C32:$E32,"X"),COUNTIF($G32:$I32,"X"),COUNTIF($K32:$M32,"X"),COUNTIF($O32:$Q32,"X"),COUNTIF($S32:$U32,"X"),COUNTIF($W32:$Y32,"X"),COUNTIF($AA32:$AC32,"X"),COUNTIF($AE32:$AG32,"X"),COUNTIF($AI32:$AK32,"X"),COUNTIF($AM32:$AO32,"X"))</f>
        <v>0</v>
      </c>
      <c r="AT32" s="31">
        <f>30-SUM(COUNTIF($C32:$E32,{"M","0",""}),COUNTIF($G32:$I32,{"M","0",""}),COUNTIF($K32:$M32,{"M","0",""}),COUNTIF($O32:$Q32,{"M","0",""}),COUNTIF($S32:$U32,{"M","0",""}),COUNTIF($W32:$Y32,{"M","0",""}),COUNTIF($AA32:$AC32,{"M","0",""}),COUNTIF($AE32:$AG32,{"M","0",""}),COUNTIF($AI32:$AK32,{"M","0",""}),COUNTIF($AM32:$AO32,{"M","0",""}))</f>
        <v>0</v>
      </c>
      <c r="AV32" s="25">
        <f t="shared" ref="AV32:BF32" si="28">SUM(COUNTIF($C32:$E32,AV$3),COUNTIF($G32:$I32,AV$3),COUNTIF($K32:$M32,AV$3),COUNTIF($O32:$Q32,AV$3),COUNTIF($S32:$U32,AV$3),COUNTIF($W32:$Y32,AV$3),COUNTIF($AA32:$AC32,AV$3),COUNTIF($AE32:$AG32,AV$3),COUNTIF($AI32:$AK32,AV$3),COUNTIF($AM32:$AO32,AV$3))</f>
        <v>0</v>
      </c>
      <c r="AW32" s="25">
        <f t="shared" si="28"/>
        <v>0</v>
      </c>
      <c r="AX32" s="25">
        <f t="shared" si="28"/>
        <v>0</v>
      </c>
      <c r="AY32" s="26">
        <f t="shared" si="28"/>
        <v>0</v>
      </c>
      <c r="AZ32" s="26">
        <f t="shared" si="28"/>
        <v>0</v>
      </c>
      <c r="BA32" s="27">
        <f t="shared" si="28"/>
        <v>0</v>
      </c>
      <c r="BB32" s="27">
        <f t="shared" si="28"/>
        <v>0</v>
      </c>
      <c r="BC32" s="28">
        <f t="shared" si="28"/>
        <v>0</v>
      </c>
      <c r="BD32" s="28">
        <f t="shared" si="28"/>
        <v>0</v>
      </c>
      <c r="BE32" s="23">
        <f t="shared" si="28"/>
        <v>0</v>
      </c>
      <c r="BF32" s="23">
        <f t="shared" si="28"/>
        <v>0</v>
      </c>
      <c r="BG32" s="24">
        <f>SUM(COUNTIF($C32:$E32,{"M","0"}),COUNTIF($G32:$I32,{"M","0"}),COUNTIF($K32:$M32,{"M","0"}),COUNTIF($O32:$Q32,{"M","0"}),COUNTIF($S32:$U32,{"M","0"}),COUNTIF($W32:$Y32,{"M","0"}),COUNTIF($AA32:$AC32,{"M","0"}),COUNTIF($AE32:$AG32,{"M","0"}),COUNTIF($AI32:$AK32,{"M","0"}),COUNTIF($AM32:$AO32,{"M","0"}))</f>
        <v>0</v>
      </c>
    </row>
    <row r="33" spans="2:59" ht="15.75" thickBot="1" x14ac:dyDescent="0.3">
      <c r="B33" s="40"/>
      <c r="C33" s="50">
        <f>F32</f>
        <v>0</v>
      </c>
      <c r="D33" s="47"/>
      <c r="E33" s="47"/>
      <c r="F33" s="48"/>
      <c r="G33" s="46">
        <f>C33+J32</f>
        <v>0</v>
      </c>
      <c r="H33" s="47"/>
      <c r="I33" s="47"/>
      <c r="J33" s="49"/>
      <c r="K33" s="50">
        <f>G33+N32</f>
        <v>0</v>
      </c>
      <c r="L33" s="47"/>
      <c r="M33" s="47"/>
      <c r="N33" s="48"/>
      <c r="O33" s="46">
        <f>K33+R32</f>
        <v>0</v>
      </c>
      <c r="P33" s="47"/>
      <c r="Q33" s="47"/>
      <c r="R33" s="48"/>
      <c r="S33" s="46">
        <f>O33+V32</f>
        <v>0</v>
      </c>
      <c r="T33" s="47"/>
      <c r="U33" s="47"/>
      <c r="V33" s="48"/>
      <c r="W33" s="46">
        <f>S33+Z32</f>
        <v>0</v>
      </c>
      <c r="X33" s="47"/>
      <c r="Y33" s="47"/>
      <c r="Z33" s="49"/>
      <c r="AA33" s="50">
        <f>W33+AD32</f>
        <v>0</v>
      </c>
      <c r="AB33" s="47"/>
      <c r="AC33" s="47"/>
      <c r="AD33" s="48"/>
      <c r="AE33" s="46">
        <f>AA33+AH32</f>
        <v>0</v>
      </c>
      <c r="AF33" s="47"/>
      <c r="AG33" s="47"/>
      <c r="AH33" s="49"/>
      <c r="AI33" s="50">
        <f>AE33+AL32</f>
        <v>0</v>
      </c>
      <c r="AJ33" s="47"/>
      <c r="AK33" s="47"/>
      <c r="AL33" s="48"/>
      <c r="AM33" s="46">
        <f>AI33+AP32</f>
        <v>0</v>
      </c>
      <c r="AN33" s="47"/>
      <c r="AO33" s="47"/>
      <c r="AP33" s="49"/>
      <c r="AQ33" s="41"/>
      <c r="AR33" s="44"/>
      <c r="AS33" s="41"/>
      <c r="AT33" s="41"/>
      <c r="AV33" s="25"/>
      <c r="AW33" s="25"/>
      <c r="AX33" s="25"/>
      <c r="AY33" s="26"/>
      <c r="AZ33" s="26"/>
      <c r="BA33" s="27"/>
      <c r="BB33" s="27"/>
      <c r="BC33" s="28"/>
      <c r="BD33" s="28"/>
      <c r="BE33" s="23"/>
      <c r="BF33" s="23"/>
      <c r="BG33" s="24"/>
    </row>
    <row r="34" spans="2:59" x14ac:dyDescent="0.25">
      <c r="B34" s="29"/>
      <c r="C34" s="13"/>
      <c r="D34" s="14"/>
      <c r="E34" s="14"/>
      <c r="F34" s="15">
        <f t="array" ref="F34">SUM(IF(ISNUMBER(C34:E34),C34:E34,IF(C34:E34="X",10,0)))</f>
        <v>0</v>
      </c>
      <c r="G34" s="13"/>
      <c r="H34" s="14"/>
      <c r="I34" s="14"/>
      <c r="J34" s="15">
        <f t="array" ref="J34">SUM(IF(ISNUMBER(G34:I34),G34:I34,IF(G34:I34="X",10,0)))</f>
        <v>0</v>
      </c>
      <c r="K34" s="13"/>
      <c r="L34" s="14"/>
      <c r="M34" s="14"/>
      <c r="N34" s="15">
        <f t="array" ref="N34">SUM(IF(ISNUMBER(K34:M34),K34:M34,IF(K34:M34="X",10,0)))</f>
        <v>0</v>
      </c>
      <c r="O34" s="13"/>
      <c r="P34" s="13"/>
      <c r="Q34" s="13"/>
      <c r="R34" s="15">
        <f t="array" ref="R34">SUM(IF(ISNUMBER(O34:Q34),O34:Q34,IF(O34:Q34="X",10,0)))</f>
        <v>0</v>
      </c>
      <c r="S34" s="13"/>
      <c r="T34" s="13"/>
      <c r="U34" s="13"/>
      <c r="V34" s="15">
        <f t="array" ref="V34">SUM(IF(ISNUMBER(S34:U34),S34:U34,IF(S34:U34="X",10,0)))</f>
        <v>0</v>
      </c>
      <c r="W34" s="13"/>
      <c r="X34" s="13"/>
      <c r="Y34" s="13"/>
      <c r="Z34" s="15">
        <f t="array" ref="Z34">SUM(IF(ISNUMBER(W34:Y34),W34:Y34,IF(W34:Y34="X",10,0)))</f>
        <v>0</v>
      </c>
      <c r="AA34" s="13"/>
      <c r="AB34" s="13"/>
      <c r="AC34" s="13"/>
      <c r="AD34" s="15">
        <f t="array" ref="AD34">SUM(IF(ISNUMBER(AA34:AC34),AA34:AC34,IF(AA34:AC34="X",10,0)))</f>
        <v>0</v>
      </c>
      <c r="AE34" s="13"/>
      <c r="AF34" s="13"/>
      <c r="AG34" s="13"/>
      <c r="AH34" s="15">
        <f t="array" ref="AH34">SUM(IF(ISNUMBER(AE34:AG34),AE34:AG34,IF(AE34:AG34="X",10,0)))</f>
        <v>0</v>
      </c>
      <c r="AI34" s="13"/>
      <c r="AJ34" s="13"/>
      <c r="AK34" s="13"/>
      <c r="AL34" s="15">
        <f t="array" ref="AL34">SUM(IF(ISNUMBER(AI34:AK34),AI34:AK34,IF(AI34:AK34="X",10,0)))</f>
        <v>0</v>
      </c>
      <c r="AM34" s="13"/>
      <c r="AN34" s="13"/>
      <c r="AO34" s="13"/>
      <c r="AP34" s="3">
        <f t="array" ref="AP34">SUM(IF(ISNUMBER(AM34:AO34),AM34:AO34,IF(AM34:AO34="X",10,0)))</f>
        <v>0</v>
      </c>
      <c r="AQ34" s="31">
        <f>AM35</f>
        <v>0</v>
      </c>
      <c r="AR34" s="43">
        <f t="shared" ref="AR34" si="29">AM35-SUM(COUNTIF($C34:$E34,10),COUNTIF($G34:$I34,10),COUNTIF($K34:$M34,10),COUNTIF($O34:$Q34,10),COUNTIF($S34:$U34,10),COUNTIF($W34:$Y34,10),COUNTIF($AA34:$AC34,10),COUNTIF($AE34:$AG34,10),COUNTIF($AI34:$AK34,10),COUNTIF($AM34:$AO34,10))</f>
        <v>0</v>
      </c>
      <c r="AS34" s="31">
        <f t="shared" ref="AS34" si="30">SUM(COUNTIF($C34:$E34,"X"),COUNTIF($G34:$I34,"X"),COUNTIF($K34:$M34,"X"),COUNTIF($O34:$Q34,"X"),COUNTIF($S34:$U34,"X"),COUNTIF($W34:$Y34,"X"),COUNTIF($AA34:$AC34,"X"),COUNTIF($AE34:$AG34,"X"),COUNTIF($AI34:$AK34,"X"),COUNTIF($AM34:$AO34,"X"))</f>
        <v>0</v>
      </c>
      <c r="AT34" s="31">
        <f>30-SUM(COUNTIF($C34:$E34,{"M","0",""}),COUNTIF($G34:$I34,{"M","0",""}),COUNTIF($K34:$M34,{"M","0",""}),COUNTIF($O34:$Q34,{"M","0",""}),COUNTIF($S34:$U34,{"M","0",""}),COUNTIF($W34:$Y34,{"M","0",""}),COUNTIF($AA34:$AC34,{"M","0",""}),COUNTIF($AE34:$AG34,{"M","0",""}),COUNTIF($AI34:$AK34,{"M","0",""}),COUNTIF($AM34:$AO34,{"M","0",""}))</f>
        <v>0</v>
      </c>
      <c r="AV34" s="25">
        <f t="shared" ref="AV34:BF34" si="31">SUM(COUNTIF($C34:$E34,AV$3),COUNTIF($G34:$I34,AV$3),COUNTIF($K34:$M34,AV$3),COUNTIF($O34:$Q34,AV$3),COUNTIF($S34:$U34,AV$3),COUNTIF($W34:$Y34,AV$3),COUNTIF($AA34:$AC34,AV$3),COUNTIF($AE34:$AG34,AV$3),COUNTIF($AI34:$AK34,AV$3),COUNTIF($AM34:$AO34,AV$3))</f>
        <v>0</v>
      </c>
      <c r="AW34" s="25">
        <f t="shared" si="31"/>
        <v>0</v>
      </c>
      <c r="AX34" s="25">
        <f t="shared" si="31"/>
        <v>0</v>
      </c>
      <c r="AY34" s="26">
        <f t="shared" si="31"/>
        <v>0</v>
      </c>
      <c r="AZ34" s="26">
        <f t="shared" si="31"/>
        <v>0</v>
      </c>
      <c r="BA34" s="27">
        <f t="shared" si="31"/>
        <v>0</v>
      </c>
      <c r="BB34" s="27">
        <f t="shared" si="31"/>
        <v>0</v>
      </c>
      <c r="BC34" s="28">
        <f t="shared" si="31"/>
        <v>0</v>
      </c>
      <c r="BD34" s="28">
        <f t="shared" si="31"/>
        <v>0</v>
      </c>
      <c r="BE34" s="23">
        <f t="shared" si="31"/>
        <v>0</v>
      </c>
      <c r="BF34" s="23">
        <f t="shared" si="31"/>
        <v>0</v>
      </c>
      <c r="BG34" s="24">
        <f>SUM(COUNTIF($C34:$E34,{"M","0"}),COUNTIF($G34:$I34,{"M","0"}),COUNTIF($K34:$M34,{"M","0"}),COUNTIF($O34:$Q34,{"M","0"}),COUNTIF($S34:$U34,{"M","0"}),COUNTIF($W34:$Y34,{"M","0"}),COUNTIF($AA34:$AC34,{"M","0"}),COUNTIF($AE34:$AG34,{"M","0"}),COUNTIF($AI34:$AK34,{"M","0"}),COUNTIF($AM34:$AO34,{"M","0"}))</f>
        <v>0</v>
      </c>
    </row>
    <row r="35" spans="2:59" ht="15.75" thickBot="1" x14ac:dyDescent="0.3">
      <c r="B35" s="40"/>
      <c r="C35" s="50">
        <f>F34</f>
        <v>0</v>
      </c>
      <c r="D35" s="47"/>
      <c r="E35" s="47"/>
      <c r="F35" s="48"/>
      <c r="G35" s="46">
        <f>C35+J34</f>
        <v>0</v>
      </c>
      <c r="H35" s="47"/>
      <c r="I35" s="47"/>
      <c r="J35" s="49"/>
      <c r="K35" s="50">
        <f>G35+N34</f>
        <v>0</v>
      </c>
      <c r="L35" s="47"/>
      <c r="M35" s="47"/>
      <c r="N35" s="48"/>
      <c r="O35" s="46">
        <f>K35+R34</f>
        <v>0</v>
      </c>
      <c r="P35" s="47"/>
      <c r="Q35" s="47"/>
      <c r="R35" s="48"/>
      <c r="S35" s="46">
        <f>O35+V34</f>
        <v>0</v>
      </c>
      <c r="T35" s="47"/>
      <c r="U35" s="47"/>
      <c r="V35" s="48"/>
      <c r="W35" s="46">
        <f>S35+Z34</f>
        <v>0</v>
      </c>
      <c r="X35" s="47"/>
      <c r="Y35" s="47"/>
      <c r="Z35" s="49"/>
      <c r="AA35" s="50">
        <f>W35+AD34</f>
        <v>0</v>
      </c>
      <c r="AB35" s="47"/>
      <c r="AC35" s="47"/>
      <c r="AD35" s="48"/>
      <c r="AE35" s="46">
        <f>AA35+AH34</f>
        <v>0</v>
      </c>
      <c r="AF35" s="47"/>
      <c r="AG35" s="47"/>
      <c r="AH35" s="49"/>
      <c r="AI35" s="50">
        <f>AE35+AL34</f>
        <v>0</v>
      </c>
      <c r="AJ35" s="47"/>
      <c r="AK35" s="47"/>
      <c r="AL35" s="48"/>
      <c r="AM35" s="46">
        <f>AI35+AP34</f>
        <v>0</v>
      </c>
      <c r="AN35" s="47"/>
      <c r="AO35" s="47"/>
      <c r="AP35" s="49"/>
      <c r="AQ35" s="41"/>
      <c r="AR35" s="44"/>
      <c r="AS35" s="41"/>
      <c r="AT35" s="41"/>
      <c r="AV35" s="25"/>
      <c r="AW35" s="25"/>
      <c r="AX35" s="25"/>
      <c r="AY35" s="26"/>
      <c r="AZ35" s="26"/>
      <c r="BA35" s="27"/>
      <c r="BB35" s="27"/>
      <c r="BC35" s="28"/>
      <c r="BD35" s="28"/>
      <c r="BE35" s="23"/>
      <c r="BF35" s="23"/>
      <c r="BG35" s="24"/>
    </row>
    <row r="36" spans="2:59" x14ac:dyDescent="0.25">
      <c r="B36" s="45"/>
      <c r="C36" s="13"/>
      <c r="D36" s="14"/>
      <c r="E36" s="14"/>
      <c r="F36" s="15">
        <f t="array" ref="F36">SUM(IF(ISNUMBER(C36:E36),C36:E36,IF(C36:E36="X",10,0)))</f>
        <v>0</v>
      </c>
      <c r="G36" s="13"/>
      <c r="H36" s="14"/>
      <c r="I36" s="14"/>
      <c r="J36" s="15">
        <f t="array" ref="J36">SUM(IF(ISNUMBER(G36:I36),G36:I36,IF(G36:I36="X",10,0)))</f>
        <v>0</v>
      </c>
      <c r="K36" s="13"/>
      <c r="L36" s="14"/>
      <c r="M36" s="14"/>
      <c r="N36" s="15">
        <f t="array" ref="N36">SUM(IF(ISNUMBER(K36:M36),K36:M36,IF(K36:M36="X",10,0)))</f>
        <v>0</v>
      </c>
      <c r="O36" s="13"/>
      <c r="P36" s="13"/>
      <c r="Q36" s="13"/>
      <c r="R36" s="15">
        <f t="array" ref="R36">SUM(IF(ISNUMBER(O36:Q36),O36:Q36,IF(O36:Q36="X",10,0)))</f>
        <v>0</v>
      </c>
      <c r="S36" s="13"/>
      <c r="T36" s="13"/>
      <c r="U36" s="13"/>
      <c r="V36" s="15">
        <f t="array" ref="V36">SUM(IF(ISNUMBER(S36:U36),S36:U36,IF(S36:U36="X",10,0)))</f>
        <v>0</v>
      </c>
      <c r="W36" s="13"/>
      <c r="X36" s="13"/>
      <c r="Y36" s="13"/>
      <c r="Z36" s="15">
        <f t="array" ref="Z36">SUM(IF(ISNUMBER(W36:Y36),W36:Y36,IF(W36:Y36="X",10,0)))</f>
        <v>0</v>
      </c>
      <c r="AA36" s="13"/>
      <c r="AB36" s="13"/>
      <c r="AC36" s="13"/>
      <c r="AD36" s="15">
        <f t="array" ref="AD36">SUM(IF(ISNUMBER(AA36:AC36),AA36:AC36,IF(AA36:AC36="X",10,0)))</f>
        <v>0</v>
      </c>
      <c r="AE36" s="13"/>
      <c r="AF36" s="13"/>
      <c r="AG36" s="13"/>
      <c r="AH36" s="15">
        <f t="array" ref="AH36">SUM(IF(ISNUMBER(AE36:AG36),AE36:AG36,IF(AE36:AG36="X",10,0)))</f>
        <v>0</v>
      </c>
      <c r="AI36" s="13"/>
      <c r="AJ36" s="13"/>
      <c r="AK36" s="13"/>
      <c r="AL36" s="15">
        <f t="array" ref="AL36">SUM(IF(ISNUMBER(AI36:AK36),AI36:AK36,IF(AI36:AK36="X",10,0)))</f>
        <v>0</v>
      </c>
      <c r="AM36" s="13"/>
      <c r="AN36" s="13"/>
      <c r="AO36" s="13"/>
      <c r="AP36" s="3">
        <f t="array" ref="AP36">SUM(IF(ISNUMBER(AM36:AO36),AM36:AO36,IF(AM36:AO36="X",10,0)))</f>
        <v>0</v>
      </c>
      <c r="AQ36" s="31">
        <f>AM37</f>
        <v>0</v>
      </c>
      <c r="AR36" s="43">
        <f t="shared" ref="AR36" si="32">AM37-SUM(COUNTIF($C36:$E36,10),COUNTIF($G36:$I36,10),COUNTIF($K36:$M36,10),COUNTIF($O36:$Q36,10),COUNTIF($S36:$U36,10),COUNTIF($W36:$Y36,10),COUNTIF($AA36:$AC36,10),COUNTIF($AE36:$AG36,10),COUNTIF($AI36:$AK36,10),COUNTIF($AM36:$AO36,10))</f>
        <v>0</v>
      </c>
      <c r="AS36" s="31">
        <f t="shared" ref="AS36" si="33">SUM(COUNTIF($C36:$E36,"X"),COUNTIF($G36:$I36,"X"),COUNTIF($K36:$M36,"X"),COUNTIF($O36:$Q36,"X"),COUNTIF($S36:$U36,"X"),COUNTIF($W36:$Y36,"X"),COUNTIF($AA36:$AC36,"X"),COUNTIF($AE36:$AG36,"X"),COUNTIF($AI36:$AK36,"X"),COUNTIF($AM36:$AO36,"X"))</f>
        <v>0</v>
      </c>
      <c r="AT36" s="31">
        <f>30-SUM(COUNTIF($C36:$E36,{"M","0",""}),COUNTIF($G36:$I36,{"M","0",""}),COUNTIF($K36:$M36,{"M","0",""}),COUNTIF($O36:$Q36,{"M","0",""}),COUNTIF($S36:$U36,{"M","0",""}),COUNTIF($W36:$Y36,{"M","0",""}),COUNTIF($AA36:$AC36,{"M","0",""}),COUNTIF($AE36:$AG36,{"M","0",""}),COUNTIF($AI36:$AK36,{"M","0",""}),COUNTIF($AM36:$AO36,{"M","0",""}))</f>
        <v>0</v>
      </c>
      <c r="AV36" s="25">
        <f t="shared" ref="AV36:BF36" si="34">SUM(COUNTIF($C36:$E36,AV$3),COUNTIF($G36:$I36,AV$3),COUNTIF($K36:$M36,AV$3),COUNTIF($O36:$Q36,AV$3),COUNTIF($S36:$U36,AV$3),COUNTIF($W36:$Y36,AV$3),COUNTIF($AA36:$AC36,AV$3),COUNTIF($AE36:$AG36,AV$3),COUNTIF($AI36:$AK36,AV$3),COUNTIF($AM36:$AO36,AV$3))</f>
        <v>0</v>
      </c>
      <c r="AW36" s="25">
        <f t="shared" si="34"/>
        <v>0</v>
      </c>
      <c r="AX36" s="25">
        <f t="shared" si="34"/>
        <v>0</v>
      </c>
      <c r="AY36" s="26">
        <f t="shared" si="34"/>
        <v>0</v>
      </c>
      <c r="AZ36" s="26">
        <f t="shared" si="34"/>
        <v>0</v>
      </c>
      <c r="BA36" s="27">
        <f t="shared" si="34"/>
        <v>0</v>
      </c>
      <c r="BB36" s="27">
        <f t="shared" si="34"/>
        <v>0</v>
      </c>
      <c r="BC36" s="28">
        <f t="shared" si="34"/>
        <v>0</v>
      </c>
      <c r="BD36" s="28">
        <f t="shared" si="34"/>
        <v>0</v>
      </c>
      <c r="BE36" s="23">
        <f t="shared" si="34"/>
        <v>0</v>
      </c>
      <c r="BF36" s="23">
        <f t="shared" si="34"/>
        <v>0</v>
      </c>
      <c r="BG36" s="24">
        <f>SUM(COUNTIF($C36:$E36,{"M","0"}),COUNTIF($G36:$I36,{"M","0"}),COUNTIF($K36:$M36,{"M","0"}),COUNTIF($O36:$Q36,{"M","0"}),COUNTIF($S36:$U36,{"M","0"}),COUNTIF($W36:$Y36,{"M","0"}),COUNTIF($AA36:$AC36,{"M","0"}),COUNTIF($AE36:$AG36,{"M","0"}),COUNTIF($AI36:$AK36,{"M","0"}),COUNTIF($AM36:$AO36,{"M","0"}))</f>
        <v>0</v>
      </c>
    </row>
    <row r="37" spans="2:59" ht="15.75" thickBot="1" x14ac:dyDescent="0.3">
      <c r="B37" s="40"/>
      <c r="C37" s="50">
        <f t="shared" ref="C37" si="35">F36</f>
        <v>0</v>
      </c>
      <c r="D37" s="47"/>
      <c r="E37" s="47"/>
      <c r="F37" s="48"/>
      <c r="G37" s="46">
        <f t="shared" ref="G37" si="36">C37+J36</f>
        <v>0</v>
      </c>
      <c r="H37" s="47"/>
      <c r="I37" s="47"/>
      <c r="J37" s="49"/>
      <c r="K37" s="50">
        <f t="shared" ref="K37" si="37">G37+N36</f>
        <v>0</v>
      </c>
      <c r="L37" s="47"/>
      <c r="M37" s="47"/>
      <c r="N37" s="48"/>
      <c r="O37" s="46">
        <f t="shared" ref="O37" si="38">K37+R36</f>
        <v>0</v>
      </c>
      <c r="P37" s="47"/>
      <c r="Q37" s="47"/>
      <c r="R37" s="48"/>
      <c r="S37" s="46">
        <f t="shared" ref="S37" si="39">O37+V36</f>
        <v>0</v>
      </c>
      <c r="T37" s="47"/>
      <c r="U37" s="47"/>
      <c r="V37" s="48"/>
      <c r="W37" s="46">
        <f t="shared" ref="W37" si="40">S37+Z36</f>
        <v>0</v>
      </c>
      <c r="X37" s="47"/>
      <c r="Y37" s="47"/>
      <c r="Z37" s="49"/>
      <c r="AA37" s="50">
        <f t="shared" ref="AA37" si="41">W37+AD36</f>
        <v>0</v>
      </c>
      <c r="AB37" s="47"/>
      <c r="AC37" s="47"/>
      <c r="AD37" s="48"/>
      <c r="AE37" s="46">
        <f t="shared" ref="AE37" si="42">AA37+AH36</f>
        <v>0</v>
      </c>
      <c r="AF37" s="47"/>
      <c r="AG37" s="47"/>
      <c r="AH37" s="49"/>
      <c r="AI37" s="50">
        <f t="shared" ref="AI37" si="43">AE37+AL36</f>
        <v>0</v>
      </c>
      <c r="AJ37" s="47"/>
      <c r="AK37" s="47"/>
      <c r="AL37" s="48"/>
      <c r="AM37" s="46">
        <f t="shared" ref="AM37" si="44">AI37+AP36</f>
        <v>0</v>
      </c>
      <c r="AN37" s="47"/>
      <c r="AO37" s="47"/>
      <c r="AP37" s="49"/>
      <c r="AQ37" s="41"/>
      <c r="AR37" s="44"/>
      <c r="AS37" s="41"/>
      <c r="AT37" s="41"/>
      <c r="AV37" s="25"/>
      <c r="AW37" s="25"/>
      <c r="AX37" s="25"/>
      <c r="AY37" s="26"/>
      <c r="AZ37" s="26"/>
      <c r="BA37" s="27"/>
      <c r="BB37" s="27"/>
      <c r="BC37" s="28"/>
      <c r="BD37" s="28"/>
      <c r="BE37" s="23"/>
      <c r="BF37" s="23"/>
      <c r="BG37" s="24"/>
    </row>
    <row r="38" spans="2:59" x14ac:dyDescent="0.25">
      <c r="B38" s="45"/>
      <c r="C38" s="13"/>
      <c r="D38" s="14"/>
      <c r="E38" s="14"/>
      <c r="F38" s="15">
        <f t="array" ref="F38">SUM(IF(ISNUMBER(C38:E38),C38:E38,IF(C38:E38="X",10,0)))</f>
        <v>0</v>
      </c>
      <c r="G38" s="13"/>
      <c r="H38" s="14"/>
      <c r="I38" s="14"/>
      <c r="J38" s="15">
        <f t="array" ref="J38">SUM(IF(ISNUMBER(G38:I38),G38:I38,IF(G38:I38="X",10,0)))</f>
        <v>0</v>
      </c>
      <c r="K38" s="13"/>
      <c r="L38" s="14"/>
      <c r="M38" s="14"/>
      <c r="N38" s="15">
        <f t="array" ref="N38">SUM(IF(ISNUMBER(K38:M38),K38:M38,IF(K38:M38="X",10,0)))</f>
        <v>0</v>
      </c>
      <c r="O38" s="13"/>
      <c r="P38" s="13"/>
      <c r="Q38" s="13"/>
      <c r="R38" s="15">
        <f t="array" ref="R38">SUM(IF(ISNUMBER(O38:Q38),O38:Q38,IF(O38:Q38="X",10,0)))</f>
        <v>0</v>
      </c>
      <c r="S38" s="13"/>
      <c r="T38" s="13"/>
      <c r="U38" s="13"/>
      <c r="V38" s="15">
        <f t="array" ref="V38">SUM(IF(ISNUMBER(S38:U38),S38:U38,IF(S38:U38="X",10,0)))</f>
        <v>0</v>
      </c>
      <c r="W38" s="13"/>
      <c r="X38" s="13"/>
      <c r="Y38" s="13"/>
      <c r="Z38" s="15">
        <f t="array" ref="Z38">SUM(IF(ISNUMBER(W38:Y38),W38:Y38,IF(W38:Y38="X",10,0)))</f>
        <v>0</v>
      </c>
      <c r="AA38" s="13"/>
      <c r="AB38" s="13"/>
      <c r="AC38" s="13"/>
      <c r="AD38" s="15">
        <f t="array" ref="AD38">SUM(IF(ISNUMBER(AA38:AC38),AA38:AC38,IF(AA38:AC38="X",10,0)))</f>
        <v>0</v>
      </c>
      <c r="AE38" s="13"/>
      <c r="AF38" s="13"/>
      <c r="AG38" s="13"/>
      <c r="AH38" s="15">
        <f t="array" ref="AH38">SUM(IF(ISNUMBER(AE38:AG38),AE38:AG38,IF(AE38:AG38="X",10,0)))</f>
        <v>0</v>
      </c>
      <c r="AI38" s="13"/>
      <c r="AJ38" s="13"/>
      <c r="AK38" s="13"/>
      <c r="AL38" s="15">
        <f t="array" ref="AL38">SUM(IF(ISNUMBER(AI38:AK38),AI38:AK38,IF(AI38:AK38="X",10,0)))</f>
        <v>0</v>
      </c>
      <c r="AM38" s="13"/>
      <c r="AN38" s="13"/>
      <c r="AO38" s="13"/>
      <c r="AP38" s="3">
        <f t="array" ref="AP38">SUM(IF(ISNUMBER(AM38:AO38),AM38:AO38,IF(AM38:AO38="X",10,0)))</f>
        <v>0</v>
      </c>
      <c r="AQ38" s="31">
        <f>AM39</f>
        <v>0</v>
      </c>
      <c r="AR38" s="43">
        <f t="shared" ref="AR38" si="45">AM39-SUM(COUNTIF($C38:$E38,10),COUNTIF($G38:$I38,10),COUNTIF($K38:$M38,10),COUNTIF($O38:$Q38,10),COUNTIF($S38:$U38,10),COUNTIF($W38:$Y38,10),COUNTIF($AA38:$AC38,10),COUNTIF($AE38:$AG38,10),COUNTIF($AI38:$AK38,10),COUNTIF($AM38:$AO38,10))</f>
        <v>0</v>
      </c>
      <c r="AS38" s="31">
        <f t="shared" ref="AS38" si="46">SUM(COUNTIF($C38:$E38,"X"),COUNTIF($G38:$I38,"X"),COUNTIF($K38:$M38,"X"),COUNTIF($O38:$Q38,"X"),COUNTIF($S38:$U38,"X"),COUNTIF($W38:$Y38,"X"),COUNTIF($AA38:$AC38,"X"),COUNTIF($AE38:$AG38,"X"),COUNTIF($AI38:$AK38,"X"),COUNTIF($AM38:$AO38,"X"))</f>
        <v>0</v>
      </c>
      <c r="AT38" s="31">
        <f>30-SUM(COUNTIF($C38:$E38,{"M","0",""}),COUNTIF($G38:$I38,{"M","0",""}),COUNTIF($K38:$M38,{"M","0",""}),COUNTIF($O38:$Q38,{"M","0",""}),COUNTIF($S38:$U38,{"M","0",""}),COUNTIF($W38:$Y38,{"M","0",""}),COUNTIF($AA38:$AC38,{"M","0",""}),COUNTIF($AE38:$AG38,{"M","0",""}),COUNTIF($AI38:$AK38,{"M","0",""}),COUNTIF($AM38:$AO38,{"M","0",""}))</f>
        <v>0</v>
      </c>
      <c r="AV38" s="25">
        <f t="shared" ref="AV38:BF38" si="47">SUM(COUNTIF($C38:$E38,AV$3),COUNTIF($G38:$I38,AV$3),COUNTIF($K38:$M38,AV$3),COUNTIF($O38:$Q38,AV$3),COUNTIF($S38:$U38,AV$3),COUNTIF($W38:$Y38,AV$3),COUNTIF($AA38:$AC38,AV$3),COUNTIF($AE38:$AG38,AV$3),COUNTIF($AI38:$AK38,AV$3),COUNTIF($AM38:$AO38,AV$3))</f>
        <v>0</v>
      </c>
      <c r="AW38" s="25">
        <f t="shared" si="47"/>
        <v>0</v>
      </c>
      <c r="AX38" s="25">
        <f t="shared" si="47"/>
        <v>0</v>
      </c>
      <c r="AY38" s="26">
        <f t="shared" si="47"/>
        <v>0</v>
      </c>
      <c r="AZ38" s="26">
        <f t="shared" si="47"/>
        <v>0</v>
      </c>
      <c r="BA38" s="27">
        <f t="shared" si="47"/>
        <v>0</v>
      </c>
      <c r="BB38" s="27">
        <f t="shared" si="47"/>
        <v>0</v>
      </c>
      <c r="BC38" s="28">
        <f t="shared" si="47"/>
        <v>0</v>
      </c>
      <c r="BD38" s="28">
        <f t="shared" si="47"/>
        <v>0</v>
      </c>
      <c r="BE38" s="23">
        <f t="shared" si="47"/>
        <v>0</v>
      </c>
      <c r="BF38" s="23">
        <f t="shared" si="47"/>
        <v>0</v>
      </c>
      <c r="BG38" s="24">
        <f>SUM(COUNTIF($C38:$E38,{"M","0"}),COUNTIF($G38:$I38,{"M","0"}),COUNTIF($K38:$M38,{"M","0"}),COUNTIF($O38:$Q38,{"M","0"}),COUNTIF($S38:$U38,{"M","0"}),COUNTIF($W38:$Y38,{"M","0"}),COUNTIF($AA38:$AC38,{"M","0"}),COUNTIF($AE38:$AG38,{"M","0"}),COUNTIF($AI38:$AK38,{"M","0"}),COUNTIF($AM38:$AO38,{"M","0"}))</f>
        <v>0</v>
      </c>
    </row>
    <row r="39" spans="2:59" ht="15.75" thickBot="1" x14ac:dyDescent="0.3">
      <c r="B39" s="40"/>
      <c r="C39" s="50">
        <f>F38</f>
        <v>0</v>
      </c>
      <c r="D39" s="47"/>
      <c r="E39" s="47"/>
      <c r="F39" s="48"/>
      <c r="G39" s="46">
        <f>C39+J38</f>
        <v>0</v>
      </c>
      <c r="H39" s="47"/>
      <c r="I39" s="47"/>
      <c r="J39" s="49"/>
      <c r="K39" s="50">
        <f>G39+N38</f>
        <v>0</v>
      </c>
      <c r="L39" s="47"/>
      <c r="M39" s="47"/>
      <c r="N39" s="48"/>
      <c r="O39" s="46">
        <f>K39+R38</f>
        <v>0</v>
      </c>
      <c r="P39" s="47"/>
      <c r="Q39" s="47"/>
      <c r="R39" s="48"/>
      <c r="S39" s="46">
        <f>O39+V38</f>
        <v>0</v>
      </c>
      <c r="T39" s="47"/>
      <c r="U39" s="47"/>
      <c r="V39" s="48"/>
      <c r="W39" s="46">
        <f>S39+Z38</f>
        <v>0</v>
      </c>
      <c r="X39" s="47"/>
      <c r="Y39" s="47"/>
      <c r="Z39" s="49"/>
      <c r="AA39" s="50">
        <f>W39+AD38</f>
        <v>0</v>
      </c>
      <c r="AB39" s="47"/>
      <c r="AC39" s="47"/>
      <c r="AD39" s="48"/>
      <c r="AE39" s="46">
        <f>AA39+AH38</f>
        <v>0</v>
      </c>
      <c r="AF39" s="47"/>
      <c r="AG39" s="47"/>
      <c r="AH39" s="49"/>
      <c r="AI39" s="50">
        <f>AE39+AL38</f>
        <v>0</v>
      </c>
      <c r="AJ39" s="47"/>
      <c r="AK39" s="47"/>
      <c r="AL39" s="48"/>
      <c r="AM39" s="46">
        <f>AI39+AP38</f>
        <v>0</v>
      </c>
      <c r="AN39" s="47"/>
      <c r="AO39" s="47"/>
      <c r="AP39" s="49"/>
      <c r="AQ39" s="41"/>
      <c r="AR39" s="44"/>
      <c r="AS39" s="41"/>
      <c r="AT39" s="41"/>
      <c r="AV39" s="25"/>
      <c r="AW39" s="25"/>
      <c r="AX39" s="25"/>
      <c r="AY39" s="26"/>
      <c r="AZ39" s="26"/>
      <c r="BA39" s="27"/>
      <c r="BB39" s="27"/>
      <c r="BC39" s="28"/>
      <c r="BD39" s="28"/>
      <c r="BE39" s="23"/>
      <c r="BF39" s="23"/>
      <c r="BG39" s="24"/>
    </row>
    <row r="40" spans="2:59" ht="15" customHeight="1" x14ac:dyDescent="0.25">
      <c r="B40" s="45"/>
      <c r="C40" s="13"/>
      <c r="D40" s="14"/>
      <c r="E40" s="14"/>
      <c r="F40" s="15">
        <f t="array" ref="F40">SUM(IF(ISNUMBER(C40:E40),C40:E40,IF(C40:E40="X",10,0)))</f>
        <v>0</v>
      </c>
      <c r="G40" s="13"/>
      <c r="H40" s="14"/>
      <c r="I40" s="14"/>
      <c r="J40" s="15">
        <f t="array" ref="J40">SUM(IF(ISNUMBER(G40:I40),G40:I40,IF(G40:I40="X",10,0)))</f>
        <v>0</v>
      </c>
      <c r="K40" s="13"/>
      <c r="L40" s="14"/>
      <c r="M40" s="14"/>
      <c r="N40" s="15">
        <f t="array" ref="N40">SUM(IF(ISNUMBER(K40:M40),K40:M40,IF(K40:M40="X",10,0)))</f>
        <v>0</v>
      </c>
      <c r="O40" s="13"/>
      <c r="P40" s="13"/>
      <c r="Q40" s="13"/>
      <c r="R40" s="15">
        <f t="array" ref="R40">SUM(IF(ISNUMBER(O40:Q40),O40:Q40,IF(O40:Q40="X",10,0)))</f>
        <v>0</v>
      </c>
      <c r="S40" s="13"/>
      <c r="T40" s="13"/>
      <c r="U40" s="13"/>
      <c r="V40" s="15">
        <f t="array" ref="V40">SUM(IF(ISNUMBER(S40:U40),S40:U40,IF(S40:U40="X",10,0)))</f>
        <v>0</v>
      </c>
      <c r="W40" s="13"/>
      <c r="X40" s="13"/>
      <c r="Y40" s="13"/>
      <c r="Z40" s="15">
        <f t="array" ref="Z40">SUM(IF(ISNUMBER(W40:Y40),W40:Y40,IF(W40:Y40="X",10,0)))</f>
        <v>0</v>
      </c>
      <c r="AA40" s="13"/>
      <c r="AB40" s="13"/>
      <c r="AC40" s="13"/>
      <c r="AD40" s="15">
        <f t="array" ref="AD40">SUM(IF(ISNUMBER(AA40:AC40),AA40:AC40,IF(AA40:AC40="X",10,0)))</f>
        <v>0</v>
      </c>
      <c r="AE40" s="13"/>
      <c r="AF40" s="13"/>
      <c r="AG40" s="13"/>
      <c r="AH40" s="15">
        <f t="array" ref="AH40">SUM(IF(ISNUMBER(AE40:AG40),AE40:AG40,IF(AE40:AG40="X",10,0)))</f>
        <v>0</v>
      </c>
      <c r="AI40" s="13"/>
      <c r="AJ40" s="13"/>
      <c r="AK40" s="13"/>
      <c r="AL40" s="15">
        <f t="array" ref="AL40">SUM(IF(ISNUMBER(AI40:AK40),AI40:AK40,IF(AI40:AK40="X",10,0)))</f>
        <v>0</v>
      </c>
      <c r="AM40" s="13"/>
      <c r="AN40" s="13"/>
      <c r="AO40" s="13"/>
      <c r="AP40" s="3">
        <f t="array" ref="AP40">SUM(IF(ISNUMBER(AM40:AO40),AM40:AO40,IF(AM40:AO40="X",10,0)))</f>
        <v>0</v>
      </c>
      <c r="AQ40" s="31">
        <f>AM41</f>
        <v>0</v>
      </c>
      <c r="AR40" s="43">
        <f t="shared" ref="AR40" si="48">AM41-SUM(COUNTIF($C40:$E40,10),COUNTIF($G40:$I40,10),COUNTIF($K40:$M40,10),COUNTIF($O40:$Q40,10),COUNTIF($S40:$U40,10),COUNTIF($W40:$Y40,10),COUNTIF($AA40:$AC40,10),COUNTIF($AE40:$AG40,10),COUNTIF($AI40:$AK40,10),COUNTIF($AM40:$AO40,10))</f>
        <v>0</v>
      </c>
      <c r="AS40" s="31">
        <f t="shared" ref="AS40" si="49">SUM(COUNTIF($C40:$E40,"X"),COUNTIF($G40:$I40,"X"),COUNTIF($K40:$M40,"X"),COUNTIF($O40:$Q40,"X"),COUNTIF($S40:$U40,"X"),COUNTIF($W40:$Y40,"X"),COUNTIF($AA40:$AC40,"X"),COUNTIF($AE40:$AG40,"X"),COUNTIF($AI40:$AK40,"X"),COUNTIF($AM40:$AO40,"X"))</f>
        <v>0</v>
      </c>
      <c r="AT40" s="31">
        <f>30-SUM(COUNTIF($C40:$E40,{"M","0",""}),COUNTIF($G40:$I40,{"M","0",""}),COUNTIF($K40:$M40,{"M","0",""}),COUNTIF($O40:$Q40,{"M","0",""}),COUNTIF($S40:$U40,{"M","0",""}),COUNTIF($W40:$Y40,{"M","0",""}),COUNTIF($AA40:$AC40,{"M","0",""}),COUNTIF($AE40:$AG40,{"M","0",""}),COUNTIF($AI40:$AK40,{"M","0",""}),COUNTIF($AM40:$AO40,{"M","0",""}))</f>
        <v>0</v>
      </c>
      <c r="AV40" s="25">
        <f t="shared" ref="AV40:BF40" si="50">SUM(COUNTIF($C40:$E40,AV$3),COUNTIF($G40:$I40,AV$3),COUNTIF($K40:$M40,AV$3),COUNTIF($O40:$Q40,AV$3),COUNTIF($S40:$U40,AV$3),COUNTIF($W40:$Y40,AV$3),COUNTIF($AA40:$AC40,AV$3),COUNTIF($AE40:$AG40,AV$3),COUNTIF($AI40:$AK40,AV$3),COUNTIF($AM40:$AO40,AV$3))</f>
        <v>0</v>
      </c>
      <c r="AW40" s="25">
        <f t="shared" si="50"/>
        <v>0</v>
      </c>
      <c r="AX40" s="25">
        <f t="shared" si="50"/>
        <v>0</v>
      </c>
      <c r="AY40" s="26">
        <f t="shared" si="50"/>
        <v>0</v>
      </c>
      <c r="AZ40" s="26">
        <f t="shared" si="50"/>
        <v>0</v>
      </c>
      <c r="BA40" s="27">
        <f t="shared" si="50"/>
        <v>0</v>
      </c>
      <c r="BB40" s="27">
        <f t="shared" si="50"/>
        <v>0</v>
      </c>
      <c r="BC40" s="28">
        <f t="shared" si="50"/>
        <v>0</v>
      </c>
      <c r="BD40" s="28">
        <f t="shared" si="50"/>
        <v>0</v>
      </c>
      <c r="BE40" s="23">
        <f t="shared" si="50"/>
        <v>0</v>
      </c>
      <c r="BF40" s="23">
        <f t="shared" si="50"/>
        <v>0</v>
      </c>
      <c r="BG40" s="24">
        <f>SUM(COUNTIF($C40:$E40,{"M","0"}),COUNTIF($G40:$I40,{"M","0"}),COUNTIF($K40:$M40,{"M","0"}),COUNTIF($O40:$Q40,{"M","0"}),COUNTIF($S40:$U40,{"M","0"}),COUNTIF($W40:$Y40,{"M","0"}),COUNTIF($AA40:$AC40,{"M","0"}),COUNTIF($AE40:$AG40,{"M","0"}),COUNTIF($AI40:$AK40,{"M","0"}),COUNTIF($AM40:$AO40,{"M","0"}))</f>
        <v>0</v>
      </c>
    </row>
    <row r="41" spans="2:59" ht="15.75" thickBot="1" x14ac:dyDescent="0.3">
      <c r="B41" s="40"/>
      <c r="C41" s="50">
        <f>F40</f>
        <v>0</v>
      </c>
      <c r="D41" s="47"/>
      <c r="E41" s="47"/>
      <c r="F41" s="48"/>
      <c r="G41" s="46">
        <f>C41+J40</f>
        <v>0</v>
      </c>
      <c r="H41" s="47"/>
      <c r="I41" s="47"/>
      <c r="J41" s="49"/>
      <c r="K41" s="50">
        <f>G41+N40</f>
        <v>0</v>
      </c>
      <c r="L41" s="47"/>
      <c r="M41" s="47"/>
      <c r="N41" s="48"/>
      <c r="O41" s="46">
        <f>K41+R40</f>
        <v>0</v>
      </c>
      <c r="P41" s="47"/>
      <c r="Q41" s="47"/>
      <c r="R41" s="48"/>
      <c r="S41" s="46">
        <f>O41+V40</f>
        <v>0</v>
      </c>
      <c r="T41" s="47"/>
      <c r="U41" s="47"/>
      <c r="V41" s="48"/>
      <c r="W41" s="46">
        <f>S41+Z40</f>
        <v>0</v>
      </c>
      <c r="X41" s="47"/>
      <c r="Y41" s="47"/>
      <c r="Z41" s="49"/>
      <c r="AA41" s="50">
        <f>W41+AD40</f>
        <v>0</v>
      </c>
      <c r="AB41" s="47"/>
      <c r="AC41" s="47"/>
      <c r="AD41" s="48"/>
      <c r="AE41" s="46">
        <f>AA41+AH40</f>
        <v>0</v>
      </c>
      <c r="AF41" s="47"/>
      <c r="AG41" s="47"/>
      <c r="AH41" s="49"/>
      <c r="AI41" s="50">
        <f>AE41+AL40</f>
        <v>0</v>
      </c>
      <c r="AJ41" s="47"/>
      <c r="AK41" s="47"/>
      <c r="AL41" s="48"/>
      <c r="AM41" s="46">
        <f>AI41+AP40</f>
        <v>0</v>
      </c>
      <c r="AN41" s="47"/>
      <c r="AO41" s="47"/>
      <c r="AP41" s="49"/>
      <c r="AQ41" s="41"/>
      <c r="AR41" s="44"/>
      <c r="AS41" s="41"/>
      <c r="AT41" s="41"/>
      <c r="AV41" s="25"/>
      <c r="AW41" s="25"/>
      <c r="AX41" s="25"/>
      <c r="AY41" s="26"/>
      <c r="AZ41" s="26"/>
      <c r="BA41" s="27"/>
      <c r="BB41" s="27"/>
      <c r="BC41" s="28"/>
      <c r="BD41" s="28"/>
      <c r="BE41" s="23"/>
      <c r="BF41" s="23"/>
      <c r="BG41" s="24"/>
    </row>
    <row r="42" spans="2:59" ht="15" customHeight="1" x14ac:dyDescent="0.25">
      <c r="B42" s="45"/>
      <c r="C42" s="13"/>
      <c r="D42" s="14"/>
      <c r="E42" s="14"/>
      <c r="F42" s="15">
        <f t="array" ref="F42">SUM(IF(ISNUMBER(C42:E42),C42:E42,IF(C42:E42="X",10,0)))</f>
        <v>0</v>
      </c>
      <c r="G42" s="13"/>
      <c r="H42" s="14"/>
      <c r="I42" s="14"/>
      <c r="J42" s="15">
        <f t="array" ref="J42">SUM(IF(ISNUMBER(G42:I42),G42:I42,IF(G42:I42="X",10,0)))</f>
        <v>0</v>
      </c>
      <c r="K42" s="13"/>
      <c r="L42" s="14"/>
      <c r="M42" s="14"/>
      <c r="N42" s="15">
        <f t="array" ref="N42">SUM(IF(ISNUMBER(K42:M42),K42:M42,IF(K42:M42="X",10,0)))</f>
        <v>0</v>
      </c>
      <c r="O42" s="13"/>
      <c r="P42" s="13"/>
      <c r="Q42" s="13"/>
      <c r="R42" s="15">
        <f t="array" ref="R42">SUM(IF(ISNUMBER(O42:Q42),O42:Q42,IF(O42:Q42="X",10,0)))</f>
        <v>0</v>
      </c>
      <c r="S42" s="13"/>
      <c r="T42" s="13"/>
      <c r="U42" s="13"/>
      <c r="V42" s="15">
        <f t="array" ref="V42">SUM(IF(ISNUMBER(S42:U42),S42:U42,IF(S42:U42="X",10,0)))</f>
        <v>0</v>
      </c>
      <c r="W42" s="13"/>
      <c r="X42" s="13"/>
      <c r="Y42" s="13"/>
      <c r="Z42" s="15">
        <f t="array" ref="Z42">SUM(IF(ISNUMBER(W42:Y42),W42:Y42,IF(W42:Y42="X",10,0)))</f>
        <v>0</v>
      </c>
      <c r="AA42" s="13"/>
      <c r="AB42" s="13"/>
      <c r="AC42" s="13"/>
      <c r="AD42" s="15">
        <f t="array" ref="AD42">SUM(IF(ISNUMBER(AA42:AC42),AA42:AC42,IF(AA42:AC42="X",10,0)))</f>
        <v>0</v>
      </c>
      <c r="AE42" s="13"/>
      <c r="AF42" s="13"/>
      <c r="AG42" s="13"/>
      <c r="AH42" s="15">
        <f t="array" ref="AH42">SUM(IF(ISNUMBER(AE42:AG42),AE42:AG42,IF(AE42:AG42="X",10,0)))</f>
        <v>0</v>
      </c>
      <c r="AI42" s="13"/>
      <c r="AJ42" s="13"/>
      <c r="AK42" s="13"/>
      <c r="AL42" s="15">
        <f t="array" ref="AL42">SUM(IF(ISNUMBER(AI42:AK42),AI42:AK42,IF(AI42:AK42="X",10,0)))</f>
        <v>0</v>
      </c>
      <c r="AM42" s="13"/>
      <c r="AN42" s="13"/>
      <c r="AO42" s="13"/>
      <c r="AP42" s="3">
        <f t="array" ref="AP42">SUM(IF(ISNUMBER(AM42:AO42),AM42:AO42,IF(AM42:AO42="X",10,0)))</f>
        <v>0</v>
      </c>
      <c r="AQ42" s="31">
        <f>AM43</f>
        <v>0</v>
      </c>
      <c r="AR42" s="33">
        <f t="shared" ref="AR42" si="51">AM43-SUM(COUNTIF($C42:$E42,10),COUNTIF($G42:$I42,10),COUNTIF($K42:$M42,10),COUNTIF($O42:$Q42,10),COUNTIF($S42:$U42,10),COUNTIF($W42:$Y42,10),COUNTIF($AA42:$AC42,10),COUNTIF($AE42:$AG42,10),COUNTIF($AI42:$AK42,10),COUNTIF($AM42:$AO42,10))</f>
        <v>0</v>
      </c>
      <c r="AS42" s="31">
        <f t="shared" ref="AS42" si="52">SUM(COUNTIF($C42:$E42,"X"),COUNTIF($G42:$I42,"X"),COUNTIF($K42:$M42,"X"),COUNTIF($O42:$Q42,"X"),COUNTIF($S42:$U42,"X"),COUNTIF($W42:$Y42,"X"),COUNTIF($AA42:$AC42,"X"),COUNTIF($AE42:$AG42,"X"),COUNTIF($AI42:$AK42,"X"),COUNTIF($AM42:$AO42,"X"))</f>
        <v>0</v>
      </c>
      <c r="AT42" s="31">
        <f>30-SUM(COUNTIF($C42:$E42,{"M","0",""}),COUNTIF($G42:$I42,{"M","0",""}),COUNTIF($K42:$M42,{"M","0",""}),COUNTIF($O42:$Q42,{"M","0",""}),COUNTIF($S42:$U42,{"M","0",""}),COUNTIF($W42:$Y42,{"M","0",""}),COUNTIF($AA42:$AC42,{"M","0",""}),COUNTIF($AE42:$AG42,{"M","0",""}),COUNTIF($AI42:$AK42,{"M","0",""}),COUNTIF($AM42:$AO42,{"M","0",""}))</f>
        <v>0</v>
      </c>
      <c r="AV42" s="25">
        <f t="shared" ref="AV42:BF68" si="53">SUM(COUNTIF($C42:$E42,AV$3),COUNTIF($G42:$I42,AV$3),COUNTIF($K42:$M42,AV$3),COUNTIF($O42:$Q42,AV$3),COUNTIF($S42:$U42,AV$3),COUNTIF($W42:$Y42,AV$3),COUNTIF($AA42:$AC42,AV$3),COUNTIF($AE42:$AG42,AV$3),COUNTIF($AI42:$AK42,AV$3),COUNTIF($AM42:$AO42,AV$3))</f>
        <v>0</v>
      </c>
      <c r="AW42" s="25">
        <f t="shared" si="53"/>
        <v>0</v>
      </c>
      <c r="AX42" s="25">
        <f t="shared" si="53"/>
        <v>0</v>
      </c>
      <c r="AY42" s="26">
        <f t="shared" si="53"/>
        <v>0</v>
      </c>
      <c r="AZ42" s="26">
        <f t="shared" si="53"/>
        <v>0</v>
      </c>
      <c r="BA42" s="27">
        <f t="shared" si="53"/>
        <v>0</v>
      </c>
      <c r="BB42" s="27">
        <f t="shared" si="53"/>
        <v>0</v>
      </c>
      <c r="BC42" s="28">
        <f t="shared" si="53"/>
        <v>0</v>
      </c>
      <c r="BD42" s="28">
        <f t="shared" si="53"/>
        <v>0</v>
      </c>
      <c r="BE42" s="23">
        <f t="shared" si="53"/>
        <v>0</v>
      </c>
      <c r="BF42" s="23">
        <f t="shared" si="53"/>
        <v>0</v>
      </c>
      <c r="BG42" s="24">
        <f>SUM(COUNTIF($C42:$E42,{"M","0"}),COUNTIF($G42:$I42,{"M","0"}),COUNTIF($K42:$M42,{"M","0"}),COUNTIF($O42:$Q42,{"M","0"}),COUNTIF($S42:$U42,{"M","0"}),COUNTIF($W42:$Y42,{"M","0"}),COUNTIF($AA42:$AC42,{"M","0"}),COUNTIF($AE42:$AG42,{"M","0"}),COUNTIF($AI42:$AK42,{"M","0"}),COUNTIF($AM42:$AO42,{"M","0"}))</f>
        <v>0</v>
      </c>
    </row>
    <row r="43" spans="2:59" ht="15.75" thickBot="1" x14ac:dyDescent="0.3">
      <c r="B43" s="40"/>
      <c r="C43" s="35">
        <f>F42</f>
        <v>0</v>
      </c>
      <c r="D43" s="36"/>
      <c r="E43" s="36"/>
      <c r="F43" s="37"/>
      <c r="G43" s="38">
        <f>C43+J42</f>
        <v>0</v>
      </c>
      <c r="H43" s="36"/>
      <c r="I43" s="36"/>
      <c r="J43" s="39"/>
      <c r="K43" s="35">
        <f>G43+N42</f>
        <v>0</v>
      </c>
      <c r="L43" s="36"/>
      <c r="M43" s="36"/>
      <c r="N43" s="37"/>
      <c r="O43" s="38">
        <f>K43+R42</f>
        <v>0</v>
      </c>
      <c r="P43" s="36"/>
      <c r="Q43" s="36"/>
      <c r="R43" s="37"/>
      <c r="S43" s="38">
        <f>O43+V42</f>
        <v>0</v>
      </c>
      <c r="T43" s="36"/>
      <c r="U43" s="36"/>
      <c r="V43" s="37"/>
      <c r="W43" s="38">
        <f>S43+Z42</f>
        <v>0</v>
      </c>
      <c r="X43" s="36"/>
      <c r="Y43" s="36"/>
      <c r="Z43" s="39"/>
      <c r="AA43" s="35">
        <f>W43+AD42</f>
        <v>0</v>
      </c>
      <c r="AB43" s="36"/>
      <c r="AC43" s="36"/>
      <c r="AD43" s="37"/>
      <c r="AE43" s="38">
        <f>AA43+AH42</f>
        <v>0</v>
      </c>
      <c r="AF43" s="36"/>
      <c r="AG43" s="36"/>
      <c r="AH43" s="39"/>
      <c r="AI43" s="35">
        <f>AE43+AL42</f>
        <v>0</v>
      </c>
      <c r="AJ43" s="36"/>
      <c r="AK43" s="36"/>
      <c r="AL43" s="37"/>
      <c r="AM43" s="38">
        <f>AI43+AP42</f>
        <v>0</v>
      </c>
      <c r="AN43" s="36"/>
      <c r="AO43" s="36"/>
      <c r="AP43" s="39"/>
      <c r="AQ43" s="41"/>
      <c r="AR43" s="34"/>
      <c r="AS43" s="41"/>
      <c r="AT43" s="41"/>
      <c r="AV43" s="25"/>
      <c r="AW43" s="25"/>
      <c r="AX43" s="25"/>
      <c r="AY43" s="26"/>
      <c r="AZ43" s="26"/>
      <c r="BA43" s="27"/>
      <c r="BB43" s="27"/>
      <c r="BC43" s="28"/>
      <c r="BD43" s="28"/>
      <c r="BE43" s="23"/>
      <c r="BF43" s="23"/>
      <c r="BG43" s="24"/>
    </row>
    <row r="44" spans="2:59" s="17" customFormat="1" x14ac:dyDescent="0.25">
      <c r="B44" s="29"/>
      <c r="C44" s="19"/>
      <c r="D44" s="20"/>
      <c r="E44" s="20"/>
      <c r="F44" s="15">
        <f t="array" ref="F44">SUM(IF(ISNUMBER(C44:E44),C44:E44,IF(C44:E44="X",10,0)))</f>
        <v>0</v>
      </c>
      <c r="G44" s="19"/>
      <c r="H44" s="20"/>
      <c r="I44" s="20"/>
      <c r="J44" s="15">
        <f t="array" ref="J44">SUM(IF(ISNUMBER(G44:I44),G44:I44,IF(G44:I44="X",10,0)))</f>
        <v>0</v>
      </c>
      <c r="K44" s="19"/>
      <c r="L44" s="20"/>
      <c r="M44" s="20"/>
      <c r="N44" s="15">
        <f t="array" ref="N44">SUM(IF(ISNUMBER(K44:M44),K44:M44,IF(K44:M44="X",10,0)))</f>
        <v>0</v>
      </c>
      <c r="O44" s="19"/>
      <c r="P44" s="19"/>
      <c r="Q44" s="19"/>
      <c r="R44" s="15">
        <f t="array" ref="R44">SUM(IF(ISNUMBER(O44:Q44),O44:Q44,IF(O44:Q44="X",10,0)))</f>
        <v>0</v>
      </c>
      <c r="S44" s="19"/>
      <c r="T44" s="19"/>
      <c r="U44" s="19"/>
      <c r="V44" s="15">
        <f t="array" ref="V44">SUM(IF(ISNUMBER(S44:U44),S44:U44,IF(S44:U44="X",10,0)))</f>
        <v>0</v>
      </c>
      <c r="W44" s="19"/>
      <c r="X44" s="19"/>
      <c r="Y44" s="19"/>
      <c r="Z44" s="15">
        <f t="array" ref="Z44">SUM(IF(ISNUMBER(W44:Y44),W44:Y44,IF(W44:Y44="X",10,0)))</f>
        <v>0</v>
      </c>
      <c r="AA44" s="19"/>
      <c r="AB44" s="19"/>
      <c r="AC44" s="19"/>
      <c r="AD44" s="15">
        <f t="array" ref="AD44">SUM(IF(ISNUMBER(AA44:AC44),AA44:AC44,IF(AA44:AC44="X",10,0)))</f>
        <v>0</v>
      </c>
      <c r="AE44" s="19"/>
      <c r="AF44" s="19"/>
      <c r="AG44" s="19"/>
      <c r="AH44" s="15">
        <f t="array" ref="AH44">SUM(IF(ISNUMBER(AE44:AG44),AE44:AG44,IF(AE44:AG44="X",10,0)))</f>
        <v>0</v>
      </c>
      <c r="AI44" s="19"/>
      <c r="AJ44" s="19"/>
      <c r="AK44" s="19"/>
      <c r="AL44" s="15">
        <f t="array" ref="AL44">SUM(IF(ISNUMBER(AI44:AK44),AI44:AK44,IF(AI44:AK44="X",10,0)))</f>
        <v>0</v>
      </c>
      <c r="AM44" s="19"/>
      <c r="AN44" s="19"/>
      <c r="AO44" s="19"/>
      <c r="AP44" s="15">
        <f t="array" ref="AP44">SUM(IF(ISNUMBER(AM44:AO44),AM44:AO44,IF(AM44:AO44="X",10,0)))</f>
        <v>0</v>
      </c>
      <c r="AQ44" s="31">
        <f>AM45</f>
        <v>0</v>
      </c>
      <c r="AR44" s="33">
        <f t="shared" ref="AR44" si="54">AM45-SUM(COUNTIF($C44:$E44,10),COUNTIF($G44:$I44,10),COUNTIF($K44:$M44,10),COUNTIF($O44:$Q44,10),COUNTIF($S44:$U44,10),COUNTIF($W44:$Y44,10),COUNTIF($AA44:$AC44,10),COUNTIF($AE44:$AG44,10),COUNTIF($AI44:$AK44,10),COUNTIF($AM44:$AO44,10))</f>
        <v>0</v>
      </c>
      <c r="AS44" s="31">
        <f>SUM(COUNTIF($C44:$E44,"X"),COUNTIF($G44:$I44,"X"),COUNTIF($K44:$M44,"X"),COUNTIF($O44:$Q44,"X"),COUNTIF($S44:$U44,"X"),COUNTIF($W44:$Y44,"X"),COUNTIF($AA44:$AC44,"X"),COUNTIF($AE44:$AG44,"X"),COUNTIF($AI44:$AK44,"X"),COUNTIF($AM44:$AO44,"X"))</f>
        <v>0</v>
      </c>
      <c r="AT44" s="31">
        <f>30-SUM(COUNTIF($C44:$E44,{"M","0",""}),COUNTIF($G44:$I44,{"M","0",""}),COUNTIF($K44:$M44,{"M","0",""}),COUNTIF($O44:$Q44,{"M","0",""}),COUNTIF($S44:$U44,{"M","0",""}),COUNTIF($W44:$Y44,{"M","0",""}),COUNTIF($AA44:$AC44,{"M","0",""}),COUNTIF($AE44:$AG44,{"M","0",""}),COUNTIF($AI44:$AK44,{"M","0",""}),COUNTIF($AM44:$AO44,{"M","0",""}))</f>
        <v>0</v>
      </c>
      <c r="AV44" s="25">
        <f t="shared" si="53"/>
        <v>0</v>
      </c>
      <c r="AW44" s="25">
        <f t="shared" si="53"/>
        <v>0</v>
      </c>
      <c r="AX44" s="25">
        <f t="shared" si="53"/>
        <v>0</v>
      </c>
      <c r="AY44" s="26">
        <f t="shared" si="53"/>
        <v>0</v>
      </c>
      <c r="AZ44" s="26">
        <f t="shared" si="53"/>
        <v>0</v>
      </c>
      <c r="BA44" s="27">
        <f t="shared" si="53"/>
        <v>0</v>
      </c>
      <c r="BB44" s="27">
        <f t="shared" si="53"/>
        <v>0</v>
      </c>
      <c r="BC44" s="28">
        <f t="shared" si="53"/>
        <v>0</v>
      </c>
      <c r="BD44" s="28">
        <f t="shared" si="53"/>
        <v>0</v>
      </c>
      <c r="BE44" s="23">
        <f t="shared" si="53"/>
        <v>0</v>
      </c>
      <c r="BF44" s="23">
        <f t="shared" si="53"/>
        <v>0</v>
      </c>
      <c r="BG44" s="24">
        <f>SUM(COUNTIF($C44:$E44,{"M","0"}),COUNTIF($G44:$I44,{"M","0"}),COUNTIF($K44:$M44,{"M","0"}),COUNTIF($O44:$Q44,{"M","0"}),COUNTIF($S44:$U44,{"M","0"}),COUNTIF($W44:$Y44,{"M","0"}),COUNTIF($AA44:$AC44,{"M","0"}),COUNTIF($AE44:$AG44,{"M","0"}),COUNTIF($AI44:$AK44,{"M","0"}),COUNTIF($AM44:$AO44,{"M","0"}))</f>
        <v>0</v>
      </c>
    </row>
    <row r="45" spans="2:59" s="17" customFormat="1" ht="15.75" thickBot="1" x14ac:dyDescent="0.3">
      <c r="B45" s="40"/>
      <c r="C45" s="35">
        <f>F44</f>
        <v>0</v>
      </c>
      <c r="D45" s="36"/>
      <c r="E45" s="36"/>
      <c r="F45" s="37"/>
      <c r="G45" s="38">
        <f>C45+J44</f>
        <v>0</v>
      </c>
      <c r="H45" s="36"/>
      <c r="I45" s="36"/>
      <c r="J45" s="39"/>
      <c r="K45" s="38">
        <f>G45+N44</f>
        <v>0</v>
      </c>
      <c r="L45" s="36"/>
      <c r="M45" s="36"/>
      <c r="N45" s="39"/>
      <c r="O45" s="38">
        <f>K45+R44</f>
        <v>0</v>
      </c>
      <c r="P45" s="36"/>
      <c r="Q45" s="36"/>
      <c r="R45" s="39"/>
      <c r="S45" s="38">
        <f>O45+V44</f>
        <v>0</v>
      </c>
      <c r="T45" s="36"/>
      <c r="U45" s="36"/>
      <c r="V45" s="39"/>
      <c r="W45" s="38">
        <f>S45+Z44</f>
        <v>0</v>
      </c>
      <c r="X45" s="36"/>
      <c r="Y45" s="36"/>
      <c r="Z45" s="39"/>
      <c r="AA45" s="38">
        <f>W45+AD44</f>
        <v>0</v>
      </c>
      <c r="AB45" s="36"/>
      <c r="AC45" s="36"/>
      <c r="AD45" s="39"/>
      <c r="AE45" s="38">
        <f>AA45+AH44</f>
        <v>0</v>
      </c>
      <c r="AF45" s="36"/>
      <c r="AG45" s="36"/>
      <c r="AH45" s="39"/>
      <c r="AI45" s="38">
        <f>AE45+AL44</f>
        <v>0</v>
      </c>
      <c r="AJ45" s="36"/>
      <c r="AK45" s="36"/>
      <c r="AL45" s="39"/>
      <c r="AM45" s="38">
        <f>AI45+AP44</f>
        <v>0</v>
      </c>
      <c r="AN45" s="36"/>
      <c r="AO45" s="36"/>
      <c r="AP45" s="39"/>
      <c r="AQ45" s="32"/>
      <c r="AR45" s="34"/>
      <c r="AS45" s="41"/>
      <c r="AT45" s="41"/>
      <c r="AV45" s="25"/>
      <c r="AW45" s="25"/>
      <c r="AX45" s="25"/>
      <c r="AY45" s="26"/>
      <c r="AZ45" s="26"/>
      <c r="BA45" s="27"/>
      <c r="BB45" s="27"/>
      <c r="BC45" s="28"/>
      <c r="BD45" s="28"/>
      <c r="BE45" s="23"/>
      <c r="BF45" s="23"/>
      <c r="BG45" s="24"/>
    </row>
    <row r="46" spans="2:59" s="17" customFormat="1" x14ac:dyDescent="0.25">
      <c r="B46" s="29"/>
      <c r="C46" s="13"/>
      <c r="D46" s="14"/>
      <c r="E46" s="14"/>
      <c r="F46" s="15">
        <f t="array" ref="F46">SUM(IF(ISNUMBER(C46:E46),C46:E46,IF(C46:E46="X",10,0)))</f>
        <v>0</v>
      </c>
      <c r="G46" s="13"/>
      <c r="H46" s="14"/>
      <c r="I46" s="14"/>
      <c r="J46" s="15">
        <f t="array" ref="J46">SUM(IF(ISNUMBER(G46:I46),G46:I46,IF(G46:I46="X",10,0)))</f>
        <v>0</v>
      </c>
      <c r="K46" s="13"/>
      <c r="L46" s="14"/>
      <c r="M46" s="14"/>
      <c r="N46" s="15">
        <f t="array" ref="N46">SUM(IF(ISNUMBER(K46:M46),K46:M46,IF(K46:M46="X",10,0)))</f>
        <v>0</v>
      </c>
      <c r="O46" s="13"/>
      <c r="P46" s="13"/>
      <c r="Q46" s="13"/>
      <c r="R46" s="15">
        <f t="array" ref="R46">SUM(IF(ISNUMBER(O46:Q46),O46:Q46,IF(O46:Q46="X",10,0)))</f>
        <v>0</v>
      </c>
      <c r="S46" s="13"/>
      <c r="T46" s="13"/>
      <c r="U46" s="13"/>
      <c r="V46" s="15">
        <f t="array" ref="V46">SUM(IF(ISNUMBER(S46:U46),S46:U46,IF(S46:U46="X",10,0)))</f>
        <v>0</v>
      </c>
      <c r="W46" s="13"/>
      <c r="X46" s="13"/>
      <c r="Y46" s="13"/>
      <c r="Z46" s="15">
        <f t="array" ref="Z46">SUM(IF(ISNUMBER(W46:Y46),W46:Y46,IF(W46:Y46="X",10,0)))</f>
        <v>0</v>
      </c>
      <c r="AA46" s="13"/>
      <c r="AB46" s="13"/>
      <c r="AC46" s="13"/>
      <c r="AD46" s="15">
        <f t="array" ref="AD46">SUM(IF(ISNUMBER(AA46:AC46),AA46:AC46,IF(AA46:AC46="X",10,0)))</f>
        <v>0</v>
      </c>
      <c r="AE46" s="13"/>
      <c r="AF46" s="13"/>
      <c r="AG46" s="13"/>
      <c r="AH46" s="15">
        <f t="array" ref="AH46">SUM(IF(ISNUMBER(AE46:AG46),AE46:AG46,IF(AE46:AG46="X",10,0)))</f>
        <v>0</v>
      </c>
      <c r="AI46" s="13"/>
      <c r="AJ46" s="13"/>
      <c r="AK46" s="13"/>
      <c r="AL46" s="15">
        <f t="array" ref="AL46">SUM(IF(ISNUMBER(AI46:AK46),AI46:AK46,IF(AI46:AK46="X",10,0)))</f>
        <v>0</v>
      </c>
      <c r="AM46" s="13"/>
      <c r="AN46" s="13"/>
      <c r="AO46" s="13"/>
      <c r="AP46" s="3">
        <f t="array" ref="AP46">SUM(IF(ISNUMBER(AM46:AO46),AM46:AO46,IF(AM46:AO46="X",10,0)))</f>
        <v>0</v>
      </c>
      <c r="AQ46" s="31">
        <f>AM47</f>
        <v>0</v>
      </c>
      <c r="AR46" s="33">
        <f t="shared" ref="AR46" si="55">AM47-SUM(COUNTIF($C46:$E46,10),COUNTIF($G46:$I46,10),COUNTIF($K46:$M46,10),COUNTIF($O46:$Q46,10),COUNTIF($S46:$U46,10),COUNTIF($W46:$Y46,10),COUNTIF($AA46:$AC46,10),COUNTIF($AE46:$AG46,10),COUNTIF($AI46:$AK46,10),COUNTIF($AM46:$AO46,10))</f>
        <v>0</v>
      </c>
      <c r="AS46" s="31">
        <f t="shared" ref="AS46:AS68" si="56">SUM(COUNTIF($C46:$E46,"X"),COUNTIF($G46:$I46,"X"),COUNTIF($K46:$M46,"X"),COUNTIF($O46:$Q46,"X"),COUNTIF($S46:$U46,"X"),COUNTIF($W46:$Y46,"X"),COUNTIF($AA46:$AC46,"X"),COUNTIF($AE46:$AG46,"X"),COUNTIF($AI46:$AK46,"X"),COUNTIF($AM46:$AO46,"X"))</f>
        <v>0</v>
      </c>
      <c r="AT46" s="31">
        <f>30-SUM(COUNTIF($C46:$E46,{"M","0",""}),COUNTIF($G46:$I46,{"M","0",""}),COUNTIF($K46:$M46,{"M","0",""}),COUNTIF($O46:$Q46,{"M","0",""}),COUNTIF($S46:$U46,{"M","0",""}),COUNTIF($W46:$Y46,{"M","0",""}),COUNTIF($AA46:$AC46,{"M","0",""}),COUNTIF($AE46:$AG46,{"M","0",""}),COUNTIF($AI46:$AK46,{"M","0",""}),COUNTIF($AM46:$AO46,{"M","0",""}))</f>
        <v>0</v>
      </c>
      <c r="AV46" s="25">
        <f t="shared" si="53"/>
        <v>0</v>
      </c>
      <c r="AW46" s="25">
        <f t="shared" si="53"/>
        <v>0</v>
      </c>
      <c r="AX46" s="25">
        <f t="shared" si="53"/>
        <v>0</v>
      </c>
      <c r="AY46" s="26">
        <f t="shared" si="53"/>
        <v>0</v>
      </c>
      <c r="AZ46" s="26">
        <f t="shared" si="53"/>
        <v>0</v>
      </c>
      <c r="BA46" s="27">
        <f t="shared" si="53"/>
        <v>0</v>
      </c>
      <c r="BB46" s="27">
        <f t="shared" si="53"/>
        <v>0</v>
      </c>
      <c r="BC46" s="28">
        <f t="shared" si="53"/>
        <v>0</v>
      </c>
      <c r="BD46" s="28">
        <f t="shared" si="53"/>
        <v>0</v>
      </c>
      <c r="BE46" s="23">
        <f t="shared" si="53"/>
        <v>0</v>
      </c>
      <c r="BF46" s="23">
        <f t="shared" si="53"/>
        <v>0</v>
      </c>
      <c r="BG46" s="24">
        <f>SUM(COUNTIF($C46:$E46,{"M","0"}),COUNTIF($G46:$I46,{"M","0"}),COUNTIF($K46:$M46,{"M","0"}),COUNTIF($O46:$Q46,{"M","0"}),COUNTIF($S46:$U46,{"M","0"}),COUNTIF($W46:$Y46,{"M","0"}),COUNTIF($AA46:$AC46,{"M","0"}),COUNTIF($AE46:$AG46,{"M","0"}),COUNTIF($AI46:$AK46,{"M","0"}),COUNTIF($AM46:$AO46,{"M","0"}))</f>
        <v>0</v>
      </c>
    </row>
    <row r="47" spans="2:59" s="17" customFormat="1" ht="15.75" thickBot="1" x14ac:dyDescent="0.3">
      <c r="B47" s="30"/>
      <c r="C47" s="35">
        <f>F46</f>
        <v>0</v>
      </c>
      <c r="D47" s="36"/>
      <c r="E47" s="36"/>
      <c r="F47" s="37"/>
      <c r="G47" s="38">
        <f>C47+J46</f>
        <v>0</v>
      </c>
      <c r="H47" s="36"/>
      <c r="I47" s="36"/>
      <c r="J47" s="39"/>
      <c r="K47" s="35">
        <f>G47+N46</f>
        <v>0</v>
      </c>
      <c r="L47" s="36"/>
      <c r="M47" s="36"/>
      <c r="N47" s="37"/>
      <c r="O47" s="38">
        <f>K47+R46</f>
        <v>0</v>
      </c>
      <c r="P47" s="36"/>
      <c r="Q47" s="36"/>
      <c r="R47" s="37"/>
      <c r="S47" s="38">
        <f>O47+V46</f>
        <v>0</v>
      </c>
      <c r="T47" s="36"/>
      <c r="U47" s="36"/>
      <c r="V47" s="37"/>
      <c r="W47" s="38">
        <f>S47+Z46</f>
        <v>0</v>
      </c>
      <c r="X47" s="36"/>
      <c r="Y47" s="36"/>
      <c r="Z47" s="39"/>
      <c r="AA47" s="35">
        <f>W47+AD46</f>
        <v>0</v>
      </c>
      <c r="AB47" s="36"/>
      <c r="AC47" s="36"/>
      <c r="AD47" s="37"/>
      <c r="AE47" s="38">
        <f>AA47+AH46</f>
        <v>0</v>
      </c>
      <c r="AF47" s="36"/>
      <c r="AG47" s="36"/>
      <c r="AH47" s="39"/>
      <c r="AI47" s="35">
        <f>AE47+AL46</f>
        <v>0</v>
      </c>
      <c r="AJ47" s="36"/>
      <c r="AK47" s="36"/>
      <c r="AL47" s="37"/>
      <c r="AM47" s="38">
        <f>AI47+AP46</f>
        <v>0</v>
      </c>
      <c r="AN47" s="36"/>
      <c r="AO47" s="36"/>
      <c r="AP47" s="39"/>
      <c r="AQ47" s="32"/>
      <c r="AR47" s="34"/>
      <c r="AS47" s="32"/>
      <c r="AT47" s="32"/>
      <c r="AV47" s="25"/>
      <c r="AW47" s="25"/>
      <c r="AX47" s="25"/>
      <c r="AY47" s="26"/>
      <c r="AZ47" s="26"/>
      <c r="BA47" s="27"/>
      <c r="BB47" s="27"/>
      <c r="BC47" s="28"/>
      <c r="BD47" s="28"/>
      <c r="BE47" s="23"/>
      <c r="BF47" s="23"/>
      <c r="BG47" s="24"/>
    </row>
    <row r="48" spans="2:59" x14ac:dyDescent="0.25">
      <c r="B48" s="29"/>
      <c r="C48" s="13"/>
      <c r="D48" s="14"/>
      <c r="E48" s="14"/>
      <c r="F48" s="15">
        <f t="array" ref="F48">SUM(IF(ISNUMBER(C48:E48),C48:E48,IF(C48:E48="X",10,0)))</f>
        <v>0</v>
      </c>
      <c r="G48" s="13"/>
      <c r="H48" s="14"/>
      <c r="I48" s="14"/>
      <c r="J48" s="15">
        <f t="array" ref="J48">SUM(IF(ISNUMBER(G48:I48),G48:I48,IF(G48:I48="X",10,0)))</f>
        <v>0</v>
      </c>
      <c r="K48" s="13"/>
      <c r="L48" s="14"/>
      <c r="M48" s="14"/>
      <c r="N48" s="15">
        <f t="array" ref="N48">SUM(IF(ISNUMBER(K48:M48),K48:M48,IF(K48:M48="X",10,0)))</f>
        <v>0</v>
      </c>
      <c r="O48" s="13"/>
      <c r="P48" s="13"/>
      <c r="Q48" s="13"/>
      <c r="R48" s="15">
        <f t="array" ref="R48">SUM(IF(ISNUMBER(O48:Q48),O48:Q48,IF(O48:Q48="X",10,0)))</f>
        <v>0</v>
      </c>
      <c r="S48" s="13"/>
      <c r="T48" s="13"/>
      <c r="U48" s="13"/>
      <c r="V48" s="15">
        <f t="array" ref="V48">SUM(IF(ISNUMBER(S48:U48),S48:U48,IF(S48:U48="X",10,0)))</f>
        <v>0</v>
      </c>
      <c r="W48" s="13"/>
      <c r="X48" s="13"/>
      <c r="Y48" s="13"/>
      <c r="Z48" s="15">
        <f t="array" ref="Z48">SUM(IF(ISNUMBER(W48:Y48),W48:Y48,IF(W48:Y48="X",10,0)))</f>
        <v>0</v>
      </c>
      <c r="AA48" s="13"/>
      <c r="AB48" s="13"/>
      <c r="AC48" s="13"/>
      <c r="AD48" s="15">
        <f t="array" ref="AD48">SUM(IF(ISNUMBER(AA48:AC48),AA48:AC48,IF(AA48:AC48="X",10,0)))</f>
        <v>0</v>
      </c>
      <c r="AE48" s="13"/>
      <c r="AF48" s="13"/>
      <c r="AG48" s="13"/>
      <c r="AH48" s="15">
        <f t="array" ref="AH48">SUM(IF(ISNUMBER(AE48:AG48),AE48:AG48,IF(AE48:AG48="X",10,0)))</f>
        <v>0</v>
      </c>
      <c r="AI48" s="13"/>
      <c r="AJ48" s="13"/>
      <c r="AK48" s="13"/>
      <c r="AL48" s="15">
        <f t="array" ref="AL48">SUM(IF(ISNUMBER(AI48:AK48),AI48:AK48,IF(AI48:AK48="X",10,0)))</f>
        <v>0</v>
      </c>
      <c r="AM48" s="13"/>
      <c r="AN48" s="13"/>
      <c r="AO48" s="13"/>
      <c r="AP48" s="3">
        <f t="array" ref="AP48">SUM(IF(ISNUMBER(AM48:AO48),AM48:AO48,IF(AM48:AO48="X",10,0)))</f>
        <v>0</v>
      </c>
      <c r="AQ48" s="31">
        <f>AM49</f>
        <v>0</v>
      </c>
      <c r="AR48" s="33">
        <f t="shared" ref="AR48" si="57">AM49-SUM(COUNTIF($C48:$E48,10),COUNTIF($G48:$I48,10),COUNTIF($K48:$M48,10),COUNTIF($O48:$Q48,10),COUNTIF($S48:$U48,10),COUNTIF($W48:$Y48,10),COUNTIF($AA48:$AC48,10),COUNTIF($AE48:$AG48,10),COUNTIF($AI48:$AK48,10),COUNTIF($AM48:$AO48,10))</f>
        <v>0</v>
      </c>
      <c r="AS48" s="31">
        <f t="shared" si="56"/>
        <v>0</v>
      </c>
      <c r="AT48" s="31">
        <f>30-SUM(COUNTIF($C48:$E48,{"M","0",""}),COUNTIF($G48:$I48,{"M","0",""}),COUNTIF($K48:$M48,{"M","0",""}),COUNTIF($O48:$Q48,{"M","0",""}),COUNTIF($S48:$U48,{"M","0",""}),COUNTIF($W48:$Y48,{"M","0",""}),COUNTIF($AA48:$AC48,{"M","0",""}),COUNTIF($AE48:$AG48,{"M","0",""}),COUNTIF($AI48:$AK48,{"M","0",""}),COUNTIF($AM48:$AO48,{"M","0",""}))</f>
        <v>0</v>
      </c>
      <c r="AU48" s="18"/>
      <c r="AV48" s="25">
        <f t="shared" si="53"/>
        <v>0</v>
      </c>
      <c r="AW48" s="25">
        <f t="shared" si="53"/>
        <v>0</v>
      </c>
      <c r="AX48" s="25">
        <f t="shared" si="53"/>
        <v>0</v>
      </c>
      <c r="AY48" s="26">
        <f t="shared" si="53"/>
        <v>0</v>
      </c>
      <c r="AZ48" s="26">
        <f t="shared" si="53"/>
        <v>0</v>
      </c>
      <c r="BA48" s="27">
        <f t="shared" si="53"/>
        <v>0</v>
      </c>
      <c r="BB48" s="27">
        <f t="shared" si="53"/>
        <v>0</v>
      </c>
      <c r="BC48" s="28">
        <f t="shared" si="53"/>
        <v>0</v>
      </c>
      <c r="BD48" s="28">
        <f t="shared" si="53"/>
        <v>0</v>
      </c>
      <c r="BE48" s="23">
        <f t="shared" si="53"/>
        <v>0</v>
      </c>
      <c r="BF48" s="23">
        <f t="shared" si="53"/>
        <v>0</v>
      </c>
      <c r="BG48" s="24">
        <f>SUM(COUNTIF($C48:$E48,{"M","0"}),COUNTIF($G48:$I48,{"M","0"}),COUNTIF($K48:$M48,{"M","0"}),COUNTIF($O48:$Q48,{"M","0"}),COUNTIF($S48:$U48,{"M","0"}),COUNTIF($W48:$Y48,{"M","0"}),COUNTIF($AA48:$AC48,{"M","0"}),COUNTIF($AE48:$AG48,{"M","0"}),COUNTIF($AI48:$AK48,{"M","0"}),COUNTIF($AM48:$AO48,{"M","0"}))</f>
        <v>0</v>
      </c>
    </row>
    <row r="49" spans="2:59" ht="15.75" thickBot="1" x14ac:dyDescent="0.3">
      <c r="B49" s="30"/>
      <c r="C49" s="35">
        <f>F48</f>
        <v>0</v>
      </c>
      <c r="D49" s="36"/>
      <c r="E49" s="36"/>
      <c r="F49" s="37"/>
      <c r="G49" s="38">
        <f>C49+J48</f>
        <v>0</v>
      </c>
      <c r="H49" s="36"/>
      <c r="I49" s="36"/>
      <c r="J49" s="39"/>
      <c r="K49" s="35">
        <f>G49+N48</f>
        <v>0</v>
      </c>
      <c r="L49" s="36"/>
      <c r="M49" s="36"/>
      <c r="N49" s="37"/>
      <c r="O49" s="38">
        <f>K49+R48</f>
        <v>0</v>
      </c>
      <c r="P49" s="36"/>
      <c r="Q49" s="36"/>
      <c r="R49" s="37"/>
      <c r="S49" s="38">
        <f>O49+V48</f>
        <v>0</v>
      </c>
      <c r="T49" s="36"/>
      <c r="U49" s="36"/>
      <c r="V49" s="37"/>
      <c r="W49" s="38">
        <f>S49+Z48</f>
        <v>0</v>
      </c>
      <c r="X49" s="36"/>
      <c r="Y49" s="36"/>
      <c r="Z49" s="39"/>
      <c r="AA49" s="35">
        <f>W49+AD48</f>
        <v>0</v>
      </c>
      <c r="AB49" s="36"/>
      <c r="AC49" s="36"/>
      <c r="AD49" s="37"/>
      <c r="AE49" s="38">
        <f>AA49+AH48</f>
        <v>0</v>
      </c>
      <c r="AF49" s="36"/>
      <c r="AG49" s="36"/>
      <c r="AH49" s="39"/>
      <c r="AI49" s="35">
        <f>AE49+AL48</f>
        <v>0</v>
      </c>
      <c r="AJ49" s="36"/>
      <c r="AK49" s="36"/>
      <c r="AL49" s="37"/>
      <c r="AM49" s="38">
        <f>AI49+AP48</f>
        <v>0</v>
      </c>
      <c r="AN49" s="36"/>
      <c r="AO49" s="36"/>
      <c r="AP49" s="39"/>
      <c r="AQ49" s="32"/>
      <c r="AR49" s="34"/>
      <c r="AS49" s="32"/>
      <c r="AT49" s="32"/>
      <c r="AU49" s="18"/>
      <c r="AV49" s="25"/>
      <c r="AW49" s="25"/>
      <c r="AX49" s="25"/>
      <c r="AY49" s="26"/>
      <c r="AZ49" s="26"/>
      <c r="BA49" s="27"/>
      <c r="BB49" s="27"/>
      <c r="BC49" s="28"/>
      <c r="BD49" s="28"/>
      <c r="BE49" s="23"/>
      <c r="BF49" s="23"/>
      <c r="BG49" s="24"/>
    </row>
    <row r="50" spans="2:59" x14ac:dyDescent="0.25">
      <c r="B50" s="29"/>
      <c r="C50" s="13"/>
      <c r="D50" s="14"/>
      <c r="E50" s="14"/>
      <c r="F50" s="15">
        <f t="array" ref="F50">SUM(IF(ISNUMBER(C50:E50),C50:E50,IF(C50:E50="X",10,0)))</f>
        <v>0</v>
      </c>
      <c r="G50" s="13"/>
      <c r="H50" s="14"/>
      <c r="I50" s="14"/>
      <c r="J50" s="15">
        <f t="array" ref="J50">SUM(IF(ISNUMBER(G50:I50),G50:I50,IF(G50:I50="X",10,0)))</f>
        <v>0</v>
      </c>
      <c r="K50" s="13"/>
      <c r="L50" s="14"/>
      <c r="M50" s="14"/>
      <c r="N50" s="15">
        <f t="array" ref="N50">SUM(IF(ISNUMBER(K50:M50),K50:M50,IF(K50:M50="X",10,0)))</f>
        <v>0</v>
      </c>
      <c r="O50" s="13"/>
      <c r="P50" s="13"/>
      <c r="Q50" s="13"/>
      <c r="R50" s="15">
        <f t="array" ref="R50">SUM(IF(ISNUMBER(O50:Q50),O50:Q50,IF(O50:Q50="X",10,0)))</f>
        <v>0</v>
      </c>
      <c r="S50" s="13"/>
      <c r="T50" s="13"/>
      <c r="U50" s="13"/>
      <c r="V50" s="15">
        <f t="array" ref="V50">SUM(IF(ISNUMBER(S50:U50),S50:U50,IF(S50:U50="X",10,0)))</f>
        <v>0</v>
      </c>
      <c r="W50" s="13"/>
      <c r="X50" s="13"/>
      <c r="Y50" s="13"/>
      <c r="Z50" s="15">
        <f t="array" ref="Z50">SUM(IF(ISNUMBER(W50:Y50),W50:Y50,IF(W50:Y50="X",10,0)))</f>
        <v>0</v>
      </c>
      <c r="AA50" s="13"/>
      <c r="AB50" s="13"/>
      <c r="AC50" s="13"/>
      <c r="AD50" s="15">
        <f t="array" ref="AD50">SUM(IF(ISNUMBER(AA50:AC50),AA50:AC50,IF(AA50:AC50="X",10,0)))</f>
        <v>0</v>
      </c>
      <c r="AE50" s="13"/>
      <c r="AF50" s="13"/>
      <c r="AG50" s="13"/>
      <c r="AH50" s="15">
        <f t="array" ref="AH50">SUM(IF(ISNUMBER(AE50:AG50),AE50:AG50,IF(AE50:AG50="X",10,0)))</f>
        <v>0</v>
      </c>
      <c r="AI50" s="13"/>
      <c r="AJ50" s="13"/>
      <c r="AK50" s="13"/>
      <c r="AL50" s="15">
        <f t="array" ref="AL50">SUM(IF(ISNUMBER(AI50:AK50),AI50:AK50,IF(AI50:AK50="X",10,0)))</f>
        <v>0</v>
      </c>
      <c r="AM50" s="13"/>
      <c r="AN50" s="13"/>
      <c r="AO50" s="13"/>
      <c r="AP50" s="3">
        <f t="array" ref="AP50">SUM(IF(ISNUMBER(AM50:AO50),AM50:AO50,IF(AM50:AO50="X",10,0)))</f>
        <v>0</v>
      </c>
      <c r="AQ50" s="31">
        <f>AM51</f>
        <v>0</v>
      </c>
      <c r="AR50" s="33">
        <f t="shared" ref="AR50" si="58">AM51-SUM(COUNTIF($C50:$E50,10),COUNTIF($G50:$I50,10),COUNTIF($K50:$M50,10),COUNTIF($O50:$Q50,10),COUNTIF($S50:$U50,10),COUNTIF($W50:$Y50,10),COUNTIF($AA50:$AC50,10),COUNTIF($AE50:$AG50,10),COUNTIF($AI50:$AK50,10),COUNTIF($AM50:$AO50,10))</f>
        <v>0</v>
      </c>
      <c r="AS50" s="31">
        <f t="shared" si="56"/>
        <v>0</v>
      </c>
      <c r="AT50" s="31">
        <f>30-SUM(COUNTIF($C50:$E50,{"M","0",""}),COUNTIF($G50:$I50,{"M","0",""}),COUNTIF($K50:$M50,{"M","0",""}),COUNTIF($O50:$Q50,{"M","0",""}),COUNTIF($S50:$U50,{"M","0",""}),COUNTIF($W50:$Y50,{"M","0",""}),COUNTIF($AA50:$AC50,{"M","0",""}),COUNTIF($AE50:$AG50,{"M","0",""}),COUNTIF($AI50:$AK50,{"M","0",""}),COUNTIF($AM50:$AO50,{"M","0",""}))</f>
        <v>0</v>
      </c>
      <c r="AU50" s="18"/>
      <c r="AV50" s="25">
        <f t="shared" si="53"/>
        <v>0</v>
      </c>
      <c r="AW50" s="25">
        <f t="shared" si="53"/>
        <v>0</v>
      </c>
      <c r="AX50" s="25">
        <f t="shared" si="53"/>
        <v>0</v>
      </c>
      <c r="AY50" s="26">
        <f t="shared" si="53"/>
        <v>0</v>
      </c>
      <c r="AZ50" s="26">
        <f t="shared" si="53"/>
        <v>0</v>
      </c>
      <c r="BA50" s="27">
        <f t="shared" si="53"/>
        <v>0</v>
      </c>
      <c r="BB50" s="27">
        <f t="shared" si="53"/>
        <v>0</v>
      </c>
      <c r="BC50" s="28">
        <f t="shared" si="53"/>
        <v>0</v>
      </c>
      <c r="BD50" s="28">
        <f t="shared" si="53"/>
        <v>0</v>
      </c>
      <c r="BE50" s="23">
        <f t="shared" si="53"/>
        <v>0</v>
      </c>
      <c r="BF50" s="23">
        <f t="shared" si="53"/>
        <v>0</v>
      </c>
      <c r="BG50" s="24">
        <f>SUM(COUNTIF($C50:$E50,{"M","0"}),COUNTIF($G50:$I50,{"M","0"}),COUNTIF($K50:$M50,{"M","0"}),COUNTIF($O50:$Q50,{"M","0"}),COUNTIF($S50:$U50,{"M","0"}),COUNTIF($W50:$Y50,{"M","0"}),COUNTIF($AA50:$AC50,{"M","0"}),COUNTIF($AE50:$AG50,{"M","0"}),COUNTIF($AI50:$AK50,{"M","0"}),COUNTIF($AM50:$AO50,{"M","0"}))</f>
        <v>0</v>
      </c>
    </row>
    <row r="51" spans="2:59" ht="15.75" thickBot="1" x14ac:dyDescent="0.3">
      <c r="B51" s="30"/>
      <c r="C51" s="35">
        <f>F50</f>
        <v>0</v>
      </c>
      <c r="D51" s="36"/>
      <c r="E51" s="36"/>
      <c r="F51" s="37"/>
      <c r="G51" s="38">
        <f>C51+J50</f>
        <v>0</v>
      </c>
      <c r="H51" s="36"/>
      <c r="I51" s="36"/>
      <c r="J51" s="39"/>
      <c r="K51" s="35">
        <f>G51+N50</f>
        <v>0</v>
      </c>
      <c r="L51" s="36"/>
      <c r="M51" s="36"/>
      <c r="N51" s="37"/>
      <c r="O51" s="38">
        <f>K51+R50</f>
        <v>0</v>
      </c>
      <c r="P51" s="36"/>
      <c r="Q51" s="36"/>
      <c r="R51" s="37"/>
      <c r="S51" s="38">
        <f>O51+V50</f>
        <v>0</v>
      </c>
      <c r="T51" s="36"/>
      <c r="U51" s="36"/>
      <c r="V51" s="37"/>
      <c r="W51" s="38">
        <f>S51+Z50</f>
        <v>0</v>
      </c>
      <c r="X51" s="36"/>
      <c r="Y51" s="36"/>
      <c r="Z51" s="39"/>
      <c r="AA51" s="35">
        <f>W51+AD50</f>
        <v>0</v>
      </c>
      <c r="AB51" s="36"/>
      <c r="AC51" s="36"/>
      <c r="AD51" s="37"/>
      <c r="AE51" s="38">
        <f>AA51+AH50</f>
        <v>0</v>
      </c>
      <c r="AF51" s="36"/>
      <c r="AG51" s="36"/>
      <c r="AH51" s="39"/>
      <c r="AI51" s="35">
        <f>AE51+AL50</f>
        <v>0</v>
      </c>
      <c r="AJ51" s="36"/>
      <c r="AK51" s="36"/>
      <c r="AL51" s="37"/>
      <c r="AM51" s="38">
        <f>AI51+AP50</f>
        <v>0</v>
      </c>
      <c r="AN51" s="36"/>
      <c r="AO51" s="36"/>
      <c r="AP51" s="39"/>
      <c r="AQ51" s="32"/>
      <c r="AR51" s="34"/>
      <c r="AS51" s="32"/>
      <c r="AT51" s="32"/>
      <c r="AU51" s="18"/>
      <c r="AV51" s="25"/>
      <c r="AW51" s="25"/>
      <c r="AX51" s="25"/>
      <c r="AY51" s="26"/>
      <c r="AZ51" s="26"/>
      <c r="BA51" s="27"/>
      <c r="BB51" s="27"/>
      <c r="BC51" s="28"/>
      <c r="BD51" s="28"/>
      <c r="BE51" s="23"/>
      <c r="BF51" s="23"/>
      <c r="BG51" s="24"/>
    </row>
    <row r="52" spans="2:59" x14ac:dyDescent="0.25">
      <c r="B52" s="29"/>
      <c r="C52" s="13"/>
      <c r="D52" s="14"/>
      <c r="E52" s="14"/>
      <c r="F52" s="15">
        <f t="array" ref="F52">SUM(IF(ISNUMBER(C52:E52),C52:E52,IF(C52:E52="X",10,0)))</f>
        <v>0</v>
      </c>
      <c r="G52" s="13"/>
      <c r="H52" s="14"/>
      <c r="I52" s="14"/>
      <c r="J52" s="15">
        <f t="array" ref="J52">SUM(IF(ISNUMBER(G52:I52),G52:I52,IF(G52:I52="X",10,0)))</f>
        <v>0</v>
      </c>
      <c r="K52" s="13"/>
      <c r="L52" s="14"/>
      <c r="M52" s="14"/>
      <c r="N52" s="15">
        <f t="array" ref="N52">SUM(IF(ISNUMBER(K52:M52),K52:M52,IF(K52:M52="X",10,0)))</f>
        <v>0</v>
      </c>
      <c r="O52" s="13"/>
      <c r="P52" s="13"/>
      <c r="Q52" s="13"/>
      <c r="R52" s="15">
        <f t="array" ref="R52">SUM(IF(ISNUMBER(O52:Q52),O52:Q52,IF(O52:Q52="X",10,0)))</f>
        <v>0</v>
      </c>
      <c r="S52" s="13"/>
      <c r="T52" s="13"/>
      <c r="U52" s="13"/>
      <c r="V52" s="15">
        <f t="array" ref="V52">SUM(IF(ISNUMBER(S52:U52),S52:U52,IF(S52:U52="X",10,0)))</f>
        <v>0</v>
      </c>
      <c r="W52" s="13"/>
      <c r="X52" s="13"/>
      <c r="Y52" s="13"/>
      <c r="Z52" s="15">
        <f t="array" ref="Z52">SUM(IF(ISNUMBER(W52:Y52),W52:Y52,IF(W52:Y52="X",10,0)))</f>
        <v>0</v>
      </c>
      <c r="AA52" s="13"/>
      <c r="AB52" s="13"/>
      <c r="AC52" s="13"/>
      <c r="AD52" s="15">
        <f t="array" ref="AD52">SUM(IF(ISNUMBER(AA52:AC52),AA52:AC52,IF(AA52:AC52="X",10,0)))</f>
        <v>0</v>
      </c>
      <c r="AE52" s="13"/>
      <c r="AF52" s="13"/>
      <c r="AG52" s="13"/>
      <c r="AH52" s="15">
        <f t="array" ref="AH52">SUM(IF(ISNUMBER(AE52:AG52),AE52:AG52,IF(AE52:AG52="X",10,0)))</f>
        <v>0</v>
      </c>
      <c r="AI52" s="13"/>
      <c r="AJ52" s="13"/>
      <c r="AK52" s="13"/>
      <c r="AL52" s="15">
        <f t="array" ref="AL52">SUM(IF(ISNUMBER(AI52:AK52),AI52:AK52,IF(AI52:AK52="X",10,0)))</f>
        <v>0</v>
      </c>
      <c r="AM52" s="13"/>
      <c r="AN52" s="13"/>
      <c r="AO52" s="13"/>
      <c r="AP52" s="3">
        <f t="array" ref="AP52">SUM(IF(ISNUMBER(AM52:AO52),AM52:AO52,IF(AM52:AO52="X",10,0)))</f>
        <v>0</v>
      </c>
      <c r="AQ52" s="31">
        <f>AM53</f>
        <v>0</v>
      </c>
      <c r="AR52" s="33">
        <f t="shared" ref="AR52" si="59">AM53-SUM(COUNTIF($C52:$E52,10),COUNTIF($G52:$I52,10),COUNTIF($K52:$M52,10),COUNTIF($O52:$Q52,10),COUNTIF($S52:$U52,10),COUNTIF($W52:$Y52,10),COUNTIF($AA52:$AC52,10),COUNTIF($AE52:$AG52,10),COUNTIF($AI52:$AK52,10),COUNTIF($AM52:$AO52,10))</f>
        <v>0</v>
      </c>
      <c r="AS52" s="31">
        <f t="shared" si="56"/>
        <v>0</v>
      </c>
      <c r="AT52" s="31">
        <f>30-SUM(COUNTIF($C52:$E52,{"M","0",""}),COUNTIF($G52:$I52,{"M","0",""}),COUNTIF($K52:$M52,{"M","0",""}),COUNTIF($O52:$Q52,{"M","0",""}),COUNTIF($S52:$U52,{"M","0",""}),COUNTIF($W52:$Y52,{"M","0",""}),COUNTIF($AA52:$AC52,{"M","0",""}),COUNTIF($AE52:$AG52,{"M","0",""}),COUNTIF($AI52:$AK52,{"M","0",""}),COUNTIF($AM52:$AO52,{"M","0",""}))</f>
        <v>0</v>
      </c>
      <c r="AV52" s="25">
        <f t="shared" si="53"/>
        <v>0</v>
      </c>
      <c r="AW52" s="25">
        <f t="shared" si="53"/>
        <v>0</v>
      </c>
      <c r="AX52" s="25">
        <f t="shared" si="53"/>
        <v>0</v>
      </c>
      <c r="AY52" s="26">
        <f t="shared" si="53"/>
        <v>0</v>
      </c>
      <c r="AZ52" s="26">
        <f t="shared" si="53"/>
        <v>0</v>
      </c>
      <c r="BA52" s="27">
        <f t="shared" si="53"/>
        <v>0</v>
      </c>
      <c r="BB52" s="27">
        <f t="shared" si="53"/>
        <v>0</v>
      </c>
      <c r="BC52" s="28">
        <f t="shared" si="53"/>
        <v>0</v>
      </c>
      <c r="BD52" s="28">
        <f t="shared" si="53"/>
        <v>0</v>
      </c>
      <c r="BE52" s="23">
        <f t="shared" si="53"/>
        <v>0</v>
      </c>
      <c r="BF52" s="23">
        <f t="shared" si="53"/>
        <v>0</v>
      </c>
      <c r="BG52" s="24">
        <f>SUM(COUNTIF($C52:$E52,{"M","0"}),COUNTIF($G52:$I52,{"M","0"}),COUNTIF($K52:$M52,{"M","0"}),COUNTIF($O52:$Q52,{"M","0"}),COUNTIF($S52:$U52,{"M","0"}),COUNTIF($W52:$Y52,{"M","0"}),COUNTIF($AA52:$AC52,{"M","0"}),COUNTIF($AE52:$AG52,{"M","0"}),COUNTIF($AI52:$AK52,{"M","0"}),COUNTIF($AM52:$AO52,{"M","0"}))</f>
        <v>0</v>
      </c>
    </row>
    <row r="53" spans="2:59" ht="15.75" thickBot="1" x14ac:dyDescent="0.3">
      <c r="B53" s="30"/>
      <c r="C53" s="35">
        <f>F52</f>
        <v>0</v>
      </c>
      <c r="D53" s="36"/>
      <c r="E53" s="36"/>
      <c r="F53" s="37"/>
      <c r="G53" s="38">
        <f>C53+J52</f>
        <v>0</v>
      </c>
      <c r="H53" s="36"/>
      <c r="I53" s="36"/>
      <c r="J53" s="39"/>
      <c r="K53" s="35">
        <f>G53+N52</f>
        <v>0</v>
      </c>
      <c r="L53" s="36"/>
      <c r="M53" s="36"/>
      <c r="N53" s="37"/>
      <c r="O53" s="38">
        <f>K53+R52</f>
        <v>0</v>
      </c>
      <c r="P53" s="36"/>
      <c r="Q53" s="36"/>
      <c r="R53" s="37"/>
      <c r="S53" s="38">
        <f>O53+V52</f>
        <v>0</v>
      </c>
      <c r="T53" s="36"/>
      <c r="U53" s="36"/>
      <c r="V53" s="37"/>
      <c r="W53" s="38">
        <f>S53+Z52</f>
        <v>0</v>
      </c>
      <c r="X53" s="36"/>
      <c r="Y53" s="36"/>
      <c r="Z53" s="39"/>
      <c r="AA53" s="35">
        <f>W53+AD52</f>
        <v>0</v>
      </c>
      <c r="AB53" s="36"/>
      <c r="AC53" s="36"/>
      <c r="AD53" s="37"/>
      <c r="AE53" s="38">
        <f>AA53+AH52</f>
        <v>0</v>
      </c>
      <c r="AF53" s="36"/>
      <c r="AG53" s="36"/>
      <c r="AH53" s="39"/>
      <c r="AI53" s="35">
        <f>AE53+AL52</f>
        <v>0</v>
      </c>
      <c r="AJ53" s="36"/>
      <c r="AK53" s="36"/>
      <c r="AL53" s="37"/>
      <c r="AM53" s="38">
        <f>AI53+AP52</f>
        <v>0</v>
      </c>
      <c r="AN53" s="36"/>
      <c r="AO53" s="36"/>
      <c r="AP53" s="39"/>
      <c r="AQ53" s="32"/>
      <c r="AR53" s="34"/>
      <c r="AS53" s="32"/>
      <c r="AT53" s="32"/>
      <c r="AV53" s="25"/>
      <c r="AW53" s="25"/>
      <c r="AX53" s="25"/>
      <c r="AY53" s="26"/>
      <c r="AZ53" s="26"/>
      <c r="BA53" s="27"/>
      <c r="BB53" s="27"/>
      <c r="BC53" s="28"/>
      <c r="BD53" s="28"/>
      <c r="BE53" s="23"/>
      <c r="BF53" s="23"/>
      <c r="BG53" s="24"/>
    </row>
    <row r="54" spans="2:59" x14ac:dyDescent="0.25">
      <c r="B54" s="29"/>
      <c r="C54" s="13"/>
      <c r="D54" s="14"/>
      <c r="E54" s="14"/>
      <c r="F54" s="15">
        <f t="array" ref="F54">SUM(IF(ISNUMBER(C54:E54),C54:E54,IF(C54:E54="X",10,0)))</f>
        <v>0</v>
      </c>
      <c r="G54" s="13"/>
      <c r="H54" s="14"/>
      <c r="I54" s="14"/>
      <c r="J54" s="15">
        <f t="array" ref="J54">SUM(IF(ISNUMBER(G54:I54),G54:I54,IF(G54:I54="X",10,0)))</f>
        <v>0</v>
      </c>
      <c r="K54" s="13"/>
      <c r="L54" s="14"/>
      <c r="M54" s="14"/>
      <c r="N54" s="15">
        <f t="array" ref="N54">SUM(IF(ISNUMBER(K54:M54),K54:M54,IF(K54:M54="X",10,0)))</f>
        <v>0</v>
      </c>
      <c r="O54" s="13"/>
      <c r="P54" s="13"/>
      <c r="Q54" s="13"/>
      <c r="R54" s="15">
        <f t="array" ref="R54">SUM(IF(ISNUMBER(O54:Q54),O54:Q54,IF(O54:Q54="X",10,0)))</f>
        <v>0</v>
      </c>
      <c r="S54" s="13"/>
      <c r="T54" s="13"/>
      <c r="U54" s="13"/>
      <c r="V54" s="15">
        <f t="array" ref="V54">SUM(IF(ISNUMBER(S54:U54),S54:U54,IF(S54:U54="X",10,0)))</f>
        <v>0</v>
      </c>
      <c r="W54" s="13"/>
      <c r="X54" s="13"/>
      <c r="Y54" s="13"/>
      <c r="Z54" s="15">
        <f t="array" ref="Z54">SUM(IF(ISNUMBER(W54:Y54),W54:Y54,IF(W54:Y54="X",10,0)))</f>
        <v>0</v>
      </c>
      <c r="AA54" s="13"/>
      <c r="AB54" s="13"/>
      <c r="AC54" s="13"/>
      <c r="AD54" s="15">
        <f t="array" ref="AD54">SUM(IF(ISNUMBER(AA54:AC54),AA54:AC54,IF(AA54:AC54="X",10,0)))</f>
        <v>0</v>
      </c>
      <c r="AE54" s="13"/>
      <c r="AF54" s="13"/>
      <c r="AG54" s="13"/>
      <c r="AH54" s="15">
        <f t="array" ref="AH54">SUM(IF(ISNUMBER(AE54:AG54),AE54:AG54,IF(AE54:AG54="X",10,0)))</f>
        <v>0</v>
      </c>
      <c r="AI54" s="13"/>
      <c r="AJ54" s="13"/>
      <c r="AK54" s="13"/>
      <c r="AL54" s="15">
        <f t="array" ref="AL54">SUM(IF(ISNUMBER(AI54:AK54),AI54:AK54,IF(AI54:AK54="X",10,0)))</f>
        <v>0</v>
      </c>
      <c r="AM54" s="13"/>
      <c r="AN54" s="13"/>
      <c r="AO54" s="13"/>
      <c r="AP54" s="3">
        <f t="array" ref="AP54">SUM(IF(ISNUMBER(AM54:AO54),AM54:AO54,IF(AM54:AO54="X",10,0)))</f>
        <v>0</v>
      </c>
      <c r="AQ54" s="31">
        <f>AM55</f>
        <v>0</v>
      </c>
      <c r="AR54" s="33">
        <f t="shared" ref="AR54" si="60">AM55-SUM(COUNTIF($C54:$E54,10),COUNTIF($G54:$I54,10),COUNTIF($K54:$M54,10),COUNTIF($O54:$Q54,10),COUNTIF($S54:$U54,10),COUNTIF($W54:$Y54,10),COUNTIF($AA54:$AC54,10),COUNTIF($AE54:$AG54,10),COUNTIF($AI54:$AK54,10),COUNTIF($AM54:$AO54,10))</f>
        <v>0</v>
      </c>
      <c r="AS54" s="31">
        <f t="shared" si="56"/>
        <v>0</v>
      </c>
      <c r="AT54" s="31">
        <f>30-SUM(COUNTIF($C54:$E54,{"M","0",""}),COUNTIF($G54:$I54,{"M","0",""}),COUNTIF($K54:$M54,{"M","0",""}),COUNTIF($O54:$Q54,{"M","0",""}),COUNTIF($S54:$U54,{"M","0",""}),COUNTIF($W54:$Y54,{"M","0",""}),COUNTIF($AA54:$AC54,{"M","0",""}),COUNTIF($AE54:$AG54,{"M","0",""}),COUNTIF($AI54:$AK54,{"M","0",""}),COUNTIF($AM54:$AO54,{"M","0",""}))</f>
        <v>0</v>
      </c>
      <c r="AV54" s="25">
        <f t="shared" si="53"/>
        <v>0</v>
      </c>
      <c r="AW54" s="25">
        <f t="shared" si="53"/>
        <v>0</v>
      </c>
      <c r="AX54" s="25">
        <f t="shared" si="53"/>
        <v>0</v>
      </c>
      <c r="AY54" s="26">
        <f t="shared" si="53"/>
        <v>0</v>
      </c>
      <c r="AZ54" s="26">
        <f t="shared" si="53"/>
        <v>0</v>
      </c>
      <c r="BA54" s="27">
        <f t="shared" si="53"/>
        <v>0</v>
      </c>
      <c r="BB54" s="27">
        <f t="shared" si="53"/>
        <v>0</v>
      </c>
      <c r="BC54" s="28">
        <f t="shared" si="53"/>
        <v>0</v>
      </c>
      <c r="BD54" s="28">
        <f t="shared" si="53"/>
        <v>0</v>
      </c>
      <c r="BE54" s="23">
        <f t="shared" si="53"/>
        <v>0</v>
      </c>
      <c r="BF54" s="23">
        <f t="shared" si="53"/>
        <v>0</v>
      </c>
      <c r="BG54" s="24">
        <f>SUM(COUNTIF($C54:$E54,{"M","0"}),COUNTIF($G54:$I54,{"M","0"}),COUNTIF($K54:$M54,{"M","0"}),COUNTIF($O54:$Q54,{"M","0"}),COUNTIF($S54:$U54,{"M","0"}),COUNTIF($W54:$Y54,{"M","0"}),COUNTIF($AA54:$AC54,{"M","0"}),COUNTIF($AE54:$AG54,{"M","0"}),COUNTIF($AI54:$AK54,{"M","0"}),COUNTIF($AM54:$AO54,{"M","0"}))</f>
        <v>0</v>
      </c>
    </row>
    <row r="55" spans="2:59" ht="15.75" thickBot="1" x14ac:dyDescent="0.3">
      <c r="B55" s="30"/>
      <c r="C55" s="35">
        <f>F54</f>
        <v>0</v>
      </c>
      <c r="D55" s="36"/>
      <c r="E55" s="36"/>
      <c r="F55" s="37"/>
      <c r="G55" s="38">
        <f>C55+J54</f>
        <v>0</v>
      </c>
      <c r="H55" s="36"/>
      <c r="I55" s="36"/>
      <c r="J55" s="39"/>
      <c r="K55" s="35">
        <f>G55+N54</f>
        <v>0</v>
      </c>
      <c r="L55" s="36"/>
      <c r="M55" s="36"/>
      <c r="N55" s="37"/>
      <c r="O55" s="38">
        <f>K55+R54</f>
        <v>0</v>
      </c>
      <c r="P55" s="36"/>
      <c r="Q55" s="36"/>
      <c r="R55" s="37"/>
      <c r="S55" s="38">
        <f>O55+V54</f>
        <v>0</v>
      </c>
      <c r="T55" s="36"/>
      <c r="U55" s="36"/>
      <c r="V55" s="37"/>
      <c r="W55" s="38">
        <f>S55+Z54</f>
        <v>0</v>
      </c>
      <c r="X55" s="36"/>
      <c r="Y55" s="36"/>
      <c r="Z55" s="39"/>
      <c r="AA55" s="35">
        <f>W55+AD54</f>
        <v>0</v>
      </c>
      <c r="AB55" s="36"/>
      <c r="AC55" s="36"/>
      <c r="AD55" s="37"/>
      <c r="AE55" s="38">
        <f>AA55+AH54</f>
        <v>0</v>
      </c>
      <c r="AF55" s="36"/>
      <c r="AG55" s="36"/>
      <c r="AH55" s="39"/>
      <c r="AI55" s="35">
        <f>AE55+AL54</f>
        <v>0</v>
      </c>
      <c r="AJ55" s="36"/>
      <c r="AK55" s="36"/>
      <c r="AL55" s="37"/>
      <c r="AM55" s="38">
        <f>AI55+AP54</f>
        <v>0</v>
      </c>
      <c r="AN55" s="36"/>
      <c r="AO55" s="36"/>
      <c r="AP55" s="39"/>
      <c r="AQ55" s="32"/>
      <c r="AR55" s="34"/>
      <c r="AS55" s="32"/>
      <c r="AT55" s="32"/>
      <c r="AV55" s="25"/>
      <c r="AW55" s="25"/>
      <c r="AX55" s="25"/>
      <c r="AY55" s="26"/>
      <c r="AZ55" s="26"/>
      <c r="BA55" s="27"/>
      <c r="BB55" s="27"/>
      <c r="BC55" s="28"/>
      <c r="BD55" s="28"/>
      <c r="BE55" s="23"/>
      <c r="BF55" s="23"/>
      <c r="BG55" s="24"/>
    </row>
    <row r="56" spans="2:59" x14ac:dyDescent="0.25">
      <c r="B56" s="29"/>
      <c r="C56" s="13"/>
      <c r="D56" s="14"/>
      <c r="E56" s="14"/>
      <c r="F56" s="15">
        <f t="array" ref="F56">SUM(IF(ISNUMBER(C56:E56),C56:E56,IF(C56:E56="X",10,0)))</f>
        <v>0</v>
      </c>
      <c r="G56" s="13"/>
      <c r="H56" s="14"/>
      <c r="I56" s="14"/>
      <c r="J56" s="15">
        <f t="array" ref="J56">SUM(IF(ISNUMBER(G56:I56),G56:I56,IF(G56:I56="X",10,0)))</f>
        <v>0</v>
      </c>
      <c r="K56" s="13"/>
      <c r="L56" s="14"/>
      <c r="M56" s="14"/>
      <c r="N56" s="15">
        <f t="array" ref="N56">SUM(IF(ISNUMBER(K56:M56),K56:M56,IF(K56:M56="X",10,0)))</f>
        <v>0</v>
      </c>
      <c r="O56" s="13"/>
      <c r="P56" s="13"/>
      <c r="Q56" s="13"/>
      <c r="R56" s="15">
        <f t="array" ref="R56">SUM(IF(ISNUMBER(O56:Q56),O56:Q56,IF(O56:Q56="X",10,0)))</f>
        <v>0</v>
      </c>
      <c r="S56" s="13"/>
      <c r="T56" s="13"/>
      <c r="U56" s="13"/>
      <c r="V56" s="15">
        <f t="array" ref="V56">SUM(IF(ISNUMBER(S56:U56),S56:U56,IF(S56:U56="X",10,0)))</f>
        <v>0</v>
      </c>
      <c r="W56" s="13"/>
      <c r="X56" s="13"/>
      <c r="Y56" s="13"/>
      <c r="Z56" s="15">
        <f t="array" ref="Z56">SUM(IF(ISNUMBER(W56:Y56),W56:Y56,IF(W56:Y56="X",10,0)))</f>
        <v>0</v>
      </c>
      <c r="AA56" s="13"/>
      <c r="AB56" s="13"/>
      <c r="AC56" s="13"/>
      <c r="AD56" s="15">
        <f t="array" ref="AD56">SUM(IF(ISNUMBER(AA56:AC56),AA56:AC56,IF(AA56:AC56="X",10,0)))</f>
        <v>0</v>
      </c>
      <c r="AE56" s="13"/>
      <c r="AF56" s="13"/>
      <c r="AG56" s="13"/>
      <c r="AH56" s="15">
        <f t="array" ref="AH56">SUM(IF(ISNUMBER(AE56:AG56),AE56:AG56,IF(AE56:AG56="X",10,0)))</f>
        <v>0</v>
      </c>
      <c r="AI56" s="13"/>
      <c r="AJ56" s="13"/>
      <c r="AK56" s="13"/>
      <c r="AL56" s="15">
        <f t="array" ref="AL56">SUM(IF(ISNUMBER(AI56:AK56),AI56:AK56,IF(AI56:AK56="X",10,0)))</f>
        <v>0</v>
      </c>
      <c r="AM56" s="13"/>
      <c r="AN56" s="13"/>
      <c r="AO56" s="13"/>
      <c r="AP56" s="3">
        <f t="array" ref="AP56">SUM(IF(ISNUMBER(AM56:AO56),AM56:AO56,IF(AM56:AO56="X",10,0)))</f>
        <v>0</v>
      </c>
      <c r="AQ56" s="31">
        <f>AM57</f>
        <v>0</v>
      </c>
      <c r="AR56" s="33">
        <f t="shared" ref="AR56" si="61">AM57-SUM(COUNTIF($C56:$E56,10),COUNTIF($G56:$I56,10),COUNTIF($K56:$M56,10),COUNTIF($O56:$Q56,10),COUNTIF($S56:$U56,10),COUNTIF($W56:$Y56,10),COUNTIF($AA56:$AC56,10),COUNTIF($AE56:$AG56,10),COUNTIF($AI56:$AK56,10),COUNTIF($AM56:$AO56,10))</f>
        <v>0</v>
      </c>
      <c r="AS56" s="31">
        <f t="shared" si="56"/>
        <v>0</v>
      </c>
      <c r="AT56" s="31">
        <f>30-SUM(COUNTIF($C56:$E56,{"M","0",""}),COUNTIF($G56:$I56,{"M","0",""}),COUNTIF($K56:$M56,{"M","0",""}),COUNTIF($O56:$Q56,{"M","0",""}),COUNTIF($S56:$U56,{"M","0",""}),COUNTIF($W56:$Y56,{"M","0",""}),COUNTIF($AA56:$AC56,{"M","0",""}),COUNTIF($AE56:$AG56,{"M","0",""}),COUNTIF($AI56:$AK56,{"M","0",""}),COUNTIF($AM56:$AO56,{"M","0",""}))</f>
        <v>0</v>
      </c>
      <c r="AV56" s="25">
        <f t="shared" si="53"/>
        <v>0</v>
      </c>
      <c r="AW56" s="25">
        <f t="shared" si="53"/>
        <v>0</v>
      </c>
      <c r="AX56" s="25">
        <f t="shared" si="53"/>
        <v>0</v>
      </c>
      <c r="AY56" s="26">
        <f t="shared" si="53"/>
        <v>0</v>
      </c>
      <c r="AZ56" s="26">
        <f t="shared" si="53"/>
        <v>0</v>
      </c>
      <c r="BA56" s="27">
        <f t="shared" si="53"/>
        <v>0</v>
      </c>
      <c r="BB56" s="27">
        <f t="shared" si="53"/>
        <v>0</v>
      </c>
      <c r="BC56" s="28">
        <f t="shared" si="53"/>
        <v>0</v>
      </c>
      <c r="BD56" s="28">
        <f t="shared" si="53"/>
        <v>0</v>
      </c>
      <c r="BE56" s="23">
        <f t="shared" si="53"/>
        <v>0</v>
      </c>
      <c r="BF56" s="23">
        <f t="shared" si="53"/>
        <v>0</v>
      </c>
      <c r="BG56" s="24">
        <f>SUM(COUNTIF($C56:$E56,{"M","0"}),COUNTIF($G56:$I56,{"M","0"}),COUNTIF($K56:$M56,{"M","0"}),COUNTIF($O56:$Q56,{"M","0"}),COUNTIF($S56:$U56,{"M","0"}),COUNTIF($W56:$Y56,{"M","0"}),COUNTIF($AA56:$AC56,{"M","0"}),COUNTIF($AE56:$AG56,{"M","0"}),COUNTIF($AI56:$AK56,{"M","0"}),COUNTIF($AM56:$AO56,{"M","0"}))</f>
        <v>0</v>
      </c>
    </row>
    <row r="57" spans="2:59" ht="15.75" thickBot="1" x14ac:dyDescent="0.3">
      <c r="B57" s="30"/>
      <c r="C57" s="35">
        <f>F56</f>
        <v>0</v>
      </c>
      <c r="D57" s="36"/>
      <c r="E57" s="36"/>
      <c r="F57" s="37"/>
      <c r="G57" s="38">
        <f>C57+J56</f>
        <v>0</v>
      </c>
      <c r="H57" s="36"/>
      <c r="I57" s="36"/>
      <c r="J57" s="39"/>
      <c r="K57" s="35">
        <f>G57+N56</f>
        <v>0</v>
      </c>
      <c r="L57" s="36"/>
      <c r="M57" s="36"/>
      <c r="N57" s="37"/>
      <c r="O57" s="38">
        <f>K57+R56</f>
        <v>0</v>
      </c>
      <c r="P57" s="36"/>
      <c r="Q57" s="36"/>
      <c r="R57" s="37"/>
      <c r="S57" s="38">
        <f>O57+V56</f>
        <v>0</v>
      </c>
      <c r="T57" s="36"/>
      <c r="U57" s="36"/>
      <c r="V57" s="37"/>
      <c r="W57" s="38">
        <f>S57+Z56</f>
        <v>0</v>
      </c>
      <c r="X57" s="36"/>
      <c r="Y57" s="36"/>
      <c r="Z57" s="39"/>
      <c r="AA57" s="35">
        <f>W57+AD56</f>
        <v>0</v>
      </c>
      <c r="AB57" s="36"/>
      <c r="AC57" s="36"/>
      <c r="AD57" s="37"/>
      <c r="AE57" s="38">
        <f>AA57+AH56</f>
        <v>0</v>
      </c>
      <c r="AF57" s="36"/>
      <c r="AG57" s="36"/>
      <c r="AH57" s="39"/>
      <c r="AI57" s="35">
        <f>AE57+AL56</f>
        <v>0</v>
      </c>
      <c r="AJ57" s="36"/>
      <c r="AK57" s="36"/>
      <c r="AL57" s="37"/>
      <c r="AM57" s="38">
        <f>AI57+AP56</f>
        <v>0</v>
      </c>
      <c r="AN57" s="36"/>
      <c r="AO57" s="36"/>
      <c r="AP57" s="39"/>
      <c r="AQ57" s="32"/>
      <c r="AR57" s="34"/>
      <c r="AS57" s="32"/>
      <c r="AT57" s="32"/>
      <c r="AV57" s="25"/>
      <c r="AW57" s="25"/>
      <c r="AX57" s="25"/>
      <c r="AY57" s="26"/>
      <c r="AZ57" s="26"/>
      <c r="BA57" s="27"/>
      <c r="BB57" s="27"/>
      <c r="BC57" s="28"/>
      <c r="BD57" s="28"/>
      <c r="BE57" s="23"/>
      <c r="BF57" s="23"/>
      <c r="BG57" s="24"/>
    </row>
    <row r="58" spans="2:59" x14ac:dyDescent="0.25">
      <c r="B58" s="29"/>
      <c r="C58" s="13"/>
      <c r="D58" s="14"/>
      <c r="E58" s="14"/>
      <c r="F58" s="15">
        <f t="array" ref="F58">SUM(IF(ISNUMBER(C58:E58),C58:E58,IF(C58:E58="X",10,0)))</f>
        <v>0</v>
      </c>
      <c r="G58" s="13"/>
      <c r="H58" s="14"/>
      <c r="I58" s="14"/>
      <c r="J58" s="15">
        <f t="array" ref="J58">SUM(IF(ISNUMBER(G58:I58),G58:I58,IF(G58:I58="X",10,0)))</f>
        <v>0</v>
      </c>
      <c r="K58" s="13"/>
      <c r="L58" s="14"/>
      <c r="M58" s="14"/>
      <c r="N58" s="15">
        <f t="array" ref="N58">SUM(IF(ISNUMBER(K58:M58),K58:M58,IF(K58:M58="X",10,0)))</f>
        <v>0</v>
      </c>
      <c r="O58" s="13"/>
      <c r="P58" s="13"/>
      <c r="Q58" s="13"/>
      <c r="R58" s="15">
        <f t="array" ref="R58">SUM(IF(ISNUMBER(O58:Q58),O58:Q58,IF(O58:Q58="X",10,0)))</f>
        <v>0</v>
      </c>
      <c r="S58" s="13"/>
      <c r="T58" s="13"/>
      <c r="U58" s="13"/>
      <c r="V58" s="15">
        <f t="array" ref="V58">SUM(IF(ISNUMBER(S58:U58),S58:U58,IF(S58:U58="X",10,0)))</f>
        <v>0</v>
      </c>
      <c r="W58" s="13"/>
      <c r="X58" s="13"/>
      <c r="Y58" s="13"/>
      <c r="Z58" s="15">
        <f t="array" ref="Z58">SUM(IF(ISNUMBER(W58:Y58),W58:Y58,IF(W58:Y58="X",10,0)))</f>
        <v>0</v>
      </c>
      <c r="AA58" s="13"/>
      <c r="AB58" s="13"/>
      <c r="AC58" s="13"/>
      <c r="AD58" s="15">
        <f t="array" ref="AD58">SUM(IF(ISNUMBER(AA58:AC58),AA58:AC58,IF(AA58:AC58="X",10,0)))</f>
        <v>0</v>
      </c>
      <c r="AE58" s="13"/>
      <c r="AF58" s="13"/>
      <c r="AG58" s="13"/>
      <c r="AH58" s="15">
        <f t="array" ref="AH58">SUM(IF(ISNUMBER(AE58:AG58),AE58:AG58,IF(AE58:AG58="X",10,0)))</f>
        <v>0</v>
      </c>
      <c r="AI58" s="13"/>
      <c r="AJ58" s="13"/>
      <c r="AK58" s="13"/>
      <c r="AL58" s="15">
        <f t="array" ref="AL58">SUM(IF(ISNUMBER(AI58:AK58),AI58:AK58,IF(AI58:AK58="X",10,0)))</f>
        <v>0</v>
      </c>
      <c r="AM58" s="13"/>
      <c r="AN58" s="13"/>
      <c r="AO58" s="13"/>
      <c r="AP58" s="3">
        <f t="array" ref="AP58">SUM(IF(ISNUMBER(AM58:AO58),AM58:AO58,IF(AM58:AO58="X",10,0)))</f>
        <v>0</v>
      </c>
      <c r="AQ58" s="31">
        <f>AM59</f>
        <v>0</v>
      </c>
      <c r="AR58" s="33">
        <f t="shared" ref="AR58" si="62">AM59-SUM(COUNTIF($C58:$E58,10),COUNTIF($G58:$I58,10),COUNTIF($K58:$M58,10),COUNTIF($O58:$Q58,10),COUNTIF($S58:$U58,10),COUNTIF($W58:$Y58,10),COUNTIF($AA58:$AC58,10),COUNTIF($AE58:$AG58,10),COUNTIF($AI58:$AK58,10),COUNTIF($AM58:$AO58,10))</f>
        <v>0</v>
      </c>
      <c r="AS58" s="31">
        <f t="shared" si="56"/>
        <v>0</v>
      </c>
      <c r="AT58" s="31">
        <f>30-SUM(COUNTIF($C58:$E58,{"M","0",""}),COUNTIF($G58:$I58,{"M","0",""}),COUNTIF($K58:$M58,{"M","0",""}),COUNTIF($O58:$Q58,{"M","0",""}),COUNTIF($S58:$U58,{"M","0",""}),COUNTIF($W58:$Y58,{"M","0",""}),COUNTIF($AA58:$AC58,{"M","0",""}),COUNTIF($AE58:$AG58,{"M","0",""}),COUNTIF($AI58:$AK58,{"M","0",""}),COUNTIF($AM58:$AO58,{"M","0",""}))</f>
        <v>0</v>
      </c>
      <c r="AV58" s="25">
        <f t="shared" si="53"/>
        <v>0</v>
      </c>
      <c r="AW58" s="25">
        <f t="shared" si="53"/>
        <v>0</v>
      </c>
      <c r="AX58" s="25">
        <f t="shared" si="53"/>
        <v>0</v>
      </c>
      <c r="AY58" s="26">
        <f t="shared" si="53"/>
        <v>0</v>
      </c>
      <c r="AZ58" s="26">
        <f t="shared" si="53"/>
        <v>0</v>
      </c>
      <c r="BA58" s="27">
        <f t="shared" si="53"/>
        <v>0</v>
      </c>
      <c r="BB58" s="27">
        <f t="shared" si="53"/>
        <v>0</v>
      </c>
      <c r="BC58" s="28">
        <f t="shared" si="53"/>
        <v>0</v>
      </c>
      <c r="BD58" s="28">
        <f t="shared" si="53"/>
        <v>0</v>
      </c>
      <c r="BE58" s="23">
        <f t="shared" si="53"/>
        <v>0</v>
      </c>
      <c r="BF58" s="23">
        <f t="shared" si="53"/>
        <v>0</v>
      </c>
      <c r="BG58" s="24">
        <f>SUM(COUNTIF($C58:$E58,{"M","0"}),COUNTIF($G58:$I58,{"M","0"}),COUNTIF($K58:$M58,{"M","0"}),COUNTIF($O58:$Q58,{"M","0"}),COUNTIF($S58:$U58,{"M","0"}),COUNTIF($W58:$Y58,{"M","0"}),COUNTIF($AA58:$AC58,{"M","0"}),COUNTIF($AE58:$AG58,{"M","0"}),COUNTIF($AI58:$AK58,{"M","0"}),COUNTIF($AM58:$AO58,{"M","0"}))</f>
        <v>0</v>
      </c>
    </row>
    <row r="59" spans="2:59" ht="15.75" thickBot="1" x14ac:dyDescent="0.3">
      <c r="B59" s="30"/>
      <c r="C59" s="35">
        <f>F58</f>
        <v>0</v>
      </c>
      <c r="D59" s="36"/>
      <c r="E59" s="36"/>
      <c r="F59" s="37"/>
      <c r="G59" s="38">
        <f>C59+J58</f>
        <v>0</v>
      </c>
      <c r="H59" s="36"/>
      <c r="I59" s="36"/>
      <c r="J59" s="39"/>
      <c r="K59" s="35">
        <f>G59+N58</f>
        <v>0</v>
      </c>
      <c r="L59" s="36"/>
      <c r="M59" s="36"/>
      <c r="N59" s="37"/>
      <c r="O59" s="38">
        <f>K59+R58</f>
        <v>0</v>
      </c>
      <c r="P59" s="36"/>
      <c r="Q59" s="36"/>
      <c r="R59" s="37"/>
      <c r="S59" s="38">
        <f>O59+V58</f>
        <v>0</v>
      </c>
      <c r="T59" s="36"/>
      <c r="U59" s="36"/>
      <c r="V59" s="37"/>
      <c r="W59" s="38">
        <f>S59+Z58</f>
        <v>0</v>
      </c>
      <c r="X59" s="36"/>
      <c r="Y59" s="36"/>
      <c r="Z59" s="39"/>
      <c r="AA59" s="35">
        <f>W59+AD58</f>
        <v>0</v>
      </c>
      <c r="AB59" s="36"/>
      <c r="AC59" s="36"/>
      <c r="AD59" s="37"/>
      <c r="AE59" s="38">
        <f>AA59+AH58</f>
        <v>0</v>
      </c>
      <c r="AF59" s="36"/>
      <c r="AG59" s="36"/>
      <c r="AH59" s="39"/>
      <c r="AI59" s="35">
        <f>AE59+AL58</f>
        <v>0</v>
      </c>
      <c r="AJ59" s="36"/>
      <c r="AK59" s="36"/>
      <c r="AL59" s="37"/>
      <c r="AM59" s="38">
        <f>AI59+AP58</f>
        <v>0</v>
      </c>
      <c r="AN59" s="36"/>
      <c r="AO59" s="36"/>
      <c r="AP59" s="39"/>
      <c r="AQ59" s="32"/>
      <c r="AR59" s="34"/>
      <c r="AS59" s="32"/>
      <c r="AT59" s="32"/>
      <c r="AV59" s="25"/>
      <c r="AW59" s="25"/>
      <c r="AX59" s="25"/>
      <c r="AY59" s="26"/>
      <c r="AZ59" s="26"/>
      <c r="BA59" s="27"/>
      <c r="BB59" s="27"/>
      <c r="BC59" s="28"/>
      <c r="BD59" s="28"/>
      <c r="BE59" s="23"/>
      <c r="BF59" s="23"/>
      <c r="BG59" s="24"/>
    </row>
    <row r="60" spans="2:59" x14ac:dyDescent="0.25">
      <c r="B60" s="29"/>
      <c r="C60" s="13"/>
      <c r="D60" s="14"/>
      <c r="E60" s="14"/>
      <c r="F60" s="15">
        <f t="array" ref="F60">SUM(IF(ISNUMBER(C60:E60),C60:E60,IF(C60:E60="X",10,0)))</f>
        <v>0</v>
      </c>
      <c r="G60" s="13"/>
      <c r="H60" s="14"/>
      <c r="I60" s="14"/>
      <c r="J60" s="15">
        <f t="array" ref="J60">SUM(IF(ISNUMBER(G60:I60),G60:I60,IF(G60:I60="X",10,0)))</f>
        <v>0</v>
      </c>
      <c r="K60" s="13"/>
      <c r="L60" s="14"/>
      <c r="M60" s="14"/>
      <c r="N60" s="15">
        <f t="array" ref="N60">SUM(IF(ISNUMBER(K60:M60),K60:M60,IF(K60:M60="X",10,0)))</f>
        <v>0</v>
      </c>
      <c r="O60" s="13"/>
      <c r="P60" s="13"/>
      <c r="Q60" s="13"/>
      <c r="R60" s="15">
        <f t="array" ref="R60">SUM(IF(ISNUMBER(O60:Q60),O60:Q60,IF(O60:Q60="X",10,0)))</f>
        <v>0</v>
      </c>
      <c r="S60" s="13"/>
      <c r="T60" s="13"/>
      <c r="U60" s="13"/>
      <c r="V60" s="15">
        <f t="array" ref="V60">SUM(IF(ISNUMBER(S60:U60),S60:U60,IF(S60:U60="X",10,0)))</f>
        <v>0</v>
      </c>
      <c r="W60" s="13"/>
      <c r="X60" s="13"/>
      <c r="Y60" s="13"/>
      <c r="Z60" s="15">
        <f t="array" ref="Z60">SUM(IF(ISNUMBER(W60:Y60),W60:Y60,IF(W60:Y60="X",10,0)))</f>
        <v>0</v>
      </c>
      <c r="AA60" s="13"/>
      <c r="AB60" s="13"/>
      <c r="AC60" s="13"/>
      <c r="AD60" s="15">
        <f t="array" ref="AD60">SUM(IF(ISNUMBER(AA60:AC60),AA60:AC60,IF(AA60:AC60="X",10,0)))</f>
        <v>0</v>
      </c>
      <c r="AE60" s="13"/>
      <c r="AF60" s="13"/>
      <c r="AG60" s="13"/>
      <c r="AH60" s="15">
        <f t="array" ref="AH60">SUM(IF(ISNUMBER(AE60:AG60),AE60:AG60,IF(AE60:AG60="X",10,0)))</f>
        <v>0</v>
      </c>
      <c r="AI60" s="13"/>
      <c r="AJ60" s="13"/>
      <c r="AK60" s="13"/>
      <c r="AL60" s="15">
        <f t="array" ref="AL60">SUM(IF(ISNUMBER(AI60:AK60),AI60:AK60,IF(AI60:AK60="X",10,0)))</f>
        <v>0</v>
      </c>
      <c r="AM60" s="13"/>
      <c r="AN60" s="13"/>
      <c r="AO60" s="13"/>
      <c r="AP60" s="3">
        <f t="array" ref="AP60">SUM(IF(ISNUMBER(AM60:AO60),AM60:AO60,IF(AM60:AO60="X",10,0)))</f>
        <v>0</v>
      </c>
      <c r="AQ60" s="31">
        <f>AM61</f>
        <v>0</v>
      </c>
      <c r="AR60" s="33">
        <f t="shared" ref="AR60" si="63">AM61-SUM(COUNTIF($C60:$E60,10),COUNTIF($G60:$I60,10),COUNTIF($K60:$M60,10),COUNTIF($O60:$Q60,10),COUNTIF($S60:$U60,10),COUNTIF($W60:$Y60,10),COUNTIF($AA60:$AC60,10),COUNTIF($AE60:$AG60,10),COUNTIF($AI60:$AK60,10),COUNTIF($AM60:$AO60,10))</f>
        <v>0</v>
      </c>
      <c r="AS60" s="31">
        <f t="shared" si="56"/>
        <v>0</v>
      </c>
      <c r="AT60" s="31">
        <f>30-SUM(COUNTIF($C60:$E60,{"M","0",""}),COUNTIF($G60:$I60,{"M","0",""}),COUNTIF($K60:$M60,{"M","0",""}),COUNTIF($O60:$Q60,{"M","0",""}),COUNTIF($S60:$U60,{"M","0",""}),COUNTIF($W60:$Y60,{"M","0",""}),COUNTIF($AA60:$AC60,{"M","0",""}),COUNTIF($AE60:$AG60,{"M","0",""}),COUNTIF($AI60:$AK60,{"M","0",""}),COUNTIF($AM60:$AO60,{"M","0",""}))</f>
        <v>0</v>
      </c>
      <c r="AV60" s="25">
        <f t="shared" si="53"/>
        <v>0</v>
      </c>
      <c r="AW60" s="25">
        <f t="shared" si="53"/>
        <v>0</v>
      </c>
      <c r="AX60" s="25">
        <f t="shared" si="53"/>
        <v>0</v>
      </c>
      <c r="AY60" s="26">
        <f t="shared" si="53"/>
        <v>0</v>
      </c>
      <c r="AZ60" s="26">
        <f t="shared" si="53"/>
        <v>0</v>
      </c>
      <c r="BA60" s="27">
        <f t="shared" si="53"/>
        <v>0</v>
      </c>
      <c r="BB60" s="27">
        <f t="shared" si="53"/>
        <v>0</v>
      </c>
      <c r="BC60" s="28">
        <f t="shared" si="53"/>
        <v>0</v>
      </c>
      <c r="BD60" s="28">
        <f t="shared" si="53"/>
        <v>0</v>
      </c>
      <c r="BE60" s="23">
        <f t="shared" si="53"/>
        <v>0</v>
      </c>
      <c r="BF60" s="23">
        <f t="shared" si="53"/>
        <v>0</v>
      </c>
      <c r="BG60" s="24">
        <f>SUM(COUNTIF($C60:$E60,{"M","0"}),COUNTIF($G60:$I60,{"M","0"}),COUNTIF($K60:$M60,{"M","0"}),COUNTIF($O60:$Q60,{"M","0"}),COUNTIF($S60:$U60,{"M","0"}),COUNTIF($W60:$Y60,{"M","0"}),COUNTIF($AA60:$AC60,{"M","0"}),COUNTIF($AE60:$AG60,{"M","0"}),COUNTIF($AI60:$AK60,{"M","0"}),COUNTIF($AM60:$AO60,{"M","0"}))</f>
        <v>0</v>
      </c>
    </row>
    <row r="61" spans="2:59" ht="15.75" thickBot="1" x14ac:dyDescent="0.3">
      <c r="B61" s="30"/>
      <c r="C61" s="35">
        <f>F60</f>
        <v>0</v>
      </c>
      <c r="D61" s="36"/>
      <c r="E61" s="36"/>
      <c r="F61" s="37"/>
      <c r="G61" s="38">
        <f>C61+J60</f>
        <v>0</v>
      </c>
      <c r="H61" s="36"/>
      <c r="I61" s="36"/>
      <c r="J61" s="39"/>
      <c r="K61" s="35">
        <f>G61+N60</f>
        <v>0</v>
      </c>
      <c r="L61" s="36"/>
      <c r="M61" s="36"/>
      <c r="N61" s="37"/>
      <c r="O61" s="38">
        <f>K61+R60</f>
        <v>0</v>
      </c>
      <c r="P61" s="36"/>
      <c r="Q61" s="36"/>
      <c r="R61" s="37"/>
      <c r="S61" s="38">
        <f>O61+V60</f>
        <v>0</v>
      </c>
      <c r="T61" s="36"/>
      <c r="U61" s="36"/>
      <c r="V61" s="37"/>
      <c r="W61" s="38">
        <f>S61+Z60</f>
        <v>0</v>
      </c>
      <c r="X61" s="36"/>
      <c r="Y61" s="36"/>
      <c r="Z61" s="39"/>
      <c r="AA61" s="35">
        <f>W61+AD60</f>
        <v>0</v>
      </c>
      <c r="AB61" s="36"/>
      <c r="AC61" s="36"/>
      <c r="AD61" s="37"/>
      <c r="AE61" s="38">
        <f>AA61+AH60</f>
        <v>0</v>
      </c>
      <c r="AF61" s="36"/>
      <c r="AG61" s="36"/>
      <c r="AH61" s="39"/>
      <c r="AI61" s="35">
        <f>AE61+AL60</f>
        <v>0</v>
      </c>
      <c r="AJ61" s="36"/>
      <c r="AK61" s="36"/>
      <c r="AL61" s="37"/>
      <c r="AM61" s="38">
        <f>AI61+AP60</f>
        <v>0</v>
      </c>
      <c r="AN61" s="36"/>
      <c r="AO61" s="36"/>
      <c r="AP61" s="39"/>
      <c r="AQ61" s="32"/>
      <c r="AR61" s="34"/>
      <c r="AS61" s="32"/>
      <c r="AT61" s="32"/>
      <c r="AV61" s="25"/>
      <c r="AW61" s="25"/>
      <c r="AX61" s="25"/>
      <c r="AY61" s="26"/>
      <c r="AZ61" s="26"/>
      <c r="BA61" s="27"/>
      <c r="BB61" s="27"/>
      <c r="BC61" s="28"/>
      <c r="BD61" s="28"/>
      <c r="BE61" s="23"/>
      <c r="BF61" s="23"/>
      <c r="BG61" s="24"/>
    </row>
    <row r="62" spans="2:59" x14ac:dyDescent="0.25">
      <c r="B62" s="29"/>
      <c r="C62" s="13"/>
      <c r="D62" s="14"/>
      <c r="E62" s="14"/>
      <c r="F62" s="15">
        <f t="array" ref="F62">SUM(IF(ISNUMBER(C62:E62),C62:E62,IF(C62:E62="X",10,0)))</f>
        <v>0</v>
      </c>
      <c r="G62" s="13"/>
      <c r="H62" s="14"/>
      <c r="I62" s="14"/>
      <c r="J62" s="15">
        <f t="array" ref="J62">SUM(IF(ISNUMBER(G62:I62),G62:I62,IF(G62:I62="X",10,0)))</f>
        <v>0</v>
      </c>
      <c r="K62" s="13"/>
      <c r="L62" s="14"/>
      <c r="M62" s="14"/>
      <c r="N62" s="15">
        <f t="array" ref="N62">SUM(IF(ISNUMBER(K62:M62),K62:M62,IF(K62:M62="X",10,0)))</f>
        <v>0</v>
      </c>
      <c r="O62" s="13"/>
      <c r="P62" s="13"/>
      <c r="Q62" s="13"/>
      <c r="R62" s="15">
        <f t="array" ref="R62">SUM(IF(ISNUMBER(O62:Q62),O62:Q62,IF(O62:Q62="X",10,0)))</f>
        <v>0</v>
      </c>
      <c r="S62" s="13"/>
      <c r="T62" s="13"/>
      <c r="U62" s="13"/>
      <c r="V62" s="15">
        <f t="array" ref="V62">SUM(IF(ISNUMBER(S62:U62),S62:U62,IF(S62:U62="X",10,0)))</f>
        <v>0</v>
      </c>
      <c r="W62" s="13"/>
      <c r="X62" s="13"/>
      <c r="Y62" s="13"/>
      <c r="Z62" s="15">
        <f t="array" ref="Z62">SUM(IF(ISNUMBER(W62:Y62),W62:Y62,IF(W62:Y62="X",10,0)))</f>
        <v>0</v>
      </c>
      <c r="AA62" s="13"/>
      <c r="AB62" s="13"/>
      <c r="AC62" s="13"/>
      <c r="AD62" s="15">
        <f t="array" ref="AD62">SUM(IF(ISNUMBER(AA62:AC62),AA62:AC62,IF(AA62:AC62="X",10,0)))</f>
        <v>0</v>
      </c>
      <c r="AE62" s="13"/>
      <c r="AF62" s="13"/>
      <c r="AG62" s="13"/>
      <c r="AH62" s="15">
        <f t="array" ref="AH62">SUM(IF(ISNUMBER(AE62:AG62),AE62:AG62,IF(AE62:AG62="X",10,0)))</f>
        <v>0</v>
      </c>
      <c r="AI62" s="13"/>
      <c r="AJ62" s="13"/>
      <c r="AK62" s="13"/>
      <c r="AL62" s="15">
        <f t="array" ref="AL62">SUM(IF(ISNUMBER(AI62:AK62),AI62:AK62,IF(AI62:AK62="X",10,0)))</f>
        <v>0</v>
      </c>
      <c r="AM62" s="13"/>
      <c r="AN62" s="13"/>
      <c r="AO62" s="13"/>
      <c r="AP62" s="3">
        <f t="array" ref="AP62">SUM(IF(ISNUMBER(AM62:AO62),AM62:AO62,IF(AM62:AO62="X",10,0)))</f>
        <v>0</v>
      </c>
      <c r="AQ62" s="31">
        <f>AM63</f>
        <v>0</v>
      </c>
      <c r="AR62" s="33">
        <f t="shared" ref="AR62" si="64">AM63-SUM(COUNTIF($C62:$E62,10),COUNTIF($G62:$I62,10),COUNTIF($K62:$M62,10),COUNTIF($O62:$Q62,10),COUNTIF($S62:$U62,10),COUNTIF($W62:$Y62,10),COUNTIF($AA62:$AC62,10),COUNTIF($AE62:$AG62,10),COUNTIF($AI62:$AK62,10),COUNTIF($AM62:$AO62,10))</f>
        <v>0</v>
      </c>
      <c r="AS62" s="31">
        <f t="shared" si="56"/>
        <v>0</v>
      </c>
      <c r="AT62" s="31">
        <f>30-SUM(COUNTIF($C62:$E62,{"M","0",""}),COUNTIF($G62:$I62,{"M","0",""}),COUNTIF($K62:$M62,{"M","0",""}),COUNTIF($O62:$Q62,{"M","0",""}),COUNTIF($S62:$U62,{"M","0",""}),COUNTIF($W62:$Y62,{"M","0",""}),COUNTIF($AA62:$AC62,{"M","0",""}),COUNTIF($AE62:$AG62,{"M","0",""}),COUNTIF($AI62:$AK62,{"M","0",""}),COUNTIF($AM62:$AO62,{"M","0",""}))</f>
        <v>0</v>
      </c>
      <c r="AV62" s="25">
        <f t="shared" si="53"/>
        <v>0</v>
      </c>
      <c r="AW62" s="25">
        <f t="shared" si="53"/>
        <v>0</v>
      </c>
      <c r="AX62" s="25">
        <f t="shared" si="53"/>
        <v>0</v>
      </c>
      <c r="AY62" s="26">
        <f t="shared" si="53"/>
        <v>0</v>
      </c>
      <c r="AZ62" s="26">
        <f t="shared" si="53"/>
        <v>0</v>
      </c>
      <c r="BA62" s="27">
        <f t="shared" si="53"/>
        <v>0</v>
      </c>
      <c r="BB62" s="27">
        <f t="shared" si="53"/>
        <v>0</v>
      </c>
      <c r="BC62" s="28">
        <f t="shared" si="53"/>
        <v>0</v>
      </c>
      <c r="BD62" s="28">
        <f t="shared" si="53"/>
        <v>0</v>
      </c>
      <c r="BE62" s="23">
        <f t="shared" si="53"/>
        <v>0</v>
      </c>
      <c r="BF62" s="23">
        <f t="shared" si="53"/>
        <v>0</v>
      </c>
      <c r="BG62" s="24">
        <f>SUM(COUNTIF($C62:$E62,{"M","0"}),COUNTIF($G62:$I62,{"M","0"}),COUNTIF($K62:$M62,{"M","0"}),COUNTIF($O62:$Q62,{"M","0"}),COUNTIF($S62:$U62,{"M","0"}),COUNTIF($W62:$Y62,{"M","0"}),COUNTIF($AA62:$AC62,{"M","0"}),COUNTIF($AE62:$AG62,{"M","0"}),COUNTIF($AI62:$AK62,{"M","0"}),COUNTIF($AM62:$AO62,{"M","0"}))</f>
        <v>0</v>
      </c>
    </row>
    <row r="63" spans="2:59" ht="15.75" thickBot="1" x14ac:dyDescent="0.3">
      <c r="B63" s="30"/>
      <c r="C63" s="35">
        <f>F62</f>
        <v>0</v>
      </c>
      <c r="D63" s="36"/>
      <c r="E63" s="36"/>
      <c r="F63" s="37"/>
      <c r="G63" s="38">
        <f>C63+J62</f>
        <v>0</v>
      </c>
      <c r="H63" s="36"/>
      <c r="I63" s="36"/>
      <c r="J63" s="39"/>
      <c r="K63" s="35">
        <f>G63+N62</f>
        <v>0</v>
      </c>
      <c r="L63" s="36"/>
      <c r="M63" s="36"/>
      <c r="N63" s="37"/>
      <c r="O63" s="38">
        <f>K63+R62</f>
        <v>0</v>
      </c>
      <c r="P63" s="36"/>
      <c r="Q63" s="36"/>
      <c r="R63" s="37"/>
      <c r="S63" s="38">
        <f>O63+V62</f>
        <v>0</v>
      </c>
      <c r="T63" s="36"/>
      <c r="U63" s="36"/>
      <c r="V63" s="37"/>
      <c r="W63" s="38">
        <f>S63+Z62</f>
        <v>0</v>
      </c>
      <c r="X63" s="36"/>
      <c r="Y63" s="36"/>
      <c r="Z63" s="39"/>
      <c r="AA63" s="35">
        <f>W63+AD62</f>
        <v>0</v>
      </c>
      <c r="AB63" s="36"/>
      <c r="AC63" s="36"/>
      <c r="AD63" s="37"/>
      <c r="AE63" s="38">
        <f>AA63+AH62</f>
        <v>0</v>
      </c>
      <c r="AF63" s="36"/>
      <c r="AG63" s="36"/>
      <c r="AH63" s="39"/>
      <c r="AI63" s="35">
        <f>AE63+AL62</f>
        <v>0</v>
      </c>
      <c r="AJ63" s="36"/>
      <c r="AK63" s="36"/>
      <c r="AL63" s="37"/>
      <c r="AM63" s="38">
        <f>AI63+AP62</f>
        <v>0</v>
      </c>
      <c r="AN63" s="36"/>
      <c r="AO63" s="36"/>
      <c r="AP63" s="39"/>
      <c r="AQ63" s="32"/>
      <c r="AR63" s="34"/>
      <c r="AS63" s="32"/>
      <c r="AT63" s="32"/>
      <c r="AV63" s="25"/>
      <c r="AW63" s="25"/>
      <c r="AX63" s="25"/>
      <c r="AY63" s="26"/>
      <c r="AZ63" s="26"/>
      <c r="BA63" s="27"/>
      <c r="BB63" s="27"/>
      <c r="BC63" s="28"/>
      <c r="BD63" s="28"/>
      <c r="BE63" s="23"/>
      <c r="BF63" s="23"/>
      <c r="BG63" s="24"/>
    </row>
    <row r="64" spans="2:59" x14ac:dyDescent="0.25">
      <c r="B64" s="29"/>
      <c r="C64" s="13"/>
      <c r="D64" s="14"/>
      <c r="E64" s="14"/>
      <c r="F64" s="15">
        <f t="array" ref="F64">SUM(IF(ISNUMBER(C64:E64),C64:E64,IF(C64:E64="X",10,0)))</f>
        <v>0</v>
      </c>
      <c r="G64" s="13"/>
      <c r="H64" s="14"/>
      <c r="I64" s="14"/>
      <c r="J64" s="15">
        <f t="array" ref="J64">SUM(IF(ISNUMBER(G64:I64),G64:I64,IF(G64:I64="X",10,0)))</f>
        <v>0</v>
      </c>
      <c r="K64" s="13"/>
      <c r="L64" s="14"/>
      <c r="M64" s="14"/>
      <c r="N64" s="15">
        <f t="array" ref="N64">SUM(IF(ISNUMBER(K64:M64),K64:M64,IF(K64:M64="X",10,0)))</f>
        <v>0</v>
      </c>
      <c r="O64" s="13"/>
      <c r="P64" s="13"/>
      <c r="Q64" s="13"/>
      <c r="R64" s="15">
        <f t="array" ref="R64">SUM(IF(ISNUMBER(O64:Q64),O64:Q64,IF(O64:Q64="X",10,0)))</f>
        <v>0</v>
      </c>
      <c r="S64" s="13"/>
      <c r="T64" s="13"/>
      <c r="U64" s="13"/>
      <c r="V64" s="15">
        <f t="array" ref="V64">SUM(IF(ISNUMBER(S64:U64),S64:U64,IF(S64:U64="X",10,0)))</f>
        <v>0</v>
      </c>
      <c r="W64" s="13"/>
      <c r="X64" s="13"/>
      <c r="Y64" s="13"/>
      <c r="Z64" s="15">
        <f t="array" ref="Z64">SUM(IF(ISNUMBER(W64:Y64),W64:Y64,IF(W64:Y64="X",10,0)))</f>
        <v>0</v>
      </c>
      <c r="AA64" s="13"/>
      <c r="AB64" s="13"/>
      <c r="AC64" s="13"/>
      <c r="AD64" s="15">
        <f t="array" ref="AD64">SUM(IF(ISNUMBER(AA64:AC64),AA64:AC64,IF(AA64:AC64="X",10,0)))</f>
        <v>0</v>
      </c>
      <c r="AE64" s="13"/>
      <c r="AF64" s="13"/>
      <c r="AG64" s="13"/>
      <c r="AH64" s="15">
        <f t="array" ref="AH64">SUM(IF(ISNUMBER(AE64:AG64),AE64:AG64,IF(AE64:AG64="X",10,0)))</f>
        <v>0</v>
      </c>
      <c r="AI64" s="13"/>
      <c r="AJ64" s="13"/>
      <c r="AK64" s="13"/>
      <c r="AL64" s="15">
        <f t="array" ref="AL64">SUM(IF(ISNUMBER(AI64:AK64),AI64:AK64,IF(AI64:AK64="X",10,0)))</f>
        <v>0</v>
      </c>
      <c r="AM64" s="13"/>
      <c r="AN64" s="13"/>
      <c r="AO64" s="13"/>
      <c r="AP64" s="3">
        <f t="array" ref="AP64">SUM(IF(ISNUMBER(AM64:AO64),AM64:AO64,IF(AM64:AO64="X",10,0)))</f>
        <v>0</v>
      </c>
      <c r="AQ64" s="31">
        <f>AM65</f>
        <v>0</v>
      </c>
      <c r="AR64" s="33">
        <f t="shared" ref="AR64" si="65">AM65-SUM(COUNTIF($C64:$E64,10),COUNTIF($G64:$I64,10),COUNTIF($K64:$M64,10),COUNTIF($O64:$Q64,10),COUNTIF($S64:$U64,10),COUNTIF($W64:$Y64,10),COUNTIF($AA64:$AC64,10),COUNTIF($AE64:$AG64,10),COUNTIF($AI64:$AK64,10),COUNTIF($AM64:$AO64,10))</f>
        <v>0</v>
      </c>
      <c r="AS64" s="31">
        <f t="shared" si="56"/>
        <v>0</v>
      </c>
      <c r="AT64" s="31">
        <f>30-SUM(COUNTIF($C64:$E64,{"M","0",""}),COUNTIF($G64:$I64,{"M","0",""}),COUNTIF($K64:$M64,{"M","0",""}),COUNTIF($O64:$Q64,{"M","0",""}),COUNTIF($S64:$U64,{"M","0",""}),COUNTIF($W64:$Y64,{"M","0",""}),COUNTIF($AA64:$AC64,{"M","0",""}),COUNTIF($AE64:$AG64,{"M","0",""}),COUNTIF($AI64:$AK64,{"M","0",""}),COUNTIF($AM64:$AO64,{"M","0",""}))</f>
        <v>0</v>
      </c>
      <c r="AV64" s="25">
        <f t="shared" si="53"/>
        <v>0</v>
      </c>
      <c r="AW64" s="25">
        <f t="shared" si="53"/>
        <v>0</v>
      </c>
      <c r="AX64" s="25">
        <f t="shared" si="53"/>
        <v>0</v>
      </c>
      <c r="AY64" s="26">
        <f t="shared" si="53"/>
        <v>0</v>
      </c>
      <c r="AZ64" s="26">
        <f t="shared" si="53"/>
        <v>0</v>
      </c>
      <c r="BA64" s="27">
        <f t="shared" si="53"/>
        <v>0</v>
      </c>
      <c r="BB64" s="27">
        <f t="shared" si="53"/>
        <v>0</v>
      </c>
      <c r="BC64" s="28">
        <f t="shared" si="53"/>
        <v>0</v>
      </c>
      <c r="BD64" s="28">
        <f t="shared" si="53"/>
        <v>0</v>
      </c>
      <c r="BE64" s="23">
        <f t="shared" si="53"/>
        <v>0</v>
      </c>
      <c r="BF64" s="23">
        <f t="shared" si="53"/>
        <v>0</v>
      </c>
      <c r="BG64" s="24">
        <f>SUM(COUNTIF($C64:$E64,{"M","0"}),COUNTIF($G64:$I64,{"M","0"}),COUNTIF($K64:$M64,{"M","0"}),COUNTIF($O64:$Q64,{"M","0"}),COUNTIF($S64:$U64,{"M","0"}),COUNTIF($W64:$Y64,{"M","0"}),COUNTIF($AA64:$AC64,{"M","0"}),COUNTIF($AE64:$AG64,{"M","0"}),COUNTIF($AI64:$AK64,{"M","0"}),COUNTIF($AM64:$AO64,{"M","0"}))</f>
        <v>0</v>
      </c>
    </row>
    <row r="65" spans="2:59" ht="15.75" thickBot="1" x14ac:dyDescent="0.3">
      <c r="B65" s="30"/>
      <c r="C65" s="35">
        <f>F64</f>
        <v>0</v>
      </c>
      <c r="D65" s="36"/>
      <c r="E65" s="36"/>
      <c r="F65" s="37"/>
      <c r="G65" s="38">
        <f>C65+J64</f>
        <v>0</v>
      </c>
      <c r="H65" s="36"/>
      <c r="I65" s="36"/>
      <c r="J65" s="39"/>
      <c r="K65" s="35">
        <f>G65+N64</f>
        <v>0</v>
      </c>
      <c r="L65" s="36"/>
      <c r="M65" s="36"/>
      <c r="N65" s="37"/>
      <c r="O65" s="38">
        <f>K65+R64</f>
        <v>0</v>
      </c>
      <c r="P65" s="36"/>
      <c r="Q65" s="36"/>
      <c r="R65" s="37"/>
      <c r="S65" s="38">
        <f>O65+V64</f>
        <v>0</v>
      </c>
      <c r="T65" s="36"/>
      <c r="U65" s="36"/>
      <c r="V65" s="37"/>
      <c r="W65" s="38">
        <f>S65+Z64</f>
        <v>0</v>
      </c>
      <c r="X65" s="36"/>
      <c r="Y65" s="36"/>
      <c r="Z65" s="39"/>
      <c r="AA65" s="35">
        <f>W65+AD64</f>
        <v>0</v>
      </c>
      <c r="AB65" s="36"/>
      <c r="AC65" s="36"/>
      <c r="AD65" s="37"/>
      <c r="AE65" s="38">
        <f>AA65+AH64</f>
        <v>0</v>
      </c>
      <c r="AF65" s="36"/>
      <c r="AG65" s="36"/>
      <c r="AH65" s="39"/>
      <c r="AI65" s="35">
        <f>AE65+AL64</f>
        <v>0</v>
      </c>
      <c r="AJ65" s="36"/>
      <c r="AK65" s="36"/>
      <c r="AL65" s="37"/>
      <c r="AM65" s="38">
        <f>AI65+AP64</f>
        <v>0</v>
      </c>
      <c r="AN65" s="36"/>
      <c r="AO65" s="36"/>
      <c r="AP65" s="39"/>
      <c r="AQ65" s="32"/>
      <c r="AR65" s="34"/>
      <c r="AS65" s="32"/>
      <c r="AT65" s="32"/>
      <c r="AV65" s="25"/>
      <c r="AW65" s="25"/>
      <c r="AX65" s="25"/>
      <c r="AY65" s="26"/>
      <c r="AZ65" s="26"/>
      <c r="BA65" s="27"/>
      <c r="BB65" s="27"/>
      <c r="BC65" s="28"/>
      <c r="BD65" s="28"/>
      <c r="BE65" s="23"/>
      <c r="BF65" s="23"/>
      <c r="BG65" s="24"/>
    </row>
    <row r="66" spans="2:59" x14ac:dyDescent="0.25">
      <c r="B66" s="29"/>
      <c r="C66" s="13"/>
      <c r="D66" s="14"/>
      <c r="E66" s="14"/>
      <c r="F66" s="15">
        <f t="array" ref="F66">SUM(IF(ISNUMBER(C66:E66),C66:E66,IF(C66:E66="X",10,0)))</f>
        <v>0</v>
      </c>
      <c r="G66" s="13"/>
      <c r="H66" s="14"/>
      <c r="I66" s="14"/>
      <c r="J66" s="15">
        <f t="array" ref="J66">SUM(IF(ISNUMBER(G66:I66),G66:I66,IF(G66:I66="X",10,0)))</f>
        <v>0</v>
      </c>
      <c r="K66" s="13"/>
      <c r="L66" s="14"/>
      <c r="M66" s="14"/>
      <c r="N66" s="15">
        <f t="array" ref="N66">SUM(IF(ISNUMBER(K66:M66),K66:M66,IF(K66:M66="X",10,0)))</f>
        <v>0</v>
      </c>
      <c r="O66" s="13"/>
      <c r="P66" s="13"/>
      <c r="Q66" s="13"/>
      <c r="R66" s="15">
        <f t="array" ref="R66">SUM(IF(ISNUMBER(O66:Q66),O66:Q66,IF(O66:Q66="X",10,0)))</f>
        <v>0</v>
      </c>
      <c r="S66" s="13"/>
      <c r="T66" s="13"/>
      <c r="U66" s="13"/>
      <c r="V66" s="15">
        <f t="array" ref="V66">SUM(IF(ISNUMBER(S66:U66),S66:U66,IF(S66:U66="X",10,0)))</f>
        <v>0</v>
      </c>
      <c r="W66" s="13"/>
      <c r="X66" s="13"/>
      <c r="Y66" s="13"/>
      <c r="Z66" s="15">
        <f t="array" ref="Z66">SUM(IF(ISNUMBER(W66:Y66),W66:Y66,IF(W66:Y66="X",10,0)))</f>
        <v>0</v>
      </c>
      <c r="AA66" s="13"/>
      <c r="AB66" s="13"/>
      <c r="AC66" s="13"/>
      <c r="AD66" s="15">
        <f t="array" ref="AD66">SUM(IF(ISNUMBER(AA66:AC66),AA66:AC66,IF(AA66:AC66="X",10,0)))</f>
        <v>0</v>
      </c>
      <c r="AE66" s="13"/>
      <c r="AF66" s="13"/>
      <c r="AG66" s="13"/>
      <c r="AH66" s="15">
        <f t="array" ref="AH66">SUM(IF(ISNUMBER(AE66:AG66),AE66:AG66,IF(AE66:AG66="X",10,0)))</f>
        <v>0</v>
      </c>
      <c r="AI66" s="13"/>
      <c r="AJ66" s="13"/>
      <c r="AK66" s="13"/>
      <c r="AL66" s="15">
        <f t="array" ref="AL66">SUM(IF(ISNUMBER(AI66:AK66),AI66:AK66,IF(AI66:AK66="X",10,0)))</f>
        <v>0</v>
      </c>
      <c r="AM66" s="13"/>
      <c r="AN66" s="13"/>
      <c r="AO66" s="13"/>
      <c r="AP66" s="3">
        <f t="array" ref="AP66">SUM(IF(ISNUMBER(AM66:AO66),AM66:AO66,IF(AM66:AO66="X",10,0)))</f>
        <v>0</v>
      </c>
      <c r="AQ66" s="31">
        <f>AM67</f>
        <v>0</v>
      </c>
      <c r="AR66" s="33">
        <f t="shared" ref="AR66" si="66">AM67-SUM(COUNTIF($C66:$E66,10),COUNTIF($G66:$I66,10),COUNTIF($K66:$M66,10),COUNTIF($O66:$Q66,10),COUNTIF($S66:$U66,10),COUNTIF($W66:$Y66,10),COUNTIF($AA66:$AC66,10),COUNTIF($AE66:$AG66,10),COUNTIF($AI66:$AK66,10),COUNTIF($AM66:$AO66,10))</f>
        <v>0</v>
      </c>
      <c r="AS66" s="31">
        <f t="shared" si="56"/>
        <v>0</v>
      </c>
      <c r="AT66" s="31">
        <f>30-SUM(COUNTIF($C66:$E66,{"M","0",""}),COUNTIF($G66:$I66,{"M","0",""}),COUNTIF($K66:$M66,{"M","0",""}),COUNTIF($O66:$Q66,{"M","0",""}),COUNTIF($S66:$U66,{"M","0",""}),COUNTIF($W66:$Y66,{"M","0",""}),COUNTIF($AA66:$AC66,{"M","0",""}),COUNTIF($AE66:$AG66,{"M","0",""}),COUNTIF($AI66:$AK66,{"M","0",""}),COUNTIF($AM66:$AO66,{"M","0",""}))</f>
        <v>0</v>
      </c>
      <c r="AV66" s="25">
        <f t="shared" si="53"/>
        <v>0</v>
      </c>
      <c r="AW66" s="25">
        <f t="shared" si="53"/>
        <v>0</v>
      </c>
      <c r="AX66" s="25">
        <f t="shared" si="53"/>
        <v>0</v>
      </c>
      <c r="AY66" s="26">
        <f t="shared" si="53"/>
        <v>0</v>
      </c>
      <c r="AZ66" s="26">
        <f t="shared" si="53"/>
        <v>0</v>
      </c>
      <c r="BA66" s="27">
        <f t="shared" si="53"/>
        <v>0</v>
      </c>
      <c r="BB66" s="27">
        <f t="shared" si="53"/>
        <v>0</v>
      </c>
      <c r="BC66" s="28">
        <f t="shared" si="53"/>
        <v>0</v>
      </c>
      <c r="BD66" s="28">
        <f t="shared" si="53"/>
        <v>0</v>
      </c>
      <c r="BE66" s="23">
        <f t="shared" si="53"/>
        <v>0</v>
      </c>
      <c r="BF66" s="23">
        <f t="shared" si="53"/>
        <v>0</v>
      </c>
      <c r="BG66" s="24">
        <f>SUM(COUNTIF($C66:$E66,{"M","0"}),COUNTIF($G66:$I66,{"M","0"}),COUNTIF($K66:$M66,{"M","0"}),COUNTIF($O66:$Q66,{"M","0"}),COUNTIF($S66:$U66,{"M","0"}),COUNTIF($W66:$Y66,{"M","0"}),COUNTIF($AA66:$AC66,{"M","0"}),COUNTIF($AE66:$AG66,{"M","0"}),COUNTIF($AI66:$AK66,{"M","0"}),COUNTIF($AM66:$AO66,{"M","0"}))</f>
        <v>0</v>
      </c>
    </row>
    <row r="67" spans="2:59" ht="15.75" thickBot="1" x14ac:dyDescent="0.3">
      <c r="B67" s="30"/>
      <c r="C67" s="35">
        <f>F66</f>
        <v>0</v>
      </c>
      <c r="D67" s="36"/>
      <c r="E67" s="36"/>
      <c r="F67" s="37"/>
      <c r="G67" s="38">
        <f>C67+J66</f>
        <v>0</v>
      </c>
      <c r="H67" s="36"/>
      <c r="I67" s="36"/>
      <c r="J67" s="39"/>
      <c r="K67" s="35">
        <f>G67+N66</f>
        <v>0</v>
      </c>
      <c r="L67" s="36"/>
      <c r="M67" s="36"/>
      <c r="N67" s="37"/>
      <c r="O67" s="38">
        <f>K67+R66</f>
        <v>0</v>
      </c>
      <c r="P67" s="36"/>
      <c r="Q67" s="36"/>
      <c r="R67" s="37"/>
      <c r="S67" s="38">
        <f>O67+V66</f>
        <v>0</v>
      </c>
      <c r="T67" s="36"/>
      <c r="U67" s="36"/>
      <c r="V67" s="37"/>
      <c r="W67" s="38">
        <f>S67+Z66</f>
        <v>0</v>
      </c>
      <c r="X67" s="36"/>
      <c r="Y67" s="36"/>
      <c r="Z67" s="39"/>
      <c r="AA67" s="35">
        <f>W67+AD66</f>
        <v>0</v>
      </c>
      <c r="AB67" s="36"/>
      <c r="AC67" s="36"/>
      <c r="AD67" s="37"/>
      <c r="AE67" s="38">
        <f>AA67+AH66</f>
        <v>0</v>
      </c>
      <c r="AF67" s="36"/>
      <c r="AG67" s="36"/>
      <c r="AH67" s="39"/>
      <c r="AI67" s="35">
        <f>AE67+AL66</f>
        <v>0</v>
      </c>
      <c r="AJ67" s="36"/>
      <c r="AK67" s="36"/>
      <c r="AL67" s="37"/>
      <c r="AM67" s="38">
        <f>AI67+AP66</f>
        <v>0</v>
      </c>
      <c r="AN67" s="36"/>
      <c r="AO67" s="36"/>
      <c r="AP67" s="39"/>
      <c r="AQ67" s="32"/>
      <c r="AR67" s="34"/>
      <c r="AS67" s="32"/>
      <c r="AT67" s="32"/>
      <c r="AV67" s="25"/>
      <c r="AW67" s="25"/>
      <c r="AX67" s="25"/>
      <c r="AY67" s="26"/>
      <c r="AZ67" s="26"/>
      <c r="BA67" s="27"/>
      <c r="BB67" s="27"/>
      <c r="BC67" s="28"/>
      <c r="BD67" s="28"/>
      <c r="BE67" s="23"/>
      <c r="BF67" s="23"/>
      <c r="BG67" s="24"/>
    </row>
    <row r="68" spans="2:59" x14ac:dyDescent="0.25">
      <c r="B68" s="29"/>
      <c r="C68" s="13"/>
      <c r="D68" s="14"/>
      <c r="E68" s="14"/>
      <c r="F68" s="15">
        <f t="array" ref="F68">SUM(IF(ISNUMBER(C68:E68),C68:E68,IF(C68:E68="X",10,0)))</f>
        <v>0</v>
      </c>
      <c r="G68" s="13"/>
      <c r="H68" s="14"/>
      <c r="I68" s="14"/>
      <c r="J68" s="15">
        <f t="array" ref="J68">SUM(IF(ISNUMBER(G68:I68),G68:I68,IF(G68:I68="X",10,0)))</f>
        <v>0</v>
      </c>
      <c r="K68" s="13"/>
      <c r="L68" s="14"/>
      <c r="M68" s="14"/>
      <c r="N68" s="15">
        <f t="array" ref="N68">SUM(IF(ISNUMBER(K68:M68),K68:M68,IF(K68:M68="X",10,0)))</f>
        <v>0</v>
      </c>
      <c r="O68" s="13"/>
      <c r="P68" s="13"/>
      <c r="Q68" s="13"/>
      <c r="R68" s="15">
        <f t="array" ref="R68">SUM(IF(ISNUMBER(O68:Q68),O68:Q68,IF(O68:Q68="X",10,0)))</f>
        <v>0</v>
      </c>
      <c r="S68" s="13"/>
      <c r="T68" s="13"/>
      <c r="U68" s="13"/>
      <c r="V68" s="15">
        <f t="array" ref="V68">SUM(IF(ISNUMBER(S68:U68),S68:U68,IF(S68:U68="X",10,0)))</f>
        <v>0</v>
      </c>
      <c r="W68" s="13"/>
      <c r="X68" s="13"/>
      <c r="Y68" s="13"/>
      <c r="Z68" s="15">
        <f t="array" ref="Z68">SUM(IF(ISNUMBER(W68:Y68),W68:Y68,IF(W68:Y68="X",10,0)))</f>
        <v>0</v>
      </c>
      <c r="AA68" s="13"/>
      <c r="AB68" s="13"/>
      <c r="AC68" s="13"/>
      <c r="AD68" s="15">
        <f t="array" ref="AD68">SUM(IF(ISNUMBER(AA68:AC68),AA68:AC68,IF(AA68:AC68="X",10,0)))</f>
        <v>0</v>
      </c>
      <c r="AE68" s="13"/>
      <c r="AF68" s="13"/>
      <c r="AG68" s="13"/>
      <c r="AH68" s="15">
        <f t="array" ref="AH68">SUM(IF(ISNUMBER(AE68:AG68),AE68:AG68,IF(AE68:AG68="X",10,0)))</f>
        <v>0</v>
      </c>
      <c r="AI68" s="13"/>
      <c r="AJ68" s="13"/>
      <c r="AK68" s="13"/>
      <c r="AL68" s="15">
        <f t="array" ref="AL68">SUM(IF(ISNUMBER(AI68:AK68),AI68:AK68,IF(AI68:AK68="X",10,0)))</f>
        <v>0</v>
      </c>
      <c r="AM68" s="13"/>
      <c r="AN68" s="13"/>
      <c r="AO68" s="13"/>
      <c r="AP68" s="3">
        <f t="array" ref="AP68">SUM(IF(ISNUMBER(AM68:AO68),AM68:AO68,IF(AM68:AO68="X",10,0)))</f>
        <v>0</v>
      </c>
      <c r="AQ68" s="31">
        <f>AM69</f>
        <v>0</v>
      </c>
      <c r="AR68" s="33">
        <f t="shared" ref="AR68" si="67">AM69-SUM(COUNTIF($C68:$E68,10),COUNTIF($G68:$I68,10),COUNTIF($K68:$M68,10),COUNTIF($O68:$Q68,10),COUNTIF($S68:$U68,10),COUNTIF($W68:$Y68,10),COUNTIF($AA68:$AC68,10),COUNTIF($AE68:$AG68,10),COUNTIF($AI68:$AK68,10),COUNTIF($AM68:$AO68,10))</f>
        <v>0</v>
      </c>
      <c r="AS68" s="31">
        <f t="shared" si="56"/>
        <v>0</v>
      </c>
      <c r="AT68" s="31">
        <f>30-SUM(COUNTIF($C68:$E68,{"M","0",""}),COUNTIF($G68:$I68,{"M","0",""}),COUNTIF($K68:$M68,{"M","0",""}),COUNTIF($O68:$Q68,{"M","0",""}),COUNTIF($S68:$U68,{"M","0",""}),COUNTIF($W68:$Y68,{"M","0",""}),COUNTIF($AA68:$AC68,{"M","0",""}),COUNTIF($AE68:$AG68,{"M","0",""}),COUNTIF($AI68:$AK68,{"M","0",""}),COUNTIF($AM68:$AO68,{"M","0",""}))</f>
        <v>0</v>
      </c>
      <c r="AV68" s="25">
        <f t="shared" si="53"/>
        <v>0</v>
      </c>
      <c r="AW68" s="25">
        <f t="shared" si="53"/>
        <v>0</v>
      </c>
      <c r="AX68" s="25">
        <f t="shared" si="53"/>
        <v>0</v>
      </c>
      <c r="AY68" s="26">
        <f t="shared" si="53"/>
        <v>0</v>
      </c>
      <c r="AZ68" s="26">
        <f t="shared" si="53"/>
        <v>0</v>
      </c>
      <c r="BA68" s="27">
        <f t="shared" si="53"/>
        <v>0</v>
      </c>
      <c r="BB68" s="27">
        <f t="shared" si="53"/>
        <v>0</v>
      </c>
      <c r="BC68" s="28">
        <f t="shared" si="53"/>
        <v>0</v>
      </c>
      <c r="BD68" s="28">
        <f t="shared" si="53"/>
        <v>0</v>
      </c>
      <c r="BE68" s="23">
        <f t="shared" si="53"/>
        <v>0</v>
      </c>
      <c r="BF68" s="23">
        <f t="shared" si="53"/>
        <v>0</v>
      </c>
      <c r="BG68" s="24">
        <f>SUM(COUNTIF($C68:$E68,{"M","0"}),COUNTIF($G68:$I68,{"M","0"}),COUNTIF($K68:$M68,{"M","0"}),COUNTIF($O68:$Q68,{"M","0"}),COUNTIF($S68:$U68,{"M","0"}),COUNTIF($W68:$Y68,{"M","0"}),COUNTIF($AA68:$AC68,{"M","0"}),COUNTIF($AE68:$AG68,{"M","0"}),COUNTIF($AI68:$AK68,{"M","0"}),COUNTIF($AM68:$AO68,{"M","0"}))</f>
        <v>0</v>
      </c>
    </row>
    <row r="69" spans="2:59" ht="15.75" thickBot="1" x14ac:dyDescent="0.3">
      <c r="B69" s="30"/>
      <c r="C69" s="35">
        <f>F68</f>
        <v>0</v>
      </c>
      <c r="D69" s="36"/>
      <c r="E69" s="36"/>
      <c r="F69" s="37"/>
      <c r="G69" s="38">
        <f>C69+J68</f>
        <v>0</v>
      </c>
      <c r="H69" s="36"/>
      <c r="I69" s="36"/>
      <c r="J69" s="39"/>
      <c r="K69" s="35">
        <f>G69+N68</f>
        <v>0</v>
      </c>
      <c r="L69" s="36"/>
      <c r="M69" s="36"/>
      <c r="N69" s="37"/>
      <c r="O69" s="38">
        <f>K69+R68</f>
        <v>0</v>
      </c>
      <c r="P69" s="36"/>
      <c r="Q69" s="36"/>
      <c r="R69" s="37"/>
      <c r="S69" s="38">
        <f>O69+V68</f>
        <v>0</v>
      </c>
      <c r="T69" s="36"/>
      <c r="U69" s="36"/>
      <c r="V69" s="37"/>
      <c r="W69" s="38">
        <f>S69+Z68</f>
        <v>0</v>
      </c>
      <c r="X69" s="36"/>
      <c r="Y69" s="36"/>
      <c r="Z69" s="39"/>
      <c r="AA69" s="35">
        <f>W69+AD68</f>
        <v>0</v>
      </c>
      <c r="AB69" s="36"/>
      <c r="AC69" s="36"/>
      <c r="AD69" s="37"/>
      <c r="AE69" s="38">
        <f>AA69+AH68</f>
        <v>0</v>
      </c>
      <c r="AF69" s="36"/>
      <c r="AG69" s="36"/>
      <c r="AH69" s="39"/>
      <c r="AI69" s="35">
        <f>AE69+AL68</f>
        <v>0</v>
      </c>
      <c r="AJ69" s="36"/>
      <c r="AK69" s="36"/>
      <c r="AL69" s="37"/>
      <c r="AM69" s="38">
        <f>AI69+AP68</f>
        <v>0</v>
      </c>
      <c r="AN69" s="36"/>
      <c r="AO69" s="36"/>
      <c r="AP69" s="39"/>
      <c r="AQ69" s="32"/>
      <c r="AR69" s="34"/>
      <c r="AS69" s="32"/>
      <c r="AT69" s="32"/>
      <c r="AV69" s="25"/>
      <c r="AW69" s="25"/>
      <c r="AX69" s="25"/>
      <c r="AY69" s="26"/>
      <c r="AZ69" s="26"/>
      <c r="BA69" s="27"/>
      <c r="BB69" s="27"/>
      <c r="BC69" s="28"/>
      <c r="BD69" s="28"/>
      <c r="BE69" s="23"/>
      <c r="BF69" s="23"/>
      <c r="BG69" s="24"/>
    </row>
    <row r="71" spans="2:59" x14ac:dyDescent="0.25">
      <c r="AW71" s="21"/>
      <c r="AX71" s="21"/>
    </row>
    <row r="72" spans="2:59" x14ac:dyDescent="0.25">
      <c r="AW72" s="21"/>
      <c r="AX72" s="21"/>
    </row>
    <row r="74" spans="2:59" x14ac:dyDescent="0.25">
      <c r="AW74" s="22"/>
      <c r="AX74" s="22"/>
    </row>
  </sheetData>
  <sheetProtection sheet="1" objects="1" scenarios="1"/>
  <mergeCells count="902"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G5:J5"/>
    <mergeCell ref="K5:N5"/>
    <mergeCell ref="O5:R5"/>
    <mergeCell ref="S5:V5"/>
    <mergeCell ref="W5:Z5"/>
    <mergeCell ref="AS4:AS5"/>
    <mergeCell ref="AT4:AT5"/>
    <mergeCell ref="B6:B7"/>
    <mergeCell ref="C7:F7"/>
    <mergeCell ref="G7:J7"/>
    <mergeCell ref="K7:N7"/>
    <mergeCell ref="O7:R7"/>
    <mergeCell ref="S7:V7"/>
    <mergeCell ref="W7:Z7"/>
    <mergeCell ref="AA7:AD7"/>
    <mergeCell ref="AA5:AD5"/>
    <mergeCell ref="AE5:AH5"/>
    <mergeCell ref="AI5:AL5"/>
    <mergeCell ref="AM5:AP5"/>
    <mergeCell ref="B4:B5"/>
    <mergeCell ref="AQ4:AQ5"/>
    <mergeCell ref="C5:F5"/>
    <mergeCell ref="AE7:AH7"/>
    <mergeCell ref="AI7:AL7"/>
    <mergeCell ref="AM7:AP7"/>
    <mergeCell ref="B8:B9"/>
    <mergeCell ref="C9:F9"/>
    <mergeCell ref="G9:J9"/>
    <mergeCell ref="K9:N9"/>
    <mergeCell ref="O9:R9"/>
    <mergeCell ref="S9:V9"/>
    <mergeCell ref="W9:Z9"/>
    <mergeCell ref="B12:B13"/>
    <mergeCell ref="C13:F13"/>
    <mergeCell ref="G13:J13"/>
    <mergeCell ref="K13:N13"/>
    <mergeCell ref="O13:R13"/>
    <mergeCell ref="AA9:AD9"/>
    <mergeCell ref="AE9:AH9"/>
    <mergeCell ref="AI9:AL9"/>
    <mergeCell ref="AM9:AP9"/>
    <mergeCell ref="B10:B11"/>
    <mergeCell ref="C11:F11"/>
    <mergeCell ref="G11:J11"/>
    <mergeCell ref="K11:N11"/>
    <mergeCell ref="O11:R11"/>
    <mergeCell ref="S11:V11"/>
    <mergeCell ref="S13:V13"/>
    <mergeCell ref="W13:Z13"/>
    <mergeCell ref="AA13:AD13"/>
    <mergeCell ref="AE13:AH13"/>
    <mergeCell ref="AI13:AL13"/>
    <mergeCell ref="AM13:AP13"/>
    <mergeCell ref="W11:Z11"/>
    <mergeCell ref="AA11:AD11"/>
    <mergeCell ref="AE11:AH11"/>
    <mergeCell ref="AI11:AL11"/>
    <mergeCell ref="AM11:AP11"/>
    <mergeCell ref="B16:B17"/>
    <mergeCell ref="C17:F17"/>
    <mergeCell ref="G17:J17"/>
    <mergeCell ref="K17:N17"/>
    <mergeCell ref="O17:R17"/>
    <mergeCell ref="B14:B15"/>
    <mergeCell ref="C15:F15"/>
    <mergeCell ref="G15:J15"/>
    <mergeCell ref="K15:N15"/>
    <mergeCell ref="O15:R15"/>
    <mergeCell ref="S17:V17"/>
    <mergeCell ref="W17:Z17"/>
    <mergeCell ref="AA17:AD17"/>
    <mergeCell ref="AE17:AH17"/>
    <mergeCell ref="AI17:AL17"/>
    <mergeCell ref="AM17:AP17"/>
    <mergeCell ref="W15:Z15"/>
    <mergeCell ref="AA15:AD15"/>
    <mergeCell ref="AE15:AH15"/>
    <mergeCell ref="AI15:AL15"/>
    <mergeCell ref="AM15:AP15"/>
    <mergeCell ref="S15:V15"/>
    <mergeCell ref="B20:B21"/>
    <mergeCell ref="C21:F21"/>
    <mergeCell ref="G21:J21"/>
    <mergeCell ref="K21:N21"/>
    <mergeCell ref="O21:R21"/>
    <mergeCell ref="B18:B19"/>
    <mergeCell ref="C19:F19"/>
    <mergeCell ref="G19:J19"/>
    <mergeCell ref="K19:N19"/>
    <mergeCell ref="O19:R19"/>
    <mergeCell ref="S21:V21"/>
    <mergeCell ref="W21:Z21"/>
    <mergeCell ref="AA21:AD21"/>
    <mergeCell ref="AE21:AH21"/>
    <mergeCell ref="AI21:AL21"/>
    <mergeCell ref="AM21:AP21"/>
    <mergeCell ref="W19:Z19"/>
    <mergeCell ref="AA19:AD19"/>
    <mergeCell ref="AE19:AH19"/>
    <mergeCell ref="AI19:AL19"/>
    <mergeCell ref="AM19:AP19"/>
    <mergeCell ref="S19:V19"/>
    <mergeCell ref="B24:B25"/>
    <mergeCell ref="C25:F25"/>
    <mergeCell ref="G25:J25"/>
    <mergeCell ref="K25:N25"/>
    <mergeCell ref="O25:R25"/>
    <mergeCell ref="B22:B23"/>
    <mergeCell ref="C23:F23"/>
    <mergeCell ref="G23:J23"/>
    <mergeCell ref="K23:N23"/>
    <mergeCell ref="O23:R23"/>
    <mergeCell ref="S25:V25"/>
    <mergeCell ref="W25:Z25"/>
    <mergeCell ref="AA25:AD25"/>
    <mergeCell ref="AE25:AH25"/>
    <mergeCell ref="AI25:AL25"/>
    <mergeCell ref="AM25:AP25"/>
    <mergeCell ref="W23:Z23"/>
    <mergeCell ref="AA23:AD23"/>
    <mergeCell ref="AE23:AH23"/>
    <mergeCell ref="AI23:AL23"/>
    <mergeCell ref="AM23:AP23"/>
    <mergeCell ref="S23:V23"/>
    <mergeCell ref="B28:B29"/>
    <mergeCell ref="C29:F29"/>
    <mergeCell ref="G29:J29"/>
    <mergeCell ref="K29:N29"/>
    <mergeCell ref="O29:R29"/>
    <mergeCell ref="B26:B27"/>
    <mergeCell ref="C27:F27"/>
    <mergeCell ref="G27:J27"/>
    <mergeCell ref="K27:N27"/>
    <mergeCell ref="O27:R27"/>
    <mergeCell ref="S29:V29"/>
    <mergeCell ref="W29:Z29"/>
    <mergeCell ref="AA29:AD29"/>
    <mergeCell ref="AE29:AH29"/>
    <mergeCell ref="AI29:AL29"/>
    <mergeCell ref="AM29:AP29"/>
    <mergeCell ref="W27:Z27"/>
    <mergeCell ref="AA27:AD27"/>
    <mergeCell ref="AE27:AH27"/>
    <mergeCell ref="AI27:AL27"/>
    <mergeCell ref="AM27:AP27"/>
    <mergeCell ref="S27:V27"/>
    <mergeCell ref="B32:B33"/>
    <mergeCell ref="C33:F33"/>
    <mergeCell ref="G33:J33"/>
    <mergeCell ref="K33:N33"/>
    <mergeCell ref="O33:R33"/>
    <mergeCell ref="B30:B31"/>
    <mergeCell ref="C31:F31"/>
    <mergeCell ref="G31:J31"/>
    <mergeCell ref="K31:N31"/>
    <mergeCell ref="O31:R31"/>
    <mergeCell ref="S33:V33"/>
    <mergeCell ref="W33:Z33"/>
    <mergeCell ref="AA33:AD33"/>
    <mergeCell ref="AE33:AH33"/>
    <mergeCell ref="AI33:AL33"/>
    <mergeCell ref="AM33:AP33"/>
    <mergeCell ref="W31:Z31"/>
    <mergeCell ref="AA31:AD31"/>
    <mergeCell ref="AE31:AH31"/>
    <mergeCell ref="AI31:AL31"/>
    <mergeCell ref="AM31:AP31"/>
    <mergeCell ref="S31:V31"/>
    <mergeCell ref="B36:B37"/>
    <mergeCell ref="C37:F37"/>
    <mergeCell ref="G37:J37"/>
    <mergeCell ref="K37:N37"/>
    <mergeCell ref="O37:R37"/>
    <mergeCell ref="B34:B35"/>
    <mergeCell ref="C35:F35"/>
    <mergeCell ref="G35:J35"/>
    <mergeCell ref="K35:N35"/>
    <mergeCell ref="O35:R35"/>
    <mergeCell ref="S37:V37"/>
    <mergeCell ref="W37:Z37"/>
    <mergeCell ref="AA37:AD37"/>
    <mergeCell ref="AE37:AH37"/>
    <mergeCell ref="AI37:AL37"/>
    <mergeCell ref="AM37:AP37"/>
    <mergeCell ref="W35:Z35"/>
    <mergeCell ref="AA35:AD35"/>
    <mergeCell ref="AE35:AH35"/>
    <mergeCell ref="AI35:AL35"/>
    <mergeCell ref="AM35:AP35"/>
    <mergeCell ref="S35:V35"/>
    <mergeCell ref="B40:B41"/>
    <mergeCell ref="C41:F41"/>
    <mergeCell ref="G41:J41"/>
    <mergeCell ref="K41:N41"/>
    <mergeCell ref="O41:R41"/>
    <mergeCell ref="B38:B39"/>
    <mergeCell ref="C39:F39"/>
    <mergeCell ref="G39:J39"/>
    <mergeCell ref="K39:N39"/>
    <mergeCell ref="O39:R39"/>
    <mergeCell ref="S41:V41"/>
    <mergeCell ref="W41:Z41"/>
    <mergeCell ref="AA41:AD41"/>
    <mergeCell ref="AE41:AH41"/>
    <mergeCell ref="AI41:AL41"/>
    <mergeCell ref="AM41:AP41"/>
    <mergeCell ref="W39:Z39"/>
    <mergeCell ref="AA39:AD39"/>
    <mergeCell ref="AE39:AH39"/>
    <mergeCell ref="AI39:AL39"/>
    <mergeCell ref="AM39:AP39"/>
    <mergeCell ref="S39:V39"/>
    <mergeCell ref="W43:Z43"/>
    <mergeCell ref="AA43:AD43"/>
    <mergeCell ref="AE43:AH43"/>
    <mergeCell ref="AI43:AL43"/>
    <mergeCell ref="AM43:AP43"/>
    <mergeCell ref="B42:B43"/>
    <mergeCell ref="C43:F43"/>
    <mergeCell ref="G43:J43"/>
    <mergeCell ref="K43:N43"/>
    <mergeCell ref="O43:R43"/>
    <mergeCell ref="S43:V43"/>
    <mergeCell ref="AQ10:AQ11"/>
    <mergeCell ref="AS10:AS11"/>
    <mergeCell ref="AT10:AT11"/>
    <mergeCell ref="AQ12:AQ13"/>
    <mergeCell ref="AS12:AS13"/>
    <mergeCell ref="AT12:AT13"/>
    <mergeCell ref="AQ6:AQ7"/>
    <mergeCell ref="AS6:AS7"/>
    <mergeCell ref="AT6:AT7"/>
    <mergeCell ref="AQ8:AQ9"/>
    <mergeCell ref="AS8:AS9"/>
    <mergeCell ref="AT8:AT9"/>
    <mergeCell ref="AQ18:AQ19"/>
    <mergeCell ref="AS18:AS19"/>
    <mergeCell ref="AT18:AT19"/>
    <mergeCell ref="AQ20:AQ21"/>
    <mergeCell ref="AS20:AS21"/>
    <mergeCell ref="AT20:AT21"/>
    <mergeCell ref="AQ14:AQ15"/>
    <mergeCell ref="AS14:AS15"/>
    <mergeCell ref="AT14:AT15"/>
    <mergeCell ref="AQ16:AQ17"/>
    <mergeCell ref="AS16:AS17"/>
    <mergeCell ref="AT16:AT17"/>
    <mergeCell ref="AQ26:AQ27"/>
    <mergeCell ref="AS26:AS27"/>
    <mergeCell ref="AT26:AT27"/>
    <mergeCell ref="AQ28:AQ29"/>
    <mergeCell ref="AS28:AS29"/>
    <mergeCell ref="AT28:AT29"/>
    <mergeCell ref="AQ22:AQ23"/>
    <mergeCell ref="AS22:AS23"/>
    <mergeCell ref="AT22:AT23"/>
    <mergeCell ref="AQ24:AQ25"/>
    <mergeCell ref="AS24:AS25"/>
    <mergeCell ref="AT24:AT25"/>
    <mergeCell ref="AR22:AR23"/>
    <mergeCell ref="AR24:AR25"/>
    <mergeCell ref="AR26:AR27"/>
    <mergeCell ref="AR28:AR29"/>
    <mergeCell ref="AQ34:AQ35"/>
    <mergeCell ref="AS34:AS35"/>
    <mergeCell ref="AT34:AT35"/>
    <mergeCell ref="AQ36:AQ37"/>
    <mergeCell ref="AS36:AS37"/>
    <mergeCell ref="AT36:AT37"/>
    <mergeCell ref="AQ30:AQ31"/>
    <mergeCell ref="AS30:AS31"/>
    <mergeCell ref="AT30:AT31"/>
    <mergeCell ref="AQ32:AQ33"/>
    <mergeCell ref="AS32:AS33"/>
    <mergeCell ref="AT32:AT33"/>
    <mergeCell ref="AR30:AR31"/>
    <mergeCell ref="AR32:AR33"/>
    <mergeCell ref="AR34:AR35"/>
    <mergeCell ref="AR36:AR37"/>
    <mergeCell ref="AQ42:AQ43"/>
    <mergeCell ref="AS42:AS43"/>
    <mergeCell ref="AT42:AT43"/>
    <mergeCell ref="AQ38:AQ39"/>
    <mergeCell ref="AS38:AS39"/>
    <mergeCell ref="AT38:AT39"/>
    <mergeCell ref="AQ40:AQ41"/>
    <mergeCell ref="AS40:AS41"/>
    <mergeCell ref="AT40:AT41"/>
    <mergeCell ref="AR38:AR39"/>
    <mergeCell ref="AR40:AR41"/>
    <mergeCell ref="AR42:AR43"/>
    <mergeCell ref="AV2:BG2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E6:BE7"/>
    <mergeCell ref="BF6:BF7"/>
    <mergeCell ref="BG6:BG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10:BE11"/>
    <mergeCell ref="BF10:BF11"/>
    <mergeCell ref="BG10:BG11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4:BE15"/>
    <mergeCell ref="BF14:BF15"/>
    <mergeCell ref="BG14:BG15"/>
    <mergeCell ref="AV16:AV17"/>
    <mergeCell ref="AW16:AW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8:BE19"/>
    <mergeCell ref="BF18:BF19"/>
    <mergeCell ref="BG18:BG19"/>
    <mergeCell ref="AV20:AV21"/>
    <mergeCell ref="AW20:AW21"/>
    <mergeCell ref="AX20:AX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G20:BG21"/>
    <mergeCell ref="AV18:AV19"/>
    <mergeCell ref="AW18:AW19"/>
    <mergeCell ref="AX18:AX19"/>
    <mergeCell ref="AY18:AY19"/>
    <mergeCell ref="AZ18:AZ19"/>
    <mergeCell ref="BA18:BA19"/>
    <mergeCell ref="BB18:BB19"/>
    <mergeCell ref="BC18:BC19"/>
    <mergeCell ref="BD18:BD19"/>
    <mergeCell ref="BE22:BE23"/>
    <mergeCell ref="BF22:BF23"/>
    <mergeCell ref="BG22:BG23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F24:BF25"/>
    <mergeCell ref="BG24:BG25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6:BE27"/>
    <mergeCell ref="BF26:BF27"/>
    <mergeCell ref="BG26:BG27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30:BE31"/>
    <mergeCell ref="BF30:BF31"/>
    <mergeCell ref="BG30:BG31"/>
    <mergeCell ref="AV32:AV33"/>
    <mergeCell ref="AW32:AW33"/>
    <mergeCell ref="AX32:AX33"/>
    <mergeCell ref="AY32:AY33"/>
    <mergeCell ref="AZ32:AZ33"/>
    <mergeCell ref="BA32:BA33"/>
    <mergeCell ref="BB32:BB33"/>
    <mergeCell ref="BC32:BC33"/>
    <mergeCell ref="BD32:BD33"/>
    <mergeCell ref="BE32:BE33"/>
    <mergeCell ref="BF32:BF33"/>
    <mergeCell ref="BG32:BG33"/>
    <mergeCell ref="AV30:AV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4:BE35"/>
    <mergeCell ref="BF34:BF35"/>
    <mergeCell ref="BG34:BG35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G36:BG37"/>
    <mergeCell ref="AV34:AV35"/>
    <mergeCell ref="AW34:AW35"/>
    <mergeCell ref="AX34:AX35"/>
    <mergeCell ref="AY34:AY35"/>
    <mergeCell ref="AZ34:AZ35"/>
    <mergeCell ref="BA34:BA35"/>
    <mergeCell ref="BB34:BB35"/>
    <mergeCell ref="BC34:BC35"/>
    <mergeCell ref="BD34:BD35"/>
    <mergeCell ref="BE38:BE39"/>
    <mergeCell ref="BF38:BF39"/>
    <mergeCell ref="BG38:BG39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BF40:BF41"/>
    <mergeCell ref="BG40:BG41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42:BE43"/>
    <mergeCell ref="BF42:BF43"/>
    <mergeCell ref="BG42:BG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44:B45"/>
    <mergeCell ref="AQ44:AQ45"/>
    <mergeCell ref="AR44:AR45"/>
    <mergeCell ref="AS44:AS45"/>
    <mergeCell ref="AT44:AT45"/>
    <mergeCell ref="AV44:AV45"/>
    <mergeCell ref="AW44:AW45"/>
    <mergeCell ref="AX44:AX45"/>
    <mergeCell ref="AY44:AY45"/>
    <mergeCell ref="G45:J45"/>
    <mergeCell ref="K45:N45"/>
    <mergeCell ref="O45:R45"/>
    <mergeCell ref="S45:V45"/>
    <mergeCell ref="W45:Z45"/>
    <mergeCell ref="AA45:AD45"/>
    <mergeCell ref="AE45:AH45"/>
    <mergeCell ref="AI45:AL45"/>
    <mergeCell ref="AM45:AP45"/>
    <mergeCell ref="C45:F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46:B47"/>
    <mergeCell ref="AQ46:AQ47"/>
    <mergeCell ref="AR46:AR47"/>
    <mergeCell ref="AS46:AS47"/>
    <mergeCell ref="AT46:AT47"/>
    <mergeCell ref="AV46:AV47"/>
    <mergeCell ref="AW46:AW47"/>
    <mergeCell ref="AX46:AX47"/>
    <mergeCell ref="AY46:AY47"/>
    <mergeCell ref="AZ46:AZ47"/>
    <mergeCell ref="BA46:BA47"/>
    <mergeCell ref="BB46:BB47"/>
    <mergeCell ref="BC46:BC47"/>
    <mergeCell ref="BD46:BD47"/>
    <mergeCell ref="BE46:BE47"/>
    <mergeCell ref="BF46:BF47"/>
    <mergeCell ref="BG46:BG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48:B49"/>
    <mergeCell ref="AQ48:AQ49"/>
    <mergeCell ref="AR48:AR49"/>
    <mergeCell ref="AS48:AS49"/>
    <mergeCell ref="AT48:AT49"/>
    <mergeCell ref="AV48:AV49"/>
    <mergeCell ref="AW48:AW49"/>
    <mergeCell ref="AX48:AX49"/>
    <mergeCell ref="AY48:AY49"/>
    <mergeCell ref="AZ48:AZ49"/>
    <mergeCell ref="BA48:BA49"/>
    <mergeCell ref="BB48:BB49"/>
    <mergeCell ref="BC48:BC49"/>
    <mergeCell ref="BD48:BD49"/>
    <mergeCell ref="BE48:BE49"/>
    <mergeCell ref="BF48:BF49"/>
    <mergeCell ref="BG48:BG49"/>
    <mergeCell ref="C49:F49"/>
    <mergeCell ref="G49:J49"/>
    <mergeCell ref="K49:N49"/>
    <mergeCell ref="O49:R49"/>
    <mergeCell ref="S49:V49"/>
    <mergeCell ref="W49:Z49"/>
    <mergeCell ref="AA49:AD49"/>
    <mergeCell ref="AE49:AH49"/>
    <mergeCell ref="AI49:AL49"/>
    <mergeCell ref="AM49:AP49"/>
    <mergeCell ref="B50:B51"/>
    <mergeCell ref="AQ50:AQ51"/>
    <mergeCell ref="AR50:AR51"/>
    <mergeCell ref="AS50:AS51"/>
    <mergeCell ref="AT50:AT51"/>
    <mergeCell ref="AV50:AV51"/>
    <mergeCell ref="AW50:AW51"/>
    <mergeCell ref="AX50:AX51"/>
    <mergeCell ref="AY50:AY51"/>
    <mergeCell ref="AZ50:AZ51"/>
    <mergeCell ref="BA50:BA51"/>
    <mergeCell ref="BB50:BB51"/>
    <mergeCell ref="BC50:BC51"/>
    <mergeCell ref="BD50:BD51"/>
    <mergeCell ref="BE50:BE51"/>
    <mergeCell ref="BF50:BF51"/>
    <mergeCell ref="BG50:BG51"/>
    <mergeCell ref="C51:F51"/>
    <mergeCell ref="G51:J51"/>
    <mergeCell ref="K51:N51"/>
    <mergeCell ref="O51:R51"/>
    <mergeCell ref="S51:V51"/>
    <mergeCell ref="W51:Z51"/>
    <mergeCell ref="AA51:AD51"/>
    <mergeCell ref="AE51:AH51"/>
    <mergeCell ref="AI51:AL51"/>
    <mergeCell ref="AM51:AP51"/>
    <mergeCell ref="B52:B53"/>
    <mergeCell ref="AQ52:AQ53"/>
    <mergeCell ref="AR52:AR53"/>
    <mergeCell ref="AS52:AS53"/>
    <mergeCell ref="AT52:AT53"/>
    <mergeCell ref="C53:F53"/>
    <mergeCell ref="G53:J53"/>
    <mergeCell ref="K53:N53"/>
    <mergeCell ref="O53:R53"/>
    <mergeCell ref="S53:V53"/>
    <mergeCell ref="W53:Z53"/>
    <mergeCell ref="AA53:AD53"/>
    <mergeCell ref="AE53:AH53"/>
    <mergeCell ref="AI53:AL53"/>
    <mergeCell ref="AM53:AP53"/>
    <mergeCell ref="B54:B55"/>
    <mergeCell ref="AQ54:AQ55"/>
    <mergeCell ref="AR54:AR55"/>
    <mergeCell ref="AS54:AS55"/>
    <mergeCell ref="AT54:AT55"/>
    <mergeCell ref="C55:F55"/>
    <mergeCell ref="G55:J55"/>
    <mergeCell ref="K55:N55"/>
    <mergeCell ref="O55:R55"/>
    <mergeCell ref="S55:V55"/>
    <mergeCell ref="W55:Z55"/>
    <mergeCell ref="AA55:AD55"/>
    <mergeCell ref="AE55:AH55"/>
    <mergeCell ref="AI55:AL55"/>
    <mergeCell ref="AM55:AP55"/>
    <mergeCell ref="B56:B57"/>
    <mergeCell ref="AQ56:AQ57"/>
    <mergeCell ref="AR56:AR57"/>
    <mergeCell ref="AS56:AS57"/>
    <mergeCell ref="AT56:AT57"/>
    <mergeCell ref="C57:F57"/>
    <mergeCell ref="G57:J57"/>
    <mergeCell ref="K57:N57"/>
    <mergeCell ref="O57:R57"/>
    <mergeCell ref="S57:V57"/>
    <mergeCell ref="W57:Z57"/>
    <mergeCell ref="AA57:AD57"/>
    <mergeCell ref="AE57:AH57"/>
    <mergeCell ref="AI57:AL57"/>
    <mergeCell ref="AM57:AP57"/>
    <mergeCell ref="B58:B59"/>
    <mergeCell ref="AQ58:AQ59"/>
    <mergeCell ref="AR58:AR59"/>
    <mergeCell ref="AS58:AS59"/>
    <mergeCell ref="AT58:AT59"/>
    <mergeCell ref="C59:F59"/>
    <mergeCell ref="G59:J59"/>
    <mergeCell ref="K59:N59"/>
    <mergeCell ref="O59:R59"/>
    <mergeCell ref="S59:V59"/>
    <mergeCell ref="W59:Z59"/>
    <mergeCell ref="AA59:AD59"/>
    <mergeCell ref="AE59:AH59"/>
    <mergeCell ref="AI59:AL59"/>
    <mergeCell ref="AM59:AP59"/>
    <mergeCell ref="B60:B61"/>
    <mergeCell ref="AQ60:AQ61"/>
    <mergeCell ref="AR60:AR61"/>
    <mergeCell ref="AS60:AS61"/>
    <mergeCell ref="AT60:AT61"/>
    <mergeCell ref="C61:F61"/>
    <mergeCell ref="G61:J61"/>
    <mergeCell ref="K61:N61"/>
    <mergeCell ref="O61:R61"/>
    <mergeCell ref="S61:V61"/>
    <mergeCell ref="W61:Z61"/>
    <mergeCell ref="AA61:AD61"/>
    <mergeCell ref="AE61:AH61"/>
    <mergeCell ref="AI61:AL61"/>
    <mergeCell ref="AM61:AP61"/>
    <mergeCell ref="B62:B63"/>
    <mergeCell ref="AQ62:AQ63"/>
    <mergeCell ref="AR62:AR63"/>
    <mergeCell ref="AS62:AS63"/>
    <mergeCell ref="AT62:AT63"/>
    <mergeCell ref="C63:F63"/>
    <mergeCell ref="G63:J63"/>
    <mergeCell ref="K63:N63"/>
    <mergeCell ref="O63:R63"/>
    <mergeCell ref="S63:V63"/>
    <mergeCell ref="W63:Z63"/>
    <mergeCell ref="AA63:AD63"/>
    <mergeCell ref="AE63:AH63"/>
    <mergeCell ref="AI63:AL63"/>
    <mergeCell ref="AM63:AP63"/>
    <mergeCell ref="B64:B65"/>
    <mergeCell ref="AQ64:AQ65"/>
    <mergeCell ref="AR64:AR65"/>
    <mergeCell ref="AS64:AS65"/>
    <mergeCell ref="AT64:AT65"/>
    <mergeCell ref="C65:F65"/>
    <mergeCell ref="G65:J65"/>
    <mergeCell ref="K65:N65"/>
    <mergeCell ref="O65:R65"/>
    <mergeCell ref="S65:V65"/>
    <mergeCell ref="W65:Z65"/>
    <mergeCell ref="AA65:AD65"/>
    <mergeCell ref="AE65:AH65"/>
    <mergeCell ref="AI65:AL65"/>
    <mergeCell ref="AM65:AP65"/>
    <mergeCell ref="B66:B67"/>
    <mergeCell ref="AQ66:AQ67"/>
    <mergeCell ref="AR66:AR67"/>
    <mergeCell ref="AS66:AS67"/>
    <mergeCell ref="AT66:AT67"/>
    <mergeCell ref="C67:F67"/>
    <mergeCell ref="G67:J67"/>
    <mergeCell ref="K67:N67"/>
    <mergeCell ref="O67:R67"/>
    <mergeCell ref="S67:V67"/>
    <mergeCell ref="W67:Z67"/>
    <mergeCell ref="AA67:AD67"/>
    <mergeCell ref="AE67:AH67"/>
    <mergeCell ref="AI67:AL67"/>
    <mergeCell ref="AM67:AP67"/>
    <mergeCell ref="B68:B69"/>
    <mergeCell ref="AQ68:AQ69"/>
    <mergeCell ref="AR68:AR69"/>
    <mergeCell ref="AS68:AS69"/>
    <mergeCell ref="AT68:AT69"/>
    <mergeCell ref="C69:F69"/>
    <mergeCell ref="G69:J69"/>
    <mergeCell ref="K69:N69"/>
    <mergeCell ref="O69:R69"/>
    <mergeCell ref="S69:V69"/>
    <mergeCell ref="W69:Z69"/>
    <mergeCell ref="AA69:AD69"/>
    <mergeCell ref="AE69:AH69"/>
    <mergeCell ref="AI69:AL69"/>
    <mergeCell ref="AM69:AP69"/>
    <mergeCell ref="BE52:BE53"/>
    <mergeCell ref="BF52:BF53"/>
    <mergeCell ref="BG52:BG53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BF54:BF55"/>
    <mergeCell ref="BG54:BG55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6:BE57"/>
    <mergeCell ref="BF56:BF57"/>
    <mergeCell ref="BG56:BG57"/>
    <mergeCell ref="AV58:AV59"/>
    <mergeCell ref="AW58:AW59"/>
    <mergeCell ref="AX58:AX59"/>
    <mergeCell ref="AY58:AY59"/>
    <mergeCell ref="AZ58:AZ59"/>
    <mergeCell ref="BA58:BA59"/>
    <mergeCell ref="BB58:BB59"/>
    <mergeCell ref="BC58:BC59"/>
    <mergeCell ref="BD58:BD59"/>
    <mergeCell ref="BE58:BE59"/>
    <mergeCell ref="BF58:BF59"/>
    <mergeCell ref="BG58:BG59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60:BE61"/>
    <mergeCell ref="BF60:BF61"/>
    <mergeCell ref="BG60:BG61"/>
    <mergeCell ref="AV62:AV63"/>
    <mergeCell ref="AW62:AW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F62:BF63"/>
    <mergeCell ref="BG62:BG63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4:BE65"/>
    <mergeCell ref="BF64:BF65"/>
    <mergeCell ref="BG64:BG65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BG66:BG67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8:BE69"/>
    <mergeCell ref="BF68:BF69"/>
    <mergeCell ref="BG68:BG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</mergeCells>
  <conditionalFormatting sqref="C44:E44 G44:I44 K44:M44 O44:Q44 S44:U44 W44:Y44 AA44:AC44 AE44:AG44 AI44:AK44 AM44:AO44">
    <cfRule type="expression" dxfId="69" priority="66">
      <formula>OR(IF(C44="X",TRUE()),IF(C44=10,TRUE()),IF(C44=9,TRUE()))</formula>
    </cfRule>
    <cfRule type="expression" dxfId="68" priority="67">
      <formula>OR(IF(C44=8,TRUE()),IF(C44=7,TRUE()))</formula>
    </cfRule>
    <cfRule type="expression" dxfId="67" priority="68">
      <formula>OR(IF(C44=6,TRUE()),IF(C44=5,TRUE()))</formula>
    </cfRule>
    <cfRule type="expression" dxfId="66" priority="69">
      <formula>OR(IF(C44=4,TRUE()),IF(C44=3,TRUE()))</formula>
    </cfRule>
    <cfRule type="expression" dxfId="65" priority="70">
      <formula>OR(IF(C44="M",TRUE()),IF(C44=0,TRUE()))</formula>
    </cfRule>
  </conditionalFormatting>
  <conditionalFormatting sqref="C46:E46 G46:I46 K46:M46 O46:Q46 S46:U46 W46:Y46 AA46:AC46 AE46:AG46 AI46:AK46 AM46:AO46">
    <cfRule type="expression" dxfId="64" priority="61">
      <formula>OR(IF(C46="X",TRUE()),IF(C46=10,TRUE()),IF(C46=9,TRUE()))</formula>
    </cfRule>
    <cfRule type="expression" dxfId="63" priority="62">
      <formula>OR(IF(C46=8,TRUE()),IF(C46=7,TRUE()))</formula>
    </cfRule>
    <cfRule type="expression" dxfId="62" priority="63">
      <formula>OR(IF(C46=6,TRUE()),IF(C46=5,TRUE()))</formula>
    </cfRule>
    <cfRule type="expression" dxfId="61" priority="64">
      <formula>OR(IF(C46=4,TRUE()),IF(C46=3,TRUE()))</formula>
    </cfRule>
    <cfRule type="expression" dxfId="60" priority="65">
      <formula>OR(IF(C46="M",TRUE()),IF(C46=0,TRUE()))</formula>
    </cfRule>
  </conditionalFormatting>
  <conditionalFormatting sqref="C48:E48 G48:I48 K48:M48 O48:Q48 S48:U48 W48:Y48 AA48:AC48 AE48:AG48 AI48:AK48 AM48:AO48">
    <cfRule type="expression" dxfId="59" priority="56">
      <formula>OR(IF(C48="X",TRUE()),IF(C48=10,TRUE()),IF(C48=9,TRUE()))</formula>
    </cfRule>
    <cfRule type="expression" dxfId="58" priority="57">
      <formula>OR(IF(C48=8,TRUE()),IF(C48=7,TRUE()))</formula>
    </cfRule>
    <cfRule type="expression" dxfId="57" priority="58">
      <formula>OR(IF(C48=6,TRUE()),IF(C48=5,TRUE()))</formula>
    </cfRule>
    <cfRule type="expression" dxfId="56" priority="59">
      <formula>OR(IF(C48=4,TRUE()),IF(C48=3,TRUE()))</formula>
    </cfRule>
    <cfRule type="expression" dxfId="55" priority="60">
      <formula>OR(IF(C48="M",TRUE()),IF(C48=0,TRUE()))</formula>
    </cfRule>
  </conditionalFormatting>
  <conditionalFormatting sqref="C50:E50 G50:I50 K50:M50 O50:Q50 S50:U50 W50:Y50 AA50:AC50 AE50:AG50 AI50:AK50 AM50:AO50">
    <cfRule type="expression" dxfId="54" priority="51">
      <formula>OR(IF(C50="X",TRUE()),IF(C50=10,TRUE()),IF(C50=9,TRUE()))</formula>
    </cfRule>
    <cfRule type="expression" dxfId="53" priority="52">
      <formula>OR(IF(C50=8,TRUE()),IF(C50=7,TRUE()))</formula>
    </cfRule>
    <cfRule type="expression" dxfId="52" priority="53">
      <formula>OR(IF(C50=6,TRUE()),IF(C50=5,TRUE()))</formula>
    </cfRule>
    <cfRule type="expression" dxfId="51" priority="54">
      <formula>OR(IF(C50=4,TRUE()),IF(C50=3,TRUE()))</formula>
    </cfRule>
    <cfRule type="expression" dxfId="50" priority="55">
      <formula>OR(IF(C50="M",TRUE()),IF(C50=0,TRUE()))</formula>
    </cfRule>
  </conditionalFormatting>
  <conditionalFormatting sqref="C52:E52 G52:I52 K52:M52 O52:Q52 S52:U52 W52:Y52 AA52:AC52 AE52:AG52 AI52:AK52 AM52:AO52">
    <cfRule type="expression" dxfId="49" priority="46">
      <formula>OR(IF(C52="X",TRUE()),IF(C52=10,TRUE()),IF(C52=9,TRUE()))</formula>
    </cfRule>
    <cfRule type="expression" dxfId="48" priority="47">
      <formula>OR(IF(C52=8,TRUE()),IF(C52=7,TRUE()))</formula>
    </cfRule>
    <cfRule type="expression" dxfId="47" priority="48">
      <formula>OR(IF(C52=6,TRUE()),IF(C52=5,TRUE()))</formula>
    </cfRule>
    <cfRule type="expression" dxfId="46" priority="49">
      <formula>OR(IF(C52=4,TRUE()),IF(C52=3,TRUE()))</formula>
    </cfRule>
    <cfRule type="expression" dxfId="45" priority="50">
      <formula>OR(IF(C52="M",TRUE()),IF(C52=0,TRUE()))</formula>
    </cfRule>
  </conditionalFormatting>
  <conditionalFormatting sqref="C54:E54 G54:I54 K54:M54 O54:Q54 S54:U54 W54:Y54 AA54:AC54 AE54:AG54 AI54:AK54 AM54:AO54">
    <cfRule type="expression" dxfId="44" priority="41">
      <formula>OR(IF(C54="X",TRUE()),IF(C54=10,TRUE()),IF(C54=9,TRUE()))</formula>
    </cfRule>
    <cfRule type="expression" dxfId="43" priority="42">
      <formula>OR(IF(C54=8,TRUE()),IF(C54=7,TRUE()))</formula>
    </cfRule>
    <cfRule type="expression" dxfId="42" priority="43">
      <formula>OR(IF(C54=6,TRUE()),IF(C54=5,TRUE()))</formula>
    </cfRule>
    <cfRule type="expression" dxfId="41" priority="44">
      <formula>OR(IF(C54=4,TRUE()),IF(C54=3,TRUE()))</formula>
    </cfRule>
    <cfRule type="expression" dxfId="40" priority="45">
      <formula>OR(IF(C54="M",TRUE()),IF(C54=0,TRUE()))</formula>
    </cfRule>
  </conditionalFormatting>
  <conditionalFormatting sqref="C56:E56 G56:I56 K56:M56 O56:Q56 S56:U56 W56:Y56 AA56:AC56 AE56:AG56 AI56:AK56 AM56:AO56">
    <cfRule type="expression" dxfId="39" priority="36">
      <formula>OR(IF(C56="X",TRUE()),IF(C56=10,TRUE()),IF(C56=9,TRUE()))</formula>
    </cfRule>
    <cfRule type="expression" dxfId="38" priority="37">
      <formula>OR(IF(C56=8,TRUE()),IF(C56=7,TRUE()))</formula>
    </cfRule>
    <cfRule type="expression" dxfId="37" priority="38">
      <formula>OR(IF(C56=6,TRUE()),IF(C56=5,TRUE()))</formula>
    </cfRule>
    <cfRule type="expression" dxfId="36" priority="39">
      <formula>OR(IF(C56=4,TRUE()),IF(C56=3,TRUE()))</formula>
    </cfRule>
    <cfRule type="expression" dxfId="35" priority="40">
      <formula>OR(IF(C56="M",TRUE()),IF(C56=0,TRUE()))</formula>
    </cfRule>
  </conditionalFormatting>
  <conditionalFormatting sqref="C58:E58 G58:I58 K58:M58 O58:Q58 S58:U58 W58:Y58 AA58:AC58 AE58:AG58 AI58:AK58 AM58:AO58">
    <cfRule type="expression" dxfId="34" priority="31">
      <formula>OR(IF(C58="X",TRUE()),IF(C58=10,TRUE()),IF(C58=9,TRUE()))</formula>
    </cfRule>
    <cfRule type="expression" dxfId="33" priority="32">
      <formula>OR(IF(C58=8,TRUE()),IF(C58=7,TRUE()))</formula>
    </cfRule>
    <cfRule type="expression" dxfId="32" priority="33">
      <formula>OR(IF(C58=6,TRUE()),IF(C58=5,TRUE()))</formula>
    </cfRule>
    <cfRule type="expression" dxfId="31" priority="34">
      <formula>OR(IF(C58=4,TRUE()),IF(C58=3,TRUE()))</formula>
    </cfRule>
    <cfRule type="expression" dxfId="30" priority="35">
      <formula>OR(IF(C58="M",TRUE()),IF(C58=0,TRUE()))</formula>
    </cfRule>
  </conditionalFormatting>
  <conditionalFormatting sqref="C60:E60 G60:I60 K60:M60 O60:Q60 S60:U60 W60:Y60 AA60:AC60 AE60:AG60 AI60:AK60 AM60:AO60">
    <cfRule type="expression" dxfId="29" priority="26">
      <formula>OR(IF(C60="X",TRUE()),IF(C60=10,TRUE()),IF(C60=9,TRUE()))</formula>
    </cfRule>
    <cfRule type="expression" dxfId="28" priority="27">
      <formula>OR(IF(C60=8,TRUE()),IF(C60=7,TRUE()))</formula>
    </cfRule>
    <cfRule type="expression" dxfId="27" priority="28">
      <formula>OR(IF(C60=6,TRUE()),IF(C60=5,TRUE()))</formula>
    </cfRule>
    <cfRule type="expression" dxfId="26" priority="29">
      <formula>OR(IF(C60=4,TRUE()),IF(C60=3,TRUE()))</formula>
    </cfRule>
    <cfRule type="expression" dxfId="25" priority="30">
      <formula>OR(IF(C60="M",TRUE()),IF(C60=0,TRUE()))</formula>
    </cfRule>
  </conditionalFormatting>
  <conditionalFormatting sqref="C62:E62 G62:I62 K62:M62 O62:Q62 S62:U62 W62:Y62 AA62:AC62 AE62:AG62 AI62:AK62 AM62:AO62">
    <cfRule type="expression" dxfId="24" priority="21">
      <formula>OR(IF(C62="X",TRUE()),IF(C62=10,TRUE()),IF(C62=9,TRUE()))</formula>
    </cfRule>
    <cfRule type="expression" dxfId="23" priority="22">
      <formula>OR(IF(C62=8,TRUE()),IF(C62=7,TRUE()))</formula>
    </cfRule>
    <cfRule type="expression" dxfId="22" priority="23">
      <formula>OR(IF(C62=6,TRUE()),IF(C62=5,TRUE()))</formula>
    </cfRule>
    <cfRule type="expression" dxfId="21" priority="24">
      <formula>OR(IF(C62=4,TRUE()),IF(C62=3,TRUE()))</formula>
    </cfRule>
    <cfRule type="expression" dxfId="20" priority="25">
      <formula>OR(IF(C62="M",TRUE()),IF(C62=0,TRUE()))</formula>
    </cfRule>
  </conditionalFormatting>
  <conditionalFormatting sqref="C64:E64 G64:I64 K64:M64 O64:Q64 S64:U64 W64:Y64 AA64:AC64 AE64:AG64 AI64:AK64 AM64:AO64">
    <cfRule type="expression" dxfId="19" priority="16">
      <formula>OR(IF(C64="X",TRUE()),IF(C64=10,TRUE()),IF(C64=9,TRUE()))</formula>
    </cfRule>
    <cfRule type="expression" dxfId="18" priority="17">
      <formula>OR(IF(C64=8,TRUE()),IF(C64=7,TRUE()))</formula>
    </cfRule>
    <cfRule type="expression" dxfId="17" priority="18">
      <formula>OR(IF(C64=6,TRUE()),IF(C64=5,TRUE()))</formula>
    </cfRule>
    <cfRule type="expression" dxfId="16" priority="19">
      <formula>OR(IF(C64=4,TRUE()),IF(C64=3,TRUE()))</formula>
    </cfRule>
    <cfRule type="expression" dxfId="15" priority="20">
      <formula>OR(IF(C64="M",TRUE()),IF(C64=0,TRUE()))</formula>
    </cfRule>
  </conditionalFormatting>
  <conditionalFormatting sqref="C66:E66 G66:I66 K66:M66 O66:Q66 S66:U66 W66:Y66 AA66:AC66 AE66:AG66 AI66:AK66 AM66:AO66">
    <cfRule type="expression" dxfId="14" priority="11">
      <formula>OR(IF(C66="X",TRUE()),IF(C66=10,TRUE()),IF(C66=9,TRUE()))</formula>
    </cfRule>
    <cfRule type="expression" dxfId="13" priority="12">
      <formula>OR(IF(C66=8,TRUE()),IF(C66=7,TRUE()))</formula>
    </cfRule>
    <cfRule type="expression" dxfId="12" priority="13">
      <formula>OR(IF(C66=6,TRUE()),IF(C66=5,TRUE()))</formula>
    </cfRule>
    <cfRule type="expression" dxfId="11" priority="14">
      <formula>OR(IF(C66=4,TRUE()),IF(C66=3,TRUE()))</formula>
    </cfRule>
    <cfRule type="expression" dxfId="10" priority="15">
      <formula>OR(IF(C66="M",TRUE()),IF(C66=0,TRUE()))</formula>
    </cfRule>
  </conditionalFormatting>
  <conditionalFormatting sqref="C68:E68 G68:I68 K68:M68 O68:Q68 S68:U68 W68:Y68 AA68:AC68 AE68:AG68 AI68:AK68 AM68:AO68">
    <cfRule type="expression" dxfId="9" priority="6">
      <formula>OR(IF(C68="X",TRUE()),IF(C68=10,TRUE()),IF(C68=9,TRUE()))</formula>
    </cfRule>
    <cfRule type="expression" dxfId="8" priority="7">
      <formula>OR(IF(C68=8,TRUE()),IF(C68=7,TRUE()))</formula>
    </cfRule>
    <cfRule type="expression" dxfId="7" priority="8">
      <formula>OR(IF(C68=6,TRUE()),IF(C68=5,TRUE()))</formula>
    </cfRule>
    <cfRule type="expression" dxfId="6" priority="9">
      <formula>OR(IF(C68=4,TRUE()),IF(C68=3,TRUE()))</formula>
    </cfRule>
    <cfRule type="expression" dxfId="5" priority="10">
      <formula>OR(IF(C68="M",TRUE()),IF(C68=0,TRUE()))</formula>
    </cfRule>
  </conditionalFormatting>
  <conditionalFormatting sqref="C4:E4 G4:I4 K4:M4 O4:Q4 S4:U4 W4:Y4 AA4:AC4 AE4:AG4 AI4:AK4 AM4:AO4 C6:E6 G6:I6 K6:M6 O6:Q6 S6:U6 W6:Y6 AA6:AC6 AE6:AG6 AI6:AK6 AM6:AO6 C8:E8 G8:I8 K8:M8 O8:Q8 S8:U8 W8:Y8 AA8:AC8 AE8:AG8 AI8:AK8 AM8:AO8 C10:E10 G10:I10 K10:M10 O10:Q10 S10:U10 W10:Y10 AA10:AC10 AE10:AG10 AI10:AK10 AM10:AO10 C12:E12 G12:I12 K12:M12 O12:Q12 S12:U12 W12:Y12 AA12:AC12 AE12:AG12 AI12:AK12 AM12:AO12 C14:E14 G14:I14 K14:M14 O14:Q14 S14:U14 W14:Y14 AA14:AC14 AE14:AG14 AI14:AK14 AM14:AO14 C16:E16 G16:I16 K16:M16 O16:Q16 S16:U16 W16:Y16 AA16:AC16 AE16:AG16 AI16:AK16 AM16:AO16 C18:E18 G18:I18 K18:M18 O18:Q18 S18:U18 W18:Y18 AA18:AC18 AE18:AG18 AI18:AK18 AM18:AO18 C20:E20 G20:I20 K20:M20 O20:Q20 S20:U20 W20:Y20 AA20:AC20 AE20:AG20 AI20:AK20 AM20:AO20 C22:E22 G22:I22 K22:M22 O22:Q22 S22:U22 W22:Y22 AA22:AC22 AE22:AG22 AI22:AK22 AM22:AO22 C24:E24 G24:I24 K24:M24 O24:Q24 S24:U24 W24:Y24 AA24:AC24 AE24:AG24 AI24:AK24 AM24:AO24 C26:E26 G26:I26 K26:M26 O26:Q26 S26:U26 W26:Y26 AA26:AC26 AE26:AG26 AI26:AK26 AM26:AO26 C28:E28 G28:I28 K28:M28 O28:Q28 S28:U28 W28:Y28 AA28:AC28 AE28:AG28 AI28:AK28 AM28:AO28 C30:E30 G30:I30 K30:M30 O30:Q30 S30:U30 W30:Y30 AA30:AC30 AE30:AG30 AI30:AK30 AM30:AO30 C32:E32 G32:I32 K32:M32 O32:Q32 S32:U32 W32:Y32 AA32:AC32 AE32:AG32 AI32:AK32 AM32:AO32 C34:E34 G34:I34 K34:M34 O34:Q34 S34:U34 W34:Y34 AA34:AC34 AE34:AG34 AI34:AK34 AM34:AO34 C36:E36 G36:I36 K36:M36 O36:Q36 S36:U36 W36:Y36 AA36:AC36 AE36:AG36 AI36:AK36 AM36:AO36 C38:E38 G38:I38 K38:M38 O38:Q38 S38:U38 W38:Y38 AA38:AC38 AE38:AG38 AI38:AK38 AM38:AO38 C40:E40 G40:I40 K40:M40 O40:Q40 S40:U40 W40:Y40 AA40:AC40 AE40:AG40 AI40:AK40 AM40:AO40 C42:E42 G42:I42 K42:M42 O42:Q42 S42:U42 W42:Y42 AA42:AC42 AE42:AG42 AI42:AK42 AM42:AO42">
    <cfRule type="expression" dxfId="4" priority="1">
      <formula>OR(IF(C4="X",TRUE()),IF(C4=10,TRUE()),IF(C4=9,TRUE()))</formula>
    </cfRule>
    <cfRule type="expression" dxfId="3" priority="2">
      <formula>OR(IF(C4=8,TRUE()),IF(C4=7,TRUE()))</formula>
    </cfRule>
    <cfRule type="expression" dxfId="2" priority="3">
      <formula>OR(IF(C4=6,TRUE()),IF(C4=5,TRUE()))</formula>
    </cfRule>
    <cfRule type="expression" dxfId="1" priority="4">
      <formula>OR(IF(C4=4,TRUE()),IF(C4=3,TRUE()))</formula>
    </cfRule>
    <cfRule type="expression" dxfId="0" priority="5">
      <formula>OR(IF(C4="M",TRUE()),IF(C4=0,TRUE()))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workbookViewId="0">
      <selection activeCell="B4" sqref="B4"/>
    </sheetView>
  </sheetViews>
  <sheetFormatPr defaultColWidth="8.85546875" defaultRowHeight="15" x14ac:dyDescent="0.25"/>
  <cols>
    <col min="2" max="2" width="12.85546875" bestFit="1" customWidth="1"/>
    <col min="3" max="3" width="12.7109375" bestFit="1" customWidth="1"/>
    <col min="5" max="5" width="12.7109375" bestFit="1" customWidth="1"/>
    <col min="6" max="6" width="13.42578125" bestFit="1" customWidth="1"/>
    <col min="7" max="7" width="16.85546875" bestFit="1" customWidth="1"/>
    <col min="9" max="9" width="12" bestFit="1" customWidth="1"/>
    <col min="11" max="11" width="10.7109375" customWidth="1"/>
    <col min="12" max="12" width="13.140625" bestFit="1" customWidth="1"/>
    <col min="13" max="13" width="12.85546875" bestFit="1" customWidth="1"/>
  </cols>
  <sheetData>
    <row r="1" spans="1:13" x14ac:dyDescent="0.25">
      <c r="A1" s="62" t="s">
        <v>18</v>
      </c>
      <c r="B1" s="62"/>
      <c r="C1" s="62"/>
      <c r="E1" s="62" t="s">
        <v>25</v>
      </c>
      <c r="F1" s="62"/>
      <c r="G1" s="62"/>
      <c r="H1" s="62"/>
      <c r="I1" s="62"/>
      <c r="K1" s="63" t="s">
        <v>26</v>
      </c>
      <c r="L1" s="63"/>
      <c r="M1" s="63"/>
    </row>
    <row r="2" spans="1:13" x14ac:dyDescent="0.25">
      <c r="A2" t="s">
        <v>19</v>
      </c>
      <c r="B2" t="s">
        <v>30</v>
      </c>
      <c r="C2" t="s">
        <v>31</v>
      </c>
      <c r="F2" t="s">
        <v>20</v>
      </c>
      <c r="G2" t="s">
        <v>21</v>
      </c>
      <c r="H2" t="s">
        <v>22</v>
      </c>
      <c r="I2" t="s">
        <v>23</v>
      </c>
      <c r="K2" t="s">
        <v>19</v>
      </c>
      <c r="L2" t="s">
        <v>28</v>
      </c>
      <c r="M2" t="s">
        <v>29</v>
      </c>
    </row>
    <row r="3" spans="1:13" x14ac:dyDescent="0.25">
      <c r="A3">
        <v>0</v>
      </c>
      <c r="B3" s="16">
        <v>0</v>
      </c>
      <c r="C3" s="16">
        <v>0</v>
      </c>
      <c r="E3" t="s">
        <v>24</v>
      </c>
      <c r="F3">
        <f t="array" ref="F3">SUM(_xlfn.IFNA(Scorecard!$AQ$4:$AQ$43,0))</f>
        <v>290</v>
      </c>
      <c r="G3">
        <f>COUNTIF(Scorecard!$AQ$4:$AQ$43,"&gt;0")</f>
        <v>1</v>
      </c>
      <c r="H3" s="16">
        <f>IF(G3&gt;0,F3/G3,NA())</f>
        <v>290</v>
      </c>
      <c r="I3" t="e">
        <f t="array" ref="I3">IF(G3&gt;1,SQRT(SUM((_xlfn.IFNA(Scorecard!$AQ$4:$AQ$43&gt;0,0)*_xlfn.IFNA(Scorecard!$AQ$4:$AQ$43,0)-(_xlfn.IFNA(Scorecard!$AQ$4:$AQ$43&gt;0,0)*H3))^2)/(G3-1)),NA())</f>
        <v>#N/A</v>
      </c>
      <c r="K3">
        <v>0</v>
      </c>
      <c r="L3" t="e">
        <f>100*NORMDIST($K3,$H$3,$I$3,0)</f>
        <v>#N/A</v>
      </c>
      <c r="M3" t="e">
        <f>100*NORMDIST($K3,$H$4,$I$4,0)</f>
        <v>#N/A</v>
      </c>
    </row>
    <row r="4" spans="1:13" x14ac:dyDescent="0.25">
      <c r="A4">
        <v>1</v>
      </c>
      <c r="B4" s="16">
        <f t="array" ref="B4">100*SUM(_xlfn.IFNA(Scorecard!$AQ$4:$AQ$43=$A4,0)*1)/COUNTIF(Scorecard!$AQ$4:$AQ$43,"&gt;0")</f>
        <v>0</v>
      </c>
      <c r="C4" s="16">
        <f t="array" ref="C4">100*SUM(_xlfn.IFNA(Scorecard!$AR$4:$AR$43=$A4,0)*1)/COUNTIF(Scorecard!$AR$4:$AR$43,"&gt;0")</f>
        <v>0</v>
      </c>
      <c r="E4" t="s">
        <v>27</v>
      </c>
      <c r="F4">
        <f t="array" ref="F4">SUM(_xlfn.IFNA(Scorecard!$AR$4:$AR$43,0))</f>
        <v>281</v>
      </c>
      <c r="G4">
        <f>COUNTIF(Scorecard!$AR$4:$AR$43,"&gt;0")</f>
        <v>1</v>
      </c>
      <c r="H4" s="16">
        <f>IF(G4&gt;0,F4/G4,NA())</f>
        <v>281</v>
      </c>
      <c r="I4" t="e">
        <f t="array" ref="I4">IF(G4&gt;1,SQRT(SUM((_xlfn.IFNA(Scorecard!$AR$4:$AR$43&gt;0,0)*_xlfn.IFNA(Scorecard!$AR$4:$AR$43,0)-(_xlfn.IFNA(Scorecard!$AR$4:$AR$43&gt;0,0)*H4))^2)/(G4-1)),NA())</f>
        <v>#N/A</v>
      </c>
      <c r="K4">
        <v>1</v>
      </c>
      <c r="L4" t="e">
        <f t="shared" ref="L4:L67" si="0">100*NORMDIST($K4,$H$3,$I$3,0)</f>
        <v>#N/A</v>
      </c>
      <c r="M4" t="e">
        <f t="shared" ref="M4:M67" si="1">100*NORMDIST($K4,$H$4,$I$4,0)</f>
        <v>#N/A</v>
      </c>
    </row>
    <row r="5" spans="1:13" x14ac:dyDescent="0.25">
      <c r="A5">
        <v>2</v>
      </c>
      <c r="B5" s="16">
        <f t="array" ref="B5">100*SUM(_xlfn.IFNA(Scorecard!$AQ$4:$AQ$43=$A5,0)*1)/COUNTIF(Scorecard!$AQ$4:$AQ$43,"&gt;0")</f>
        <v>0</v>
      </c>
      <c r="C5" s="16">
        <f t="array" ref="C5">100*SUM(_xlfn.IFNA(Scorecard!$AR$4:$AR$43=$A5,0)*1)/COUNTIF(Scorecard!$AR$4:$AR$43,"&gt;0")</f>
        <v>0</v>
      </c>
      <c r="H5" s="16"/>
      <c r="K5">
        <v>2</v>
      </c>
      <c r="L5" t="e">
        <f t="shared" si="0"/>
        <v>#N/A</v>
      </c>
      <c r="M5" t="e">
        <f t="shared" si="1"/>
        <v>#N/A</v>
      </c>
    </row>
    <row r="6" spans="1:13" x14ac:dyDescent="0.25">
      <c r="A6">
        <v>3</v>
      </c>
      <c r="B6" s="16">
        <f t="array" ref="B6">100*SUM(_xlfn.IFNA(Scorecard!$AQ$4:$AQ$43=$A6,0)*1)/COUNTIF(Scorecard!$AQ$4:$AQ$43,"&gt;0")</f>
        <v>0</v>
      </c>
      <c r="C6" s="16">
        <f t="array" ref="C6">100*SUM(_xlfn.IFNA(Scorecard!$AR$4:$AR$43=$A6,0)*1)/COUNTIF(Scorecard!$AR$4:$AR$43,"&gt;0")</f>
        <v>0</v>
      </c>
      <c r="H6" s="16"/>
      <c r="K6">
        <v>3</v>
      </c>
      <c r="L6" t="e">
        <f t="shared" si="0"/>
        <v>#N/A</v>
      </c>
      <c r="M6" t="e">
        <f t="shared" si="1"/>
        <v>#N/A</v>
      </c>
    </row>
    <row r="7" spans="1:13" x14ac:dyDescent="0.25">
      <c r="A7">
        <v>4</v>
      </c>
      <c r="B7" s="16">
        <f t="array" ref="B7">100*SUM(_xlfn.IFNA(Scorecard!$AQ$4:$AQ$43=$A7,0)*1)/COUNTIF(Scorecard!$AQ$4:$AQ$43,"&gt;0")</f>
        <v>0</v>
      </c>
      <c r="C7" s="16">
        <f t="array" ref="C7">100*SUM(_xlfn.IFNA(Scorecard!$AR$4:$AR$43=$A7,0)*1)/COUNTIF(Scorecard!$AR$4:$AR$43,"&gt;0")</f>
        <v>0</v>
      </c>
      <c r="H7" s="16"/>
      <c r="K7">
        <v>4</v>
      </c>
      <c r="L7" t="e">
        <f t="shared" si="0"/>
        <v>#N/A</v>
      </c>
      <c r="M7" t="e">
        <f t="shared" si="1"/>
        <v>#N/A</v>
      </c>
    </row>
    <row r="8" spans="1:13" x14ac:dyDescent="0.25">
      <c r="A8">
        <v>5</v>
      </c>
      <c r="B8" s="16">
        <f t="array" ref="B8">100*SUM(_xlfn.IFNA(Scorecard!$AQ$4:$AQ$43=$A8,0)*1)/COUNTIF(Scorecard!$AQ$4:$AQ$43,"&gt;0")</f>
        <v>0</v>
      </c>
      <c r="C8" s="16">
        <f t="array" ref="C8">100*SUM(_xlfn.IFNA(Scorecard!$AR$4:$AR$43=$A8,0)*1)/COUNTIF(Scorecard!$AR$4:$AR$43,"&gt;0")</f>
        <v>0</v>
      </c>
      <c r="H8" s="16"/>
      <c r="K8">
        <v>5</v>
      </c>
      <c r="L8" t="e">
        <f t="shared" si="0"/>
        <v>#N/A</v>
      </c>
      <c r="M8" t="e">
        <f t="shared" si="1"/>
        <v>#N/A</v>
      </c>
    </row>
    <row r="9" spans="1:13" x14ac:dyDescent="0.25">
      <c r="A9">
        <v>6</v>
      </c>
      <c r="B9" s="16">
        <f t="array" ref="B9">100*SUM(_xlfn.IFNA(Scorecard!$AQ$4:$AQ$43=$A9,0)*1)/COUNTIF(Scorecard!$AQ$4:$AQ$43,"&gt;0")</f>
        <v>0</v>
      </c>
      <c r="C9" s="16">
        <f t="array" ref="C9">100*SUM(_xlfn.IFNA(Scorecard!$AR$4:$AR$43=$A9,0)*1)/COUNTIF(Scorecard!$AR$4:$AR$43,"&gt;0")</f>
        <v>0</v>
      </c>
      <c r="K9">
        <v>6</v>
      </c>
      <c r="L9" t="e">
        <f t="shared" si="0"/>
        <v>#N/A</v>
      </c>
      <c r="M9" t="e">
        <f t="shared" si="1"/>
        <v>#N/A</v>
      </c>
    </row>
    <row r="10" spans="1:13" x14ac:dyDescent="0.25">
      <c r="A10">
        <v>7</v>
      </c>
      <c r="B10" s="16">
        <f t="array" ref="B10">100*SUM(_xlfn.IFNA(Scorecard!$AQ$4:$AQ$43=$A10,0)*1)/COUNTIF(Scorecard!$AQ$4:$AQ$43,"&gt;0")</f>
        <v>0</v>
      </c>
      <c r="C10" s="16">
        <f t="array" ref="C10">100*SUM(_xlfn.IFNA(Scorecard!$AR$4:$AR$43=$A10,0)*1)/COUNTIF(Scorecard!$AR$4:$AR$43,"&gt;0")</f>
        <v>0</v>
      </c>
      <c r="K10">
        <v>7</v>
      </c>
      <c r="L10" t="e">
        <f t="shared" si="0"/>
        <v>#N/A</v>
      </c>
      <c r="M10" t="e">
        <f t="shared" si="1"/>
        <v>#N/A</v>
      </c>
    </row>
    <row r="11" spans="1:13" x14ac:dyDescent="0.25">
      <c r="A11">
        <v>8</v>
      </c>
      <c r="B11" s="16">
        <f t="array" ref="B11">100*SUM(_xlfn.IFNA(Scorecard!$AQ$4:$AQ$43=$A11,0)*1)/COUNTIF(Scorecard!$AQ$4:$AQ$43,"&gt;0")</f>
        <v>0</v>
      </c>
      <c r="C11" s="16">
        <f t="array" ref="C11">100*SUM(_xlfn.IFNA(Scorecard!$AR$4:$AR$43=$A11,0)*1)/COUNTIF(Scorecard!$AR$4:$AR$43,"&gt;0")</f>
        <v>0</v>
      </c>
      <c r="K11">
        <v>8</v>
      </c>
      <c r="L11" t="e">
        <f t="shared" si="0"/>
        <v>#N/A</v>
      </c>
      <c r="M11" t="e">
        <f t="shared" si="1"/>
        <v>#N/A</v>
      </c>
    </row>
    <row r="12" spans="1:13" x14ac:dyDescent="0.25">
      <c r="A12">
        <v>9</v>
      </c>
      <c r="B12" s="16">
        <f t="array" ref="B12">100*SUM(_xlfn.IFNA(Scorecard!$AQ$4:$AQ$43=$A12,0)*1)/COUNTIF(Scorecard!$AQ$4:$AQ$43,"&gt;0")</f>
        <v>0</v>
      </c>
      <c r="C12" s="16">
        <f t="array" ref="C12">100*SUM(_xlfn.IFNA(Scorecard!$AR$4:$AR$43=$A12,0)*1)/COUNTIF(Scorecard!$AR$4:$AR$43,"&gt;0")</f>
        <v>0</v>
      </c>
      <c r="K12">
        <v>9</v>
      </c>
      <c r="L12" t="e">
        <f t="shared" si="0"/>
        <v>#N/A</v>
      </c>
      <c r="M12" t="e">
        <f t="shared" si="1"/>
        <v>#N/A</v>
      </c>
    </row>
    <row r="13" spans="1:13" x14ac:dyDescent="0.25">
      <c r="A13">
        <v>10</v>
      </c>
      <c r="B13" s="16">
        <f t="array" ref="B13">100*SUM(_xlfn.IFNA(Scorecard!$AQ$4:$AQ$43=$A13,0)*1)/COUNTIF(Scorecard!$AQ$4:$AQ$43,"&gt;0")</f>
        <v>0</v>
      </c>
      <c r="C13" s="16">
        <f t="array" ref="C13">100*SUM(_xlfn.IFNA(Scorecard!$AR$4:$AR$43=$A13,0)*1)/COUNTIF(Scorecard!$AR$4:$AR$43,"&gt;0")</f>
        <v>0</v>
      </c>
      <c r="K13">
        <v>10</v>
      </c>
      <c r="L13" t="e">
        <f t="shared" si="0"/>
        <v>#N/A</v>
      </c>
      <c r="M13" t="e">
        <f t="shared" si="1"/>
        <v>#N/A</v>
      </c>
    </row>
    <row r="14" spans="1:13" x14ac:dyDescent="0.25">
      <c r="A14">
        <v>11</v>
      </c>
      <c r="B14" s="16">
        <f t="array" ref="B14">100*SUM(_xlfn.IFNA(Scorecard!$AQ$4:$AQ$43=$A14,0)*1)/COUNTIF(Scorecard!$AQ$4:$AQ$43,"&gt;0")</f>
        <v>0</v>
      </c>
      <c r="C14" s="16">
        <f t="array" ref="C14">100*SUM(_xlfn.IFNA(Scorecard!$AR$4:$AR$43=$A14,0)*1)/COUNTIF(Scorecard!$AR$4:$AR$43,"&gt;0")</f>
        <v>0</v>
      </c>
      <c r="K14">
        <v>11</v>
      </c>
      <c r="L14" t="e">
        <f t="shared" si="0"/>
        <v>#N/A</v>
      </c>
      <c r="M14" t="e">
        <f t="shared" si="1"/>
        <v>#N/A</v>
      </c>
    </row>
    <row r="15" spans="1:13" x14ac:dyDescent="0.25">
      <c r="A15">
        <v>12</v>
      </c>
      <c r="B15" s="16">
        <f t="array" ref="B15">100*SUM(_xlfn.IFNA(Scorecard!$AQ$4:$AQ$43=$A15,0)*1)/COUNTIF(Scorecard!$AQ$4:$AQ$43,"&gt;0")</f>
        <v>0</v>
      </c>
      <c r="C15" s="16">
        <f t="array" ref="C15">100*SUM(_xlfn.IFNA(Scorecard!$AR$4:$AR$43=$A15,0)*1)/COUNTIF(Scorecard!$AR$4:$AR$43,"&gt;0")</f>
        <v>0</v>
      </c>
      <c r="K15">
        <v>12</v>
      </c>
      <c r="L15" t="e">
        <f t="shared" si="0"/>
        <v>#N/A</v>
      </c>
      <c r="M15" t="e">
        <f t="shared" si="1"/>
        <v>#N/A</v>
      </c>
    </row>
    <row r="16" spans="1:13" x14ac:dyDescent="0.25">
      <c r="A16">
        <v>13</v>
      </c>
      <c r="B16" s="16">
        <f t="array" ref="B16">100*SUM(_xlfn.IFNA(Scorecard!$AQ$4:$AQ$43=$A16,0)*1)/COUNTIF(Scorecard!$AQ$4:$AQ$43,"&gt;0")</f>
        <v>0</v>
      </c>
      <c r="C16" s="16">
        <f t="array" ref="C16">100*SUM(_xlfn.IFNA(Scorecard!$AR$4:$AR$43=$A16,0)*1)/COUNTIF(Scorecard!$AR$4:$AR$43,"&gt;0")</f>
        <v>0</v>
      </c>
      <c r="K16">
        <v>13</v>
      </c>
      <c r="L16" t="e">
        <f t="shared" si="0"/>
        <v>#N/A</v>
      </c>
      <c r="M16" t="e">
        <f t="shared" si="1"/>
        <v>#N/A</v>
      </c>
    </row>
    <row r="17" spans="1:13" x14ac:dyDescent="0.25">
      <c r="A17">
        <v>14</v>
      </c>
      <c r="B17" s="16">
        <f t="array" ref="B17">100*SUM(_xlfn.IFNA(Scorecard!$AQ$4:$AQ$43=$A17,0)*1)/COUNTIF(Scorecard!$AQ$4:$AQ$43,"&gt;0")</f>
        <v>0</v>
      </c>
      <c r="C17" s="16">
        <f t="array" ref="C17">100*SUM(_xlfn.IFNA(Scorecard!$AR$4:$AR$43=$A17,0)*1)/COUNTIF(Scorecard!$AR$4:$AR$43,"&gt;0")</f>
        <v>0</v>
      </c>
      <c r="K17">
        <v>14</v>
      </c>
      <c r="L17" t="e">
        <f t="shared" si="0"/>
        <v>#N/A</v>
      </c>
      <c r="M17" t="e">
        <f t="shared" si="1"/>
        <v>#N/A</v>
      </c>
    </row>
    <row r="18" spans="1:13" x14ac:dyDescent="0.25">
      <c r="A18">
        <v>15</v>
      </c>
      <c r="B18" s="16">
        <f t="array" ref="B18">100*SUM(_xlfn.IFNA(Scorecard!$AQ$4:$AQ$43=$A18,0)*1)/COUNTIF(Scorecard!$AQ$4:$AQ$43,"&gt;0")</f>
        <v>0</v>
      </c>
      <c r="C18" s="16">
        <f t="array" ref="C18">100*SUM(_xlfn.IFNA(Scorecard!$AR$4:$AR$43=$A18,0)*1)/COUNTIF(Scorecard!$AR$4:$AR$43,"&gt;0")</f>
        <v>0</v>
      </c>
      <c r="K18">
        <v>15</v>
      </c>
      <c r="L18" t="e">
        <f t="shared" si="0"/>
        <v>#N/A</v>
      </c>
      <c r="M18" t="e">
        <f t="shared" si="1"/>
        <v>#N/A</v>
      </c>
    </row>
    <row r="19" spans="1:13" x14ac:dyDescent="0.25">
      <c r="A19">
        <v>16</v>
      </c>
      <c r="B19" s="16">
        <f t="array" ref="B19">100*SUM(_xlfn.IFNA(Scorecard!$AQ$4:$AQ$43=$A19,0)*1)/COUNTIF(Scorecard!$AQ$4:$AQ$43,"&gt;0")</f>
        <v>0</v>
      </c>
      <c r="C19" s="16">
        <f t="array" ref="C19">100*SUM(_xlfn.IFNA(Scorecard!$AR$4:$AR$43=$A19,0)*1)/COUNTIF(Scorecard!$AR$4:$AR$43,"&gt;0")</f>
        <v>0</v>
      </c>
      <c r="K19">
        <v>16</v>
      </c>
      <c r="L19" t="e">
        <f t="shared" si="0"/>
        <v>#N/A</v>
      </c>
      <c r="M19" t="e">
        <f t="shared" si="1"/>
        <v>#N/A</v>
      </c>
    </row>
    <row r="20" spans="1:13" x14ac:dyDescent="0.25">
      <c r="A20">
        <v>17</v>
      </c>
      <c r="B20" s="16">
        <f t="array" ref="B20">100*SUM(_xlfn.IFNA(Scorecard!$AQ$4:$AQ$43=$A20,0)*1)/COUNTIF(Scorecard!$AQ$4:$AQ$43,"&gt;0")</f>
        <v>0</v>
      </c>
      <c r="C20" s="16">
        <f t="array" ref="C20">100*SUM(_xlfn.IFNA(Scorecard!$AR$4:$AR$43=$A20,0)*1)/COUNTIF(Scorecard!$AR$4:$AR$43,"&gt;0")</f>
        <v>0</v>
      </c>
      <c r="K20">
        <v>17</v>
      </c>
      <c r="L20" t="e">
        <f t="shared" si="0"/>
        <v>#N/A</v>
      </c>
      <c r="M20" t="e">
        <f t="shared" si="1"/>
        <v>#N/A</v>
      </c>
    </row>
    <row r="21" spans="1:13" x14ac:dyDescent="0.25">
      <c r="A21">
        <v>18</v>
      </c>
      <c r="B21" s="16">
        <f t="array" ref="B21">100*SUM(_xlfn.IFNA(Scorecard!$AQ$4:$AQ$43=$A21,0)*1)/COUNTIF(Scorecard!$AQ$4:$AQ$43,"&gt;0")</f>
        <v>0</v>
      </c>
      <c r="C21" s="16">
        <f t="array" ref="C21">100*SUM(_xlfn.IFNA(Scorecard!$AR$4:$AR$43=$A21,0)*1)/COUNTIF(Scorecard!$AR$4:$AR$43,"&gt;0")</f>
        <v>0</v>
      </c>
      <c r="K21">
        <v>18</v>
      </c>
      <c r="L21" t="e">
        <f t="shared" si="0"/>
        <v>#N/A</v>
      </c>
      <c r="M21" t="e">
        <f t="shared" si="1"/>
        <v>#N/A</v>
      </c>
    </row>
    <row r="22" spans="1:13" x14ac:dyDescent="0.25">
      <c r="A22">
        <v>19</v>
      </c>
      <c r="B22" s="16">
        <f t="array" ref="B22">100*SUM(_xlfn.IFNA(Scorecard!$AQ$4:$AQ$43=$A22,0)*1)/COUNTIF(Scorecard!$AQ$4:$AQ$43,"&gt;0")</f>
        <v>0</v>
      </c>
      <c r="C22" s="16">
        <f t="array" ref="C22">100*SUM(_xlfn.IFNA(Scorecard!$AR$4:$AR$43=$A22,0)*1)/COUNTIF(Scorecard!$AR$4:$AR$43,"&gt;0")</f>
        <v>0</v>
      </c>
      <c r="K22">
        <v>19</v>
      </c>
      <c r="L22" t="e">
        <f t="shared" si="0"/>
        <v>#N/A</v>
      </c>
      <c r="M22" t="e">
        <f t="shared" si="1"/>
        <v>#N/A</v>
      </c>
    </row>
    <row r="23" spans="1:13" x14ac:dyDescent="0.25">
      <c r="A23">
        <v>20</v>
      </c>
      <c r="B23" s="16">
        <f t="array" ref="B23">100*SUM(_xlfn.IFNA(Scorecard!$AQ$4:$AQ$43=$A23,0)*1)/COUNTIF(Scorecard!$AQ$4:$AQ$43,"&gt;0")</f>
        <v>0</v>
      </c>
      <c r="C23" s="16">
        <f t="array" ref="C23">100*SUM(_xlfn.IFNA(Scorecard!$AR$4:$AR$43=$A23,0)*1)/COUNTIF(Scorecard!$AR$4:$AR$43,"&gt;0")</f>
        <v>0</v>
      </c>
      <c r="K23">
        <v>20</v>
      </c>
      <c r="L23" t="e">
        <f t="shared" si="0"/>
        <v>#N/A</v>
      </c>
      <c r="M23" t="e">
        <f t="shared" si="1"/>
        <v>#N/A</v>
      </c>
    </row>
    <row r="24" spans="1:13" x14ac:dyDescent="0.25">
      <c r="A24">
        <v>21</v>
      </c>
      <c r="B24" s="16">
        <f t="array" ref="B24">100*SUM(_xlfn.IFNA(Scorecard!$AQ$4:$AQ$43=$A24,0)*1)/COUNTIF(Scorecard!$AQ$4:$AQ$43,"&gt;0")</f>
        <v>0</v>
      </c>
      <c r="C24" s="16">
        <f t="array" ref="C24">100*SUM(_xlfn.IFNA(Scorecard!$AR$4:$AR$43=$A24,0)*1)/COUNTIF(Scorecard!$AR$4:$AR$43,"&gt;0")</f>
        <v>0</v>
      </c>
      <c r="K24">
        <v>21</v>
      </c>
      <c r="L24" t="e">
        <f t="shared" si="0"/>
        <v>#N/A</v>
      </c>
      <c r="M24" t="e">
        <f t="shared" si="1"/>
        <v>#N/A</v>
      </c>
    </row>
    <row r="25" spans="1:13" x14ac:dyDescent="0.25">
      <c r="A25">
        <v>22</v>
      </c>
      <c r="B25" s="16">
        <f t="array" ref="B25">100*SUM(_xlfn.IFNA(Scorecard!$AQ$4:$AQ$43=$A25,0)*1)/COUNTIF(Scorecard!$AQ$4:$AQ$43,"&gt;0")</f>
        <v>0</v>
      </c>
      <c r="C25" s="16">
        <f t="array" ref="C25">100*SUM(_xlfn.IFNA(Scorecard!$AR$4:$AR$43=$A25,0)*1)/COUNTIF(Scorecard!$AR$4:$AR$43,"&gt;0")</f>
        <v>0</v>
      </c>
      <c r="K25">
        <v>22</v>
      </c>
      <c r="L25" t="e">
        <f t="shared" si="0"/>
        <v>#N/A</v>
      </c>
      <c r="M25" t="e">
        <f t="shared" si="1"/>
        <v>#N/A</v>
      </c>
    </row>
    <row r="26" spans="1:13" x14ac:dyDescent="0.25">
      <c r="A26">
        <v>23</v>
      </c>
      <c r="B26" s="16">
        <f t="array" ref="B26">100*SUM(_xlfn.IFNA(Scorecard!$AQ$4:$AQ$43=$A26,0)*1)/COUNTIF(Scorecard!$AQ$4:$AQ$43,"&gt;0")</f>
        <v>0</v>
      </c>
      <c r="C26" s="16">
        <f t="array" ref="C26">100*SUM(_xlfn.IFNA(Scorecard!$AR$4:$AR$43=$A26,0)*1)/COUNTIF(Scorecard!$AR$4:$AR$43,"&gt;0")</f>
        <v>0</v>
      </c>
      <c r="K26">
        <v>23</v>
      </c>
      <c r="L26" t="e">
        <f t="shared" si="0"/>
        <v>#N/A</v>
      </c>
      <c r="M26" t="e">
        <f t="shared" si="1"/>
        <v>#N/A</v>
      </c>
    </row>
    <row r="27" spans="1:13" x14ac:dyDescent="0.25">
      <c r="A27">
        <v>24</v>
      </c>
      <c r="B27" s="16">
        <f t="array" ref="B27">100*SUM(_xlfn.IFNA(Scorecard!$AQ$4:$AQ$43=$A27,0)*1)/COUNTIF(Scorecard!$AQ$4:$AQ$43,"&gt;0")</f>
        <v>0</v>
      </c>
      <c r="C27" s="16">
        <f t="array" ref="C27">100*SUM(_xlfn.IFNA(Scorecard!$AR$4:$AR$43=$A27,0)*1)/COUNTIF(Scorecard!$AR$4:$AR$43,"&gt;0")</f>
        <v>0</v>
      </c>
      <c r="K27">
        <v>24</v>
      </c>
      <c r="L27" t="e">
        <f t="shared" si="0"/>
        <v>#N/A</v>
      </c>
      <c r="M27" t="e">
        <f t="shared" si="1"/>
        <v>#N/A</v>
      </c>
    </row>
    <row r="28" spans="1:13" x14ac:dyDescent="0.25">
      <c r="A28">
        <v>25</v>
      </c>
      <c r="B28" s="16">
        <f t="array" ref="B28">100*SUM(_xlfn.IFNA(Scorecard!$AQ$4:$AQ$43=$A28,0)*1)/COUNTIF(Scorecard!$AQ$4:$AQ$43,"&gt;0")</f>
        <v>0</v>
      </c>
      <c r="C28" s="16">
        <f t="array" ref="C28">100*SUM(_xlfn.IFNA(Scorecard!$AR$4:$AR$43=$A28,0)*1)/COUNTIF(Scorecard!$AR$4:$AR$43,"&gt;0")</f>
        <v>0</v>
      </c>
      <c r="K28">
        <v>25</v>
      </c>
      <c r="L28" t="e">
        <f t="shared" si="0"/>
        <v>#N/A</v>
      </c>
      <c r="M28" t="e">
        <f t="shared" si="1"/>
        <v>#N/A</v>
      </c>
    </row>
    <row r="29" spans="1:13" x14ac:dyDescent="0.25">
      <c r="A29">
        <v>26</v>
      </c>
      <c r="B29" s="16">
        <f t="array" ref="B29">100*SUM(_xlfn.IFNA(Scorecard!$AQ$4:$AQ$43=$A29,0)*1)/COUNTIF(Scorecard!$AQ$4:$AQ$43,"&gt;0")</f>
        <v>0</v>
      </c>
      <c r="C29" s="16">
        <f t="array" ref="C29">100*SUM(_xlfn.IFNA(Scorecard!$AR$4:$AR$43=$A29,0)*1)/COUNTIF(Scorecard!$AR$4:$AR$43,"&gt;0")</f>
        <v>0</v>
      </c>
      <c r="K29">
        <v>26</v>
      </c>
      <c r="L29" t="e">
        <f t="shared" si="0"/>
        <v>#N/A</v>
      </c>
      <c r="M29" t="e">
        <f t="shared" si="1"/>
        <v>#N/A</v>
      </c>
    </row>
    <row r="30" spans="1:13" x14ac:dyDescent="0.25">
      <c r="A30">
        <v>27</v>
      </c>
      <c r="B30" s="16">
        <f t="array" ref="B30">100*SUM(_xlfn.IFNA(Scorecard!$AQ$4:$AQ$43=$A30,0)*1)/COUNTIF(Scorecard!$AQ$4:$AQ$43,"&gt;0")</f>
        <v>0</v>
      </c>
      <c r="C30" s="16">
        <f t="array" ref="C30">100*SUM(_xlfn.IFNA(Scorecard!$AR$4:$AR$43=$A30,0)*1)/COUNTIF(Scorecard!$AR$4:$AR$43,"&gt;0")</f>
        <v>0</v>
      </c>
      <c r="K30">
        <v>27</v>
      </c>
      <c r="L30" t="e">
        <f t="shared" si="0"/>
        <v>#N/A</v>
      </c>
      <c r="M30" t="e">
        <f t="shared" si="1"/>
        <v>#N/A</v>
      </c>
    </row>
    <row r="31" spans="1:13" x14ac:dyDescent="0.25">
      <c r="A31">
        <v>28</v>
      </c>
      <c r="B31" s="16">
        <f t="array" ref="B31">100*SUM(_xlfn.IFNA(Scorecard!$AQ$4:$AQ$43=$A31,0)*1)/COUNTIF(Scorecard!$AQ$4:$AQ$43,"&gt;0")</f>
        <v>0</v>
      </c>
      <c r="C31" s="16">
        <f t="array" ref="C31">100*SUM(_xlfn.IFNA(Scorecard!$AR$4:$AR$43=$A31,0)*1)/COUNTIF(Scorecard!$AR$4:$AR$43,"&gt;0")</f>
        <v>0</v>
      </c>
      <c r="K31">
        <v>28</v>
      </c>
      <c r="L31" t="e">
        <f t="shared" si="0"/>
        <v>#N/A</v>
      </c>
      <c r="M31" t="e">
        <f t="shared" si="1"/>
        <v>#N/A</v>
      </c>
    </row>
    <row r="32" spans="1:13" x14ac:dyDescent="0.25">
      <c r="A32">
        <v>29</v>
      </c>
      <c r="B32" s="16">
        <f t="array" ref="B32">100*SUM(_xlfn.IFNA(Scorecard!$AQ$4:$AQ$43=$A32,0)*1)/COUNTIF(Scorecard!$AQ$4:$AQ$43,"&gt;0")</f>
        <v>0</v>
      </c>
      <c r="C32" s="16">
        <f t="array" ref="C32">100*SUM(_xlfn.IFNA(Scorecard!$AR$4:$AR$43=$A32,0)*1)/COUNTIF(Scorecard!$AR$4:$AR$43,"&gt;0")</f>
        <v>0</v>
      </c>
      <c r="K32">
        <v>29</v>
      </c>
      <c r="L32" t="e">
        <f t="shared" si="0"/>
        <v>#N/A</v>
      </c>
      <c r="M32" t="e">
        <f t="shared" si="1"/>
        <v>#N/A</v>
      </c>
    </row>
    <row r="33" spans="1:13" x14ac:dyDescent="0.25">
      <c r="A33">
        <v>30</v>
      </c>
      <c r="B33" s="16">
        <f t="array" ref="B33">100*SUM(_xlfn.IFNA(Scorecard!$AQ$4:$AQ$43=$A33,0)*1)/COUNTIF(Scorecard!$AQ$4:$AQ$43,"&gt;0")</f>
        <v>0</v>
      </c>
      <c r="C33" s="16">
        <f t="array" ref="C33">100*SUM(_xlfn.IFNA(Scorecard!$AR$4:$AR$43=$A33,0)*1)/COUNTIF(Scorecard!$AR$4:$AR$43,"&gt;0")</f>
        <v>0</v>
      </c>
      <c r="K33">
        <v>30</v>
      </c>
      <c r="L33" t="e">
        <f t="shared" si="0"/>
        <v>#N/A</v>
      </c>
      <c r="M33" t="e">
        <f t="shared" si="1"/>
        <v>#N/A</v>
      </c>
    </row>
    <row r="34" spans="1:13" x14ac:dyDescent="0.25">
      <c r="A34">
        <v>31</v>
      </c>
      <c r="B34" s="16">
        <f t="array" ref="B34">100*SUM(_xlfn.IFNA(Scorecard!$AQ$4:$AQ$43=$A34,0)*1)/COUNTIF(Scorecard!$AQ$4:$AQ$43,"&gt;0")</f>
        <v>0</v>
      </c>
      <c r="C34" s="16">
        <f t="array" ref="C34">100*SUM(_xlfn.IFNA(Scorecard!$AR$4:$AR$43=$A34,0)*1)/COUNTIF(Scorecard!$AR$4:$AR$43,"&gt;0")</f>
        <v>0</v>
      </c>
      <c r="K34">
        <v>31</v>
      </c>
      <c r="L34" t="e">
        <f t="shared" si="0"/>
        <v>#N/A</v>
      </c>
      <c r="M34" t="e">
        <f t="shared" si="1"/>
        <v>#N/A</v>
      </c>
    </row>
    <row r="35" spans="1:13" x14ac:dyDescent="0.25">
      <c r="A35">
        <v>32</v>
      </c>
      <c r="B35" s="16">
        <f t="array" ref="B35">100*SUM(_xlfn.IFNA(Scorecard!$AQ$4:$AQ$43=$A35,0)*1)/COUNTIF(Scorecard!$AQ$4:$AQ$43,"&gt;0")</f>
        <v>0</v>
      </c>
      <c r="C35" s="16">
        <f t="array" ref="C35">100*SUM(_xlfn.IFNA(Scorecard!$AR$4:$AR$43=$A35,0)*1)/COUNTIF(Scorecard!$AR$4:$AR$43,"&gt;0")</f>
        <v>0</v>
      </c>
      <c r="K35">
        <v>32</v>
      </c>
      <c r="L35" t="e">
        <f t="shared" si="0"/>
        <v>#N/A</v>
      </c>
      <c r="M35" t="e">
        <f t="shared" si="1"/>
        <v>#N/A</v>
      </c>
    </row>
    <row r="36" spans="1:13" x14ac:dyDescent="0.25">
      <c r="A36">
        <v>33</v>
      </c>
      <c r="B36" s="16">
        <f t="array" ref="B36">100*SUM(_xlfn.IFNA(Scorecard!$AQ$4:$AQ$43=$A36,0)*1)/COUNTIF(Scorecard!$AQ$4:$AQ$43,"&gt;0")</f>
        <v>0</v>
      </c>
      <c r="C36" s="16">
        <f t="array" ref="C36">100*SUM(_xlfn.IFNA(Scorecard!$AR$4:$AR$43=$A36,0)*1)/COUNTIF(Scorecard!$AR$4:$AR$43,"&gt;0")</f>
        <v>0</v>
      </c>
      <c r="K36">
        <v>33</v>
      </c>
      <c r="L36" t="e">
        <f t="shared" si="0"/>
        <v>#N/A</v>
      </c>
      <c r="M36" t="e">
        <f t="shared" si="1"/>
        <v>#N/A</v>
      </c>
    </row>
    <row r="37" spans="1:13" x14ac:dyDescent="0.25">
      <c r="A37">
        <v>34</v>
      </c>
      <c r="B37" s="16">
        <f t="array" ref="B37">100*SUM(_xlfn.IFNA(Scorecard!$AQ$4:$AQ$43=$A37,0)*1)/COUNTIF(Scorecard!$AQ$4:$AQ$43,"&gt;0")</f>
        <v>0</v>
      </c>
      <c r="C37" s="16">
        <f t="array" ref="C37">100*SUM(_xlfn.IFNA(Scorecard!$AR$4:$AR$43=$A37,0)*1)/COUNTIF(Scorecard!$AR$4:$AR$43,"&gt;0")</f>
        <v>0</v>
      </c>
      <c r="K37">
        <v>34</v>
      </c>
      <c r="L37" t="e">
        <f t="shared" si="0"/>
        <v>#N/A</v>
      </c>
      <c r="M37" t="e">
        <f t="shared" si="1"/>
        <v>#N/A</v>
      </c>
    </row>
    <row r="38" spans="1:13" x14ac:dyDescent="0.25">
      <c r="A38">
        <v>35</v>
      </c>
      <c r="B38" s="16">
        <f t="array" ref="B38">100*SUM(_xlfn.IFNA(Scorecard!$AQ$4:$AQ$43=$A38,0)*1)/COUNTIF(Scorecard!$AQ$4:$AQ$43,"&gt;0")</f>
        <v>0</v>
      </c>
      <c r="C38" s="16">
        <f t="array" ref="C38">100*SUM(_xlfn.IFNA(Scorecard!$AR$4:$AR$43=$A38,0)*1)/COUNTIF(Scorecard!$AR$4:$AR$43,"&gt;0")</f>
        <v>0</v>
      </c>
      <c r="K38">
        <v>35</v>
      </c>
      <c r="L38" t="e">
        <f t="shared" si="0"/>
        <v>#N/A</v>
      </c>
      <c r="M38" t="e">
        <f t="shared" si="1"/>
        <v>#N/A</v>
      </c>
    </row>
    <row r="39" spans="1:13" x14ac:dyDescent="0.25">
      <c r="A39">
        <v>36</v>
      </c>
      <c r="B39" s="16">
        <f t="array" ref="B39">100*SUM(_xlfn.IFNA(Scorecard!$AQ$4:$AQ$43=$A39,0)*1)/COUNTIF(Scorecard!$AQ$4:$AQ$43,"&gt;0")</f>
        <v>0</v>
      </c>
      <c r="C39" s="16">
        <f t="array" ref="C39">100*SUM(_xlfn.IFNA(Scorecard!$AR$4:$AR$43=$A39,0)*1)/COUNTIF(Scorecard!$AR$4:$AR$43,"&gt;0")</f>
        <v>0</v>
      </c>
      <c r="K39">
        <v>36</v>
      </c>
      <c r="L39" t="e">
        <f t="shared" si="0"/>
        <v>#N/A</v>
      </c>
      <c r="M39" t="e">
        <f t="shared" si="1"/>
        <v>#N/A</v>
      </c>
    </row>
    <row r="40" spans="1:13" x14ac:dyDescent="0.25">
      <c r="A40">
        <v>37</v>
      </c>
      <c r="B40" s="16">
        <f t="array" ref="B40">100*SUM(_xlfn.IFNA(Scorecard!$AQ$4:$AQ$43=$A40,0)*1)/COUNTIF(Scorecard!$AQ$4:$AQ$43,"&gt;0")</f>
        <v>0</v>
      </c>
      <c r="C40" s="16">
        <f t="array" ref="C40">100*SUM(_xlfn.IFNA(Scorecard!$AR$4:$AR$43=$A40,0)*1)/COUNTIF(Scorecard!$AR$4:$AR$43,"&gt;0")</f>
        <v>0</v>
      </c>
      <c r="K40">
        <v>37</v>
      </c>
      <c r="L40" t="e">
        <f t="shared" si="0"/>
        <v>#N/A</v>
      </c>
      <c r="M40" t="e">
        <f t="shared" si="1"/>
        <v>#N/A</v>
      </c>
    </row>
    <row r="41" spans="1:13" x14ac:dyDescent="0.25">
      <c r="A41">
        <v>38</v>
      </c>
      <c r="B41" s="16">
        <f t="array" ref="B41">100*SUM(_xlfn.IFNA(Scorecard!$AQ$4:$AQ$43=$A41,0)*1)/COUNTIF(Scorecard!$AQ$4:$AQ$43,"&gt;0")</f>
        <v>0</v>
      </c>
      <c r="C41" s="16">
        <f t="array" ref="C41">100*SUM(_xlfn.IFNA(Scorecard!$AR$4:$AR$43=$A41,0)*1)/COUNTIF(Scorecard!$AR$4:$AR$43,"&gt;0")</f>
        <v>0</v>
      </c>
      <c r="K41">
        <v>38</v>
      </c>
      <c r="L41" t="e">
        <f t="shared" si="0"/>
        <v>#N/A</v>
      </c>
      <c r="M41" t="e">
        <f t="shared" si="1"/>
        <v>#N/A</v>
      </c>
    </row>
    <row r="42" spans="1:13" x14ac:dyDescent="0.25">
      <c r="A42">
        <v>39</v>
      </c>
      <c r="B42" s="16">
        <f t="array" ref="B42">100*SUM(_xlfn.IFNA(Scorecard!$AQ$4:$AQ$43=$A42,0)*1)/COUNTIF(Scorecard!$AQ$4:$AQ$43,"&gt;0")</f>
        <v>0</v>
      </c>
      <c r="C42" s="16">
        <f t="array" ref="C42">100*SUM(_xlfn.IFNA(Scorecard!$AR$4:$AR$43=$A42,0)*1)/COUNTIF(Scorecard!$AR$4:$AR$43,"&gt;0")</f>
        <v>0</v>
      </c>
      <c r="K42">
        <v>39</v>
      </c>
      <c r="L42" t="e">
        <f t="shared" si="0"/>
        <v>#N/A</v>
      </c>
      <c r="M42" t="e">
        <f t="shared" si="1"/>
        <v>#N/A</v>
      </c>
    </row>
    <row r="43" spans="1:13" x14ac:dyDescent="0.25">
      <c r="A43">
        <v>40</v>
      </c>
      <c r="B43" s="16">
        <f t="array" ref="B43">100*SUM(_xlfn.IFNA(Scorecard!$AQ$4:$AQ$43=$A43,0)*1)/COUNTIF(Scorecard!$AQ$4:$AQ$43,"&gt;0")</f>
        <v>0</v>
      </c>
      <c r="C43" s="16">
        <f t="array" ref="C43">100*SUM(_xlfn.IFNA(Scorecard!$AR$4:$AR$43=$A43,0)*1)/COUNTIF(Scorecard!$AR$4:$AR$43,"&gt;0")</f>
        <v>0</v>
      </c>
      <c r="K43">
        <v>40</v>
      </c>
      <c r="L43" t="e">
        <f t="shared" si="0"/>
        <v>#N/A</v>
      </c>
      <c r="M43" t="e">
        <f t="shared" si="1"/>
        <v>#N/A</v>
      </c>
    </row>
    <row r="44" spans="1:13" x14ac:dyDescent="0.25">
      <c r="A44">
        <v>41</v>
      </c>
      <c r="B44" s="16">
        <f t="array" ref="B44">100*SUM(_xlfn.IFNA(Scorecard!$AQ$4:$AQ$43=$A44,0)*1)/COUNTIF(Scorecard!$AQ$4:$AQ$43,"&gt;0")</f>
        <v>0</v>
      </c>
      <c r="C44" s="16">
        <f t="array" ref="C44">100*SUM(_xlfn.IFNA(Scorecard!$AR$4:$AR$43=$A44,0)*1)/COUNTIF(Scorecard!$AR$4:$AR$43,"&gt;0")</f>
        <v>0</v>
      </c>
      <c r="K44">
        <v>41</v>
      </c>
      <c r="L44" t="e">
        <f t="shared" si="0"/>
        <v>#N/A</v>
      </c>
      <c r="M44" t="e">
        <f t="shared" si="1"/>
        <v>#N/A</v>
      </c>
    </row>
    <row r="45" spans="1:13" x14ac:dyDescent="0.25">
      <c r="A45">
        <v>42</v>
      </c>
      <c r="B45" s="16">
        <f t="array" ref="B45">100*SUM(_xlfn.IFNA(Scorecard!$AQ$4:$AQ$43=$A45,0)*1)/COUNTIF(Scorecard!$AQ$4:$AQ$43,"&gt;0")</f>
        <v>0</v>
      </c>
      <c r="C45" s="16">
        <f t="array" ref="C45">100*SUM(_xlfn.IFNA(Scorecard!$AR$4:$AR$43=$A45,0)*1)/COUNTIF(Scorecard!$AR$4:$AR$43,"&gt;0")</f>
        <v>0</v>
      </c>
      <c r="K45">
        <v>42</v>
      </c>
      <c r="L45" t="e">
        <f t="shared" si="0"/>
        <v>#N/A</v>
      </c>
      <c r="M45" t="e">
        <f t="shared" si="1"/>
        <v>#N/A</v>
      </c>
    </row>
    <row r="46" spans="1:13" x14ac:dyDescent="0.25">
      <c r="A46">
        <v>43</v>
      </c>
      <c r="B46" s="16">
        <f t="array" ref="B46">100*SUM(_xlfn.IFNA(Scorecard!$AQ$4:$AQ$43=$A46,0)*1)/COUNTIF(Scorecard!$AQ$4:$AQ$43,"&gt;0")</f>
        <v>0</v>
      </c>
      <c r="C46" s="16">
        <f t="array" ref="C46">100*SUM(_xlfn.IFNA(Scorecard!$AR$4:$AR$43=$A46,0)*1)/COUNTIF(Scorecard!$AR$4:$AR$43,"&gt;0")</f>
        <v>0</v>
      </c>
      <c r="K46">
        <v>43</v>
      </c>
      <c r="L46" t="e">
        <f t="shared" si="0"/>
        <v>#N/A</v>
      </c>
      <c r="M46" t="e">
        <f t="shared" si="1"/>
        <v>#N/A</v>
      </c>
    </row>
    <row r="47" spans="1:13" x14ac:dyDescent="0.25">
      <c r="A47">
        <v>44</v>
      </c>
      <c r="B47" s="16">
        <f t="array" ref="B47">100*SUM(_xlfn.IFNA(Scorecard!$AQ$4:$AQ$43=$A47,0)*1)/COUNTIF(Scorecard!$AQ$4:$AQ$43,"&gt;0")</f>
        <v>0</v>
      </c>
      <c r="C47" s="16">
        <f t="array" ref="C47">100*SUM(_xlfn.IFNA(Scorecard!$AR$4:$AR$43=$A47,0)*1)/COUNTIF(Scorecard!$AR$4:$AR$43,"&gt;0")</f>
        <v>0</v>
      </c>
      <c r="K47">
        <v>44</v>
      </c>
      <c r="L47" t="e">
        <f t="shared" si="0"/>
        <v>#N/A</v>
      </c>
      <c r="M47" t="e">
        <f t="shared" si="1"/>
        <v>#N/A</v>
      </c>
    </row>
    <row r="48" spans="1:13" x14ac:dyDescent="0.25">
      <c r="A48">
        <v>45</v>
      </c>
      <c r="B48" s="16">
        <f t="array" ref="B48">100*SUM(_xlfn.IFNA(Scorecard!$AQ$4:$AQ$43=$A48,0)*1)/COUNTIF(Scorecard!$AQ$4:$AQ$43,"&gt;0")</f>
        <v>0</v>
      </c>
      <c r="C48" s="16">
        <f t="array" ref="C48">100*SUM(_xlfn.IFNA(Scorecard!$AR$4:$AR$43=$A48,0)*1)/COUNTIF(Scorecard!$AR$4:$AR$43,"&gt;0")</f>
        <v>0</v>
      </c>
      <c r="K48">
        <v>45</v>
      </c>
      <c r="L48" t="e">
        <f t="shared" si="0"/>
        <v>#N/A</v>
      </c>
      <c r="M48" t="e">
        <f t="shared" si="1"/>
        <v>#N/A</v>
      </c>
    </row>
    <row r="49" spans="1:13" x14ac:dyDescent="0.25">
      <c r="A49">
        <v>46</v>
      </c>
      <c r="B49" s="16">
        <f t="array" ref="B49">100*SUM(_xlfn.IFNA(Scorecard!$AQ$4:$AQ$43=$A49,0)*1)/COUNTIF(Scorecard!$AQ$4:$AQ$43,"&gt;0")</f>
        <v>0</v>
      </c>
      <c r="C49" s="16">
        <f t="array" ref="C49">100*SUM(_xlfn.IFNA(Scorecard!$AR$4:$AR$43=$A49,0)*1)/COUNTIF(Scorecard!$AR$4:$AR$43,"&gt;0")</f>
        <v>0</v>
      </c>
      <c r="K49">
        <v>46</v>
      </c>
      <c r="L49" t="e">
        <f t="shared" si="0"/>
        <v>#N/A</v>
      </c>
      <c r="M49" t="e">
        <f t="shared" si="1"/>
        <v>#N/A</v>
      </c>
    </row>
    <row r="50" spans="1:13" x14ac:dyDescent="0.25">
      <c r="A50">
        <v>47</v>
      </c>
      <c r="B50" s="16">
        <f t="array" ref="B50">100*SUM(_xlfn.IFNA(Scorecard!$AQ$4:$AQ$43=$A50,0)*1)/COUNTIF(Scorecard!$AQ$4:$AQ$43,"&gt;0")</f>
        <v>0</v>
      </c>
      <c r="C50" s="16">
        <f t="array" ref="C50">100*SUM(_xlfn.IFNA(Scorecard!$AR$4:$AR$43=$A50,0)*1)/COUNTIF(Scorecard!$AR$4:$AR$43,"&gt;0")</f>
        <v>0</v>
      </c>
      <c r="K50">
        <v>47</v>
      </c>
      <c r="L50" t="e">
        <f t="shared" si="0"/>
        <v>#N/A</v>
      </c>
      <c r="M50" t="e">
        <f t="shared" si="1"/>
        <v>#N/A</v>
      </c>
    </row>
    <row r="51" spans="1:13" x14ac:dyDescent="0.25">
      <c r="A51">
        <v>48</v>
      </c>
      <c r="B51" s="16">
        <f t="array" ref="B51">100*SUM(_xlfn.IFNA(Scorecard!$AQ$4:$AQ$43=$A51,0)*1)/COUNTIF(Scorecard!$AQ$4:$AQ$43,"&gt;0")</f>
        <v>0</v>
      </c>
      <c r="C51" s="16">
        <f t="array" ref="C51">100*SUM(_xlfn.IFNA(Scorecard!$AR$4:$AR$43=$A51,0)*1)/COUNTIF(Scorecard!$AR$4:$AR$43,"&gt;0")</f>
        <v>0</v>
      </c>
      <c r="K51">
        <v>48</v>
      </c>
      <c r="L51" t="e">
        <f t="shared" si="0"/>
        <v>#N/A</v>
      </c>
      <c r="M51" t="e">
        <f t="shared" si="1"/>
        <v>#N/A</v>
      </c>
    </row>
    <row r="52" spans="1:13" x14ac:dyDescent="0.25">
      <c r="A52">
        <v>49</v>
      </c>
      <c r="B52" s="16">
        <f t="array" ref="B52">100*SUM(_xlfn.IFNA(Scorecard!$AQ$4:$AQ$43=$A52,0)*1)/COUNTIF(Scorecard!$AQ$4:$AQ$43,"&gt;0")</f>
        <v>0</v>
      </c>
      <c r="C52" s="16">
        <f t="array" ref="C52">100*SUM(_xlfn.IFNA(Scorecard!$AR$4:$AR$43=$A52,0)*1)/COUNTIF(Scorecard!$AR$4:$AR$43,"&gt;0")</f>
        <v>0</v>
      </c>
      <c r="K52">
        <v>49</v>
      </c>
      <c r="L52" t="e">
        <f t="shared" si="0"/>
        <v>#N/A</v>
      </c>
      <c r="M52" t="e">
        <f t="shared" si="1"/>
        <v>#N/A</v>
      </c>
    </row>
    <row r="53" spans="1:13" x14ac:dyDescent="0.25">
      <c r="A53">
        <v>50</v>
      </c>
      <c r="B53" s="16">
        <f t="array" ref="B53">100*SUM(_xlfn.IFNA(Scorecard!$AQ$4:$AQ$43=$A53,0)*1)/COUNTIF(Scorecard!$AQ$4:$AQ$43,"&gt;0")</f>
        <v>0</v>
      </c>
      <c r="C53" s="16">
        <f t="array" ref="C53">100*SUM(_xlfn.IFNA(Scorecard!$AR$4:$AR$43=$A53,0)*1)/COUNTIF(Scorecard!$AR$4:$AR$43,"&gt;0")</f>
        <v>0</v>
      </c>
      <c r="K53">
        <v>50</v>
      </c>
      <c r="L53" t="e">
        <f t="shared" si="0"/>
        <v>#N/A</v>
      </c>
      <c r="M53" t="e">
        <f t="shared" si="1"/>
        <v>#N/A</v>
      </c>
    </row>
    <row r="54" spans="1:13" x14ac:dyDescent="0.25">
      <c r="A54">
        <v>51</v>
      </c>
      <c r="B54" s="16">
        <f t="array" ref="B54">100*SUM(_xlfn.IFNA(Scorecard!$AQ$4:$AQ$43=$A54,0)*1)/COUNTIF(Scorecard!$AQ$4:$AQ$43,"&gt;0")</f>
        <v>0</v>
      </c>
      <c r="C54" s="16">
        <f t="array" ref="C54">100*SUM(_xlfn.IFNA(Scorecard!$AR$4:$AR$43=$A54,0)*1)/COUNTIF(Scorecard!$AR$4:$AR$43,"&gt;0")</f>
        <v>0</v>
      </c>
      <c r="K54">
        <v>51</v>
      </c>
      <c r="L54" t="e">
        <f t="shared" si="0"/>
        <v>#N/A</v>
      </c>
      <c r="M54" t="e">
        <f t="shared" si="1"/>
        <v>#N/A</v>
      </c>
    </row>
    <row r="55" spans="1:13" x14ac:dyDescent="0.25">
      <c r="A55">
        <v>52</v>
      </c>
      <c r="B55" s="16">
        <f t="array" ref="B55">100*SUM(_xlfn.IFNA(Scorecard!$AQ$4:$AQ$43=$A55,0)*1)/COUNTIF(Scorecard!$AQ$4:$AQ$43,"&gt;0")</f>
        <v>0</v>
      </c>
      <c r="C55" s="16">
        <f t="array" ref="C55">100*SUM(_xlfn.IFNA(Scorecard!$AR$4:$AR$43=$A55,0)*1)/COUNTIF(Scorecard!$AR$4:$AR$43,"&gt;0")</f>
        <v>0</v>
      </c>
      <c r="K55">
        <v>52</v>
      </c>
      <c r="L55" t="e">
        <f t="shared" si="0"/>
        <v>#N/A</v>
      </c>
      <c r="M55" t="e">
        <f t="shared" si="1"/>
        <v>#N/A</v>
      </c>
    </row>
    <row r="56" spans="1:13" x14ac:dyDescent="0.25">
      <c r="A56">
        <v>53</v>
      </c>
      <c r="B56" s="16">
        <f t="array" ref="B56">100*SUM(_xlfn.IFNA(Scorecard!$AQ$4:$AQ$43=$A56,0)*1)/COUNTIF(Scorecard!$AQ$4:$AQ$43,"&gt;0")</f>
        <v>0</v>
      </c>
      <c r="C56" s="16">
        <f t="array" ref="C56">100*SUM(_xlfn.IFNA(Scorecard!$AR$4:$AR$43=$A56,0)*1)/COUNTIF(Scorecard!$AR$4:$AR$43,"&gt;0")</f>
        <v>0</v>
      </c>
      <c r="K56">
        <v>53</v>
      </c>
      <c r="L56" t="e">
        <f t="shared" si="0"/>
        <v>#N/A</v>
      </c>
      <c r="M56" t="e">
        <f t="shared" si="1"/>
        <v>#N/A</v>
      </c>
    </row>
    <row r="57" spans="1:13" x14ac:dyDescent="0.25">
      <c r="A57">
        <v>54</v>
      </c>
      <c r="B57" s="16">
        <f t="array" ref="B57">100*SUM(_xlfn.IFNA(Scorecard!$AQ$4:$AQ$43=$A57,0)*1)/COUNTIF(Scorecard!$AQ$4:$AQ$43,"&gt;0")</f>
        <v>0</v>
      </c>
      <c r="C57" s="16">
        <f t="array" ref="C57">100*SUM(_xlfn.IFNA(Scorecard!$AR$4:$AR$43=$A57,0)*1)/COUNTIF(Scorecard!$AR$4:$AR$43,"&gt;0")</f>
        <v>0</v>
      </c>
      <c r="K57">
        <v>54</v>
      </c>
      <c r="L57" t="e">
        <f t="shared" si="0"/>
        <v>#N/A</v>
      </c>
      <c r="M57" t="e">
        <f t="shared" si="1"/>
        <v>#N/A</v>
      </c>
    </row>
    <row r="58" spans="1:13" x14ac:dyDescent="0.25">
      <c r="A58">
        <v>55</v>
      </c>
      <c r="B58" s="16">
        <f t="array" ref="B58">100*SUM(_xlfn.IFNA(Scorecard!$AQ$4:$AQ$43=$A58,0)*1)/COUNTIF(Scorecard!$AQ$4:$AQ$43,"&gt;0")</f>
        <v>0</v>
      </c>
      <c r="C58" s="16">
        <f t="array" ref="C58">100*SUM(_xlfn.IFNA(Scorecard!$AR$4:$AR$43=$A58,0)*1)/COUNTIF(Scorecard!$AR$4:$AR$43,"&gt;0")</f>
        <v>0</v>
      </c>
      <c r="K58">
        <v>55</v>
      </c>
      <c r="L58" t="e">
        <f t="shared" si="0"/>
        <v>#N/A</v>
      </c>
      <c r="M58" t="e">
        <f t="shared" si="1"/>
        <v>#N/A</v>
      </c>
    </row>
    <row r="59" spans="1:13" x14ac:dyDescent="0.25">
      <c r="A59">
        <v>56</v>
      </c>
      <c r="B59" s="16">
        <f t="array" ref="B59">100*SUM(_xlfn.IFNA(Scorecard!$AQ$4:$AQ$43=$A59,0)*1)/COUNTIF(Scorecard!$AQ$4:$AQ$43,"&gt;0")</f>
        <v>0</v>
      </c>
      <c r="C59" s="16">
        <f t="array" ref="C59">100*SUM(_xlfn.IFNA(Scorecard!$AR$4:$AR$43=$A59,0)*1)/COUNTIF(Scorecard!$AR$4:$AR$43,"&gt;0")</f>
        <v>0</v>
      </c>
      <c r="K59">
        <v>56</v>
      </c>
      <c r="L59" t="e">
        <f t="shared" si="0"/>
        <v>#N/A</v>
      </c>
      <c r="M59" t="e">
        <f t="shared" si="1"/>
        <v>#N/A</v>
      </c>
    </row>
    <row r="60" spans="1:13" x14ac:dyDescent="0.25">
      <c r="A60">
        <v>57</v>
      </c>
      <c r="B60" s="16">
        <f t="array" ref="B60">100*SUM(_xlfn.IFNA(Scorecard!$AQ$4:$AQ$43=$A60,0)*1)/COUNTIF(Scorecard!$AQ$4:$AQ$43,"&gt;0")</f>
        <v>0</v>
      </c>
      <c r="C60" s="16">
        <f t="array" ref="C60">100*SUM(_xlfn.IFNA(Scorecard!$AR$4:$AR$43=$A60,0)*1)/COUNTIF(Scorecard!$AR$4:$AR$43,"&gt;0")</f>
        <v>0</v>
      </c>
      <c r="K60">
        <v>57</v>
      </c>
      <c r="L60" t="e">
        <f t="shared" si="0"/>
        <v>#N/A</v>
      </c>
      <c r="M60" t="e">
        <f t="shared" si="1"/>
        <v>#N/A</v>
      </c>
    </row>
    <row r="61" spans="1:13" x14ac:dyDescent="0.25">
      <c r="A61">
        <v>58</v>
      </c>
      <c r="B61" s="16">
        <f t="array" ref="B61">100*SUM(_xlfn.IFNA(Scorecard!$AQ$4:$AQ$43=$A61,0)*1)/COUNTIF(Scorecard!$AQ$4:$AQ$43,"&gt;0")</f>
        <v>0</v>
      </c>
      <c r="C61" s="16">
        <f t="array" ref="C61">100*SUM(_xlfn.IFNA(Scorecard!$AR$4:$AR$43=$A61,0)*1)/COUNTIF(Scorecard!$AR$4:$AR$43,"&gt;0")</f>
        <v>0</v>
      </c>
      <c r="K61">
        <v>58</v>
      </c>
      <c r="L61" t="e">
        <f t="shared" si="0"/>
        <v>#N/A</v>
      </c>
      <c r="M61" t="e">
        <f t="shared" si="1"/>
        <v>#N/A</v>
      </c>
    </row>
    <row r="62" spans="1:13" x14ac:dyDescent="0.25">
      <c r="A62">
        <v>59</v>
      </c>
      <c r="B62" s="16">
        <f t="array" ref="B62">100*SUM(_xlfn.IFNA(Scorecard!$AQ$4:$AQ$43=$A62,0)*1)/COUNTIF(Scorecard!$AQ$4:$AQ$43,"&gt;0")</f>
        <v>0</v>
      </c>
      <c r="C62" s="16">
        <f t="array" ref="C62">100*SUM(_xlfn.IFNA(Scorecard!$AR$4:$AR$43=$A62,0)*1)/COUNTIF(Scorecard!$AR$4:$AR$43,"&gt;0")</f>
        <v>0</v>
      </c>
      <c r="K62">
        <v>59</v>
      </c>
      <c r="L62" t="e">
        <f t="shared" si="0"/>
        <v>#N/A</v>
      </c>
      <c r="M62" t="e">
        <f t="shared" si="1"/>
        <v>#N/A</v>
      </c>
    </row>
    <row r="63" spans="1:13" x14ac:dyDescent="0.25">
      <c r="A63">
        <v>60</v>
      </c>
      <c r="B63" s="16">
        <f t="array" ref="B63">100*SUM(_xlfn.IFNA(Scorecard!$AQ$4:$AQ$43=$A63,0)*1)/COUNTIF(Scorecard!$AQ$4:$AQ$43,"&gt;0")</f>
        <v>0</v>
      </c>
      <c r="C63" s="16">
        <f t="array" ref="C63">100*SUM(_xlfn.IFNA(Scorecard!$AR$4:$AR$43=$A63,0)*1)/COUNTIF(Scorecard!$AR$4:$AR$43,"&gt;0")</f>
        <v>0</v>
      </c>
      <c r="K63">
        <v>60</v>
      </c>
      <c r="L63" t="e">
        <f t="shared" si="0"/>
        <v>#N/A</v>
      </c>
      <c r="M63" t="e">
        <f t="shared" si="1"/>
        <v>#N/A</v>
      </c>
    </row>
    <row r="64" spans="1:13" x14ac:dyDescent="0.25">
      <c r="A64">
        <v>61</v>
      </c>
      <c r="B64" s="16">
        <f t="array" ref="B64">100*SUM(_xlfn.IFNA(Scorecard!$AQ$4:$AQ$43=$A64,0)*1)/COUNTIF(Scorecard!$AQ$4:$AQ$43,"&gt;0")</f>
        <v>0</v>
      </c>
      <c r="C64" s="16">
        <f t="array" ref="C64">100*SUM(_xlfn.IFNA(Scorecard!$AR$4:$AR$43=$A64,0)*1)/COUNTIF(Scorecard!$AR$4:$AR$43,"&gt;0")</f>
        <v>0</v>
      </c>
      <c r="K64">
        <v>61</v>
      </c>
      <c r="L64" t="e">
        <f t="shared" si="0"/>
        <v>#N/A</v>
      </c>
      <c r="M64" t="e">
        <f t="shared" si="1"/>
        <v>#N/A</v>
      </c>
    </row>
    <row r="65" spans="1:13" x14ac:dyDescent="0.25">
      <c r="A65">
        <v>62</v>
      </c>
      <c r="B65" s="16">
        <f t="array" ref="B65">100*SUM(_xlfn.IFNA(Scorecard!$AQ$4:$AQ$43=$A65,0)*1)/COUNTIF(Scorecard!$AQ$4:$AQ$43,"&gt;0")</f>
        <v>0</v>
      </c>
      <c r="C65" s="16">
        <f t="array" ref="C65">100*SUM(_xlfn.IFNA(Scorecard!$AR$4:$AR$43=$A65,0)*1)/COUNTIF(Scorecard!$AR$4:$AR$43,"&gt;0")</f>
        <v>0</v>
      </c>
      <c r="K65">
        <v>62</v>
      </c>
      <c r="L65" t="e">
        <f t="shared" si="0"/>
        <v>#N/A</v>
      </c>
      <c r="M65" t="e">
        <f t="shared" si="1"/>
        <v>#N/A</v>
      </c>
    </row>
    <row r="66" spans="1:13" x14ac:dyDescent="0.25">
      <c r="A66">
        <v>63</v>
      </c>
      <c r="B66" s="16">
        <f t="array" ref="B66">100*SUM(_xlfn.IFNA(Scorecard!$AQ$4:$AQ$43=$A66,0)*1)/COUNTIF(Scorecard!$AQ$4:$AQ$43,"&gt;0")</f>
        <v>0</v>
      </c>
      <c r="C66" s="16">
        <f t="array" ref="C66">100*SUM(_xlfn.IFNA(Scorecard!$AR$4:$AR$43=$A66,0)*1)/COUNTIF(Scorecard!$AR$4:$AR$43,"&gt;0")</f>
        <v>0</v>
      </c>
      <c r="K66">
        <v>63</v>
      </c>
      <c r="L66" t="e">
        <f t="shared" si="0"/>
        <v>#N/A</v>
      </c>
      <c r="M66" t="e">
        <f t="shared" si="1"/>
        <v>#N/A</v>
      </c>
    </row>
    <row r="67" spans="1:13" x14ac:dyDescent="0.25">
      <c r="A67">
        <v>64</v>
      </c>
      <c r="B67" s="16">
        <f t="array" ref="B67">100*SUM(_xlfn.IFNA(Scorecard!$AQ$4:$AQ$43=$A67,0)*1)/COUNTIF(Scorecard!$AQ$4:$AQ$43,"&gt;0")</f>
        <v>0</v>
      </c>
      <c r="C67" s="16">
        <f t="array" ref="C67">100*SUM(_xlfn.IFNA(Scorecard!$AR$4:$AR$43=$A67,0)*1)/COUNTIF(Scorecard!$AR$4:$AR$43,"&gt;0")</f>
        <v>0</v>
      </c>
      <c r="K67">
        <v>64</v>
      </c>
      <c r="L67" t="e">
        <f t="shared" si="0"/>
        <v>#N/A</v>
      </c>
      <c r="M67" t="e">
        <f t="shared" si="1"/>
        <v>#N/A</v>
      </c>
    </row>
    <row r="68" spans="1:13" x14ac:dyDescent="0.25">
      <c r="A68">
        <v>65</v>
      </c>
      <c r="B68" s="16">
        <f t="array" ref="B68">100*SUM(_xlfn.IFNA(Scorecard!$AQ$4:$AQ$43=$A68,0)*1)/COUNTIF(Scorecard!$AQ$4:$AQ$43,"&gt;0")</f>
        <v>0</v>
      </c>
      <c r="C68" s="16">
        <f t="array" ref="C68">100*SUM(_xlfn.IFNA(Scorecard!$AR$4:$AR$43=$A68,0)*1)/COUNTIF(Scorecard!$AR$4:$AR$43,"&gt;0")</f>
        <v>0</v>
      </c>
      <c r="K68">
        <v>65</v>
      </c>
      <c r="L68" t="e">
        <f t="shared" ref="L68:L131" si="2">100*NORMDIST($K68,$H$3,$I$3,0)</f>
        <v>#N/A</v>
      </c>
      <c r="M68" t="e">
        <f t="shared" ref="M68:M131" si="3">100*NORMDIST($K68,$H$4,$I$4,0)</f>
        <v>#N/A</v>
      </c>
    </row>
    <row r="69" spans="1:13" x14ac:dyDescent="0.25">
      <c r="A69">
        <v>66</v>
      </c>
      <c r="B69" s="16">
        <f t="array" ref="B69">100*SUM(_xlfn.IFNA(Scorecard!$AQ$4:$AQ$43=$A69,0)*1)/COUNTIF(Scorecard!$AQ$4:$AQ$43,"&gt;0")</f>
        <v>0</v>
      </c>
      <c r="C69" s="16">
        <f t="array" ref="C69">100*SUM(_xlfn.IFNA(Scorecard!$AR$4:$AR$43=$A69,0)*1)/COUNTIF(Scorecard!$AR$4:$AR$43,"&gt;0")</f>
        <v>0</v>
      </c>
      <c r="K69">
        <v>66</v>
      </c>
      <c r="L69" t="e">
        <f t="shared" si="2"/>
        <v>#N/A</v>
      </c>
      <c r="M69" t="e">
        <f t="shared" si="3"/>
        <v>#N/A</v>
      </c>
    </row>
    <row r="70" spans="1:13" x14ac:dyDescent="0.25">
      <c r="A70">
        <v>67</v>
      </c>
      <c r="B70" s="16">
        <f t="array" ref="B70">100*SUM(_xlfn.IFNA(Scorecard!$AQ$4:$AQ$43=$A70,0)*1)/COUNTIF(Scorecard!$AQ$4:$AQ$43,"&gt;0")</f>
        <v>0</v>
      </c>
      <c r="C70" s="16">
        <f t="array" ref="C70">100*SUM(_xlfn.IFNA(Scorecard!$AR$4:$AR$43=$A70,0)*1)/COUNTIF(Scorecard!$AR$4:$AR$43,"&gt;0")</f>
        <v>0</v>
      </c>
      <c r="K70">
        <v>67</v>
      </c>
      <c r="L70" t="e">
        <f t="shared" si="2"/>
        <v>#N/A</v>
      </c>
      <c r="M70" t="e">
        <f t="shared" si="3"/>
        <v>#N/A</v>
      </c>
    </row>
    <row r="71" spans="1:13" x14ac:dyDescent="0.25">
      <c r="A71">
        <v>68</v>
      </c>
      <c r="B71" s="16">
        <f t="array" ref="B71">100*SUM(_xlfn.IFNA(Scorecard!$AQ$4:$AQ$43=$A71,0)*1)/COUNTIF(Scorecard!$AQ$4:$AQ$43,"&gt;0")</f>
        <v>0</v>
      </c>
      <c r="C71" s="16">
        <f t="array" ref="C71">100*SUM(_xlfn.IFNA(Scorecard!$AR$4:$AR$43=$A71,0)*1)/COUNTIF(Scorecard!$AR$4:$AR$43,"&gt;0")</f>
        <v>0</v>
      </c>
      <c r="K71">
        <v>68</v>
      </c>
      <c r="L71" t="e">
        <f t="shared" si="2"/>
        <v>#N/A</v>
      </c>
      <c r="M71" t="e">
        <f t="shared" si="3"/>
        <v>#N/A</v>
      </c>
    </row>
    <row r="72" spans="1:13" x14ac:dyDescent="0.25">
      <c r="A72">
        <v>69</v>
      </c>
      <c r="B72" s="16">
        <f t="array" ref="B72">100*SUM(_xlfn.IFNA(Scorecard!$AQ$4:$AQ$43=$A72,0)*1)/COUNTIF(Scorecard!$AQ$4:$AQ$43,"&gt;0")</f>
        <v>0</v>
      </c>
      <c r="C72" s="16">
        <f t="array" ref="C72">100*SUM(_xlfn.IFNA(Scorecard!$AR$4:$AR$43=$A72,0)*1)/COUNTIF(Scorecard!$AR$4:$AR$43,"&gt;0")</f>
        <v>0</v>
      </c>
      <c r="K72">
        <v>69</v>
      </c>
      <c r="L72" t="e">
        <f t="shared" si="2"/>
        <v>#N/A</v>
      </c>
      <c r="M72" t="e">
        <f t="shared" si="3"/>
        <v>#N/A</v>
      </c>
    </row>
    <row r="73" spans="1:13" x14ac:dyDescent="0.25">
      <c r="A73">
        <v>70</v>
      </c>
      <c r="B73" s="16">
        <f t="array" ref="B73">100*SUM(_xlfn.IFNA(Scorecard!$AQ$4:$AQ$43=$A73,0)*1)/COUNTIF(Scorecard!$AQ$4:$AQ$43,"&gt;0")</f>
        <v>0</v>
      </c>
      <c r="C73" s="16">
        <f t="array" ref="C73">100*SUM(_xlfn.IFNA(Scorecard!$AR$4:$AR$43=$A73,0)*1)/COUNTIF(Scorecard!$AR$4:$AR$43,"&gt;0")</f>
        <v>0</v>
      </c>
      <c r="K73">
        <v>70</v>
      </c>
      <c r="L73" t="e">
        <f t="shared" si="2"/>
        <v>#N/A</v>
      </c>
      <c r="M73" t="e">
        <f t="shared" si="3"/>
        <v>#N/A</v>
      </c>
    </row>
    <row r="74" spans="1:13" x14ac:dyDescent="0.25">
      <c r="A74">
        <v>71</v>
      </c>
      <c r="B74" s="16">
        <f t="array" ref="B74">100*SUM(_xlfn.IFNA(Scorecard!$AQ$4:$AQ$43=$A74,0)*1)/COUNTIF(Scorecard!$AQ$4:$AQ$43,"&gt;0")</f>
        <v>0</v>
      </c>
      <c r="C74" s="16">
        <f t="array" ref="C74">100*SUM(_xlfn.IFNA(Scorecard!$AR$4:$AR$43=$A74,0)*1)/COUNTIF(Scorecard!$AR$4:$AR$43,"&gt;0")</f>
        <v>0</v>
      </c>
      <c r="K74">
        <v>71</v>
      </c>
      <c r="L74" t="e">
        <f t="shared" si="2"/>
        <v>#N/A</v>
      </c>
      <c r="M74" t="e">
        <f t="shared" si="3"/>
        <v>#N/A</v>
      </c>
    </row>
    <row r="75" spans="1:13" x14ac:dyDescent="0.25">
      <c r="A75">
        <v>72</v>
      </c>
      <c r="B75" s="16">
        <f t="array" ref="B75">100*SUM(_xlfn.IFNA(Scorecard!$AQ$4:$AQ$43=$A75,0)*1)/COUNTIF(Scorecard!$AQ$4:$AQ$43,"&gt;0")</f>
        <v>0</v>
      </c>
      <c r="C75" s="16">
        <f t="array" ref="C75">100*SUM(_xlfn.IFNA(Scorecard!$AR$4:$AR$43=$A75,0)*1)/COUNTIF(Scorecard!$AR$4:$AR$43,"&gt;0")</f>
        <v>0</v>
      </c>
      <c r="K75">
        <v>72</v>
      </c>
      <c r="L75" t="e">
        <f t="shared" si="2"/>
        <v>#N/A</v>
      </c>
      <c r="M75" t="e">
        <f t="shared" si="3"/>
        <v>#N/A</v>
      </c>
    </row>
    <row r="76" spans="1:13" x14ac:dyDescent="0.25">
      <c r="A76">
        <v>73</v>
      </c>
      <c r="B76" s="16">
        <f t="array" ref="B76">100*SUM(_xlfn.IFNA(Scorecard!$AQ$4:$AQ$43=$A76,0)*1)/COUNTIF(Scorecard!$AQ$4:$AQ$43,"&gt;0")</f>
        <v>0</v>
      </c>
      <c r="C76" s="16">
        <f t="array" ref="C76">100*SUM(_xlfn.IFNA(Scorecard!$AR$4:$AR$43=$A76,0)*1)/COUNTIF(Scorecard!$AR$4:$AR$43,"&gt;0")</f>
        <v>0</v>
      </c>
      <c r="K76">
        <v>73</v>
      </c>
      <c r="L76" t="e">
        <f t="shared" si="2"/>
        <v>#N/A</v>
      </c>
      <c r="M76" t="e">
        <f t="shared" si="3"/>
        <v>#N/A</v>
      </c>
    </row>
    <row r="77" spans="1:13" x14ac:dyDescent="0.25">
      <c r="A77">
        <v>74</v>
      </c>
      <c r="B77" s="16">
        <f t="array" ref="B77">100*SUM(_xlfn.IFNA(Scorecard!$AQ$4:$AQ$43=$A77,0)*1)/COUNTIF(Scorecard!$AQ$4:$AQ$43,"&gt;0")</f>
        <v>0</v>
      </c>
      <c r="C77" s="16">
        <f t="array" ref="C77">100*SUM(_xlfn.IFNA(Scorecard!$AR$4:$AR$43=$A77,0)*1)/COUNTIF(Scorecard!$AR$4:$AR$43,"&gt;0")</f>
        <v>0</v>
      </c>
      <c r="K77">
        <v>74</v>
      </c>
      <c r="L77" t="e">
        <f t="shared" si="2"/>
        <v>#N/A</v>
      </c>
      <c r="M77" t="e">
        <f t="shared" si="3"/>
        <v>#N/A</v>
      </c>
    </row>
    <row r="78" spans="1:13" x14ac:dyDescent="0.25">
      <c r="A78">
        <v>75</v>
      </c>
      <c r="B78" s="16">
        <f t="array" ref="B78">100*SUM(_xlfn.IFNA(Scorecard!$AQ$4:$AQ$43=$A78,0)*1)/COUNTIF(Scorecard!$AQ$4:$AQ$43,"&gt;0")</f>
        <v>0</v>
      </c>
      <c r="C78" s="16">
        <f t="array" ref="C78">100*SUM(_xlfn.IFNA(Scorecard!$AR$4:$AR$43=$A78,0)*1)/COUNTIF(Scorecard!$AR$4:$AR$43,"&gt;0")</f>
        <v>0</v>
      </c>
      <c r="K78">
        <v>75</v>
      </c>
      <c r="L78" t="e">
        <f t="shared" si="2"/>
        <v>#N/A</v>
      </c>
      <c r="M78" t="e">
        <f t="shared" si="3"/>
        <v>#N/A</v>
      </c>
    </row>
    <row r="79" spans="1:13" x14ac:dyDescent="0.25">
      <c r="A79">
        <v>76</v>
      </c>
      <c r="B79" s="16">
        <f t="array" ref="B79">100*SUM(_xlfn.IFNA(Scorecard!$AQ$4:$AQ$43=$A79,0)*1)/COUNTIF(Scorecard!$AQ$4:$AQ$43,"&gt;0")</f>
        <v>0</v>
      </c>
      <c r="C79" s="16">
        <f t="array" ref="C79">100*SUM(_xlfn.IFNA(Scorecard!$AR$4:$AR$43=$A79,0)*1)/COUNTIF(Scorecard!$AR$4:$AR$43,"&gt;0")</f>
        <v>0</v>
      </c>
      <c r="K79">
        <v>76</v>
      </c>
      <c r="L79" t="e">
        <f t="shared" si="2"/>
        <v>#N/A</v>
      </c>
      <c r="M79" t="e">
        <f t="shared" si="3"/>
        <v>#N/A</v>
      </c>
    </row>
    <row r="80" spans="1:13" x14ac:dyDescent="0.25">
      <c r="A80">
        <v>77</v>
      </c>
      <c r="B80" s="16">
        <f t="array" ref="B80">100*SUM(_xlfn.IFNA(Scorecard!$AQ$4:$AQ$43=$A80,0)*1)/COUNTIF(Scorecard!$AQ$4:$AQ$43,"&gt;0")</f>
        <v>0</v>
      </c>
      <c r="C80" s="16">
        <f t="array" ref="C80">100*SUM(_xlfn.IFNA(Scorecard!$AR$4:$AR$43=$A80,0)*1)/COUNTIF(Scorecard!$AR$4:$AR$43,"&gt;0")</f>
        <v>0</v>
      </c>
      <c r="K80">
        <v>77</v>
      </c>
      <c r="L80" t="e">
        <f t="shared" si="2"/>
        <v>#N/A</v>
      </c>
      <c r="M80" t="e">
        <f t="shared" si="3"/>
        <v>#N/A</v>
      </c>
    </row>
    <row r="81" spans="1:13" x14ac:dyDescent="0.25">
      <c r="A81">
        <v>78</v>
      </c>
      <c r="B81" s="16">
        <f t="array" ref="B81">100*SUM(_xlfn.IFNA(Scorecard!$AQ$4:$AQ$43=$A81,0)*1)/COUNTIF(Scorecard!$AQ$4:$AQ$43,"&gt;0")</f>
        <v>0</v>
      </c>
      <c r="C81" s="16">
        <f t="array" ref="C81">100*SUM(_xlfn.IFNA(Scorecard!$AR$4:$AR$43=$A81,0)*1)/COUNTIF(Scorecard!$AR$4:$AR$43,"&gt;0")</f>
        <v>0</v>
      </c>
      <c r="K81">
        <v>78</v>
      </c>
      <c r="L81" t="e">
        <f t="shared" si="2"/>
        <v>#N/A</v>
      </c>
      <c r="M81" t="e">
        <f t="shared" si="3"/>
        <v>#N/A</v>
      </c>
    </row>
    <row r="82" spans="1:13" x14ac:dyDescent="0.25">
      <c r="A82">
        <v>79</v>
      </c>
      <c r="B82" s="16">
        <f t="array" ref="B82">100*SUM(_xlfn.IFNA(Scorecard!$AQ$4:$AQ$43=$A82,0)*1)/COUNTIF(Scorecard!$AQ$4:$AQ$43,"&gt;0")</f>
        <v>0</v>
      </c>
      <c r="C82" s="16">
        <f t="array" ref="C82">100*SUM(_xlfn.IFNA(Scorecard!$AR$4:$AR$43=$A82,0)*1)/COUNTIF(Scorecard!$AR$4:$AR$43,"&gt;0")</f>
        <v>0</v>
      </c>
      <c r="K82">
        <v>79</v>
      </c>
      <c r="L82" t="e">
        <f t="shared" si="2"/>
        <v>#N/A</v>
      </c>
      <c r="M82" t="e">
        <f t="shared" si="3"/>
        <v>#N/A</v>
      </c>
    </row>
    <row r="83" spans="1:13" x14ac:dyDescent="0.25">
      <c r="A83">
        <v>80</v>
      </c>
      <c r="B83" s="16">
        <f t="array" ref="B83">100*SUM(_xlfn.IFNA(Scorecard!$AQ$4:$AQ$43=$A83,0)*1)/COUNTIF(Scorecard!$AQ$4:$AQ$43,"&gt;0")</f>
        <v>0</v>
      </c>
      <c r="C83" s="16">
        <f t="array" ref="C83">100*SUM(_xlfn.IFNA(Scorecard!$AR$4:$AR$43=$A83,0)*1)/COUNTIF(Scorecard!$AR$4:$AR$43,"&gt;0")</f>
        <v>0</v>
      </c>
      <c r="K83">
        <v>80</v>
      </c>
      <c r="L83" t="e">
        <f t="shared" si="2"/>
        <v>#N/A</v>
      </c>
      <c r="M83" t="e">
        <f t="shared" si="3"/>
        <v>#N/A</v>
      </c>
    </row>
    <row r="84" spans="1:13" x14ac:dyDescent="0.25">
      <c r="A84">
        <v>81</v>
      </c>
      <c r="B84" s="16">
        <f t="array" ref="B84">100*SUM(_xlfn.IFNA(Scorecard!$AQ$4:$AQ$43=$A84,0)*1)/COUNTIF(Scorecard!$AQ$4:$AQ$43,"&gt;0")</f>
        <v>0</v>
      </c>
      <c r="C84" s="16">
        <f t="array" ref="C84">100*SUM(_xlfn.IFNA(Scorecard!$AR$4:$AR$43=$A84,0)*1)/COUNTIF(Scorecard!$AR$4:$AR$43,"&gt;0")</f>
        <v>0</v>
      </c>
      <c r="K84">
        <v>81</v>
      </c>
      <c r="L84" t="e">
        <f t="shared" si="2"/>
        <v>#N/A</v>
      </c>
      <c r="M84" t="e">
        <f t="shared" si="3"/>
        <v>#N/A</v>
      </c>
    </row>
    <row r="85" spans="1:13" x14ac:dyDescent="0.25">
      <c r="A85">
        <v>82</v>
      </c>
      <c r="B85" s="16">
        <f t="array" ref="B85">100*SUM(_xlfn.IFNA(Scorecard!$AQ$4:$AQ$43=$A85,0)*1)/COUNTIF(Scorecard!$AQ$4:$AQ$43,"&gt;0")</f>
        <v>0</v>
      </c>
      <c r="C85" s="16">
        <f t="array" ref="C85">100*SUM(_xlfn.IFNA(Scorecard!$AR$4:$AR$43=$A85,0)*1)/COUNTIF(Scorecard!$AR$4:$AR$43,"&gt;0")</f>
        <v>0</v>
      </c>
      <c r="K85">
        <v>82</v>
      </c>
      <c r="L85" t="e">
        <f t="shared" si="2"/>
        <v>#N/A</v>
      </c>
      <c r="M85" t="e">
        <f t="shared" si="3"/>
        <v>#N/A</v>
      </c>
    </row>
    <row r="86" spans="1:13" x14ac:dyDescent="0.25">
      <c r="A86">
        <v>83</v>
      </c>
      <c r="B86" s="16">
        <f t="array" ref="B86">100*SUM(_xlfn.IFNA(Scorecard!$AQ$4:$AQ$43=$A86,0)*1)/COUNTIF(Scorecard!$AQ$4:$AQ$43,"&gt;0")</f>
        <v>0</v>
      </c>
      <c r="C86" s="16">
        <f t="array" ref="C86">100*SUM(_xlfn.IFNA(Scorecard!$AR$4:$AR$43=$A86,0)*1)/COUNTIF(Scorecard!$AR$4:$AR$43,"&gt;0")</f>
        <v>0</v>
      </c>
      <c r="K86">
        <v>83</v>
      </c>
      <c r="L86" t="e">
        <f t="shared" si="2"/>
        <v>#N/A</v>
      </c>
      <c r="M86" t="e">
        <f t="shared" si="3"/>
        <v>#N/A</v>
      </c>
    </row>
    <row r="87" spans="1:13" x14ac:dyDescent="0.25">
      <c r="A87">
        <v>84</v>
      </c>
      <c r="B87" s="16">
        <f t="array" ref="B87">100*SUM(_xlfn.IFNA(Scorecard!$AQ$4:$AQ$43=$A87,0)*1)/COUNTIF(Scorecard!$AQ$4:$AQ$43,"&gt;0")</f>
        <v>0</v>
      </c>
      <c r="C87" s="16">
        <f t="array" ref="C87">100*SUM(_xlfn.IFNA(Scorecard!$AR$4:$AR$43=$A87,0)*1)/COUNTIF(Scorecard!$AR$4:$AR$43,"&gt;0")</f>
        <v>0</v>
      </c>
      <c r="K87">
        <v>84</v>
      </c>
      <c r="L87" t="e">
        <f t="shared" si="2"/>
        <v>#N/A</v>
      </c>
      <c r="M87" t="e">
        <f t="shared" si="3"/>
        <v>#N/A</v>
      </c>
    </row>
    <row r="88" spans="1:13" x14ac:dyDescent="0.25">
      <c r="A88">
        <v>85</v>
      </c>
      <c r="B88" s="16">
        <f t="array" ref="B88">100*SUM(_xlfn.IFNA(Scorecard!$AQ$4:$AQ$43=$A88,0)*1)/COUNTIF(Scorecard!$AQ$4:$AQ$43,"&gt;0")</f>
        <v>0</v>
      </c>
      <c r="C88" s="16">
        <f t="array" ref="C88">100*SUM(_xlfn.IFNA(Scorecard!$AR$4:$AR$43=$A88,0)*1)/COUNTIF(Scorecard!$AR$4:$AR$43,"&gt;0")</f>
        <v>0</v>
      </c>
      <c r="K88">
        <v>85</v>
      </c>
      <c r="L88" t="e">
        <f t="shared" si="2"/>
        <v>#N/A</v>
      </c>
      <c r="M88" t="e">
        <f t="shared" si="3"/>
        <v>#N/A</v>
      </c>
    </row>
    <row r="89" spans="1:13" x14ac:dyDescent="0.25">
      <c r="A89">
        <v>86</v>
      </c>
      <c r="B89" s="16">
        <f t="array" ref="B89">100*SUM(_xlfn.IFNA(Scorecard!$AQ$4:$AQ$43=$A89,0)*1)/COUNTIF(Scorecard!$AQ$4:$AQ$43,"&gt;0")</f>
        <v>0</v>
      </c>
      <c r="C89" s="16">
        <f t="array" ref="C89">100*SUM(_xlfn.IFNA(Scorecard!$AR$4:$AR$43=$A89,0)*1)/COUNTIF(Scorecard!$AR$4:$AR$43,"&gt;0")</f>
        <v>0</v>
      </c>
      <c r="K89">
        <v>86</v>
      </c>
      <c r="L89" t="e">
        <f t="shared" si="2"/>
        <v>#N/A</v>
      </c>
      <c r="M89" t="e">
        <f t="shared" si="3"/>
        <v>#N/A</v>
      </c>
    </row>
    <row r="90" spans="1:13" x14ac:dyDescent="0.25">
      <c r="A90">
        <v>87</v>
      </c>
      <c r="B90" s="16">
        <f t="array" ref="B90">100*SUM(_xlfn.IFNA(Scorecard!$AQ$4:$AQ$43=$A90,0)*1)/COUNTIF(Scorecard!$AQ$4:$AQ$43,"&gt;0")</f>
        <v>0</v>
      </c>
      <c r="C90" s="16">
        <f t="array" ref="C90">100*SUM(_xlfn.IFNA(Scorecard!$AR$4:$AR$43=$A90,0)*1)/COUNTIF(Scorecard!$AR$4:$AR$43,"&gt;0")</f>
        <v>0</v>
      </c>
      <c r="K90">
        <v>87</v>
      </c>
      <c r="L90" t="e">
        <f t="shared" si="2"/>
        <v>#N/A</v>
      </c>
      <c r="M90" t="e">
        <f t="shared" si="3"/>
        <v>#N/A</v>
      </c>
    </row>
    <row r="91" spans="1:13" x14ac:dyDescent="0.25">
      <c r="A91">
        <v>88</v>
      </c>
      <c r="B91" s="16">
        <f t="array" ref="B91">100*SUM(_xlfn.IFNA(Scorecard!$AQ$4:$AQ$43=$A91,0)*1)/COUNTIF(Scorecard!$AQ$4:$AQ$43,"&gt;0")</f>
        <v>0</v>
      </c>
      <c r="C91" s="16">
        <f t="array" ref="C91">100*SUM(_xlfn.IFNA(Scorecard!$AR$4:$AR$43=$A91,0)*1)/COUNTIF(Scorecard!$AR$4:$AR$43,"&gt;0")</f>
        <v>0</v>
      </c>
      <c r="K91">
        <v>88</v>
      </c>
      <c r="L91" t="e">
        <f t="shared" si="2"/>
        <v>#N/A</v>
      </c>
      <c r="M91" t="e">
        <f t="shared" si="3"/>
        <v>#N/A</v>
      </c>
    </row>
    <row r="92" spans="1:13" x14ac:dyDescent="0.25">
      <c r="A92">
        <v>89</v>
      </c>
      <c r="B92" s="16">
        <f t="array" ref="B92">100*SUM(_xlfn.IFNA(Scorecard!$AQ$4:$AQ$43=$A92,0)*1)/COUNTIF(Scorecard!$AQ$4:$AQ$43,"&gt;0")</f>
        <v>0</v>
      </c>
      <c r="C92" s="16">
        <f t="array" ref="C92">100*SUM(_xlfn.IFNA(Scorecard!$AR$4:$AR$43=$A92,0)*1)/COUNTIF(Scorecard!$AR$4:$AR$43,"&gt;0")</f>
        <v>0</v>
      </c>
      <c r="K92">
        <v>89</v>
      </c>
      <c r="L92" t="e">
        <f t="shared" si="2"/>
        <v>#N/A</v>
      </c>
      <c r="M92" t="e">
        <f t="shared" si="3"/>
        <v>#N/A</v>
      </c>
    </row>
    <row r="93" spans="1:13" x14ac:dyDescent="0.25">
      <c r="A93">
        <v>90</v>
      </c>
      <c r="B93" s="16">
        <f t="array" ref="B93">100*SUM(_xlfn.IFNA(Scorecard!$AQ$4:$AQ$43=$A93,0)*1)/COUNTIF(Scorecard!$AQ$4:$AQ$43,"&gt;0")</f>
        <v>0</v>
      </c>
      <c r="C93" s="16">
        <f t="array" ref="C93">100*SUM(_xlfn.IFNA(Scorecard!$AR$4:$AR$43=$A93,0)*1)/COUNTIF(Scorecard!$AR$4:$AR$43,"&gt;0")</f>
        <v>0</v>
      </c>
      <c r="K93">
        <v>90</v>
      </c>
      <c r="L93" t="e">
        <f t="shared" si="2"/>
        <v>#N/A</v>
      </c>
      <c r="M93" t="e">
        <f t="shared" si="3"/>
        <v>#N/A</v>
      </c>
    </row>
    <row r="94" spans="1:13" x14ac:dyDescent="0.25">
      <c r="A94">
        <v>91</v>
      </c>
      <c r="B94" s="16">
        <f t="array" ref="B94">100*SUM(_xlfn.IFNA(Scorecard!$AQ$4:$AQ$43=$A94,0)*1)/COUNTIF(Scorecard!$AQ$4:$AQ$43,"&gt;0")</f>
        <v>0</v>
      </c>
      <c r="C94" s="16">
        <f t="array" ref="C94">100*SUM(_xlfn.IFNA(Scorecard!$AR$4:$AR$43=$A94,0)*1)/COUNTIF(Scorecard!$AR$4:$AR$43,"&gt;0")</f>
        <v>0</v>
      </c>
      <c r="K94">
        <v>91</v>
      </c>
      <c r="L94" t="e">
        <f t="shared" si="2"/>
        <v>#N/A</v>
      </c>
      <c r="M94" t="e">
        <f t="shared" si="3"/>
        <v>#N/A</v>
      </c>
    </row>
    <row r="95" spans="1:13" x14ac:dyDescent="0.25">
      <c r="A95">
        <v>92</v>
      </c>
      <c r="B95" s="16">
        <f t="array" ref="B95">100*SUM(_xlfn.IFNA(Scorecard!$AQ$4:$AQ$43=$A95,0)*1)/COUNTIF(Scorecard!$AQ$4:$AQ$43,"&gt;0")</f>
        <v>0</v>
      </c>
      <c r="C95" s="16">
        <f t="array" ref="C95">100*SUM(_xlfn.IFNA(Scorecard!$AR$4:$AR$43=$A95,0)*1)/COUNTIF(Scorecard!$AR$4:$AR$43,"&gt;0")</f>
        <v>0</v>
      </c>
      <c r="K95">
        <v>92</v>
      </c>
      <c r="L95" t="e">
        <f t="shared" si="2"/>
        <v>#N/A</v>
      </c>
      <c r="M95" t="e">
        <f t="shared" si="3"/>
        <v>#N/A</v>
      </c>
    </row>
    <row r="96" spans="1:13" x14ac:dyDescent="0.25">
      <c r="A96">
        <v>93</v>
      </c>
      <c r="B96" s="16">
        <f t="array" ref="B96">100*SUM(_xlfn.IFNA(Scorecard!$AQ$4:$AQ$43=$A96,0)*1)/COUNTIF(Scorecard!$AQ$4:$AQ$43,"&gt;0")</f>
        <v>0</v>
      </c>
      <c r="C96" s="16">
        <f t="array" ref="C96">100*SUM(_xlfn.IFNA(Scorecard!$AR$4:$AR$43=$A96,0)*1)/COUNTIF(Scorecard!$AR$4:$AR$43,"&gt;0")</f>
        <v>0</v>
      </c>
      <c r="K96">
        <v>93</v>
      </c>
      <c r="L96" t="e">
        <f t="shared" si="2"/>
        <v>#N/A</v>
      </c>
      <c r="M96" t="e">
        <f t="shared" si="3"/>
        <v>#N/A</v>
      </c>
    </row>
    <row r="97" spans="1:13" x14ac:dyDescent="0.25">
      <c r="A97">
        <v>94</v>
      </c>
      <c r="B97" s="16">
        <f t="array" ref="B97">100*SUM(_xlfn.IFNA(Scorecard!$AQ$4:$AQ$43=$A97,0)*1)/COUNTIF(Scorecard!$AQ$4:$AQ$43,"&gt;0")</f>
        <v>0</v>
      </c>
      <c r="C97" s="16">
        <f t="array" ref="C97">100*SUM(_xlfn.IFNA(Scorecard!$AR$4:$AR$43=$A97,0)*1)/COUNTIF(Scorecard!$AR$4:$AR$43,"&gt;0")</f>
        <v>0</v>
      </c>
      <c r="K97">
        <v>94</v>
      </c>
      <c r="L97" t="e">
        <f t="shared" si="2"/>
        <v>#N/A</v>
      </c>
      <c r="M97" t="e">
        <f t="shared" si="3"/>
        <v>#N/A</v>
      </c>
    </row>
    <row r="98" spans="1:13" x14ac:dyDescent="0.25">
      <c r="A98">
        <v>95</v>
      </c>
      <c r="B98" s="16">
        <f t="array" ref="B98">100*SUM(_xlfn.IFNA(Scorecard!$AQ$4:$AQ$43=$A98,0)*1)/COUNTIF(Scorecard!$AQ$4:$AQ$43,"&gt;0")</f>
        <v>0</v>
      </c>
      <c r="C98" s="16">
        <f t="array" ref="C98">100*SUM(_xlfn.IFNA(Scorecard!$AR$4:$AR$43=$A98,0)*1)/COUNTIF(Scorecard!$AR$4:$AR$43,"&gt;0")</f>
        <v>0</v>
      </c>
      <c r="K98">
        <v>95</v>
      </c>
      <c r="L98" t="e">
        <f t="shared" si="2"/>
        <v>#N/A</v>
      </c>
      <c r="M98" t="e">
        <f t="shared" si="3"/>
        <v>#N/A</v>
      </c>
    </row>
    <row r="99" spans="1:13" x14ac:dyDescent="0.25">
      <c r="A99">
        <v>96</v>
      </c>
      <c r="B99" s="16">
        <f t="array" ref="B99">100*SUM(_xlfn.IFNA(Scorecard!$AQ$4:$AQ$43=$A99,0)*1)/COUNTIF(Scorecard!$AQ$4:$AQ$43,"&gt;0")</f>
        <v>0</v>
      </c>
      <c r="C99" s="16">
        <f t="array" ref="C99">100*SUM(_xlfn.IFNA(Scorecard!$AR$4:$AR$43=$A99,0)*1)/COUNTIF(Scorecard!$AR$4:$AR$43,"&gt;0")</f>
        <v>0</v>
      </c>
      <c r="K99">
        <v>96</v>
      </c>
      <c r="L99" t="e">
        <f t="shared" si="2"/>
        <v>#N/A</v>
      </c>
      <c r="M99" t="e">
        <f t="shared" si="3"/>
        <v>#N/A</v>
      </c>
    </row>
    <row r="100" spans="1:13" x14ac:dyDescent="0.25">
      <c r="A100">
        <v>97</v>
      </c>
      <c r="B100" s="16">
        <f t="array" ref="B100">100*SUM(_xlfn.IFNA(Scorecard!$AQ$4:$AQ$43=$A100,0)*1)/COUNTIF(Scorecard!$AQ$4:$AQ$43,"&gt;0")</f>
        <v>0</v>
      </c>
      <c r="C100" s="16">
        <f t="array" ref="C100">100*SUM(_xlfn.IFNA(Scorecard!$AR$4:$AR$43=$A100,0)*1)/COUNTIF(Scorecard!$AR$4:$AR$43,"&gt;0")</f>
        <v>0</v>
      </c>
      <c r="K100">
        <v>97</v>
      </c>
      <c r="L100" t="e">
        <f t="shared" si="2"/>
        <v>#N/A</v>
      </c>
      <c r="M100" t="e">
        <f t="shared" si="3"/>
        <v>#N/A</v>
      </c>
    </row>
    <row r="101" spans="1:13" x14ac:dyDescent="0.25">
      <c r="A101">
        <v>98</v>
      </c>
      <c r="B101" s="16">
        <f t="array" ref="B101">100*SUM(_xlfn.IFNA(Scorecard!$AQ$4:$AQ$43=$A101,0)*1)/COUNTIF(Scorecard!$AQ$4:$AQ$43,"&gt;0")</f>
        <v>0</v>
      </c>
      <c r="C101" s="16">
        <f t="array" ref="C101">100*SUM(_xlfn.IFNA(Scorecard!$AR$4:$AR$43=$A101,0)*1)/COUNTIF(Scorecard!$AR$4:$AR$43,"&gt;0")</f>
        <v>0</v>
      </c>
      <c r="K101">
        <v>98</v>
      </c>
      <c r="L101" t="e">
        <f t="shared" si="2"/>
        <v>#N/A</v>
      </c>
      <c r="M101" t="e">
        <f t="shared" si="3"/>
        <v>#N/A</v>
      </c>
    </row>
    <row r="102" spans="1:13" x14ac:dyDescent="0.25">
      <c r="A102">
        <v>99</v>
      </c>
      <c r="B102" s="16">
        <f t="array" ref="B102">100*SUM(_xlfn.IFNA(Scorecard!$AQ$4:$AQ$43=$A102,0)*1)/COUNTIF(Scorecard!$AQ$4:$AQ$43,"&gt;0")</f>
        <v>0</v>
      </c>
      <c r="C102" s="16">
        <f t="array" ref="C102">100*SUM(_xlfn.IFNA(Scorecard!$AR$4:$AR$43=$A102,0)*1)/COUNTIF(Scorecard!$AR$4:$AR$43,"&gt;0")</f>
        <v>0</v>
      </c>
      <c r="K102">
        <v>99</v>
      </c>
      <c r="L102" t="e">
        <f t="shared" si="2"/>
        <v>#N/A</v>
      </c>
      <c r="M102" t="e">
        <f t="shared" si="3"/>
        <v>#N/A</v>
      </c>
    </row>
    <row r="103" spans="1:13" x14ac:dyDescent="0.25">
      <c r="A103">
        <v>100</v>
      </c>
      <c r="B103" s="16">
        <f t="array" ref="B103">100*SUM(_xlfn.IFNA(Scorecard!$AQ$4:$AQ$43=$A103,0)*1)/COUNTIF(Scorecard!$AQ$4:$AQ$43,"&gt;0")</f>
        <v>0</v>
      </c>
      <c r="C103" s="16">
        <f t="array" ref="C103">100*SUM(_xlfn.IFNA(Scorecard!$AR$4:$AR$43=$A103,0)*1)/COUNTIF(Scorecard!$AR$4:$AR$43,"&gt;0")</f>
        <v>0</v>
      </c>
      <c r="K103">
        <v>100</v>
      </c>
      <c r="L103" t="e">
        <f t="shared" si="2"/>
        <v>#N/A</v>
      </c>
      <c r="M103" t="e">
        <f t="shared" si="3"/>
        <v>#N/A</v>
      </c>
    </row>
    <row r="104" spans="1:13" x14ac:dyDescent="0.25">
      <c r="A104">
        <v>101</v>
      </c>
      <c r="B104" s="16">
        <f t="array" ref="B104">100*SUM(_xlfn.IFNA(Scorecard!$AQ$4:$AQ$43=$A104,0)*1)/COUNTIF(Scorecard!$AQ$4:$AQ$43,"&gt;0")</f>
        <v>0</v>
      </c>
      <c r="C104" s="16">
        <f t="array" ref="C104">100*SUM(_xlfn.IFNA(Scorecard!$AR$4:$AR$43=$A104,0)*1)/COUNTIF(Scorecard!$AR$4:$AR$43,"&gt;0")</f>
        <v>0</v>
      </c>
      <c r="K104">
        <v>101</v>
      </c>
      <c r="L104" t="e">
        <f t="shared" si="2"/>
        <v>#N/A</v>
      </c>
      <c r="M104" t="e">
        <f t="shared" si="3"/>
        <v>#N/A</v>
      </c>
    </row>
    <row r="105" spans="1:13" x14ac:dyDescent="0.25">
      <c r="A105">
        <v>102</v>
      </c>
      <c r="B105" s="16">
        <f t="array" ref="B105">100*SUM(_xlfn.IFNA(Scorecard!$AQ$4:$AQ$43=$A105,0)*1)/COUNTIF(Scorecard!$AQ$4:$AQ$43,"&gt;0")</f>
        <v>0</v>
      </c>
      <c r="C105" s="16">
        <f t="array" ref="C105">100*SUM(_xlfn.IFNA(Scorecard!$AR$4:$AR$43=$A105,0)*1)/COUNTIF(Scorecard!$AR$4:$AR$43,"&gt;0")</f>
        <v>0</v>
      </c>
      <c r="K105">
        <v>102</v>
      </c>
      <c r="L105" t="e">
        <f t="shared" si="2"/>
        <v>#N/A</v>
      </c>
      <c r="M105" t="e">
        <f t="shared" si="3"/>
        <v>#N/A</v>
      </c>
    </row>
    <row r="106" spans="1:13" x14ac:dyDescent="0.25">
      <c r="A106">
        <v>103</v>
      </c>
      <c r="B106" s="16">
        <f t="array" ref="B106">100*SUM(_xlfn.IFNA(Scorecard!$AQ$4:$AQ$43=$A106,0)*1)/COUNTIF(Scorecard!$AQ$4:$AQ$43,"&gt;0")</f>
        <v>0</v>
      </c>
      <c r="C106" s="16">
        <f t="array" ref="C106">100*SUM(_xlfn.IFNA(Scorecard!$AR$4:$AR$43=$A106,0)*1)/COUNTIF(Scorecard!$AR$4:$AR$43,"&gt;0")</f>
        <v>0</v>
      </c>
      <c r="K106">
        <v>103</v>
      </c>
      <c r="L106" t="e">
        <f t="shared" si="2"/>
        <v>#N/A</v>
      </c>
      <c r="M106" t="e">
        <f t="shared" si="3"/>
        <v>#N/A</v>
      </c>
    </row>
    <row r="107" spans="1:13" x14ac:dyDescent="0.25">
      <c r="A107">
        <v>104</v>
      </c>
      <c r="B107" s="16">
        <f t="array" ref="B107">100*SUM(_xlfn.IFNA(Scorecard!$AQ$4:$AQ$43=$A107,0)*1)/COUNTIF(Scorecard!$AQ$4:$AQ$43,"&gt;0")</f>
        <v>0</v>
      </c>
      <c r="C107" s="16">
        <f t="array" ref="C107">100*SUM(_xlfn.IFNA(Scorecard!$AR$4:$AR$43=$A107,0)*1)/COUNTIF(Scorecard!$AR$4:$AR$43,"&gt;0")</f>
        <v>0</v>
      </c>
      <c r="K107">
        <v>104</v>
      </c>
      <c r="L107" t="e">
        <f t="shared" si="2"/>
        <v>#N/A</v>
      </c>
      <c r="M107" t="e">
        <f t="shared" si="3"/>
        <v>#N/A</v>
      </c>
    </row>
    <row r="108" spans="1:13" x14ac:dyDescent="0.25">
      <c r="A108">
        <v>105</v>
      </c>
      <c r="B108" s="16">
        <f t="array" ref="B108">100*SUM(_xlfn.IFNA(Scorecard!$AQ$4:$AQ$43=$A108,0)*1)/COUNTIF(Scorecard!$AQ$4:$AQ$43,"&gt;0")</f>
        <v>0</v>
      </c>
      <c r="C108" s="16">
        <f t="array" ref="C108">100*SUM(_xlfn.IFNA(Scorecard!$AR$4:$AR$43=$A108,0)*1)/COUNTIF(Scorecard!$AR$4:$AR$43,"&gt;0")</f>
        <v>0</v>
      </c>
      <c r="K108">
        <v>105</v>
      </c>
      <c r="L108" t="e">
        <f t="shared" si="2"/>
        <v>#N/A</v>
      </c>
      <c r="M108" t="e">
        <f t="shared" si="3"/>
        <v>#N/A</v>
      </c>
    </row>
    <row r="109" spans="1:13" x14ac:dyDescent="0.25">
      <c r="A109">
        <v>106</v>
      </c>
      <c r="B109" s="16">
        <f t="array" ref="B109">100*SUM(_xlfn.IFNA(Scorecard!$AQ$4:$AQ$43=$A109,0)*1)/COUNTIF(Scorecard!$AQ$4:$AQ$43,"&gt;0")</f>
        <v>0</v>
      </c>
      <c r="C109" s="16">
        <f t="array" ref="C109">100*SUM(_xlfn.IFNA(Scorecard!$AR$4:$AR$43=$A109,0)*1)/COUNTIF(Scorecard!$AR$4:$AR$43,"&gt;0")</f>
        <v>0</v>
      </c>
      <c r="K109">
        <v>106</v>
      </c>
      <c r="L109" t="e">
        <f t="shared" si="2"/>
        <v>#N/A</v>
      </c>
      <c r="M109" t="e">
        <f t="shared" si="3"/>
        <v>#N/A</v>
      </c>
    </row>
    <row r="110" spans="1:13" x14ac:dyDescent="0.25">
      <c r="A110">
        <v>107</v>
      </c>
      <c r="B110" s="16">
        <f t="array" ref="B110">100*SUM(_xlfn.IFNA(Scorecard!$AQ$4:$AQ$43=$A110,0)*1)/COUNTIF(Scorecard!$AQ$4:$AQ$43,"&gt;0")</f>
        <v>0</v>
      </c>
      <c r="C110" s="16">
        <f t="array" ref="C110">100*SUM(_xlfn.IFNA(Scorecard!$AR$4:$AR$43=$A110,0)*1)/COUNTIF(Scorecard!$AR$4:$AR$43,"&gt;0")</f>
        <v>0</v>
      </c>
      <c r="K110">
        <v>107</v>
      </c>
      <c r="L110" t="e">
        <f t="shared" si="2"/>
        <v>#N/A</v>
      </c>
      <c r="M110" t="e">
        <f t="shared" si="3"/>
        <v>#N/A</v>
      </c>
    </row>
    <row r="111" spans="1:13" x14ac:dyDescent="0.25">
      <c r="A111">
        <v>108</v>
      </c>
      <c r="B111" s="16">
        <f t="array" ref="B111">100*SUM(_xlfn.IFNA(Scorecard!$AQ$4:$AQ$43=$A111,0)*1)/COUNTIF(Scorecard!$AQ$4:$AQ$43,"&gt;0")</f>
        <v>0</v>
      </c>
      <c r="C111" s="16">
        <f t="array" ref="C111">100*SUM(_xlfn.IFNA(Scorecard!$AR$4:$AR$43=$A111,0)*1)/COUNTIF(Scorecard!$AR$4:$AR$43,"&gt;0")</f>
        <v>0</v>
      </c>
      <c r="K111">
        <v>108</v>
      </c>
      <c r="L111" t="e">
        <f t="shared" si="2"/>
        <v>#N/A</v>
      </c>
      <c r="M111" t="e">
        <f t="shared" si="3"/>
        <v>#N/A</v>
      </c>
    </row>
    <row r="112" spans="1:13" x14ac:dyDescent="0.25">
      <c r="A112">
        <v>109</v>
      </c>
      <c r="B112" s="16">
        <f t="array" ref="B112">100*SUM(_xlfn.IFNA(Scorecard!$AQ$4:$AQ$43=$A112,0)*1)/COUNTIF(Scorecard!$AQ$4:$AQ$43,"&gt;0")</f>
        <v>0</v>
      </c>
      <c r="C112" s="16">
        <f t="array" ref="C112">100*SUM(_xlfn.IFNA(Scorecard!$AR$4:$AR$43=$A112,0)*1)/COUNTIF(Scorecard!$AR$4:$AR$43,"&gt;0")</f>
        <v>0</v>
      </c>
      <c r="K112">
        <v>109</v>
      </c>
      <c r="L112" t="e">
        <f t="shared" si="2"/>
        <v>#N/A</v>
      </c>
      <c r="M112" t="e">
        <f t="shared" si="3"/>
        <v>#N/A</v>
      </c>
    </row>
    <row r="113" spans="1:13" x14ac:dyDescent="0.25">
      <c r="A113">
        <v>110</v>
      </c>
      <c r="B113" s="16">
        <f t="array" ref="B113">100*SUM(_xlfn.IFNA(Scorecard!$AQ$4:$AQ$43=$A113,0)*1)/COUNTIF(Scorecard!$AQ$4:$AQ$43,"&gt;0")</f>
        <v>0</v>
      </c>
      <c r="C113" s="16">
        <f t="array" ref="C113">100*SUM(_xlfn.IFNA(Scorecard!$AR$4:$AR$43=$A113,0)*1)/COUNTIF(Scorecard!$AR$4:$AR$43,"&gt;0")</f>
        <v>0</v>
      </c>
      <c r="K113">
        <v>110</v>
      </c>
      <c r="L113" t="e">
        <f t="shared" si="2"/>
        <v>#N/A</v>
      </c>
      <c r="M113" t="e">
        <f t="shared" si="3"/>
        <v>#N/A</v>
      </c>
    </row>
    <row r="114" spans="1:13" x14ac:dyDescent="0.25">
      <c r="A114">
        <v>111</v>
      </c>
      <c r="B114" s="16">
        <f t="array" ref="B114">100*SUM(_xlfn.IFNA(Scorecard!$AQ$4:$AQ$43=$A114,0)*1)/COUNTIF(Scorecard!$AQ$4:$AQ$43,"&gt;0")</f>
        <v>0</v>
      </c>
      <c r="C114" s="16">
        <f t="array" ref="C114">100*SUM(_xlfn.IFNA(Scorecard!$AR$4:$AR$43=$A114,0)*1)/COUNTIF(Scorecard!$AR$4:$AR$43,"&gt;0")</f>
        <v>0</v>
      </c>
      <c r="K114">
        <v>111</v>
      </c>
      <c r="L114" t="e">
        <f t="shared" si="2"/>
        <v>#N/A</v>
      </c>
      <c r="M114" t="e">
        <f t="shared" si="3"/>
        <v>#N/A</v>
      </c>
    </row>
    <row r="115" spans="1:13" x14ac:dyDescent="0.25">
      <c r="A115">
        <v>112</v>
      </c>
      <c r="B115" s="16">
        <f t="array" ref="B115">100*SUM(_xlfn.IFNA(Scorecard!$AQ$4:$AQ$43=$A115,0)*1)/COUNTIF(Scorecard!$AQ$4:$AQ$43,"&gt;0")</f>
        <v>0</v>
      </c>
      <c r="C115" s="16">
        <f t="array" ref="C115">100*SUM(_xlfn.IFNA(Scorecard!$AR$4:$AR$43=$A115,0)*1)/COUNTIF(Scorecard!$AR$4:$AR$43,"&gt;0")</f>
        <v>0</v>
      </c>
      <c r="K115">
        <v>112</v>
      </c>
      <c r="L115" t="e">
        <f t="shared" si="2"/>
        <v>#N/A</v>
      </c>
      <c r="M115" t="e">
        <f t="shared" si="3"/>
        <v>#N/A</v>
      </c>
    </row>
    <row r="116" spans="1:13" x14ac:dyDescent="0.25">
      <c r="A116">
        <v>113</v>
      </c>
      <c r="B116" s="16">
        <f t="array" ref="B116">100*SUM(_xlfn.IFNA(Scorecard!$AQ$4:$AQ$43=$A116,0)*1)/COUNTIF(Scorecard!$AQ$4:$AQ$43,"&gt;0")</f>
        <v>0</v>
      </c>
      <c r="C116" s="16">
        <f t="array" ref="C116">100*SUM(_xlfn.IFNA(Scorecard!$AR$4:$AR$43=$A116,0)*1)/COUNTIF(Scorecard!$AR$4:$AR$43,"&gt;0")</f>
        <v>0</v>
      </c>
      <c r="K116">
        <v>113</v>
      </c>
      <c r="L116" t="e">
        <f t="shared" si="2"/>
        <v>#N/A</v>
      </c>
      <c r="M116" t="e">
        <f t="shared" si="3"/>
        <v>#N/A</v>
      </c>
    </row>
    <row r="117" spans="1:13" x14ac:dyDescent="0.25">
      <c r="A117">
        <v>114</v>
      </c>
      <c r="B117" s="16">
        <f t="array" ref="B117">100*SUM(_xlfn.IFNA(Scorecard!$AQ$4:$AQ$43=$A117,0)*1)/COUNTIF(Scorecard!$AQ$4:$AQ$43,"&gt;0")</f>
        <v>0</v>
      </c>
      <c r="C117" s="16">
        <f t="array" ref="C117">100*SUM(_xlfn.IFNA(Scorecard!$AR$4:$AR$43=$A117,0)*1)/COUNTIF(Scorecard!$AR$4:$AR$43,"&gt;0")</f>
        <v>0</v>
      </c>
      <c r="K117">
        <v>114</v>
      </c>
      <c r="L117" t="e">
        <f t="shared" si="2"/>
        <v>#N/A</v>
      </c>
      <c r="M117" t="e">
        <f t="shared" si="3"/>
        <v>#N/A</v>
      </c>
    </row>
    <row r="118" spans="1:13" x14ac:dyDescent="0.25">
      <c r="A118">
        <v>115</v>
      </c>
      <c r="B118" s="16">
        <f t="array" ref="B118">100*SUM(_xlfn.IFNA(Scorecard!$AQ$4:$AQ$43=$A118,0)*1)/COUNTIF(Scorecard!$AQ$4:$AQ$43,"&gt;0")</f>
        <v>0</v>
      </c>
      <c r="C118" s="16">
        <f t="array" ref="C118">100*SUM(_xlfn.IFNA(Scorecard!$AR$4:$AR$43=$A118,0)*1)/COUNTIF(Scorecard!$AR$4:$AR$43,"&gt;0")</f>
        <v>0</v>
      </c>
      <c r="K118">
        <v>115</v>
      </c>
      <c r="L118" t="e">
        <f t="shared" si="2"/>
        <v>#N/A</v>
      </c>
      <c r="M118" t="e">
        <f t="shared" si="3"/>
        <v>#N/A</v>
      </c>
    </row>
    <row r="119" spans="1:13" x14ac:dyDescent="0.25">
      <c r="A119">
        <v>116</v>
      </c>
      <c r="B119" s="16">
        <f t="array" ref="B119">100*SUM(_xlfn.IFNA(Scorecard!$AQ$4:$AQ$43=$A119,0)*1)/COUNTIF(Scorecard!$AQ$4:$AQ$43,"&gt;0")</f>
        <v>0</v>
      </c>
      <c r="C119" s="16">
        <f t="array" ref="C119">100*SUM(_xlfn.IFNA(Scorecard!$AR$4:$AR$43=$A119,0)*1)/COUNTIF(Scorecard!$AR$4:$AR$43,"&gt;0")</f>
        <v>0</v>
      </c>
      <c r="K119">
        <v>116</v>
      </c>
      <c r="L119" t="e">
        <f t="shared" si="2"/>
        <v>#N/A</v>
      </c>
      <c r="M119" t="e">
        <f t="shared" si="3"/>
        <v>#N/A</v>
      </c>
    </row>
    <row r="120" spans="1:13" x14ac:dyDescent="0.25">
      <c r="A120">
        <v>117</v>
      </c>
      <c r="B120" s="16">
        <f t="array" ref="B120">100*SUM(_xlfn.IFNA(Scorecard!$AQ$4:$AQ$43=$A120,0)*1)/COUNTIF(Scorecard!$AQ$4:$AQ$43,"&gt;0")</f>
        <v>0</v>
      </c>
      <c r="C120" s="16">
        <f t="array" ref="C120">100*SUM(_xlfn.IFNA(Scorecard!$AR$4:$AR$43=$A120,0)*1)/COUNTIF(Scorecard!$AR$4:$AR$43,"&gt;0")</f>
        <v>0</v>
      </c>
      <c r="K120">
        <v>117</v>
      </c>
      <c r="L120" t="e">
        <f t="shared" si="2"/>
        <v>#N/A</v>
      </c>
      <c r="M120" t="e">
        <f t="shared" si="3"/>
        <v>#N/A</v>
      </c>
    </row>
    <row r="121" spans="1:13" x14ac:dyDescent="0.25">
      <c r="A121">
        <v>118</v>
      </c>
      <c r="B121" s="16">
        <f t="array" ref="B121">100*SUM(_xlfn.IFNA(Scorecard!$AQ$4:$AQ$43=$A121,0)*1)/COUNTIF(Scorecard!$AQ$4:$AQ$43,"&gt;0")</f>
        <v>0</v>
      </c>
      <c r="C121" s="16">
        <f t="array" ref="C121">100*SUM(_xlfn.IFNA(Scorecard!$AR$4:$AR$43=$A121,0)*1)/COUNTIF(Scorecard!$AR$4:$AR$43,"&gt;0")</f>
        <v>0</v>
      </c>
      <c r="K121">
        <v>118</v>
      </c>
      <c r="L121" t="e">
        <f t="shared" si="2"/>
        <v>#N/A</v>
      </c>
      <c r="M121" t="e">
        <f t="shared" si="3"/>
        <v>#N/A</v>
      </c>
    </row>
    <row r="122" spans="1:13" x14ac:dyDescent="0.25">
      <c r="A122">
        <v>119</v>
      </c>
      <c r="B122" s="16">
        <f t="array" ref="B122">100*SUM(_xlfn.IFNA(Scorecard!$AQ$4:$AQ$43=$A122,0)*1)/COUNTIF(Scorecard!$AQ$4:$AQ$43,"&gt;0")</f>
        <v>0</v>
      </c>
      <c r="C122" s="16">
        <f t="array" ref="C122">100*SUM(_xlfn.IFNA(Scorecard!$AR$4:$AR$43=$A122,0)*1)/COUNTIF(Scorecard!$AR$4:$AR$43,"&gt;0")</f>
        <v>0</v>
      </c>
      <c r="K122">
        <v>119</v>
      </c>
      <c r="L122" t="e">
        <f t="shared" si="2"/>
        <v>#N/A</v>
      </c>
      <c r="M122" t="e">
        <f t="shared" si="3"/>
        <v>#N/A</v>
      </c>
    </row>
    <row r="123" spans="1:13" x14ac:dyDescent="0.25">
      <c r="A123">
        <v>120</v>
      </c>
      <c r="B123" s="16">
        <f t="array" ref="B123">100*SUM(_xlfn.IFNA(Scorecard!$AQ$4:$AQ$43=$A123,0)*1)/COUNTIF(Scorecard!$AQ$4:$AQ$43,"&gt;0")</f>
        <v>0</v>
      </c>
      <c r="C123" s="16">
        <f t="array" ref="C123">100*SUM(_xlfn.IFNA(Scorecard!$AR$4:$AR$43=$A123,0)*1)/COUNTIF(Scorecard!$AR$4:$AR$43,"&gt;0")</f>
        <v>0</v>
      </c>
      <c r="K123">
        <v>120</v>
      </c>
      <c r="L123" t="e">
        <f t="shared" si="2"/>
        <v>#N/A</v>
      </c>
      <c r="M123" t="e">
        <f t="shared" si="3"/>
        <v>#N/A</v>
      </c>
    </row>
    <row r="124" spans="1:13" x14ac:dyDescent="0.25">
      <c r="A124">
        <v>121</v>
      </c>
      <c r="B124" s="16">
        <f t="array" ref="B124">100*SUM(_xlfn.IFNA(Scorecard!$AQ$4:$AQ$43=$A124,0)*1)/COUNTIF(Scorecard!$AQ$4:$AQ$43,"&gt;0")</f>
        <v>0</v>
      </c>
      <c r="C124" s="16">
        <f t="array" ref="C124">100*SUM(_xlfn.IFNA(Scorecard!$AR$4:$AR$43=$A124,0)*1)/COUNTIF(Scorecard!$AR$4:$AR$43,"&gt;0")</f>
        <v>0</v>
      </c>
      <c r="K124">
        <v>121</v>
      </c>
      <c r="L124" t="e">
        <f t="shared" si="2"/>
        <v>#N/A</v>
      </c>
      <c r="M124" t="e">
        <f t="shared" si="3"/>
        <v>#N/A</v>
      </c>
    </row>
    <row r="125" spans="1:13" x14ac:dyDescent="0.25">
      <c r="A125">
        <v>122</v>
      </c>
      <c r="B125" s="16">
        <f t="array" ref="B125">100*SUM(_xlfn.IFNA(Scorecard!$AQ$4:$AQ$43=$A125,0)*1)/COUNTIF(Scorecard!$AQ$4:$AQ$43,"&gt;0")</f>
        <v>0</v>
      </c>
      <c r="C125" s="16">
        <f t="array" ref="C125">100*SUM(_xlfn.IFNA(Scorecard!$AR$4:$AR$43=$A125,0)*1)/COUNTIF(Scorecard!$AR$4:$AR$43,"&gt;0")</f>
        <v>0</v>
      </c>
      <c r="K125">
        <v>122</v>
      </c>
      <c r="L125" t="e">
        <f t="shared" si="2"/>
        <v>#N/A</v>
      </c>
      <c r="M125" t="e">
        <f t="shared" si="3"/>
        <v>#N/A</v>
      </c>
    </row>
    <row r="126" spans="1:13" x14ac:dyDescent="0.25">
      <c r="A126">
        <v>123</v>
      </c>
      <c r="B126" s="16">
        <f t="array" ref="B126">100*SUM(_xlfn.IFNA(Scorecard!$AQ$4:$AQ$43=$A126,0)*1)/COUNTIF(Scorecard!$AQ$4:$AQ$43,"&gt;0")</f>
        <v>0</v>
      </c>
      <c r="C126" s="16">
        <f t="array" ref="C126">100*SUM(_xlfn.IFNA(Scorecard!$AR$4:$AR$43=$A126,0)*1)/COUNTIF(Scorecard!$AR$4:$AR$43,"&gt;0")</f>
        <v>0</v>
      </c>
      <c r="K126">
        <v>123</v>
      </c>
      <c r="L126" t="e">
        <f t="shared" si="2"/>
        <v>#N/A</v>
      </c>
      <c r="M126" t="e">
        <f t="shared" si="3"/>
        <v>#N/A</v>
      </c>
    </row>
    <row r="127" spans="1:13" x14ac:dyDescent="0.25">
      <c r="A127">
        <v>124</v>
      </c>
      <c r="B127" s="16">
        <f t="array" ref="B127">100*SUM(_xlfn.IFNA(Scorecard!$AQ$4:$AQ$43=$A127,0)*1)/COUNTIF(Scorecard!$AQ$4:$AQ$43,"&gt;0")</f>
        <v>0</v>
      </c>
      <c r="C127" s="16">
        <f t="array" ref="C127">100*SUM(_xlfn.IFNA(Scorecard!$AR$4:$AR$43=$A127,0)*1)/COUNTIF(Scorecard!$AR$4:$AR$43,"&gt;0")</f>
        <v>0</v>
      </c>
      <c r="K127">
        <v>124</v>
      </c>
      <c r="L127" t="e">
        <f t="shared" si="2"/>
        <v>#N/A</v>
      </c>
      <c r="M127" t="e">
        <f t="shared" si="3"/>
        <v>#N/A</v>
      </c>
    </row>
    <row r="128" spans="1:13" x14ac:dyDescent="0.25">
      <c r="A128">
        <v>125</v>
      </c>
      <c r="B128" s="16">
        <f t="array" ref="B128">100*SUM(_xlfn.IFNA(Scorecard!$AQ$4:$AQ$43=$A128,0)*1)/COUNTIF(Scorecard!$AQ$4:$AQ$43,"&gt;0")</f>
        <v>0</v>
      </c>
      <c r="C128" s="16">
        <f t="array" ref="C128">100*SUM(_xlfn.IFNA(Scorecard!$AR$4:$AR$43=$A128,0)*1)/COUNTIF(Scorecard!$AR$4:$AR$43,"&gt;0")</f>
        <v>0</v>
      </c>
      <c r="K128">
        <v>125</v>
      </c>
      <c r="L128" t="e">
        <f t="shared" si="2"/>
        <v>#N/A</v>
      </c>
      <c r="M128" t="e">
        <f t="shared" si="3"/>
        <v>#N/A</v>
      </c>
    </row>
    <row r="129" spans="1:13" x14ac:dyDescent="0.25">
      <c r="A129">
        <v>126</v>
      </c>
      <c r="B129" s="16">
        <f t="array" ref="B129">100*SUM(_xlfn.IFNA(Scorecard!$AQ$4:$AQ$43=$A129,0)*1)/COUNTIF(Scorecard!$AQ$4:$AQ$43,"&gt;0")</f>
        <v>0</v>
      </c>
      <c r="C129" s="16">
        <f t="array" ref="C129">100*SUM(_xlfn.IFNA(Scorecard!$AR$4:$AR$43=$A129,0)*1)/COUNTIF(Scorecard!$AR$4:$AR$43,"&gt;0")</f>
        <v>0</v>
      </c>
      <c r="K129">
        <v>126</v>
      </c>
      <c r="L129" t="e">
        <f t="shared" si="2"/>
        <v>#N/A</v>
      </c>
      <c r="M129" t="e">
        <f t="shared" si="3"/>
        <v>#N/A</v>
      </c>
    </row>
    <row r="130" spans="1:13" x14ac:dyDescent="0.25">
      <c r="A130">
        <v>127</v>
      </c>
      <c r="B130" s="16">
        <f t="array" ref="B130">100*SUM(_xlfn.IFNA(Scorecard!$AQ$4:$AQ$43=$A130,0)*1)/COUNTIF(Scorecard!$AQ$4:$AQ$43,"&gt;0")</f>
        <v>0</v>
      </c>
      <c r="C130" s="16">
        <f t="array" ref="C130">100*SUM(_xlfn.IFNA(Scorecard!$AR$4:$AR$43=$A130,0)*1)/COUNTIF(Scorecard!$AR$4:$AR$43,"&gt;0")</f>
        <v>0</v>
      </c>
      <c r="K130">
        <v>127</v>
      </c>
      <c r="L130" t="e">
        <f t="shared" si="2"/>
        <v>#N/A</v>
      </c>
      <c r="M130" t="e">
        <f t="shared" si="3"/>
        <v>#N/A</v>
      </c>
    </row>
    <row r="131" spans="1:13" x14ac:dyDescent="0.25">
      <c r="A131">
        <v>128</v>
      </c>
      <c r="B131" s="16">
        <f t="array" ref="B131">100*SUM(_xlfn.IFNA(Scorecard!$AQ$4:$AQ$43=$A131,0)*1)/COUNTIF(Scorecard!$AQ$4:$AQ$43,"&gt;0")</f>
        <v>0</v>
      </c>
      <c r="C131" s="16">
        <f t="array" ref="C131">100*SUM(_xlfn.IFNA(Scorecard!$AR$4:$AR$43=$A131,0)*1)/COUNTIF(Scorecard!$AR$4:$AR$43,"&gt;0")</f>
        <v>0</v>
      </c>
      <c r="K131">
        <v>128</v>
      </c>
      <c r="L131" t="e">
        <f t="shared" si="2"/>
        <v>#N/A</v>
      </c>
      <c r="M131" t="e">
        <f t="shared" si="3"/>
        <v>#N/A</v>
      </c>
    </row>
    <row r="132" spans="1:13" x14ac:dyDescent="0.25">
      <c r="A132">
        <v>129</v>
      </c>
      <c r="B132" s="16">
        <f t="array" ref="B132">100*SUM(_xlfn.IFNA(Scorecard!$AQ$4:$AQ$43=$A132,0)*1)/COUNTIF(Scorecard!$AQ$4:$AQ$43,"&gt;0")</f>
        <v>0</v>
      </c>
      <c r="C132" s="16">
        <f t="array" ref="C132">100*SUM(_xlfn.IFNA(Scorecard!$AR$4:$AR$43=$A132,0)*1)/COUNTIF(Scorecard!$AR$4:$AR$43,"&gt;0")</f>
        <v>0</v>
      </c>
      <c r="K132">
        <v>129</v>
      </c>
      <c r="L132" t="e">
        <f t="shared" ref="L132:L195" si="4">100*NORMDIST($K132,$H$3,$I$3,0)</f>
        <v>#N/A</v>
      </c>
      <c r="M132" t="e">
        <f t="shared" ref="M132:M195" si="5">100*NORMDIST($K132,$H$4,$I$4,0)</f>
        <v>#N/A</v>
      </c>
    </row>
    <row r="133" spans="1:13" x14ac:dyDescent="0.25">
      <c r="A133">
        <v>130</v>
      </c>
      <c r="B133" s="16">
        <f t="array" ref="B133">100*SUM(_xlfn.IFNA(Scorecard!$AQ$4:$AQ$43=$A133,0)*1)/COUNTIF(Scorecard!$AQ$4:$AQ$43,"&gt;0")</f>
        <v>0</v>
      </c>
      <c r="C133" s="16">
        <f t="array" ref="C133">100*SUM(_xlfn.IFNA(Scorecard!$AR$4:$AR$43=$A133,0)*1)/COUNTIF(Scorecard!$AR$4:$AR$43,"&gt;0")</f>
        <v>0</v>
      </c>
      <c r="K133">
        <v>130</v>
      </c>
      <c r="L133" t="e">
        <f t="shared" si="4"/>
        <v>#N/A</v>
      </c>
      <c r="M133" t="e">
        <f t="shared" si="5"/>
        <v>#N/A</v>
      </c>
    </row>
    <row r="134" spans="1:13" x14ac:dyDescent="0.25">
      <c r="A134">
        <v>131</v>
      </c>
      <c r="B134" s="16">
        <f t="array" ref="B134">100*SUM(_xlfn.IFNA(Scorecard!$AQ$4:$AQ$43=$A134,0)*1)/COUNTIF(Scorecard!$AQ$4:$AQ$43,"&gt;0")</f>
        <v>0</v>
      </c>
      <c r="C134" s="16">
        <f t="array" ref="C134">100*SUM(_xlfn.IFNA(Scorecard!$AR$4:$AR$43=$A134,0)*1)/COUNTIF(Scorecard!$AR$4:$AR$43,"&gt;0")</f>
        <v>0</v>
      </c>
      <c r="K134">
        <v>131</v>
      </c>
      <c r="L134" t="e">
        <f t="shared" si="4"/>
        <v>#N/A</v>
      </c>
      <c r="M134" t="e">
        <f t="shared" si="5"/>
        <v>#N/A</v>
      </c>
    </row>
    <row r="135" spans="1:13" x14ac:dyDescent="0.25">
      <c r="A135">
        <v>132</v>
      </c>
      <c r="B135" s="16">
        <f t="array" ref="B135">100*SUM(_xlfn.IFNA(Scorecard!$AQ$4:$AQ$43=$A135,0)*1)/COUNTIF(Scorecard!$AQ$4:$AQ$43,"&gt;0")</f>
        <v>0</v>
      </c>
      <c r="C135" s="16">
        <f t="array" ref="C135">100*SUM(_xlfn.IFNA(Scorecard!$AR$4:$AR$43=$A135,0)*1)/COUNTIF(Scorecard!$AR$4:$AR$43,"&gt;0")</f>
        <v>0</v>
      </c>
      <c r="K135">
        <v>132</v>
      </c>
      <c r="L135" t="e">
        <f t="shared" si="4"/>
        <v>#N/A</v>
      </c>
      <c r="M135" t="e">
        <f t="shared" si="5"/>
        <v>#N/A</v>
      </c>
    </row>
    <row r="136" spans="1:13" x14ac:dyDescent="0.25">
      <c r="A136">
        <v>133</v>
      </c>
      <c r="B136" s="16">
        <f t="array" ref="B136">100*SUM(_xlfn.IFNA(Scorecard!$AQ$4:$AQ$43=$A136,0)*1)/COUNTIF(Scorecard!$AQ$4:$AQ$43,"&gt;0")</f>
        <v>0</v>
      </c>
      <c r="C136" s="16">
        <f t="array" ref="C136">100*SUM(_xlfn.IFNA(Scorecard!$AR$4:$AR$43=$A136,0)*1)/COUNTIF(Scorecard!$AR$4:$AR$43,"&gt;0")</f>
        <v>0</v>
      </c>
      <c r="K136">
        <v>133</v>
      </c>
      <c r="L136" t="e">
        <f t="shared" si="4"/>
        <v>#N/A</v>
      </c>
      <c r="M136" t="e">
        <f t="shared" si="5"/>
        <v>#N/A</v>
      </c>
    </row>
    <row r="137" spans="1:13" x14ac:dyDescent="0.25">
      <c r="A137">
        <v>134</v>
      </c>
      <c r="B137" s="16">
        <f t="array" ref="B137">100*SUM(_xlfn.IFNA(Scorecard!$AQ$4:$AQ$43=$A137,0)*1)/COUNTIF(Scorecard!$AQ$4:$AQ$43,"&gt;0")</f>
        <v>0</v>
      </c>
      <c r="C137" s="16">
        <f t="array" ref="C137">100*SUM(_xlfn.IFNA(Scorecard!$AR$4:$AR$43=$A137,0)*1)/COUNTIF(Scorecard!$AR$4:$AR$43,"&gt;0")</f>
        <v>0</v>
      </c>
      <c r="K137">
        <v>134</v>
      </c>
      <c r="L137" t="e">
        <f t="shared" si="4"/>
        <v>#N/A</v>
      </c>
      <c r="M137" t="e">
        <f t="shared" si="5"/>
        <v>#N/A</v>
      </c>
    </row>
    <row r="138" spans="1:13" x14ac:dyDescent="0.25">
      <c r="A138">
        <v>135</v>
      </c>
      <c r="B138" s="16">
        <f t="array" ref="B138">100*SUM(_xlfn.IFNA(Scorecard!$AQ$4:$AQ$43=$A138,0)*1)/COUNTIF(Scorecard!$AQ$4:$AQ$43,"&gt;0")</f>
        <v>0</v>
      </c>
      <c r="C138" s="16">
        <f t="array" ref="C138">100*SUM(_xlfn.IFNA(Scorecard!$AR$4:$AR$43=$A138,0)*1)/COUNTIF(Scorecard!$AR$4:$AR$43,"&gt;0")</f>
        <v>0</v>
      </c>
      <c r="K138">
        <v>135</v>
      </c>
      <c r="L138" t="e">
        <f t="shared" si="4"/>
        <v>#N/A</v>
      </c>
      <c r="M138" t="e">
        <f t="shared" si="5"/>
        <v>#N/A</v>
      </c>
    </row>
    <row r="139" spans="1:13" x14ac:dyDescent="0.25">
      <c r="A139">
        <v>136</v>
      </c>
      <c r="B139" s="16">
        <f t="array" ref="B139">100*SUM(_xlfn.IFNA(Scorecard!$AQ$4:$AQ$43=$A139,0)*1)/COUNTIF(Scorecard!$AQ$4:$AQ$43,"&gt;0")</f>
        <v>0</v>
      </c>
      <c r="C139" s="16">
        <f t="array" ref="C139">100*SUM(_xlfn.IFNA(Scorecard!$AR$4:$AR$43=$A139,0)*1)/COUNTIF(Scorecard!$AR$4:$AR$43,"&gt;0")</f>
        <v>0</v>
      </c>
      <c r="K139">
        <v>136</v>
      </c>
      <c r="L139" t="e">
        <f t="shared" si="4"/>
        <v>#N/A</v>
      </c>
      <c r="M139" t="e">
        <f t="shared" si="5"/>
        <v>#N/A</v>
      </c>
    </row>
    <row r="140" spans="1:13" x14ac:dyDescent="0.25">
      <c r="A140">
        <v>137</v>
      </c>
      <c r="B140" s="16">
        <f t="array" ref="B140">100*SUM(_xlfn.IFNA(Scorecard!$AQ$4:$AQ$43=$A140,0)*1)/COUNTIF(Scorecard!$AQ$4:$AQ$43,"&gt;0")</f>
        <v>0</v>
      </c>
      <c r="C140" s="16">
        <f t="array" ref="C140">100*SUM(_xlfn.IFNA(Scorecard!$AR$4:$AR$43=$A140,0)*1)/COUNTIF(Scorecard!$AR$4:$AR$43,"&gt;0")</f>
        <v>0</v>
      </c>
      <c r="K140">
        <v>137</v>
      </c>
      <c r="L140" t="e">
        <f t="shared" si="4"/>
        <v>#N/A</v>
      </c>
      <c r="M140" t="e">
        <f t="shared" si="5"/>
        <v>#N/A</v>
      </c>
    </row>
    <row r="141" spans="1:13" x14ac:dyDescent="0.25">
      <c r="A141">
        <v>138</v>
      </c>
      <c r="B141" s="16">
        <f t="array" ref="B141">100*SUM(_xlfn.IFNA(Scorecard!$AQ$4:$AQ$43=$A141,0)*1)/COUNTIF(Scorecard!$AQ$4:$AQ$43,"&gt;0")</f>
        <v>0</v>
      </c>
      <c r="C141" s="16">
        <f t="array" ref="C141">100*SUM(_xlfn.IFNA(Scorecard!$AR$4:$AR$43=$A141,0)*1)/COUNTIF(Scorecard!$AR$4:$AR$43,"&gt;0")</f>
        <v>0</v>
      </c>
      <c r="K141">
        <v>138</v>
      </c>
      <c r="L141" t="e">
        <f t="shared" si="4"/>
        <v>#N/A</v>
      </c>
      <c r="M141" t="e">
        <f t="shared" si="5"/>
        <v>#N/A</v>
      </c>
    </row>
    <row r="142" spans="1:13" x14ac:dyDescent="0.25">
      <c r="A142">
        <v>139</v>
      </c>
      <c r="B142" s="16">
        <f t="array" ref="B142">100*SUM(_xlfn.IFNA(Scorecard!$AQ$4:$AQ$43=$A142,0)*1)/COUNTIF(Scorecard!$AQ$4:$AQ$43,"&gt;0")</f>
        <v>0</v>
      </c>
      <c r="C142" s="16">
        <f t="array" ref="C142">100*SUM(_xlfn.IFNA(Scorecard!$AR$4:$AR$43=$A142,0)*1)/COUNTIF(Scorecard!$AR$4:$AR$43,"&gt;0")</f>
        <v>0</v>
      </c>
      <c r="K142">
        <v>139</v>
      </c>
      <c r="L142" t="e">
        <f t="shared" si="4"/>
        <v>#N/A</v>
      </c>
      <c r="M142" t="e">
        <f t="shared" si="5"/>
        <v>#N/A</v>
      </c>
    </row>
    <row r="143" spans="1:13" x14ac:dyDescent="0.25">
      <c r="A143">
        <v>140</v>
      </c>
      <c r="B143" s="16">
        <f t="array" ref="B143">100*SUM(_xlfn.IFNA(Scorecard!$AQ$4:$AQ$43=$A143,0)*1)/COUNTIF(Scorecard!$AQ$4:$AQ$43,"&gt;0")</f>
        <v>0</v>
      </c>
      <c r="C143" s="16">
        <f t="array" ref="C143">100*SUM(_xlfn.IFNA(Scorecard!$AR$4:$AR$43=$A143,0)*1)/COUNTIF(Scorecard!$AR$4:$AR$43,"&gt;0")</f>
        <v>0</v>
      </c>
      <c r="K143">
        <v>140</v>
      </c>
      <c r="L143" t="e">
        <f t="shared" si="4"/>
        <v>#N/A</v>
      </c>
      <c r="M143" t="e">
        <f t="shared" si="5"/>
        <v>#N/A</v>
      </c>
    </row>
    <row r="144" spans="1:13" x14ac:dyDescent="0.25">
      <c r="A144">
        <v>141</v>
      </c>
      <c r="B144" s="16">
        <f t="array" ref="B144">100*SUM(_xlfn.IFNA(Scorecard!$AQ$4:$AQ$43=$A144,0)*1)/COUNTIF(Scorecard!$AQ$4:$AQ$43,"&gt;0")</f>
        <v>0</v>
      </c>
      <c r="C144" s="16">
        <f t="array" ref="C144">100*SUM(_xlfn.IFNA(Scorecard!$AR$4:$AR$43=$A144,0)*1)/COUNTIF(Scorecard!$AR$4:$AR$43,"&gt;0")</f>
        <v>0</v>
      </c>
      <c r="K144">
        <v>141</v>
      </c>
      <c r="L144" t="e">
        <f t="shared" si="4"/>
        <v>#N/A</v>
      </c>
      <c r="M144" t="e">
        <f t="shared" si="5"/>
        <v>#N/A</v>
      </c>
    </row>
    <row r="145" spans="1:13" x14ac:dyDescent="0.25">
      <c r="A145">
        <v>142</v>
      </c>
      <c r="B145" s="16">
        <f t="array" ref="B145">100*SUM(_xlfn.IFNA(Scorecard!$AQ$4:$AQ$43=$A145,0)*1)/COUNTIF(Scorecard!$AQ$4:$AQ$43,"&gt;0")</f>
        <v>0</v>
      </c>
      <c r="C145" s="16">
        <f t="array" ref="C145">100*SUM(_xlfn.IFNA(Scorecard!$AR$4:$AR$43=$A145,0)*1)/COUNTIF(Scorecard!$AR$4:$AR$43,"&gt;0")</f>
        <v>0</v>
      </c>
      <c r="K145">
        <v>142</v>
      </c>
      <c r="L145" t="e">
        <f t="shared" si="4"/>
        <v>#N/A</v>
      </c>
      <c r="M145" t="e">
        <f t="shared" si="5"/>
        <v>#N/A</v>
      </c>
    </row>
    <row r="146" spans="1:13" x14ac:dyDescent="0.25">
      <c r="A146">
        <v>143</v>
      </c>
      <c r="B146" s="16">
        <f t="array" ref="B146">100*SUM(_xlfn.IFNA(Scorecard!$AQ$4:$AQ$43=$A146,0)*1)/COUNTIF(Scorecard!$AQ$4:$AQ$43,"&gt;0")</f>
        <v>0</v>
      </c>
      <c r="C146" s="16">
        <f t="array" ref="C146">100*SUM(_xlfn.IFNA(Scorecard!$AR$4:$AR$43=$A146,0)*1)/COUNTIF(Scorecard!$AR$4:$AR$43,"&gt;0")</f>
        <v>0</v>
      </c>
      <c r="K146">
        <v>143</v>
      </c>
      <c r="L146" t="e">
        <f t="shared" si="4"/>
        <v>#N/A</v>
      </c>
      <c r="M146" t="e">
        <f t="shared" si="5"/>
        <v>#N/A</v>
      </c>
    </row>
    <row r="147" spans="1:13" x14ac:dyDescent="0.25">
      <c r="A147">
        <v>144</v>
      </c>
      <c r="B147" s="16">
        <f t="array" ref="B147">100*SUM(_xlfn.IFNA(Scorecard!$AQ$4:$AQ$43=$A147,0)*1)/COUNTIF(Scorecard!$AQ$4:$AQ$43,"&gt;0")</f>
        <v>0</v>
      </c>
      <c r="C147" s="16">
        <f t="array" ref="C147">100*SUM(_xlfn.IFNA(Scorecard!$AR$4:$AR$43=$A147,0)*1)/COUNTIF(Scorecard!$AR$4:$AR$43,"&gt;0")</f>
        <v>0</v>
      </c>
      <c r="K147">
        <v>144</v>
      </c>
      <c r="L147" t="e">
        <f t="shared" si="4"/>
        <v>#N/A</v>
      </c>
      <c r="M147" t="e">
        <f t="shared" si="5"/>
        <v>#N/A</v>
      </c>
    </row>
    <row r="148" spans="1:13" x14ac:dyDescent="0.25">
      <c r="A148">
        <v>145</v>
      </c>
      <c r="B148" s="16">
        <f t="array" ref="B148">100*SUM(_xlfn.IFNA(Scorecard!$AQ$4:$AQ$43=$A148,0)*1)/COUNTIF(Scorecard!$AQ$4:$AQ$43,"&gt;0")</f>
        <v>0</v>
      </c>
      <c r="C148" s="16">
        <f t="array" ref="C148">100*SUM(_xlfn.IFNA(Scorecard!$AR$4:$AR$43=$A148,0)*1)/COUNTIF(Scorecard!$AR$4:$AR$43,"&gt;0")</f>
        <v>0</v>
      </c>
      <c r="K148">
        <v>145</v>
      </c>
      <c r="L148" t="e">
        <f t="shared" si="4"/>
        <v>#N/A</v>
      </c>
      <c r="M148" t="e">
        <f t="shared" si="5"/>
        <v>#N/A</v>
      </c>
    </row>
    <row r="149" spans="1:13" x14ac:dyDescent="0.25">
      <c r="A149">
        <v>146</v>
      </c>
      <c r="B149" s="16">
        <f t="array" ref="B149">100*SUM(_xlfn.IFNA(Scorecard!$AQ$4:$AQ$43=$A149,0)*1)/COUNTIF(Scorecard!$AQ$4:$AQ$43,"&gt;0")</f>
        <v>0</v>
      </c>
      <c r="C149" s="16">
        <f t="array" ref="C149">100*SUM(_xlfn.IFNA(Scorecard!$AR$4:$AR$43=$A149,0)*1)/COUNTIF(Scorecard!$AR$4:$AR$43,"&gt;0")</f>
        <v>0</v>
      </c>
      <c r="K149">
        <v>146</v>
      </c>
      <c r="L149" t="e">
        <f t="shared" si="4"/>
        <v>#N/A</v>
      </c>
      <c r="M149" t="e">
        <f t="shared" si="5"/>
        <v>#N/A</v>
      </c>
    </row>
    <row r="150" spans="1:13" x14ac:dyDescent="0.25">
      <c r="A150">
        <v>147</v>
      </c>
      <c r="B150" s="16">
        <f t="array" ref="B150">100*SUM(_xlfn.IFNA(Scorecard!$AQ$4:$AQ$43=$A150,0)*1)/COUNTIF(Scorecard!$AQ$4:$AQ$43,"&gt;0")</f>
        <v>0</v>
      </c>
      <c r="C150" s="16">
        <f t="array" ref="C150">100*SUM(_xlfn.IFNA(Scorecard!$AR$4:$AR$43=$A150,0)*1)/COUNTIF(Scorecard!$AR$4:$AR$43,"&gt;0")</f>
        <v>0</v>
      </c>
      <c r="K150">
        <v>147</v>
      </c>
      <c r="L150" t="e">
        <f t="shared" si="4"/>
        <v>#N/A</v>
      </c>
      <c r="M150" t="e">
        <f t="shared" si="5"/>
        <v>#N/A</v>
      </c>
    </row>
    <row r="151" spans="1:13" x14ac:dyDescent="0.25">
      <c r="A151">
        <v>148</v>
      </c>
      <c r="B151" s="16">
        <f t="array" ref="B151">100*SUM(_xlfn.IFNA(Scorecard!$AQ$4:$AQ$43=$A151,0)*1)/COUNTIF(Scorecard!$AQ$4:$AQ$43,"&gt;0")</f>
        <v>0</v>
      </c>
      <c r="C151" s="16">
        <f t="array" ref="C151">100*SUM(_xlfn.IFNA(Scorecard!$AR$4:$AR$43=$A151,0)*1)/COUNTIF(Scorecard!$AR$4:$AR$43,"&gt;0")</f>
        <v>0</v>
      </c>
      <c r="K151">
        <v>148</v>
      </c>
      <c r="L151" t="e">
        <f t="shared" si="4"/>
        <v>#N/A</v>
      </c>
      <c r="M151" t="e">
        <f t="shared" si="5"/>
        <v>#N/A</v>
      </c>
    </row>
    <row r="152" spans="1:13" x14ac:dyDescent="0.25">
      <c r="A152">
        <v>149</v>
      </c>
      <c r="B152" s="16">
        <f t="array" ref="B152">100*SUM(_xlfn.IFNA(Scorecard!$AQ$4:$AQ$43=$A152,0)*1)/COUNTIF(Scorecard!$AQ$4:$AQ$43,"&gt;0")</f>
        <v>0</v>
      </c>
      <c r="C152" s="16">
        <f t="array" ref="C152">100*SUM(_xlfn.IFNA(Scorecard!$AR$4:$AR$43=$A152,0)*1)/COUNTIF(Scorecard!$AR$4:$AR$43,"&gt;0")</f>
        <v>0</v>
      </c>
      <c r="K152">
        <v>149</v>
      </c>
      <c r="L152" t="e">
        <f t="shared" si="4"/>
        <v>#N/A</v>
      </c>
      <c r="M152" t="e">
        <f t="shared" si="5"/>
        <v>#N/A</v>
      </c>
    </row>
    <row r="153" spans="1:13" x14ac:dyDescent="0.25">
      <c r="A153">
        <v>150</v>
      </c>
      <c r="B153" s="16">
        <f t="array" ref="B153">100*SUM(_xlfn.IFNA(Scorecard!$AQ$4:$AQ$43=$A153,0)*1)/COUNTIF(Scorecard!$AQ$4:$AQ$43,"&gt;0")</f>
        <v>0</v>
      </c>
      <c r="C153" s="16">
        <f t="array" ref="C153">100*SUM(_xlfn.IFNA(Scorecard!$AR$4:$AR$43=$A153,0)*1)/COUNTIF(Scorecard!$AR$4:$AR$43,"&gt;0")</f>
        <v>0</v>
      </c>
      <c r="K153">
        <v>150</v>
      </c>
      <c r="L153" t="e">
        <f t="shared" si="4"/>
        <v>#N/A</v>
      </c>
      <c r="M153" t="e">
        <f t="shared" si="5"/>
        <v>#N/A</v>
      </c>
    </row>
    <row r="154" spans="1:13" x14ac:dyDescent="0.25">
      <c r="A154">
        <v>151</v>
      </c>
      <c r="B154" s="16">
        <f t="array" ref="B154">100*SUM(_xlfn.IFNA(Scorecard!$AQ$4:$AQ$43=$A154,0)*1)/COUNTIF(Scorecard!$AQ$4:$AQ$43,"&gt;0")</f>
        <v>0</v>
      </c>
      <c r="C154" s="16">
        <f t="array" ref="C154">100*SUM(_xlfn.IFNA(Scorecard!$AR$4:$AR$43=$A154,0)*1)/COUNTIF(Scorecard!$AR$4:$AR$43,"&gt;0")</f>
        <v>0</v>
      </c>
      <c r="K154">
        <v>151</v>
      </c>
      <c r="L154" t="e">
        <f t="shared" si="4"/>
        <v>#N/A</v>
      </c>
      <c r="M154" t="e">
        <f t="shared" si="5"/>
        <v>#N/A</v>
      </c>
    </row>
    <row r="155" spans="1:13" x14ac:dyDescent="0.25">
      <c r="A155">
        <v>152</v>
      </c>
      <c r="B155" s="16">
        <f t="array" ref="B155">100*SUM(_xlfn.IFNA(Scorecard!$AQ$4:$AQ$43=$A155,0)*1)/COUNTIF(Scorecard!$AQ$4:$AQ$43,"&gt;0")</f>
        <v>0</v>
      </c>
      <c r="C155" s="16">
        <f t="array" ref="C155">100*SUM(_xlfn.IFNA(Scorecard!$AR$4:$AR$43=$A155,0)*1)/COUNTIF(Scorecard!$AR$4:$AR$43,"&gt;0")</f>
        <v>0</v>
      </c>
      <c r="K155">
        <v>152</v>
      </c>
      <c r="L155" t="e">
        <f t="shared" si="4"/>
        <v>#N/A</v>
      </c>
      <c r="M155" t="e">
        <f t="shared" si="5"/>
        <v>#N/A</v>
      </c>
    </row>
    <row r="156" spans="1:13" x14ac:dyDescent="0.25">
      <c r="A156">
        <v>153</v>
      </c>
      <c r="B156" s="16">
        <f t="array" ref="B156">100*SUM(_xlfn.IFNA(Scorecard!$AQ$4:$AQ$43=$A156,0)*1)/COUNTIF(Scorecard!$AQ$4:$AQ$43,"&gt;0")</f>
        <v>0</v>
      </c>
      <c r="C156" s="16">
        <f t="array" ref="C156">100*SUM(_xlfn.IFNA(Scorecard!$AR$4:$AR$43=$A156,0)*1)/COUNTIF(Scorecard!$AR$4:$AR$43,"&gt;0")</f>
        <v>0</v>
      </c>
      <c r="K156">
        <v>153</v>
      </c>
      <c r="L156" t="e">
        <f t="shared" si="4"/>
        <v>#N/A</v>
      </c>
      <c r="M156" t="e">
        <f t="shared" si="5"/>
        <v>#N/A</v>
      </c>
    </row>
    <row r="157" spans="1:13" x14ac:dyDescent="0.25">
      <c r="A157">
        <v>154</v>
      </c>
      <c r="B157" s="16">
        <f t="array" ref="B157">100*SUM(_xlfn.IFNA(Scorecard!$AQ$4:$AQ$43=$A157,0)*1)/COUNTIF(Scorecard!$AQ$4:$AQ$43,"&gt;0")</f>
        <v>0</v>
      </c>
      <c r="C157" s="16">
        <f t="array" ref="C157">100*SUM(_xlfn.IFNA(Scorecard!$AR$4:$AR$43=$A157,0)*1)/COUNTIF(Scorecard!$AR$4:$AR$43,"&gt;0")</f>
        <v>0</v>
      </c>
      <c r="K157">
        <v>154</v>
      </c>
      <c r="L157" t="e">
        <f t="shared" si="4"/>
        <v>#N/A</v>
      </c>
      <c r="M157" t="e">
        <f t="shared" si="5"/>
        <v>#N/A</v>
      </c>
    </row>
    <row r="158" spans="1:13" x14ac:dyDescent="0.25">
      <c r="A158">
        <v>155</v>
      </c>
      <c r="B158" s="16">
        <f t="array" ref="B158">100*SUM(_xlfn.IFNA(Scorecard!$AQ$4:$AQ$43=$A158,0)*1)/COUNTIF(Scorecard!$AQ$4:$AQ$43,"&gt;0")</f>
        <v>0</v>
      </c>
      <c r="C158" s="16">
        <f t="array" ref="C158">100*SUM(_xlfn.IFNA(Scorecard!$AR$4:$AR$43=$A158,0)*1)/COUNTIF(Scorecard!$AR$4:$AR$43,"&gt;0")</f>
        <v>0</v>
      </c>
      <c r="K158">
        <v>155</v>
      </c>
      <c r="L158" t="e">
        <f t="shared" si="4"/>
        <v>#N/A</v>
      </c>
      <c r="M158" t="e">
        <f t="shared" si="5"/>
        <v>#N/A</v>
      </c>
    </row>
    <row r="159" spans="1:13" x14ac:dyDescent="0.25">
      <c r="A159">
        <v>156</v>
      </c>
      <c r="B159" s="16">
        <f t="array" ref="B159">100*SUM(_xlfn.IFNA(Scorecard!$AQ$4:$AQ$43=$A159,0)*1)/COUNTIF(Scorecard!$AQ$4:$AQ$43,"&gt;0")</f>
        <v>0</v>
      </c>
      <c r="C159" s="16">
        <f t="array" ref="C159">100*SUM(_xlfn.IFNA(Scorecard!$AR$4:$AR$43=$A159,0)*1)/COUNTIF(Scorecard!$AR$4:$AR$43,"&gt;0")</f>
        <v>0</v>
      </c>
      <c r="K159">
        <v>156</v>
      </c>
      <c r="L159" t="e">
        <f t="shared" si="4"/>
        <v>#N/A</v>
      </c>
      <c r="M159" t="e">
        <f t="shared" si="5"/>
        <v>#N/A</v>
      </c>
    </row>
    <row r="160" spans="1:13" x14ac:dyDescent="0.25">
      <c r="A160">
        <v>157</v>
      </c>
      <c r="B160" s="16">
        <f t="array" ref="B160">100*SUM(_xlfn.IFNA(Scorecard!$AQ$4:$AQ$43=$A160,0)*1)/COUNTIF(Scorecard!$AQ$4:$AQ$43,"&gt;0")</f>
        <v>0</v>
      </c>
      <c r="C160" s="16">
        <f t="array" ref="C160">100*SUM(_xlfn.IFNA(Scorecard!$AR$4:$AR$43=$A160,0)*1)/COUNTIF(Scorecard!$AR$4:$AR$43,"&gt;0")</f>
        <v>0</v>
      </c>
      <c r="K160">
        <v>157</v>
      </c>
      <c r="L160" t="e">
        <f t="shared" si="4"/>
        <v>#N/A</v>
      </c>
      <c r="M160" t="e">
        <f t="shared" si="5"/>
        <v>#N/A</v>
      </c>
    </row>
    <row r="161" spans="1:13" x14ac:dyDescent="0.25">
      <c r="A161">
        <v>158</v>
      </c>
      <c r="B161" s="16">
        <f t="array" ref="B161">100*SUM(_xlfn.IFNA(Scorecard!$AQ$4:$AQ$43=$A161,0)*1)/COUNTIF(Scorecard!$AQ$4:$AQ$43,"&gt;0")</f>
        <v>0</v>
      </c>
      <c r="C161" s="16">
        <f t="array" ref="C161">100*SUM(_xlfn.IFNA(Scorecard!$AR$4:$AR$43=$A161,0)*1)/COUNTIF(Scorecard!$AR$4:$AR$43,"&gt;0")</f>
        <v>0</v>
      </c>
      <c r="K161">
        <v>158</v>
      </c>
      <c r="L161" t="e">
        <f t="shared" si="4"/>
        <v>#N/A</v>
      </c>
      <c r="M161" t="e">
        <f t="shared" si="5"/>
        <v>#N/A</v>
      </c>
    </row>
    <row r="162" spans="1:13" x14ac:dyDescent="0.25">
      <c r="A162">
        <v>159</v>
      </c>
      <c r="B162" s="16">
        <f t="array" ref="B162">100*SUM(_xlfn.IFNA(Scorecard!$AQ$4:$AQ$43=$A162,0)*1)/COUNTIF(Scorecard!$AQ$4:$AQ$43,"&gt;0")</f>
        <v>0</v>
      </c>
      <c r="C162" s="16">
        <f t="array" ref="C162">100*SUM(_xlfn.IFNA(Scorecard!$AR$4:$AR$43=$A162,0)*1)/COUNTIF(Scorecard!$AR$4:$AR$43,"&gt;0")</f>
        <v>0</v>
      </c>
      <c r="K162">
        <v>159</v>
      </c>
      <c r="L162" t="e">
        <f t="shared" si="4"/>
        <v>#N/A</v>
      </c>
      <c r="M162" t="e">
        <f t="shared" si="5"/>
        <v>#N/A</v>
      </c>
    </row>
    <row r="163" spans="1:13" x14ac:dyDescent="0.25">
      <c r="A163">
        <v>160</v>
      </c>
      <c r="B163" s="16">
        <f t="array" ref="B163">100*SUM(_xlfn.IFNA(Scorecard!$AQ$4:$AQ$43=$A163,0)*1)/COUNTIF(Scorecard!$AQ$4:$AQ$43,"&gt;0")</f>
        <v>0</v>
      </c>
      <c r="C163" s="16">
        <f t="array" ref="C163">100*SUM(_xlfn.IFNA(Scorecard!$AR$4:$AR$43=$A163,0)*1)/COUNTIF(Scorecard!$AR$4:$AR$43,"&gt;0")</f>
        <v>0</v>
      </c>
      <c r="K163">
        <v>160</v>
      </c>
      <c r="L163" t="e">
        <f t="shared" si="4"/>
        <v>#N/A</v>
      </c>
      <c r="M163" t="e">
        <f t="shared" si="5"/>
        <v>#N/A</v>
      </c>
    </row>
    <row r="164" spans="1:13" x14ac:dyDescent="0.25">
      <c r="A164">
        <v>161</v>
      </c>
      <c r="B164" s="16">
        <f t="array" ref="B164">100*SUM(_xlfn.IFNA(Scorecard!$AQ$4:$AQ$43=$A164,0)*1)/COUNTIF(Scorecard!$AQ$4:$AQ$43,"&gt;0")</f>
        <v>0</v>
      </c>
      <c r="C164" s="16">
        <f t="array" ref="C164">100*SUM(_xlfn.IFNA(Scorecard!$AR$4:$AR$43=$A164,0)*1)/COUNTIF(Scorecard!$AR$4:$AR$43,"&gt;0")</f>
        <v>0</v>
      </c>
      <c r="K164">
        <v>161</v>
      </c>
      <c r="L164" t="e">
        <f t="shared" si="4"/>
        <v>#N/A</v>
      </c>
      <c r="M164" t="e">
        <f t="shared" si="5"/>
        <v>#N/A</v>
      </c>
    </row>
    <row r="165" spans="1:13" x14ac:dyDescent="0.25">
      <c r="A165">
        <v>162</v>
      </c>
      <c r="B165" s="16">
        <f t="array" ref="B165">100*SUM(_xlfn.IFNA(Scorecard!$AQ$4:$AQ$43=$A165,0)*1)/COUNTIF(Scorecard!$AQ$4:$AQ$43,"&gt;0")</f>
        <v>0</v>
      </c>
      <c r="C165" s="16">
        <f t="array" ref="C165">100*SUM(_xlfn.IFNA(Scorecard!$AR$4:$AR$43=$A165,0)*1)/COUNTIF(Scorecard!$AR$4:$AR$43,"&gt;0")</f>
        <v>0</v>
      </c>
      <c r="K165">
        <v>162</v>
      </c>
      <c r="L165" t="e">
        <f t="shared" si="4"/>
        <v>#N/A</v>
      </c>
      <c r="M165" t="e">
        <f t="shared" si="5"/>
        <v>#N/A</v>
      </c>
    </row>
    <row r="166" spans="1:13" x14ac:dyDescent="0.25">
      <c r="A166">
        <v>163</v>
      </c>
      <c r="B166" s="16">
        <f t="array" ref="B166">100*SUM(_xlfn.IFNA(Scorecard!$AQ$4:$AQ$43=$A166,0)*1)/COUNTIF(Scorecard!$AQ$4:$AQ$43,"&gt;0")</f>
        <v>0</v>
      </c>
      <c r="C166" s="16">
        <f t="array" ref="C166">100*SUM(_xlfn.IFNA(Scorecard!$AR$4:$AR$43=$A166,0)*1)/COUNTIF(Scorecard!$AR$4:$AR$43,"&gt;0")</f>
        <v>0</v>
      </c>
      <c r="K166">
        <v>163</v>
      </c>
      <c r="L166" t="e">
        <f t="shared" si="4"/>
        <v>#N/A</v>
      </c>
      <c r="M166" t="e">
        <f t="shared" si="5"/>
        <v>#N/A</v>
      </c>
    </row>
    <row r="167" spans="1:13" x14ac:dyDescent="0.25">
      <c r="A167">
        <v>164</v>
      </c>
      <c r="B167" s="16">
        <f t="array" ref="B167">100*SUM(_xlfn.IFNA(Scorecard!$AQ$4:$AQ$43=$A167,0)*1)/COUNTIF(Scorecard!$AQ$4:$AQ$43,"&gt;0")</f>
        <v>0</v>
      </c>
      <c r="C167" s="16">
        <f t="array" ref="C167">100*SUM(_xlfn.IFNA(Scorecard!$AR$4:$AR$43=$A167,0)*1)/COUNTIF(Scorecard!$AR$4:$AR$43,"&gt;0")</f>
        <v>0</v>
      </c>
      <c r="K167">
        <v>164</v>
      </c>
      <c r="L167" t="e">
        <f t="shared" si="4"/>
        <v>#N/A</v>
      </c>
      <c r="M167" t="e">
        <f t="shared" si="5"/>
        <v>#N/A</v>
      </c>
    </row>
    <row r="168" spans="1:13" x14ac:dyDescent="0.25">
      <c r="A168">
        <v>165</v>
      </c>
      <c r="B168" s="16">
        <f t="array" ref="B168">100*SUM(_xlfn.IFNA(Scorecard!$AQ$4:$AQ$43=$A168,0)*1)/COUNTIF(Scorecard!$AQ$4:$AQ$43,"&gt;0")</f>
        <v>0</v>
      </c>
      <c r="C168" s="16">
        <f t="array" ref="C168">100*SUM(_xlfn.IFNA(Scorecard!$AR$4:$AR$43=$A168,0)*1)/COUNTIF(Scorecard!$AR$4:$AR$43,"&gt;0")</f>
        <v>0</v>
      </c>
      <c r="K168">
        <v>165</v>
      </c>
      <c r="L168" t="e">
        <f t="shared" si="4"/>
        <v>#N/A</v>
      </c>
      <c r="M168" t="e">
        <f t="shared" si="5"/>
        <v>#N/A</v>
      </c>
    </row>
    <row r="169" spans="1:13" x14ac:dyDescent="0.25">
      <c r="A169">
        <v>166</v>
      </c>
      <c r="B169" s="16">
        <f t="array" ref="B169">100*SUM(_xlfn.IFNA(Scorecard!$AQ$4:$AQ$43=$A169,0)*1)/COUNTIF(Scorecard!$AQ$4:$AQ$43,"&gt;0")</f>
        <v>0</v>
      </c>
      <c r="C169" s="16">
        <f t="array" ref="C169">100*SUM(_xlfn.IFNA(Scorecard!$AR$4:$AR$43=$A169,0)*1)/COUNTIF(Scorecard!$AR$4:$AR$43,"&gt;0")</f>
        <v>0</v>
      </c>
      <c r="K169">
        <v>166</v>
      </c>
      <c r="L169" t="e">
        <f t="shared" si="4"/>
        <v>#N/A</v>
      </c>
      <c r="M169" t="e">
        <f t="shared" si="5"/>
        <v>#N/A</v>
      </c>
    </row>
    <row r="170" spans="1:13" x14ac:dyDescent="0.25">
      <c r="A170">
        <v>167</v>
      </c>
      <c r="B170" s="16">
        <f t="array" ref="B170">100*SUM(_xlfn.IFNA(Scorecard!$AQ$4:$AQ$43=$A170,0)*1)/COUNTIF(Scorecard!$AQ$4:$AQ$43,"&gt;0")</f>
        <v>0</v>
      </c>
      <c r="C170" s="16">
        <f t="array" ref="C170">100*SUM(_xlfn.IFNA(Scorecard!$AR$4:$AR$43=$A170,0)*1)/COUNTIF(Scorecard!$AR$4:$AR$43,"&gt;0")</f>
        <v>0</v>
      </c>
      <c r="K170">
        <v>167</v>
      </c>
      <c r="L170" t="e">
        <f t="shared" si="4"/>
        <v>#N/A</v>
      </c>
      <c r="M170" t="e">
        <f t="shared" si="5"/>
        <v>#N/A</v>
      </c>
    </row>
    <row r="171" spans="1:13" x14ac:dyDescent="0.25">
      <c r="A171">
        <v>168</v>
      </c>
      <c r="B171" s="16">
        <f t="array" ref="B171">100*SUM(_xlfn.IFNA(Scorecard!$AQ$4:$AQ$43=$A171,0)*1)/COUNTIF(Scorecard!$AQ$4:$AQ$43,"&gt;0")</f>
        <v>0</v>
      </c>
      <c r="C171" s="16">
        <f t="array" ref="C171">100*SUM(_xlfn.IFNA(Scorecard!$AR$4:$AR$43=$A171,0)*1)/COUNTIF(Scorecard!$AR$4:$AR$43,"&gt;0")</f>
        <v>0</v>
      </c>
      <c r="K171">
        <v>168</v>
      </c>
      <c r="L171" t="e">
        <f t="shared" si="4"/>
        <v>#N/A</v>
      </c>
      <c r="M171" t="e">
        <f t="shared" si="5"/>
        <v>#N/A</v>
      </c>
    </row>
    <row r="172" spans="1:13" x14ac:dyDescent="0.25">
      <c r="A172">
        <v>169</v>
      </c>
      <c r="B172" s="16">
        <f t="array" ref="B172">100*SUM(_xlfn.IFNA(Scorecard!$AQ$4:$AQ$43=$A172,0)*1)/COUNTIF(Scorecard!$AQ$4:$AQ$43,"&gt;0")</f>
        <v>0</v>
      </c>
      <c r="C172" s="16">
        <f t="array" ref="C172">100*SUM(_xlfn.IFNA(Scorecard!$AR$4:$AR$43=$A172,0)*1)/COUNTIF(Scorecard!$AR$4:$AR$43,"&gt;0")</f>
        <v>0</v>
      </c>
      <c r="K172">
        <v>169</v>
      </c>
      <c r="L172" t="e">
        <f t="shared" si="4"/>
        <v>#N/A</v>
      </c>
      <c r="M172" t="e">
        <f t="shared" si="5"/>
        <v>#N/A</v>
      </c>
    </row>
    <row r="173" spans="1:13" x14ac:dyDescent="0.25">
      <c r="A173">
        <v>170</v>
      </c>
      <c r="B173" s="16">
        <f t="array" ref="B173">100*SUM(_xlfn.IFNA(Scorecard!$AQ$4:$AQ$43=$A173,0)*1)/COUNTIF(Scorecard!$AQ$4:$AQ$43,"&gt;0")</f>
        <v>0</v>
      </c>
      <c r="C173" s="16">
        <f t="array" ref="C173">100*SUM(_xlfn.IFNA(Scorecard!$AR$4:$AR$43=$A173,0)*1)/COUNTIF(Scorecard!$AR$4:$AR$43,"&gt;0")</f>
        <v>0</v>
      </c>
      <c r="K173">
        <v>170</v>
      </c>
      <c r="L173" t="e">
        <f t="shared" si="4"/>
        <v>#N/A</v>
      </c>
      <c r="M173" t="e">
        <f t="shared" si="5"/>
        <v>#N/A</v>
      </c>
    </row>
    <row r="174" spans="1:13" x14ac:dyDescent="0.25">
      <c r="A174">
        <v>171</v>
      </c>
      <c r="B174" s="16">
        <f t="array" ref="B174">100*SUM(_xlfn.IFNA(Scorecard!$AQ$4:$AQ$43=$A174,0)*1)/COUNTIF(Scorecard!$AQ$4:$AQ$43,"&gt;0")</f>
        <v>0</v>
      </c>
      <c r="C174" s="16">
        <f t="array" ref="C174">100*SUM(_xlfn.IFNA(Scorecard!$AR$4:$AR$43=$A174,0)*1)/COUNTIF(Scorecard!$AR$4:$AR$43,"&gt;0")</f>
        <v>0</v>
      </c>
      <c r="K174">
        <v>171</v>
      </c>
      <c r="L174" t="e">
        <f t="shared" si="4"/>
        <v>#N/A</v>
      </c>
      <c r="M174" t="e">
        <f t="shared" si="5"/>
        <v>#N/A</v>
      </c>
    </row>
    <row r="175" spans="1:13" x14ac:dyDescent="0.25">
      <c r="A175">
        <v>172</v>
      </c>
      <c r="B175" s="16">
        <f t="array" ref="B175">100*SUM(_xlfn.IFNA(Scorecard!$AQ$4:$AQ$43=$A175,0)*1)/COUNTIF(Scorecard!$AQ$4:$AQ$43,"&gt;0")</f>
        <v>0</v>
      </c>
      <c r="C175" s="16">
        <f t="array" ref="C175">100*SUM(_xlfn.IFNA(Scorecard!$AR$4:$AR$43=$A175,0)*1)/COUNTIF(Scorecard!$AR$4:$AR$43,"&gt;0")</f>
        <v>0</v>
      </c>
      <c r="K175">
        <v>172</v>
      </c>
      <c r="L175" t="e">
        <f t="shared" si="4"/>
        <v>#N/A</v>
      </c>
      <c r="M175" t="e">
        <f t="shared" si="5"/>
        <v>#N/A</v>
      </c>
    </row>
    <row r="176" spans="1:13" x14ac:dyDescent="0.25">
      <c r="A176">
        <v>173</v>
      </c>
      <c r="B176" s="16">
        <f t="array" ref="B176">100*SUM(_xlfn.IFNA(Scorecard!$AQ$4:$AQ$43=$A176,0)*1)/COUNTIF(Scorecard!$AQ$4:$AQ$43,"&gt;0")</f>
        <v>0</v>
      </c>
      <c r="C176" s="16">
        <f t="array" ref="C176">100*SUM(_xlfn.IFNA(Scorecard!$AR$4:$AR$43=$A176,0)*1)/COUNTIF(Scorecard!$AR$4:$AR$43,"&gt;0")</f>
        <v>0</v>
      </c>
      <c r="K176">
        <v>173</v>
      </c>
      <c r="L176" t="e">
        <f t="shared" si="4"/>
        <v>#N/A</v>
      </c>
      <c r="M176" t="e">
        <f t="shared" si="5"/>
        <v>#N/A</v>
      </c>
    </row>
    <row r="177" spans="1:13" x14ac:dyDescent="0.25">
      <c r="A177">
        <v>174</v>
      </c>
      <c r="B177" s="16">
        <f t="array" ref="B177">100*SUM(_xlfn.IFNA(Scorecard!$AQ$4:$AQ$43=$A177,0)*1)/COUNTIF(Scorecard!$AQ$4:$AQ$43,"&gt;0")</f>
        <v>0</v>
      </c>
      <c r="C177" s="16">
        <f t="array" ref="C177">100*SUM(_xlfn.IFNA(Scorecard!$AR$4:$AR$43=$A177,0)*1)/COUNTIF(Scorecard!$AR$4:$AR$43,"&gt;0")</f>
        <v>0</v>
      </c>
      <c r="K177">
        <v>174</v>
      </c>
      <c r="L177" t="e">
        <f t="shared" si="4"/>
        <v>#N/A</v>
      </c>
      <c r="M177" t="e">
        <f t="shared" si="5"/>
        <v>#N/A</v>
      </c>
    </row>
    <row r="178" spans="1:13" x14ac:dyDescent="0.25">
      <c r="A178">
        <v>175</v>
      </c>
      <c r="B178" s="16">
        <f t="array" ref="B178">100*SUM(_xlfn.IFNA(Scorecard!$AQ$4:$AQ$43=$A178,0)*1)/COUNTIF(Scorecard!$AQ$4:$AQ$43,"&gt;0")</f>
        <v>0</v>
      </c>
      <c r="C178" s="16">
        <f t="array" ref="C178">100*SUM(_xlfn.IFNA(Scorecard!$AR$4:$AR$43=$A178,0)*1)/COUNTIF(Scorecard!$AR$4:$AR$43,"&gt;0")</f>
        <v>0</v>
      </c>
      <c r="K178">
        <v>175</v>
      </c>
      <c r="L178" t="e">
        <f t="shared" si="4"/>
        <v>#N/A</v>
      </c>
      <c r="M178" t="e">
        <f t="shared" si="5"/>
        <v>#N/A</v>
      </c>
    </row>
    <row r="179" spans="1:13" x14ac:dyDescent="0.25">
      <c r="A179">
        <v>176</v>
      </c>
      <c r="B179" s="16">
        <f t="array" ref="B179">100*SUM(_xlfn.IFNA(Scorecard!$AQ$4:$AQ$43=$A179,0)*1)/COUNTIF(Scorecard!$AQ$4:$AQ$43,"&gt;0")</f>
        <v>0</v>
      </c>
      <c r="C179" s="16">
        <f t="array" ref="C179">100*SUM(_xlfn.IFNA(Scorecard!$AR$4:$AR$43=$A179,0)*1)/COUNTIF(Scorecard!$AR$4:$AR$43,"&gt;0")</f>
        <v>0</v>
      </c>
      <c r="K179">
        <v>176</v>
      </c>
      <c r="L179" t="e">
        <f t="shared" si="4"/>
        <v>#N/A</v>
      </c>
      <c r="M179" t="e">
        <f t="shared" si="5"/>
        <v>#N/A</v>
      </c>
    </row>
    <row r="180" spans="1:13" x14ac:dyDescent="0.25">
      <c r="A180">
        <v>177</v>
      </c>
      <c r="B180" s="16">
        <f t="array" ref="B180">100*SUM(_xlfn.IFNA(Scorecard!$AQ$4:$AQ$43=$A180,0)*1)/COUNTIF(Scorecard!$AQ$4:$AQ$43,"&gt;0")</f>
        <v>0</v>
      </c>
      <c r="C180" s="16">
        <f t="array" ref="C180">100*SUM(_xlfn.IFNA(Scorecard!$AR$4:$AR$43=$A180,0)*1)/COUNTIF(Scorecard!$AR$4:$AR$43,"&gt;0")</f>
        <v>0</v>
      </c>
      <c r="K180">
        <v>177</v>
      </c>
      <c r="L180" t="e">
        <f t="shared" si="4"/>
        <v>#N/A</v>
      </c>
      <c r="M180" t="e">
        <f t="shared" si="5"/>
        <v>#N/A</v>
      </c>
    </row>
    <row r="181" spans="1:13" x14ac:dyDescent="0.25">
      <c r="A181">
        <v>178</v>
      </c>
      <c r="B181" s="16">
        <f t="array" ref="B181">100*SUM(_xlfn.IFNA(Scorecard!$AQ$4:$AQ$43=$A181,0)*1)/COUNTIF(Scorecard!$AQ$4:$AQ$43,"&gt;0")</f>
        <v>0</v>
      </c>
      <c r="C181" s="16">
        <f t="array" ref="C181">100*SUM(_xlfn.IFNA(Scorecard!$AR$4:$AR$43=$A181,0)*1)/COUNTIF(Scorecard!$AR$4:$AR$43,"&gt;0")</f>
        <v>0</v>
      </c>
      <c r="K181">
        <v>178</v>
      </c>
      <c r="L181" t="e">
        <f t="shared" si="4"/>
        <v>#N/A</v>
      </c>
      <c r="M181" t="e">
        <f t="shared" si="5"/>
        <v>#N/A</v>
      </c>
    </row>
    <row r="182" spans="1:13" x14ac:dyDescent="0.25">
      <c r="A182">
        <v>179</v>
      </c>
      <c r="B182" s="16">
        <f t="array" ref="B182">100*SUM(_xlfn.IFNA(Scorecard!$AQ$4:$AQ$43=$A182,0)*1)/COUNTIF(Scorecard!$AQ$4:$AQ$43,"&gt;0")</f>
        <v>0</v>
      </c>
      <c r="C182" s="16">
        <f t="array" ref="C182">100*SUM(_xlfn.IFNA(Scorecard!$AR$4:$AR$43=$A182,0)*1)/COUNTIF(Scorecard!$AR$4:$AR$43,"&gt;0")</f>
        <v>0</v>
      </c>
      <c r="K182">
        <v>179</v>
      </c>
      <c r="L182" t="e">
        <f t="shared" si="4"/>
        <v>#N/A</v>
      </c>
      <c r="M182" t="e">
        <f t="shared" si="5"/>
        <v>#N/A</v>
      </c>
    </row>
    <row r="183" spans="1:13" x14ac:dyDescent="0.25">
      <c r="A183">
        <v>180</v>
      </c>
      <c r="B183" s="16">
        <f t="array" ref="B183">100*SUM(_xlfn.IFNA(Scorecard!$AQ$4:$AQ$43=$A183,0)*1)/COUNTIF(Scorecard!$AQ$4:$AQ$43,"&gt;0")</f>
        <v>0</v>
      </c>
      <c r="C183" s="16">
        <f t="array" ref="C183">100*SUM(_xlfn.IFNA(Scorecard!$AR$4:$AR$43=$A183,0)*1)/COUNTIF(Scorecard!$AR$4:$AR$43,"&gt;0")</f>
        <v>0</v>
      </c>
      <c r="K183">
        <v>180</v>
      </c>
      <c r="L183" t="e">
        <f t="shared" si="4"/>
        <v>#N/A</v>
      </c>
      <c r="M183" t="e">
        <f t="shared" si="5"/>
        <v>#N/A</v>
      </c>
    </row>
    <row r="184" spans="1:13" x14ac:dyDescent="0.25">
      <c r="A184">
        <v>181</v>
      </c>
      <c r="B184" s="16">
        <f t="array" ref="B184">100*SUM(_xlfn.IFNA(Scorecard!$AQ$4:$AQ$43=$A184,0)*1)/COUNTIF(Scorecard!$AQ$4:$AQ$43,"&gt;0")</f>
        <v>0</v>
      </c>
      <c r="C184" s="16">
        <f t="array" ref="C184">100*SUM(_xlfn.IFNA(Scorecard!$AR$4:$AR$43=$A184,0)*1)/COUNTIF(Scorecard!$AR$4:$AR$43,"&gt;0")</f>
        <v>0</v>
      </c>
      <c r="K184">
        <v>181</v>
      </c>
      <c r="L184" t="e">
        <f t="shared" si="4"/>
        <v>#N/A</v>
      </c>
      <c r="M184" t="e">
        <f t="shared" si="5"/>
        <v>#N/A</v>
      </c>
    </row>
    <row r="185" spans="1:13" x14ac:dyDescent="0.25">
      <c r="A185">
        <v>182</v>
      </c>
      <c r="B185" s="16">
        <f t="array" ref="B185">100*SUM(_xlfn.IFNA(Scorecard!$AQ$4:$AQ$43=$A185,0)*1)/COUNTIF(Scorecard!$AQ$4:$AQ$43,"&gt;0")</f>
        <v>0</v>
      </c>
      <c r="C185" s="16">
        <f t="array" ref="C185">100*SUM(_xlfn.IFNA(Scorecard!$AR$4:$AR$43=$A185,0)*1)/COUNTIF(Scorecard!$AR$4:$AR$43,"&gt;0")</f>
        <v>0</v>
      </c>
      <c r="K185">
        <v>182</v>
      </c>
      <c r="L185" t="e">
        <f t="shared" si="4"/>
        <v>#N/A</v>
      </c>
      <c r="M185" t="e">
        <f t="shared" si="5"/>
        <v>#N/A</v>
      </c>
    </row>
    <row r="186" spans="1:13" x14ac:dyDescent="0.25">
      <c r="A186">
        <v>183</v>
      </c>
      <c r="B186" s="16">
        <f t="array" ref="B186">100*SUM(_xlfn.IFNA(Scorecard!$AQ$4:$AQ$43=$A186,0)*1)/COUNTIF(Scorecard!$AQ$4:$AQ$43,"&gt;0")</f>
        <v>0</v>
      </c>
      <c r="C186" s="16">
        <f t="array" ref="C186">100*SUM(_xlfn.IFNA(Scorecard!$AR$4:$AR$43=$A186,0)*1)/COUNTIF(Scorecard!$AR$4:$AR$43,"&gt;0")</f>
        <v>0</v>
      </c>
      <c r="K186">
        <v>183</v>
      </c>
      <c r="L186" t="e">
        <f t="shared" si="4"/>
        <v>#N/A</v>
      </c>
      <c r="M186" t="e">
        <f t="shared" si="5"/>
        <v>#N/A</v>
      </c>
    </row>
    <row r="187" spans="1:13" x14ac:dyDescent="0.25">
      <c r="A187">
        <v>184</v>
      </c>
      <c r="B187" s="16">
        <f t="array" ref="B187">100*SUM(_xlfn.IFNA(Scorecard!$AQ$4:$AQ$43=$A187,0)*1)/COUNTIF(Scorecard!$AQ$4:$AQ$43,"&gt;0")</f>
        <v>0</v>
      </c>
      <c r="C187" s="16">
        <f t="array" ref="C187">100*SUM(_xlfn.IFNA(Scorecard!$AR$4:$AR$43=$A187,0)*1)/COUNTIF(Scorecard!$AR$4:$AR$43,"&gt;0")</f>
        <v>0</v>
      </c>
      <c r="K187">
        <v>184</v>
      </c>
      <c r="L187" t="e">
        <f t="shared" si="4"/>
        <v>#N/A</v>
      </c>
      <c r="M187" t="e">
        <f t="shared" si="5"/>
        <v>#N/A</v>
      </c>
    </row>
    <row r="188" spans="1:13" x14ac:dyDescent="0.25">
      <c r="A188">
        <v>185</v>
      </c>
      <c r="B188" s="16">
        <f t="array" ref="B188">100*SUM(_xlfn.IFNA(Scorecard!$AQ$4:$AQ$43=$A188,0)*1)/COUNTIF(Scorecard!$AQ$4:$AQ$43,"&gt;0")</f>
        <v>0</v>
      </c>
      <c r="C188" s="16">
        <f t="array" ref="C188">100*SUM(_xlfn.IFNA(Scorecard!$AR$4:$AR$43=$A188,0)*1)/COUNTIF(Scorecard!$AR$4:$AR$43,"&gt;0")</f>
        <v>0</v>
      </c>
      <c r="K188">
        <v>185</v>
      </c>
      <c r="L188" t="e">
        <f t="shared" si="4"/>
        <v>#N/A</v>
      </c>
      <c r="M188" t="e">
        <f t="shared" si="5"/>
        <v>#N/A</v>
      </c>
    </row>
    <row r="189" spans="1:13" x14ac:dyDescent="0.25">
      <c r="A189">
        <v>186</v>
      </c>
      <c r="B189" s="16">
        <f t="array" ref="B189">100*SUM(_xlfn.IFNA(Scorecard!$AQ$4:$AQ$43=$A189,0)*1)/COUNTIF(Scorecard!$AQ$4:$AQ$43,"&gt;0")</f>
        <v>0</v>
      </c>
      <c r="C189" s="16">
        <f t="array" ref="C189">100*SUM(_xlfn.IFNA(Scorecard!$AR$4:$AR$43=$A189,0)*1)/COUNTIF(Scorecard!$AR$4:$AR$43,"&gt;0")</f>
        <v>0</v>
      </c>
      <c r="K189">
        <v>186</v>
      </c>
      <c r="L189" t="e">
        <f t="shared" si="4"/>
        <v>#N/A</v>
      </c>
      <c r="M189" t="e">
        <f t="shared" si="5"/>
        <v>#N/A</v>
      </c>
    </row>
    <row r="190" spans="1:13" x14ac:dyDescent="0.25">
      <c r="A190">
        <v>187</v>
      </c>
      <c r="B190" s="16">
        <f t="array" ref="B190">100*SUM(_xlfn.IFNA(Scorecard!$AQ$4:$AQ$43=$A190,0)*1)/COUNTIF(Scorecard!$AQ$4:$AQ$43,"&gt;0")</f>
        <v>0</v>
      </c>
      <c r="C190" s="16">
        <f t="array" ref="C190">100*SUM(_xlfn.IFNA(Scorecard!$AR$4:$AR$43=$A190,0)*1)/COUNTIF(Scorecard!$AR$4:$AR$43,"&gt;0")</f>
        <v>0</v>
      </c>
      <c r="K190">
        <v>187</v>
      </c>
      <c r="L190" t="e">
        <f t="shared" si="4"/>
        <v>#N/A</v>
      </c>
      <c r="M190" t="e">
        <f t="shared" si="5"/>
        <v>#N/A</v>
      </c>
    </row>
    <row r="191" spans="1:13" x14ac:dyDescent="0.25">
      <c r="A191">
        <v>188</v>
      </c>
      <c r="B191" s="16">
        <f t="array" ref="B191">100*SUM(_xlfn.IFNA(Scorecard!$AQ$4:$AQ$43=$A191,0)*1)/COUNTIF(Scorecard!$AQ$4:$AQ$43,"&gt;0")</f>
        <v>0</v>
      </c>
      <c r="C191" s="16">
        <f t="array" ref="C191">100*SUM(_xlfn.IFNA(Scorecard!$AR$4:$AR$43=$A191,0)*1)/COUNTIF(Scorecard!$AR$4:$AR$43,"&gt;0")</f>
        <v>0</v>
      </c>
      <c r="K191">
        <v>188</v>
      </c>
      <c r="L191" t="e">
        <f t="shared" si="4"/>
        <v>#N/A</v>
      </c>
      <c r="M191" t="e">
        <f t="shared" si="5"/>
        <v>#N/A</v>
      </c>
    </row>
    <row r="192" spans="1:13" x14ac:dyDescent="0.25">
      <c r="A192">
        <v>189</v>
      </c>
      <c r="B192" s="16">
        <f t="array" ref="B192">100*SUM(_xlfn.IFNA(Scorecard!$AQ$4:$AQ$43=$A192,0)*1)/COUNTIF(Scorecard!$AQ$4:$AQ$43,"&gt;0")</f>
        <v>0</v>
      </c>
      <c r="C192" s="16">
        <f t="array" ref="C192">100*SUM(_xlfn.IFNA(Scorecard!$AR$4:$AR$43=$A192,0)*1)/COUNTIF(Scorecard!$AR$4:$AR$43,"&gt;0")</f>
        <v>0</v>
      </c>
      <c r="K192">
        <v>189</v>
      </c>
      <c r="L192" t="e">
        <f t="shared" si="4"/>
        <v>#N/A</v>
      </c>
      <c r="M192" t="e">
        <f t="shared" si="5"/>
        <v>#N/A</v>
      </c>
    </row>
    <row r="193" spans="1:13" x14ac:dyDescent="0.25">
      <c r="A193">
        <v>190</v>
      </c>
      <c r="B193" s="16">
        <f t="array" ref="B193">100*SUM(_xlfn.IFNA(Scorecard!$AQ$4:$AQ$43=$A193,0)*1)/COUNTIF(Scorecard!$AQ$4:$AQ$43,"&gt;0")</f>
        <v>0</v>
      </c>
      <c r="C193" s="16">
        <f t="array" ref="C193">100*SUM(_xlfn.IFNA(Scorecard!$AR$4:$AR$43=$A193,0)*1)/COUNTIF(Scorecard!$AR$4:$AR$43,"&gt;0")</f>
        <v>0</v>
      </c>
      <c r="K193">
        <v>190</v>
      </c>
      <c r="L193" t="e">
        <f t="shared" si="4"/>
        <v>#N/A</v>
      </c>
      <c r="M193" t="e">
        <f t="shared" si="5"/>
        <v>#N/A</v>
      </c>
    </row>
    <row r="194" spans="1:13" x14ac:dyDescent="0.25">
      <c r="A194">
        <v>191</v>
      </c>
      <c r="B194" s="16">
        <f t="array" ref="B194">100*SUM(_xlfn.IFNA(Scorecard!$AQ$4:$AQ$43=$A194,0)*1)/COUNTIF(Scorecard!$AQ$4:$AQ$43,"&gt;0")</f>
        <v>0</v>
      </c>
      <c r="C194" s="16">
        <f t="array" ref="C194">100*SUM(_xlfn.IFNA(Scorecard!$AR$4:$AR$43=$A194,0)*1)/COUNTIF(Scorecard!$AR$4:$AR$43,"&gt;0")</f>
        <v>0</v>
      </c>
      <c r="K194">
        <v>191</v>
      </c>
      <c r="L194" t="e">
        <f t="shared" si="4"/>
        <v>#N/A</v>
      </c>
      <c r="M194" t="e">
        <f t="shared" si="5"/>
        <v>#N/A</v>
      </c>
    </row>
    <row r="195" spans="1:13" x14ac:dyDescent="0.25">
      <c r="A195">
        <v>192</v>
      </c>
      <c r="B195" s="16">
        <f t="array" ref="B195">100*SUM(_xlfn.IFNA(Scorecard!$AQ$4:$AQ$43=$A195,0)*1)/COUNTIF(Scorecard!$AQ$4:$AQ$43,"&gt;0")</f>
        <v>0</v>
      </c>
      <c r="C195" s="16">
        <f t="array" ref="C195">100*SUM(_xlfn.IFNA(Scorecard!$AR$4:$AR$43=$A195,0)*1)/COUNTIF(Scorecard!$AR$4:$AR$43,"&gt;0")</f>
        <v>0</v>
      </c>
      <c r="K195">
        <v>192</v>
      </c>
      <c r="L195" t="e">
        <f t="shared" si="4"/>
        <v>#N/A</v>
      </c>
      <c r="M195" t="e">
        <f t="shared" si="5"/>
        <v>#N/A</v>
      </c>
    </row>
    <row r="196" spans="1:13" x14ac:dyDescent="0.25">
      <c r="A196">
        <v>193</v>
      </c>
      <c r="B196" s="16">
        <f t="array" ref="B196">100*SUM(_xlfn.IFNA(Scorecard!$AQ$4:$AQ$43=$A196,0)*1)/COUNTIF(Scorecard!$AQ$4:$AQ$43,"&gt;0")</f>
        <v>0</v>
      </c>
      <c r="C196" s="16">
        <f t="array" ref="C196">100*SUM(_xlfn.IFNA(Scorecard!$AR$4:$AR$43=$A196,0)*1)/COUNTIF(Scorecard!$AR$4:$AR$43,"&gt;0")</f>
        <v>0</v>
      </c>
      <c r="K196">
        <v>193</v>
      </c>
      <c r="L196" t="e">
        <f t="shared" ref="L196:L259" si="6">100*NORMDIST($K196,$H$3,$I$3,0)</f>
        <v>#N/A</v>
      </c>
      <c r="M196" t="e">
        <f t="shared" ref="M196:M259" si="7">100*NORMDIST($K196,$H$4,$I$4,0)</f>
        <v>#N/A</v>
      </c>
    </row>
    <row r="197" spans="1:13" x14ac:dyDescent="0.25">
      <c r="A197">
        <v>194</v>
      </c>
      <c r="B197" s="16">
        <f t="array" ref="B197">100*SUM(_xlfn.IFNA(Scorecard!$AQ$4:$AQ$43=$A197,0)*1)/COUNTIF(Scorecard!$AQ$4:$AQ$43,"&gt;0")</f>
        <v>0</v>
      </c>
      <c r="C197" s="16">
        <f t="array" ref="C197">100*SUM(_xlfn.IFNA(Scorecard!$AR$4:$AR$43=$A197,0)*1)/COUNTIF(Scorecard!$AR$4:$AR$43,"&gt;0")</f>
        <v>0</v>
      </c>
      <c r="K197">
        <v>194</v>
      </c>
      <c r="L197" t="e">
        <f t="shared" si="6"/>
        <v>#N/A</v>
      </c>
      <c r="M197" t="e">
        <f t="shared" si="7"/>
        <v>#N/A</v>
      </c>
    </row>
    <row r="198" spans="1:13" x14ac:dyDescent="0.25">
      <c r="A198">
        <v>195</v>
      </c>
      <c r="B198" s="16">
        <f t="array" ref="B198">100*SUM(_xlfn.IFNA(Scorecard!$AQ$4:$AQ$43=$A198,0)*1)/COUNTIF(Scorecard!$AQ$4:$AQ$43,"&gt;0")</f>
        <v>0</v>
      </c>
      <c r="C198" s="16">
        <f t="array" ref="C198">100*SUM(_xlfn.IFNA(Scorecard!$AR$4:$AR$43=$A198,0)*1)/COUNTIF(Scorecard!$AR$4:$AR$43,"&gt;0")</f>
        <v>0</v>
      </c>
      <c r="K198">
        <v>195</v>
      </c>
      <c r="L198" t="e">
        <f t="shared" si="6"/>
        <v>#N/A</v>
      </c>
      <c r="M198" t="e">
        <f t="shared" si="7"/>
        <v>#N/A</v>
      </c>
    </row>
    <row r="199" spans="1:13" x14ac:dyDescent="0.25">
      <c r="A199">
        <v>196</v>
      </c>
      <c r="B199" s="16">
        <f t="array" ref="B199">100*SUM(_xlfn.IFNA(Scorecard!$AQ$4:$AQ$43=$A199,0)*1)/COUNTIF(Scorecard!$AQ$4:$AQ$43,"&gt;0")</f>
        <v>0</v>
      </c>
      <c r="C199" s="16">
        <f t="array" ref="C199">100*SUM(_xlfn.IFNA(Scorecard!$AR$4:$AR$43=$A199,0)*1)/COUNTIF(Scorecard!$AR$4:$AR$43,"&gt;0")</f>
        <v>0</v>
      </c>
      <c r="K199">
        <v>196</v>
      </c>
      <c r="L199" t="e">
        <f t="shared" si="6"/>
        <v>#N/A</v>
      </c>
      <c r="M199" t="e">
        <f t="shared" si="7"/>
        <v>#N/A</v>
      </c>
    </row>
    <row r="200" spans="1:13" x14ac:dyDescent="0.25">
      <c r="A200">
        <v>197</v>
      </c>
      <c r="B200" s="16">
        <f t="array" ref="B200">100*SUM(_xlfn.IFNA(Scorecard!$AQ$4:$AQ$43=$A200,0)*1)/COUNTIF(Scorecard!$AQ$4:$AQ$43,"&gt;0")</f>
        <v>0</v>
      </c>
      <c r="C200" s="16">
        <f t="array" ref="C200">100*SUM(_xlfn.IFNA(Scorecard!$AR$4:$AR$43=$A200,0)*1)/COUNTIF(Scorecard!$AR$4:$AR$43,"&gt;0")</f>
        <v>0</v>
      </c>
      <c r="K200">
        <v>197</v>
      </c>
      <c r="L200" t="e">
        <f t="shared" si="6"/>
        <v>#N/A</v>
      </c>
      <c r="M200" t="e">
        <f t="shared" si="7"/>
        <v>#N/A</v>
      </c>
    </row>
    <row r="201" spans="1:13" x14ac:dyDescent="0.25">
      <c r="A201">
        <v>198</v>
      </c>
      <c r="B201" s="16">
        <f t="array" ref="B201">100*SUM(_xlfn.IFNA(Scorecard!$AQ$4:$AQ$43=$A201,0)*1)/COUNTIF(Scorecard!$AQ$4:$AQ$43,"&gt;0")</f>
        <v>0</v>
      </c>
      <c r="C201" s="16">
        <f t="array" ref="C201">100*SUM(_xlfn.IFNA(Scorecard!$AR$4:$AR$43=$A201,0)*1)/COUNTIF(Scorecard!$AR$4:$AR$43,"&gt;0")</f>
        <v>0</v>
      </c>
      <c r="K201">
        <v>198</v>
      </c>
      <c r="L201" t="e">
        <f t="shared" si="6"/>
        <v>#N/A</v>
      </c>
      <c r="M201" t="e">
        <f t="shared" si="7"/>
        <v>#N/A</v>
      </c>
    </row>
    <row r="202" spans="1:13" x14ac:dyDescent="0.25">
      <c r="A202">
        <v>199</v>
      </c>
      <c r="B202" s="16">
        <f t="array" ref="B202">100*SUM(_xlfn.IFNA(Scorecard!$AQ$4:$AQ$43=$A202,0)*1)/COUNTIF(Scorecard!$AQ$4:$AQ$43,"&gt;0")</f>
        <v>0</v>
      </c>
      <c r="C202" s="16">
        <f t="array" ref="C202">100*SUM(_xlfn.IFNA(Scorecard!$AR$4:$AR$43=$A202,0)*1)/COUNTIF(Scorecard!$AR$4:$AR$43,"&gt;0")</f>
        <v>0</v>
      </c>
      <c r="K202">
        <v>199</v>
      </c>
      <c r="L202" t="e">
        <f t="shared" si="6"/>
        <v>#N/A</v>
      </c>
      <c r="M202" t="e">
        <f t="shared" si="7"/>
        <v>#N/A</v>
      </c>
    </row>
    <row r="203" spans="1:13" x14ac:dyDescent="0.25">
      <c r="A203">
        <v>200</v>
      </c>
      <c r="B203" s="16">
        <f t="array" ref="B203">100*SUM(_xlfn.IFNA(Scorecard!$AQ$4:$AQ$43=$A203,0)*1)/COUNTIF(Scorecard!$AQ$4:$AQ$43,"&gt;0")</f>
        <v>0</v>
      </c>
      <c r="C203" s="16">
        <f t="array" ref="C203">100*SUM(_xlfn.IFNA(Scorecard!$AR$4:$AR$43=$A203,0)*1)/COUNTIF(Scorecard!$AR$4:$AR$43,"&gt;0")</f>
        <v>0</v>
      </c>
      <c r="K203">
        <v>200</v>
      </c>
      <c r="L203" t="e">
        <f t="shared" si="6"/>
        <v>#N/A</v>
      </c>
      <c r="M203" t="e">
        <f t="shared" si="7"/>
        <v>#N/A</v>
      </c>
    </row>
    <row r="204" spans="1:13" x14ac:dyDescent="0.25">
      <c r="A204">
        <v>201</v>
      </c>
      <c r="B204" s="16">
        <f t="array" ref="B204">100*SUM(_xlfn.IFNA(Scorecard!$AQ$4:$AQ$43=$A204,0)*1)/COUNTIF(Scorecard!$AQ$4:$AQ$43,"&gt;0")</f>
        <v>0</v>
      </c>
      <c r="C204" s="16">
        <f t="array" ref="C204">100*SUM(_xlfn.IFNA(Scorecard!$AR$4:$AR$43=$A204,0)*1)/COUNTIF(Scorecard!$AR$4:$AR$43,"&gt;0")</f>
        <v>0</v>
      </c>
      <c r="K204">
        <v>201</v>
      </c>
      <c r="L204" t="e">
        <f t="shared" si="6"/>
        <v>#N/A</v>
      </c>
      <c r="M204" t="e">
        <f t="shared" si="7"/>
        <v>#N/A</v>
      </c>
    </row>
    <row r="205" spans="1:13" x14ac:dyDescent="0.25">
      <c r="A205">
        <v>202</v>
      </c>
      <c r="B205" s="16">
        <f t="array" ref="B205">100*SUM(_xlfn.IFNA(Scorecard!$AQ$4:$AQ$43=$A205,0)*1)/COUNTIF(Scorecard!$AQ$4:$AQ$43,"&gt;0")</f>
        <v>0</v>
      </c>
      <c r="C205" s="16">
        <f t="array" ref="C205">100*SUM(_xlfn.IFNA(Scorecard!$AR$4:$AR$43=$A205,0)*1)/COUNTIF(Scorecard!$AR$4:$AR$43,"&gt;0")</f>
        <v>0</v>
      </c>
      <c r="K205">
        <v>202</v>
      </c>
      <c r="L205" t="e">
        <f t="shared" si="6"/>
        <v>#N/A</v>
      </c>
      <c r="M205" t="e">
        <f t="shared" si="7"/>
        <v>#N/A</v>
      </c>
    </row>
    <row r="206" spans="1:13" x14ac:dyDescent="0.25">
      <c r="A206">
        <v>203</v>
      </c>
      <c r="B206" s="16">
        <f t="array" ref="B206">100*SUM(_xlfn.IFNA(Scorecard!$AQ$4:$AQ$43=$A206,0)*1)/COUNTIF(Scorecard!$AQ$4:$AQ$43,"&gt;0")</f>
        <v>0</v>
      </c>
      <c r="C206" s="16">
        <f t="array" ref="C206">100*SUM(_xlfn.IFNA(Scorecard!$AR$4:$AR$43=$A206,0)*1)/COUNTIF(Scorecard!$AR$4:$AR$43,"&gt;0")</f>
        <v>0</v>
      </c>
      <c r="K206">
        <v>203</v>
      </c>
      <c r="L206" t="e">
        <f t="shared" si="6"/>
        <v>#N/A</v>
      </c>
      <c r="M206" t="e">
        <f t="shared" si="7"/>
        <v>#N/A</v>
      </c>
    </row>
    <row r="207" spans="1:13" x14ac:dyDescent="0.25">
      <c r="A207">
        <v>204</v>
      </c>
      <c r="B207" s="16">
        <f t="array" ref="B207">100*SUM(_xlfn.IFNA(Scorecard!$AQ$4:$AQ$43=$A207,0)*1)/COUNTIF(Scorecard!$AQ$4:$AQ$43,"&gt;0")</f>
        <v>0</v>
      </c>
      <c r="C207" s="16">
        <f t="array" ref="C207">100*SUM(_xlfn.IFNA(Scorecard!$AR$4:$AR$43=$A207,0)*1)/COUNTIF(Scorecard!$AR$4:$AR$43,"&gt;0")</f>
        <v>0</v>
      </c>
      <c r="K207">
        <v>204</v>
      </c>
      <c r="L207" t="e">
        <f t="shared" si="6"/>
        <v>#N/A</v>
      </c>
      <c r="M207" t="e">
        <f t="shared" si="7"/>
        <v>#N/A</v>
      </c>
    </row>
    <row r="208" spans="1:13" x14ac:dyDescent="0.25">
      <c r="A208">
        <v>205</v>
      </c>
      <c r="B208" s="16">
        <f t="array" ref="B208">100*SUM(_xlfn.IFNA(Scorecard!$AQ$4:$AQ$43=$A208,0)*1)/COUNTIF(Scorecard!$AQ$4:$AQ$43,"&gt;0")</f>
        <v>0</v>
      </c>
      <c r="C208" s="16">
        <f t="array" ref="C208">100*SUM(_xlfn.IFNA(Scorecard!$AR$4:$AR$43=$A208,0)*1)/COUNTIF(Scorecard!$AR$4:$AR$43,"&gt;0")</f>
        <v>0</v>
      </c>
      <c r="K208">
        <v>205</v>
      </c>
      <c r="L208" t="e">
        <f t="shared" si="6"/>
        <v>#N/A</v>
      </c>
      <c r="M208" t="e">
        <f t="shared" si="7"/>
        <v>#N/A</v>
      </c>
    </row>
    <row r="209" spans="1:13" x14ac:dyDescent="0.25">
      <c r="A209">
        <v>206</v>
      </c>
      <c r="B209" s="16">
        <f t="array" ref="B209">100*SUM(_xlfn.IFNA(Scorecard!$AQ$4:$AQ$43=$A209,0)*1)/COUNTIF(Scorecard!$AQ$4:$AQ$43,"&gt;0")</f>
        <v>0</v>
      </c>
      <c r="C209" s="16">
        <f t="array" ref="C209">100*SUM(_xlfn.IFNA(Scorecard!$AR$4:$AR$43=$A209,0)*1)/COUNTIF(Scorecard!$AR$4:$AR$43,"&gt;0")</f>
        <v>0</v>
      </c>
      <c r="K209">
        <v>206</v>
      </c>
      <c r="L209" t="e">
        <f t="shared" si="6"/>
        <v>#N/A</v>
      </c>
      <c r="M209" t="e">
        <f t="shared" si="7"/>
        <v>#N/A</v>
      </c>
    </row>
    <row r="210" spans="1:13" x14ac:dyDescent="0.25">
      <c r="A210">
        <v>207</v>
      </c>
      <c r="B210" s="16">
        <f t="array" ref="B210">100*SUM(_xlfn.IFNA(Scorecard!$AQ$4:$AQ$43=$A210,0)*1)/COUNTIF(Scorecard!$AQ$4:$AQ$43,"&gt;0")</f>
        <v>0</v>
      </c>
      <c r="C210" s="16">
        <f t="array" ref="C210">100*SUM(_xlfn.IFNA(Scorecard!$AR$4:$AR$43=$A210,0)*1)/COUNTIF(Scorecard!$AR$4:$AR$43,"&gt;0")</f>
        <v>0</v>
      </c>
      <c r="K210">
        <v>207</v>
      </c>
      <c r="L210" t="e">
        <f t="shared" si="6"/>
        <v>#N/A</v>
      </c>
      <c r="M210" t="e">
        <f t="shared" si="7"/>
        <v>#N/A</v>
      </c>
    </row>
    <row r="211" spans="1:13" x14ac:dyDescent="0.25">
      <c r="A211">
        <v>208</v>
      </c>
      <c r="B211" s="16">
        <f t="array" ref="B211">100*SUM(_xlfn.IFNA(Scorecard!$AQ$4:$AQ$43=$A211,0)*1)/COUNTIF(Scorecard!$AQ$4:$AQ$43,"&gt;0")</f>
        <v>0</v>
      </c>
      <c r="C211" s="16">
        <f t="array" ref="C211">100*SUM(_xlfn.IFNA(Scorecard!$AR$4:$AR$43=$A211,0)*1)/COUNTIF(Scorecard!$AR$4:$AR$43,"&gt;0")</f>
        <v>0</v>
      </c>
      <c r="K211">
        <v>208</v>
      </c>
      <c r="L211" t="e">
        <f t="shared" si="6"/>
        <v>#N/A</v>
      </c>
      <c r="M211" t="e">
        <f t="shared" si="7"/>
        <v>#N/A</v>
      </c>
    </row>
    <row r="212" spans="1:13" x14ac:dyDescent="0.25">
      <c r="A212">
        <v>209</v>
      </c>
      <c r="B212" s="16">
        <f t="array" ref="B212">100*SUM(_xlfn.IFNA(Scorecard!$AQ$4:$AQ$43=$A212,0)*1)/COUNTIF(Scorecard!$AQ$4:$AQ$43,"&gt;0")</f>
        <v>0</v>
      </c>
      <c r="C212" s="16">
        <f t="array" ref="C212">100*SUM(_xlfn.IFNA(Scorecard!$AR$4:$AR$43=$A212,0)*1)/COUNTIF(Scorecard!$AR$4:$AR$43,"&gt;0")</f>
        <v>0</v>
      </c>
      <c r="K212">
        <v>209</v>
      </c>
      <c r="L212" t="e">
        <f t="shared" si="6"/>
        <v>#N/A</v>
      </c>
      <c r="M212" t="e">
        <f t="shared" si="7"/>
        <v>#N/A</v>
      </c>
    </row>
    <row r="213" spans="1:13" x14ac:dyDescent="0.25">
      <c r="A213">
        <v>210</v>
      </c>
      <c r="B213" s="16">
        <f t="array" ref="B213">100*SUM(_xlfn.IFNA(Scorecard!$AQ$4:$AQ$43=$A213,0)*1)/COUNTIF(Scorecard!$AQ$4:$AQ$43,"&gt;0")</f>
        <v>0</v>
      </c>
      <c r="C213" s="16">
        <f t="array" ref="C213">100*SUM(_xlfn.IFNA(Scorecard!$AR$4:$AR$43=$A213,0)*1)/COUNTIF(Scorecard!$AR$4:$AR$43,"&gt;0")</f>
        <v>0</v>
      </c>
      <c r="K213">
        <v>210</v>
      </c>
      <c r="L213" t="e">
        <f t="shared" si="6"/>
        <v>#N/A</v>
      </c>
      <c r="M213" t="e">
        <f t="shared" si="7"/>
        <v>#N/A</v>
      </c>
    </row>
    <row r="214" spans="1:13" x14ac:dyDescent="0.25">
      <c r="A214">
        <v>211</v>
      </c>
      <c r="B214" s="16">
        <f t="array" ref="B214">100*SUM(_xlfn.IFNA(Scorecard!$AQ$4:$AQ$43=$A214,0)*1)/COUNTIF(Scorecard!$AQ$4:$AQ$43,"&gt;0")</f>
        <v>0</v>
      </c>
      <c r="C214" s="16">
        <f t="array" ref="C214">100*SUM(_xlfn.IFNA(Scorecard!$AR$4:$AR$43=$A214,0)*1)/COUNTIF(Scorecard!$AR$4:$AR$43,"&gt;0")</f>
        <v>0</v>
      </c>
      <c r="K214">
        <v>211</v>
      </c>
      <c r="L214" t="e">
        <f t="shared" si="6"/>
        <v>#N/A</v>
      </c>
      <c r="M214" t="e">
        <f t="shared" si="7"/>
        <v>#N/A</v>
      </c>
    </row>
    <row r="215" spans="1:13" x14ac:dyDescent="0.25">
      <c r="A215">
        <v>212</v>
      </c>
      <c r="B215" s="16">
        <f t="array" ref="B215">100*SUM(_xlfn.IFNA(Scorecard!$AQ$4:$AQ$43=$A215,0)*1)/COUNTIF(Scorecard!$AQ$4:$AQ$43,"&gt;0")</f>
        <v>0</v>
      </c>
      <c r="C215" s="16">
        <f t="array" ref="C215">100*SUM(_xlfn.IFNA(Scorecard!$AR$4:$AR$43=$A215,0)*1)/COUNTIF(Scorecard!$AR$4:$AR$43,"&gt;0")</f>
        <v>0</v>
      </c>
      <c r="K215">
        <v>212</v>
      </c>
      <c r="L215" t="e">
        <f t="shared" si="6"/>
        <v>#N/A</v>
      </c>
      <c r="M215" t="e">
        <f t="shared" si="7"/>
        <v>#N/A</v>
      </c>
    </row>
    <row r="216" spans="1:13" x14ac:dyDescent="0.25">
      <c r="A216">
        <v>213</v>
      </c>
      <c r="B216" s="16">
        <f t="array" ref="B216">100*SUM(_xlfn.IFNA(Scorecard!$AQ$4:$AQ$43=$A216,0)*1)/COUNTIF(Scorecard!$AQ$4:$AQ$43,"&gt;0")</f>
        <v>0</v>
      </c>
      <c r="C216" s="16">
        <f t="array" ref="C216">100*SUM(_xlfn.IFNA(Scorecard!$AR$4:$AR$43=$A216,0)*1)/COUNTIF(Scorecard!$AR$4:$AR$43,"&gt;0")</f>
        <v>0</v>
      </c>
      <c r="K216">
        <v>213</v>
      </c>
      <c r="L216" t="e">
        <f t="shared" si="6"/>
        <v>#N/A</v>
      </c>
      <c r="M216" t="e">
        <f t="shared" si="7"/>
        <v>#N/A</v>
      </c>
    </row>
    <row r="217" spans="1:13" x14ac:dyDescent="0.25">
      <c r="A217">
        <v>214</v>
      </c>
      <c r="B217" s="16">
        <f t="array" ref="B217">100*SUM(_xlfn.IFNA(Scorecard!$AQ$4:$AQ$43=$A217,0)*1)/COUNTIF(Scorecard!$AQ$4:$AQ$43,"&gt;0")</f>
        <v>0</v>
      </c>
      <c r="C217" s="16">
        <f t="array" ref="C217">100*SUM(_xlfn.IFNA(Scorecard!$AR$4:$AR$43=$A217,0)*1)/COUNTIF(Scorecard!$AR$4:$AR$43,"&gt;0")</f>
        <v>0</v>
      </c>
      <c r="K217">
        <v>214</v>
      </c>
      <c r="L217" t="e">
        <f t="shared" si="6"/>
        <v>#N/A</v>
      </c>
      <c r="M217" t="e">
        <f t="shared" si="7"/>
        <v>#N/A</v>
      </c>
    </row>
    <row r="218" spans="1:13" x14ac:dyDescent="0.25">
      <c r="A218">
        <v>215</v>
      </c>
      <c r="B218" s="16">
        <f t="array" ref="B218">100*SUM(_xlfn.IFNA(Scorecard!$AQ$4:$AQ$43=$A218,0)*1)/COUNTIF(Scorecard!$AQ$4:$AQ$43,"&gt;0")</f>
        <v>0</v>
      </c>
      <c r="C218" s="16">
        <f t="array" ref="C218">100*SUM(_xlfn.IFNA(Scorecard!$AR$4:$AR$43=$A218,0)*1)/COUNTIF(Scorecard!$AR$4:$AR$43,"&gt;0")</f>
        <v>0</v>
      </c>
      <c r="K218">
        <v>215</v>
      </c>
      <c r="L218" t="e">
        <f t="shared" si="6"/>
        <v>#N/A</v>
      </c>
      <c r="M218" t="e">
        <f t="shared" si="7"/>
        <v>#N/A</v>
      </c>
    </row>
    <row r="219" spans="1:13" x14ac:dyDescent="0.25">
      <c r="A219">
        <v>216</v>
      </c>
      <c r="B219" s="16">
        <f t="array" ref="B219">100*SUM(_xlfn.IFNA(Scorecard!$AQ$4:$AQ$43=$A219,0)*1)/COUNTIF(Scorecard!$AQ$4:$AQ$43,"&gt;0")</f>
        <v>0</v>
      </c>
      <c r="C219" s="16">
        <f t="array" ref="C219">100*SUM(_xlfn.IFNA(Scorecard!$AR$4:$AR$43=$A219,0)*1)/COUNTIF(Scorecard!$AR$4:$AR$43,"&gt;0")</f>
        <v>0</v>
      </c>
      <c r="K219">
        <v>216</v>
      </c>
      <c r="L219" t="e">
        <f t="shared" si="6"/>
        <v>#N/A</v>
      </c>
      <c r="M219" t="e">
        <f t="shared" si="7"/>
        <v>#N/A</v>
      </c>
    </row>
    <row r="220" spans="1:13" x14ac:dyDescent="0.25">
      <c r="A220">
        <v>217</v>
      </c>
      <c r="B220" s="16">
        <f t="array" ref="B220">100*SUM(_xlfn.IFNA(Scorecard!$AQ$4:$AQ$43=$A220,0)*1)/COUNTIF(Scorecard!$AQ$4:$AQ$43,"&gt;0")</f>
        <v>0</v>
      </c>
      <c r="C220" s="16">
        <f t="array" ref="C220">100*SUM(_xlfn.IFNA(Scorecard!$AR$4:$AR$43=$A220,0)*1)/COUNTIF(Scorecard!$AR$4:$AR$43,"&gt;0")</f>
        <v>0</v>
      </c>
      <c r="K220">
        <v>217</v>
      </c>
      <c r="L220" t="e">
        <f t="shared" si="6"/>
        <v>#N/A</v>
      </c>
      <c r="M220" t="e">
        <f t="shared" si="7"/>
        <v>#N/A</v>
      </c>
    </row>
    <row r="221" spans="1:13" x14ac:dyDescent="0.25">
      <c r="A221">
        <v>218</v>
      </c>
      <c r="B221" s="16">
        <f t="array" ref="B221">100*SUM(_xlfn.IFNA(Scorecard!$AQ$4:$AQ$43=$A221,0)*1)/COUNTIF(Scorecard!$AQ$4:$AQ$43,"&gt;0")</f>
        <v>0</v>
      </c>
      <c r="C221" s="16">
        <f t="array" ref="C221">100*SUM(_xlfn.IFNA(Scorecard!$AR$4:$AR$43=$A221,0)*1)/COUNTIF(Scorecard!$AR$4:$AR$43,"&gt;0")</f>
        <v>0</v>
      </c>
      <c r="K221">
        <v>218</v>
      </c>
      <c r="L221" t="e">
        <f t="shared" si="6"/>
        <v>#N/A</v>
      </c>
      <c r="M221" t="e">
        <f t="shared" si="7"/>
        <v>#N/A</v>
      </c>
    </row>
    <row r="222" spans="1:13" x14ac:dyDescent="0.25">
      <c r="A222">
        <v>219</v>
      </c>
      <c r="B222" s="16">
        <f t="array" ref="B222">100*SUM(_xlfn.IFNA(Scorecard!$AQ$4:$AQ$43=$A222,0)*1)/COUNTIF(Scorecard!$AQ$4:$AQ$43,"&gt;0")</f>
        <v>0</v>
      </c>
      <c r="C222" s="16">
        <f t="array" ref="C222">100*SUM(_xlfn.IFNA(Scorecard!$AR$4:$AR$43=$A222,0)*1)/COUNTIF(Scorecard!$AR$4:$AR$43,"&gt;0")</f>
        <v>0</v>
      </c>
      <c r="K222">
        <v>219</v>
      </c>
      <c r="L222" t="e">
        <f t="shared" si="6"/>
        <v>#N/A</v>
      </c>
      <c r="M222" t="e">
        <f t="shared" si="7"/>
        <v>#N/A</v>
      </c>
    </row>
    <row r="223" spans="1:13" x14ac:dyDescent="0.25">
      <c r="A223">
        <v>220</v>
      </c>
      <c r="B223" s="16">
        <f t="array" ref="B223">100*SUM(_xlfn.IFNA(Scorecard!$AQ$4:$AQ$43=$A223,0)*1)/COUNTIF(Scorecard!$AQ$4:$AQ$43,"&gt;0")</f>
        <v>0</v>
      </c>
      <c r="C223" s="16">
        <f t="array" ref="C223">100*SUM(_xlfn.IFNA(Scorecard!$AR$4:$AR$43=$A223,0)*1)/COUNTIF(Scorecard!$AR$4:$AR$43,"&gt;0")</f>
        <v>0</v>
      </c>
      <c r="K223">
        <v>220</v>
      </c>
      <c r="L223" t="e">
        <f t="shared" si="6"/>
        <v>#N/A</v>
      </c>
      <c r="M223" t="e">
        <f t="shared" si="7"/>
        <v>#N/A</v>
      </c>
    </row>
    <row r="224" spans="1:13" x14ac:dyDescent="0.25">
      <c r="A224">
        <v>221</v>
      </c>
      <c r="B224" s="16">
        <f t="array" ref="B224">100*SUM(_xlfn.IFNA(Scorecard!$AQ$4:$AQ$43=$A224,0)*1)/COUNTIF(Scorecard!$AQ$4:$AQ$43,"&gt;0")</f>
        <v>0</v>
      </c>
      <c r="C224" s="16">
        <f t="array" ref="C224">100*SUM(_xlfn.IFNA(Scorecard!$AR$4:$AR$43=$A224,0)*1)/COUNTIF(Scorecard!$AR$4:$AR$43,"&gt;0")</f>
        <v>0</v>
      </c>
      <c r="K224">
        <v>221</v>
      </c>
      <c r="L224" t="e">
        <f t="shared" si="6"/>
        <v>#N/A</v>
      </c>
      <c r="M224" t="e">
        <f t="shared" si="7"/>
        <v>#N/A</v>
      </c>
    </row>
    <row r="225" spans="1:13" x14ac:dyDescent="0.25">
      <c r="A225">
        <v>222</v>
      </c>
      <c r="B225" s="16">
        <f t="array" ref="B225">100*SUM(_xlfn.IFNA(Scorecard!$AQ$4:$AQ$43=$A225,0)*1)/COUNTIF(Scorecard!$AQ$4:$AQ$43,"&gt;0")</f>
        <v>0</v>
      </c>
      <c r="C225" s="16">
        <f t="array" ref="C225">100*SUM(_xlfn.IFNA(Scorecard!$AR$4:$AR$43=$A225,0)*1)/COUNTIF(Scorecard!$AR$4:$AR$43,"&gt;0")</f>
        <v>0</v>
      </c>
      <c r="K225">
        <v>222</v>
      </c>
      <c r="L225" t="e">
        <f t="shared" si="6"/>
        <v>#N/A</v>
      </c>
      <c r="M225" t="e">
        <f t="shared" si="7"/>
        <v>#N/A</v>
      </c>
    </row>
    <row r="226" spans="1:13" x14ac:dyDescent="0.25">
      <c r="A226">
        <v>223</v>
      </c>
      <c r="B226" s="16">
        <f t="array" ref="B226">100*SUM(_xlfn.IFNA(Scorecard!$AQ$4:$AQ$43=$A226,0)*1)/COUNTIF(Scorecard!$AQ$4:$AQ$43,"&gt;0")</f>
        <v>0</v>
      </c>
      <c r="C226" s="16">
        <f t="array" ref="C226">100*SUM(_xlfn.IFNA(Scorecard!$AR$4:$AR$43=$A226,0)*1)/COUNTIF(Scorecard!$AR$4:$AR$43,"&gt;0")</f>
        <v>0</v>
      </c>
      <c r="K226">
        <v>223</v>
      </c>
      <c r="L226" t="e">
        <f t="shared" si="6"/>
        <v>#N/A</v>
      </c>
      <c r="M226" t="e">
        <f t="shared" si="7"/>
        <v>#N/A</v>
      </c>
    </row>
    <row r="227" spans="1:13" x14ac:dyDescent="0.25">
      <c r="A227">
        <v>224</v>
      </c>
      <c r="B227" s="16">
        <f t="array" ref="B227">100*SUM(_xlfn.IFNA(Scorecard!$AQ$4:$AQ$43=$A227,0)*1)/COUNTIF(Scorecard!$AQ$4:$AQ$43,"&gt;0")</f>
        <v>0</v>
      </c>
      <c r="C227" s="16">
        <f t="array" ref="C227">100*SUM(_xlfn.IFNA(Scorecard!$AR$4:$AR$43=$A227,0)*1)/COUNTIF(Scorecard!$AR$4:$AR$43,"&gt;0")</f>
        <v>0</v>
      </c>
      <c r="K227">
        <v>224</v>
      </c>
      <c r="L227" t="e">
        <f t="shared" si="6"/>
        <v>#N/A</v>
      </c>
      <c r="M227" t="e">
        <f t="shared" si="7"/>
        <v>#N/A</v>
      </c>
    </row>
    <row r="228" spans="1:13" x14ac:dyDescent="0.25">
      <c r="A228">
        <v>225</v>
      </c>
      <c r="B228" s="16">
        <f t="array" ref="B228">100*SUM(_xlfn.IFNA(Scorecard!$AQ$4:$AQ$43=$A228,0)*1)/COUNTIF(Scorecard!$AQ$4:$AQ$43,"&gt;0")</f>
        <v>0</v>
      </c>
      <c r="C228" s="16">
        <f t="array" ref="C228">100*SUM(_xlfn.IFNA(Scorecard!$AR$4:$AR$43=$A228,0)*1)/COUNTIF(Scorecard!$AR$4:$AR$43,"&gt;0")</f>
        <v>0</v>
      </c>
      <c r="K228">
        <v>225</v>
      </c>
      <c r="L228" t="e">
        <f t="shared" si="6"/>
        <v>#N/A</v>
      </c>
      <c r="M228" t="e">
        <f t="shared" si="7"/>
        <v>#N/A</v>
      </c>
    </row>
    <row r="229" spans="1:13" x14ac:dyDescent="0.25">
      <c r="A229">
        <v>226</v>
      </c>
      <c r="B229" s="16">
        <f t="array" ref="B229">100*SUM(_xlfn.IFNA(Scorecard!$AQ$4:$AQ$43=$A229,0)*1)/COUNTIF(Scorecard!$AQ$4:$AQ$43,"&gt;0")</f>
        <v>0</v>
      </c>
      <c r="C229" s="16">
        <f t="array" ref="C229">100*SUM(_xlfn.IFNA(Scorecard!$AR$4:$AR$43=$A229,0)*1)/COUNTIF(Scorecard!$AR$4:$AR$43,"&gt;0")</f>
        <v>0</v>
      </c>
      <c r="K229">
        <v>226</v>
      </c>
      <c r="L229" t="e">
        <f t="shared" si="6"/>
        <v>#N/A</v>
      </c>
      <c r="M229" t="e">
        <f t="shared" si="7"/>
        <v>#N/A</v>
      </c>
    </row>
    <row r="230" spans="1:13" x14ac:dyDescent="0.25">
      <c r="A230">
        <v>227</v>
      </c>
      <c r="B230" s="16">
        <f t="array" ref="B230">100*SUM(_xlfn.IFNA(Scorecard!$AQ$4:$AQ$43=$A230,0)*1)/COUNTIF(Scorecard!$AQ$4:$AQ$43,"&gt;0")</f>
        <v>0</v>
      </c>
      <c r="C230" s="16">
        <f t="array" ref="C230">100*SUM(_xlfn.IFNA(Scorecard!$AR$4:$AR$43=$A230,0)*1)/COUNTIF(Scorecard!$AR$4:$AR$43,"&gt;0")</f>
        <v>0</v>
      </c>
      <c r="K230">
        <v>227</v>
      </c>
      <c r="L230" t="e">
        <f t="shared" si="6"/>
        <v>#N/A</v>
      </c>
      <c r="M230" t="e">
        <f t="shared" si="7"/>
        <v>#N/A</v>
      </c>
    </row>
    <row r="231" spans="1:13" x14ac:dyDescent="0.25">
      <c r="A231">
        <v>228</v>
      </c>
      <c r="B231" s="16">
        <f t="array" ref="B231">100*SUM(_xlfn.IFNA(Scorecard!$AQ$4:$AQ$43=$A231,0)*1)/COUNTIF(Scorecard!$AQ$4:$AQ$43,"&gt;0")</f>
        <v>0</v>
      </c>
      <c r="C231" s="16">
        <f t="array" ref="C231">100*SUM(_xlfn.IFNA(Scorecard!$AR$4:$AR$43=$A231,0)*1)/COUNTIF(Scorecard!$AR$4:$AR$43,"&gt;0")</f>
        <v>0</v>
      </c>
      <c r="K231">
        <v>228</v>
      </c>
      <c r="L231" t="e">
        <f t="shared" si="6"/>
        <v>#N/A</v>
      </c>
      <c r="M231" t="e">
        <f t="shared" si="7"/>
        <v>#N/A</v>
      </c>
    </row>
    <row r="232" spans="1:13" x14ac:dyDescent="0.25">
      <c r="A232">
        <v>229</v>
      </c>
      <c r="B232" s="16">
        <f t="array" ref="B232">100*SUM(_xlfn.IFNA(Scorecard!$AQ$4:$AQ$43=$A232,0)*1)/COUNTIF(Scorecard!$AQ$4:$AQ$43,"&gt;0")</f>
        <v>0</v>
      </c>
      <c r="C232" s="16">
        <f t="array" ref="C232">100*SUM(_xlfn.IFNA(Scorecard!$AR$4:$AR$43=$A232,0)*1)/COUNTIF(Scorecard!$AR$4:$AR$43,"&gt;0")</f>
        <v>0</v>
      </c>
      <c r="K232">
        <v>229</v>
      </c>
      <c r="L232" t="e">
        <f t="shared" si="6"/>
        <v>#N/A</v>
      </c>
      <c r="M232" t="e">
        <f t="shared" si="7"/>
        <v>#N/A</v>
      </c>
    </row>
    <row r="233" spans="1:13" x14ac:dyDescent="0.25">
      <c r="A233">
        <v>230</v>
      </c>
      <c r="B233" s="16">
        <f t="array" ref="B233">100*SUM(_xlfn.IFNA(Scorecard!$AQ$4:$AQ$43=$A233,0)*1)/COUNTIF(Scorecard!$AQ$4:$AQ$43,"&gt;0")</f>
        <v>0</v>
      </c>
      <c r="C233" s="16">
        <f t="array" ref="C233">100*SUM(_xlfn.IFNA(Scorecard!$AR$4:$AR$43=$A233,0)*1)/COUNTIF(Scorecard!$AR$4:$AR$43,"&gt;0")</f>
        <v>0</v>
      </c>
      <c r="K233">
        <v>230</v>
      </c>
      <c r="L233" t="e">
        <f t="shared" si="6"/>
        <v>#N/A</v>
      </c>
      <c r="M233" t="e">
        <f t="shared" si="7"/>
        <v>#N/A</v>
      </c>
    </row>
    <row r="234" spans="1:13" x14ac:dyDescent="0.25">
      <c r="A234">
        <v>231</v>
      </c>
      <c r="B234" s="16">
        <f t="array" ref="B234">100*SUM(_xlfn.IFNA(Scorecard!$AQ$4:$AQ$43=$A234,0)*1)/COUNTIF(Scorecard!$AQ$4:$AQ$43,"&gt;0")</f>
        <v>0</v>
      </c>
      <c r="C234" s="16">
        <f t="array" ref="C234">100*SUM(_xlfn.IFNA(Scorecard!$AR$4:$AR$43=$A234,0)*1)/COUNTIF(Scorecard!$AR$4:$AR$43,"&gt;0")</f>
        <v>0</v>
      </c>
      <c r="K234">
        <v>231</v>
      </c>
      <c r="L234" t="e">
        <f t="shared" si="6"/>
        <v>#N/A</v>
      </c>
      <c r="M234" t="e">
        <f t="shared" si="7"/>
        <v>#N/A</v>
      </c>
    </row>
    <row r="235" spans="1:13" x14ac:dyDescent="0.25">
      <c r="A235">
        <v>232</v>
      </c>
      <c r="B235" s="16">
        <f t="array" ref="B235">100*SUM(_xlfn.IFNA(Scorecard!$AQ$4:$AQ$43=$A235,0)*1)/COUNTIF(Scorecard!$AQ$4:$AQ$43,"&gt;0")</f>
        <v>0</v>
      </c>
      <c r="C235" s="16">
        <f t="array" ref="C235">100*SUM(_xlfn.IFNA(Scorecard!$AR$4:$AR$43=$A235,0)*1)/COUNTIF(Scorecard!$AR$4:$AR$43,"&gt;0")</f>
        <v>0</v>
      </c>
      <c r="K235">
        <v>232</v>
      </c>
      <c r="L235" t="e">
        <f t="shared" si="6"/>
        <v>#N/A</v>
      </c>
      <c r="M235" t="e">
        <f t="shared" si="7"/>
        <v>#N/A</v>
      </c>
    </row>
    <row r="236" spans="1:13" x14ac:dyDescent="0.25">
      <c r="A236">
        <v>233</v>
      </c>
      <c r="B236" s="16">
        <f t="array" ref="B236">100*SUM(_xlfn.IFNA(Scorecard!$AQ$4:$AQ$43=$A236,0)*1)/COUNTIF(Scorecard!$AQ$4:$AQ$43,"&gt;0")</f>
        <v>0</v>
      </c>
      <c r="C236" s="16">
        <f t="array" ref="C236">100*SUM(_xlfn.IFNA(Scorecard!$AR$4:$AR$43=$A236,0)*1)/COUNTIF(Scorecard!$AR$4:$AR$43,"&gt;0")</f>
        <v>0</v>
      </c>
      <c r="K236">
        <v>233</v>
      </c>
      <c r="L236" t="e">
        <f t="shared" si="6"/>
        <v>#N/A</v>
      </c>
      <c r="M236" t="e">
        <f t="shared" si="7"/>
        <v>#N/A</v>
      </c>
    </row>
    <row r="237" spans="1:13" x14ac:dyDescent="0.25">
      <c r="A237">
        <v>234</v>
      </c>
      <c r="B237" s="16">
        <f t="array" ref="B237">100*SUM(_xlfn.IFNA(Scorecard!$AQ$4:$AQ$43=$A237,0)*1)/COUNTIF(Scorecard!$AQ$4:$AQ$43,"&gt;0")</f>
        <v>0</v>
      </c>
      <c r="C237" s="16">
        <f t="array" ref="C237">100*SUM(_xlfn.IFNA(Scorecard!$AR$4:$AR$43=$A237,0)*1)/COUNTIF(Scorecard!$AR$4:$AR$43,"&gt;0")</f>
        <v>0</v>
      </c>
      <c r="K237">
        <v>234</v>
      </c>
      <c r="L237" t="e">
        <f t="shared" si="6"/>
        <v>#N/A</v>
      </c>
      <c r="M237" t="e">
        <f t="shared" si="7"/>
        <v>#N/A</v>
      </c>
    </row>
    <row r="238" spans="1:13" x14ac:dyDescent="0.25">
      <c r="A238">
        <v>235</v>
      </c>
      <c r="B238" s="16">
        <f t="array" ref="B238">100*SUM(_xlfn.IFNA(Scorecard!$AQ$4:$AQ$43=$A238,0)*1)/COUNTIF(Scorecard!$AQ$4:$AQ$43,"&gt;0")</f>
        <v>0</v>
      </c>
      <c r="C238" s="16">
        <f t="array" ref="C238">100*SUM(_xlfn.IFNA(Scorecard!$AR$4:$AR$43=$A238,0)*1)/COUNTIF(Scorecard!$AR$4:$AR$43,"&gt;0")</f>
        <v>0</v>
      </c>
      <c r="K238">
        <v>235</v>
      </c>
      <c r="L238" t="e">
        <f t="shared" si="6"/>
        <v>#N/A</v>
      </c>
      <c r="M238" t="e">
        <f t="shared" si="7"/>
        <v>#N/A</v>
      </c>
    </row>
    <row r="239" spans="1:13" x14ac:dyDescent="0.25">
      <c r="A239">
        <v>236</v>
      </c>
      <c r="B239" s="16">
        <f t="array" ref="B239">100*SUM(_xlfn.IFNA(Scorecard!$AQ$4:$AQ$43=$A239,0)*1)/COUNTIF(Scorecard!$AQ$4:$AQ$43,"&gt;0")</f>
        <v>0</v>
      </c>
      <c r="C239" s="16">
        <f t="array" ref="C239">100*SUM(_xlfn.IFNA(Scorecard!$AR$4:$AR$43=$A239,0)*1)/COUNTIF(Scorecard!$AR$4:$AR$43,"&gt;0")</f>
        <v>0</v>
      </c>
      <c r="K239">
        <v>236</v>
      </c>
      <c r="L239" t="e">
        <f t="shared" si="6"/>
        <v>#N/A</v>
      </c>
      <c r="M239" t="e">
        <f t="shared" si="7"/>
        <v>#N/A</v>
      </c>
    </row>
    <row r="240" spans="1:13" x14ac:dyDescent="0.25">
      <c r="A240">
        <v>237</v>
      </c>
      <c r="B240" s="16">
        <f t="array" ref="B240">100*SUM(_xlfn.IFNA(Scorecard!$AQ$4:$AQ$43=$A240,0)*1)/COUNTIF(Scorecard!$AQ$4:$AQ$43,"&gt;0")</f>
        <v>0</v>
      </c>
      <c r="C240" s="16">
        <f t="array" ref="C240">100*SUM(_xlfn.IFNA(Scorecard!$AR$4:$AR$43=$A240,0)*1)/COUNTIF(Scorecard!$AR$4:$AR$43,"&gt;0")</f>
        <v>0</v>
      </c>
      <c r="K240">
        <v>237</v>
      </c>
      <c r="L240" t="e">
        <f t="shared" si="6"/>
        <v>#N/A</v>
      </c>
      <c r="M240" t="e">
        <f t="shared" si="7"/>
        <v>#N/A</v>
      </c>
    </row>
    <row r="241" spans="1:13" x14ac:dyDescent="0.25">
      <c r="A241">
        <v>238</v>
      </c>
      <c r="B241" s="16">
        <f t="array" ref="B241">100*SUM(_xlfn.IFNA(Scorecard!$AQ$4:$AQ$43=$A241,0)*1)/COUNTIF(Scorecard!$AQ$4:$AQ$43,"&gt;0")</f>
        <v>0</v>
      </c>
      <c r="C241" s="16">
        <f t="array" ref="C241">100*SUM(_xlfn.IFNA(Scorecard!$AR$4:$AR$43=$A241,0)*1)/COUNTIF(Scorecard!$AR$4:$AR$43,"&gt;0")</f>
        <v>0</v>
      </c>
      <c r="K241">
        <v>238</v>
      </c>
      <c r="L241" t="e">
        <f t="shared" si="6"/>
        <v>#N/A</v>
      </c>
      <c r="M241" t="e">
        <f t="shared" si="7"/>
        <v>#N/A</v>
      </c>
    </row>
    <row r="242" spans="1:13" x14ac:dyDescent="0.25">
      <c r="A242">
        <v>239</v>
      </c>
      <c r="B242" s="16">
        <f t="array" ref="B242">100*SUM(_xlfn.IFNA(Scorecard!$AQ$4:$AQ$43=$A242,0)*1)/COUNTIF(Scorecard!$AQ$4:$AQ$43,"&gt;0")</f>
        <v>0</v>
      </c>
      <c r="C242" s="16">
        <f t="array" ref="C242">100*SUM(_xlfn.IFNA(Scorecard!$AR$4:$AR$43=$A242,0)*1)/COUNTIF(Scorecard!$AR$4:$AR$43,"&gt;0")</f>
        <v>0</v>
      </c>
      <c r="K242">
        <v>239</v>
      </c>
      <c r="L242" t="e">
        <f t="shared" si="6"/>
        <v>#N/A</v>
      </c>
      <c r="M242" t="e">
        <f t="shared" si="7"/>
        <v>#N/A</v>
      </c>
    </row>
    <row r="243" spans="1:13" x14ac:dyDescent="0.25">
      <c r="A243">
        <v>240</v>
      </c>
      <c r="B243" s="16">
        <f t="array" ref="B243">100*SUM(_xlfn.IFNA(Scorecard!$AQ$4:$AQ$43=$A243,0)*1)/COUNTIF(Scorecard!$AQ$4:$AQ$43,"&gt;0")</f>
        <v>0</v>
      </c>
      <c r="C243" s="16">
        <f t="array" ref="C243">100*SUM(_xlfn.IFNA(Scorecard!$AR$4:$AR$43=$A243,0)*1)/COUNTIF(Scorecard!$AR$4:$AR$43,"&gt;0")</f>
        <v>0</v>
      </c>
      <c r="K243">
        <v>240</v>
      </c>
      <c r="L243" t="e">
        <f t="shared" si="6"/>
        <v>#N/A</v>
      </c>
      <c r="M243" t="e">
        <f t="shared" si="7"/>
        <v>#N/A</v>
      </c>
    </row>
    <row r="244" spans="1:13" x14ac:dyDescent="0.25">
      <c r="A244">
        <v>241</v>
      </c>
      <c r="B244" s="16">
        <f t="array" ref="B244">100*SUM(_xlfn.IFNA(Scorecard!$AQ$4:$AQ$43=$A244,0)*1)/COUNTIF(Scorecard!$AQ$4:$AQ$43,"&gt;0")</f>
        <v>0</v>
      </c>
      <c r="C244" s="16">
        <f t="array" ref="C244">100*SUM(_xlfn.IFNA(Scorecard!$AR$4:$AR$43=$A244,0)*1)/COUNTIF(Scorecard!$AR$4:$AR$43,"&gt;0")</f>
        <v>0</v>
      </c>
      <c r="K244">
        <v>241</v>
      </c>
      <c r="L244" t="e">
        <f t="shared" si="6"/>
        <v>#N/A</v>
      </c>
      <c r="M244" t="e">
        <f t="shared" si="7"/>
        <v>#N/A</v>
      </c>
    </row>
    <row r="245" spans="1:13" x14ac:dyDescent="0.25">
      <c r="A245">
        <v>242</v>
      </c>
      <c r="B245" s="16">
        <f t="array" ref="B245">100*SUM(_xlfn.IFNA(Scorecard!$AQ$4:$AQ$43=$A245,0)*1)/COUNTIF(Scorecard!$AQ$4:$AQ$43,"&gt;0")</f>
        <v>0</v>
      </c>
      <c r="C245" s="16">
        <f t="array" ref="C245">100*SUM(_xlfn.IFNA(Scorecard!$AR$4:$AR$43=$A245,0)*1)/COUNTIF(Scorecard!$AR$4:$AR$43,"&gt;0")</f>
        <v>0</v>
      </c>
      <c r="K245">
        <v>242</v>
      </c>
      <c r="L245" t="e">
        <f t="shared" si="6"/>
        <v>#N/A</v>
      </c>
      <c r="M245" t="e">
        <f t="shared" si="7"/>
        <v>#N/A</v>
      </c>
    </row>
    <row r="246" spans="1:13" x14ac:dyDescent="0.25">
      <c r="A246">
        <v>243</v>
      </c>
      <c r="B246" s="16">
        <f t="array" ref="B246">100*SUM(_xlfn.IFNA(Scorecard!$AQ$4:$AQ$43=$A246,0)*1)/COUNTIF(Scorecard!$AQ$4:$AQ$43,"&gt;0")</f>
        <v>0</v>
      </c>
      <c r="C246" s="16">
        <f t="array" ref="C246">100*SUM(_xlfn.IFNA(Scorecard!$AR$4:$AR$43=$A246,0)*1)/COUNTIF(Scorecard!$AR$4:$AR$43,"&gt;0")</f>
        <v>0</v>
      </c>
      <c r="K246">
        <v>243</v>
      </c>
      <c r="L246" t="e">
        <f t="shared" si="6"/>
        <v>#N/A</v>
      </c>
      <c r="M246" t="e">
        <f t="shared" si="7"/>
        <v>#N/A</v>
      </c>
    </row>
    <row r="247" spans="1:13" x14ac:dyDescent="0.25">
      <c r="A247">
        <v>244</v>
      </c>
      <c r="B247" s="16">
        <f t="array" ref="B247">100*SUM(_xlfn.IFNA(Scorecard!$AQ$4:$AQ$43=$A247,0)*1)/COUNTIF(Scorecard!$AQ$4:$AQ$43,"&gt;0")</f>
        <v>0</v>
      </c>
      <c r="C247" s="16">
        <f t="array" ref="C247">100*SUM(_xlfn.IFNA(Scorecard!$AR$4:$AR$43=$A247,0)*1)/COUNTIF(Scorecard!$AR$4:$AR$43,"&gt;0")</f>
        <v>0</v>
      </c>
      <c r="K247">
        <v>244</v>
      </c>
      <c r="L247" t="e">
        <f t="shared" si="6"/>
        <v>#N/A</v>
      </c>
      <c r="M247" t="e">
        <f t="shared" si="7"/>
        <v>#N/A</v>
      </c>
    </row>
    <row r="248" spans="1:13" x14ac:dyDescent="0.25">
      <c r="A248">
        <v>245</v>
      </c>
      <c r="B248" s="16">
        <f t="array" ref="B248">100*SUM(_xlfn.IFNA(Scorecard!$AQ$4:$AQ$43=$A248,0)*1)/COUNTIF(Scorecard!$AQ$4:$AQ$43,"&gt;0")</f>
        <v>0</v>
      </c>
      <c r="C248" s="16">
        <f t="array" ref="C248">100*SUM(_xlfn.IFNA(Scorecard!$AR$4:$AR$43=$A248,0)*1)/COUNTIF(Scorecard!$AR$4:$AR$43,"&gt;0")</f>
        <v>0</v>
      </c>
      <c r="K248">
        <v>245</v>
      </c>
      <c r="L248" t="e">
        <f t="shared" si="6"/>
        <v>#N/A</v>
      </c>
      <c r="M248" t="e">
        <f t="shared" si="7"/>
        <v>#N/A</v>
      </c>
    </row>
    <row r="249" spans="1:13" x14ac:dyDescent="0.25">
      <c r="A249">
        <v>246</v>
      </c>
      <c r="B249" s="16">
        <f t="array" ref="B249">100*SUM(_xlfn.IFNA(Scorecard!$AQ$4:$AQ$43=$A249,0)*1)/COUNTIF(Scorecard!$AQ$4:$AQ$43,"&gt;0")</f>
        <v>0</v>
      </c>
      <c r="C249" s="16">
        <f t="array" ref="C249">100*SUM(_xlfn.IFNA(Scorecard!$AR$4:$AR$43=$A249,0)*1)/COUNTIF(Scorecard!$AR$4:$AR$43,"&gt;0")</f>
        <v>0</v>
      </c>
      <c r="K249">
        <v>246</v>
      </c>
      <c r="L249" t="e">
        <f t="shared" si="6"/>
        <v>#N/A</v>
      </c>
      <c r="M249" t="e">
        <f t="shared" si="7"/>
        <v>#N/A</v>
      </c>
    </row>
    <row r="250" spans="1:13" x14ac:dyDescent="0.25">
      <c r="A250">
        <v>247</v>
      </c>
      <c r="B250" s="16">
        <f t="array" ref="B250">100*SUM(_xlfn.IFNA(Scorecard!$AQ$4:$AQ$43=$A250,0)*1)/COUNTIF(Scorecard!$AQ$4:$AQ$43,"&gt;0")</f>
        <v>0</v>
      </c>
      <c r="C250" s="16">
        <f t="array" ref="C250">100*SUM(_xlfn.IFNA(Scorecard!$AR$4:$AR$43=$A250,0)*1)/COUNTIF(Scorecard!$AR$4:$AR$43,"&gt;0")</f>
        <v>0</v>
      </c>
      <c r="K250">
        <v>247</v>
      </c>
      <c r="L250" t="e">
        <f t="shared" si="6"/>
        <v>#N/A</v>
      </c>
      <c r="M250" t="e">
        <f t="shared" si="7"/>
        <v>#N/A</v>
      </c>
    </row>
    <row r="251" spans="1:13" x14ac:dyDescent="0.25">
      <c r="A251">
        <v>248</v>
      </c>
      <c r="B251" s="16">
        <f t="array" ref="B251">100*SUM(_xlfn.IFNA(Scorecard!$AQ$4:$AQ$43=$A251,0)*1)/COUNTIF(Scorecard!$AQ$4:$AQ$43,"&gt;0")</f>
        <v>0</v>
      </c>
      <c r="C251" s="16">
        <f t="array" ref="C251">100*SUM(_xlfn.IFNA(Scorecard!$AR$4:$AR$43=$A251,0)*1)/COUNTIF(Scorecard!$AR$4:$AR$43,"&gt;0")</f>
        <v>0</v>
      </c>
      <c r="K251">
        <v>248</v>
      </c>
      <c r="L251" t="e">
        <f t="shared" si="6"/>
        <v>#N/A</v>
      </c>
      <c r="M251" t="e">
        <f t="shared" si="7"/>
        <v>#N/A</v>
      </c>
    </row>
    <row r="252" spans="1:13" x14ac:dyDescent="0.25">
      <c r="A252">
        <v>249</v>
      </c>
      <c r="B252" s="16">
        <f t="array" ref="B252">100*SUM(_xlfn.IFNA(Scorecard!$AQ$4:$AQ$43=$A252,0)*1)/COUNTIF(Scorecard!$AQ$4:$AQ$43,"&gt;0")</f>
        <v>0</v>
      </c>
      <c r="C252" s="16">
        <f t="array" ref="C252">100*SUM(_xlfn.IFNA(Scorecard!$AR$4:$AR$43=$A252,0)*1)/COUNTIF(Scorecard!$AR$4:$AR$43,"&gt;0")</f>
        <v>0</v>
      </c>
      <c r="K252">
        <v>249</v>
      </c>
      <c r="L252" t="e">
        <f t="shared" si="6"/>
        <v>#N/A</v>
      </c>
      <c r="M252" t="e">
        <f t="shared" si="7"/>
        <v>#N/A</v>
      </c>
    </row>
    <row r="253" spans="1:13" x14ac:dyDescent="0.25">
      <c r="A253">
        <v>250</v>
      </c>
      <c r="B253" s="16">
        <f t="array" ref="B253">100*SUM(_xlfn.IFNA(Scorecard!$AQ$4:$AQ$43=$A253,0)*1)/COUNTIF(Scorecard!$AQ$4:$AQ$43,"&gt;0")</f>
        <v>0</v>
      </c>
      <c r="C253" s="16">
        <f t="array" ref="C253">100*SUM(_xlfn.IFNA(Scorecard!$AR$4:$AR$43=$A253,0)*1)/COUNTIF(Scorecard!$AR$4:$AR$43,"&gt;0")</f>
        <v>0</v>
      </c>
      <c r="K253">
        <v>250</v>
      </c>
      <c r="L253" t="e">
        <f t="shared" si="6"/>
        <v>#N/A</v>
      </c>
      <c r="M253" t="e">
        <f t="shared" si="7"/>
        <v>#N/A</v>
      </c>
    </row>
    <row r="254" spans="1:13" x14ac:dyDescent="0.25">
      <c r="A254">
        <v>251</v>
      </c>
      <c r="B254" s="16">
        <f t="array" ref="B254">100*SUM(_xlfn.IFNA(Scorecard!$AQ$4:$AQ$43=$A254,0)*1)/COUNTIF(Scorecard!$AQ$4:$AQ$43,"&gt;0")</f>
        <v>0</v>
      </c>
      <c r="C254" s="16">
        <f t="array" ref="C254">100*SUM(_xlfn.IFNA(Scorecard!$AR$4:$AR$43=$A254,0)*1)/COUNTIF(Scorecard!$AR$4:$AR$43,"&gt;0")</f>
        <v>0</v>
      </c>
      <c r="K254">
        <v>251</v>
      </c>
      <c r="L254" t="e">
        <f t="shared" si="6"/>
        <v>#N/A</v>
      </c>
      <c r="M254" t="e">
        <f t="shared" si="7"/>
        <v>#N/A</v>
      </c>
    </row>
    <row r="255" spans="1:13" x14ac:dyDescent="0.25">
      <c r="A255">
        <v>252</v>
      </c>
      <c r="B255" s="16">
        <f t="array" ref="B255">100*SUM(_xlfn.IFNA(Scorecard!$AQ$4:$AQ$43=$A255,0)*1)/COUNTIF(Scorecard!$AQ$4:$AQ$43,"&gt;0")</f>
        <v>0</v>
      </c>
      <c r="C255" s="16">
        <f t="array" ref="C255">100*SUM(_xlfn.IFNA(Scorecard!$AR$4:$AR$43=$A255,0)*1)/COUNTIF(Scorecard!$AR$4:$AR$43,"&gt;0")</f>
        <v>0</v>
      </c>
      <c r="K255">
        <v>252</v>
      </c>
      <c r="L255" t="e">
        <f t="shared" si="6"/>
        <v>#N/A</v>
      </c>
      <c r="M255" t="e">
        <f t="shared" si="7"/>
        <v>#N/A</v>
      </c>
    </row>
    <row r="256" spans="1:13" x14ac:dyDescent="0.25">
      <c r="A256">
        <v>253</v>
      </c>
      <c r="B256" s="16">
        <f t="array" ref="B256">100*SUM(_xlfn.IFNA(Scorecard!$AQ$4:$AQ$43=$A256,0)*1)/COUNTIF(Scorecard!$AQ$4:$AQ$43,"&gt;0")</f>
        <v>0</v>
      </c>
      <c r="C256" s="16">
        <f t="array" ref="C256">100*SUM(_xlfn.IFNA(Scorecard!$AR$4:$AR$43=$A256,0)*1)/COUNTIF(Scorecard!$AR$4:$AR$43,"&gt;0")</f>
        <v>0</v>
      </c>
      <c r="K256">
        <v>253</v>
      </c>
      <c r="L256" t="e">
        <f t="shared" si="6"/>
        <v>#N/A</v>
      </c>
      <c r="M256" t="e">
        <f t="shared" si="7"/>
        <v>#N/A</v>
      </c>
    </row>
    <row r="257" spans="1:13" x14ac:dyDescent="0.25">
      <c r="A257">
        <v>254</v>
      </c>
      <c r="B257" s="16">
        <f t="array" ref="B257">100*SUM(_xlfn.IFNA(Scorecard!$AQ$4:$AQ$43=$A257,0)*1)/COUNTIF(Scorecard!$AQ$4:$AQ$43,"&gt;0")</f>
        <v>0</v>
      </c>
      <c r="C257" s="16">
        <f t="array" ref="C257">100*SUM(_xlfn.IFNA(Scorecard!$AR$4:$AR$43=$A257,0)*1)/COUNTIF(Scorecard!$AR$4:$AR$43,"&gt;0")</f>
        <v>0</v>
      </c>
      <c r="K257">
        <v>254</v>
      </c>
      <c r="L257" t="e">
        <f t="shared" si="6"/>
        <v>#N/A</v>
      </c>
      <c r="M257" t="e">
        <f t="shared" si="7"/>
        <v>#N/A</v>
      </c>
    </row>
    <row r="258" spans="1:13" x14ac:dyDescent="0.25">
      <c r="A258">
        <v>255</v>
      </c>
      <c r="B258" s="16">
        <f t="array" ref="B258">100*SUM(_xlfn.IFNA(Scorecard!$AQ$4:$AQ$43=$A258,0)*1)/COUNTIF(Scorecard!$AQ$4:$AQ$43,"&gt;0")</f>
        <v>0</v>
      </c>
      <c r="C258" s="16">
        <f t="array" ref="C258">100*SUM(_xlfn.IFNA(Scorecard!$AR$4:$AR$43=$A258,0)*1)/COUNTIF(Scorecard!$AR$4:$AR$43,"&gt;0")</f>
        <v>0</v>
      </c>
      <c r="K258">
        <v>255</v>
      </c>
      <c r="L258" t="e">
        <f t="shared" si="6"/>
        <v>#N/A</v>
      </c>
      <c r="M258" t="e">
        <f t="shared" si="7"/>
        <v>#N/A</v>
      </c>
    </row>
    <row r="259" spans="1:13" x14ac:dyDescent="0.25">
      <c r="A259">
        <v>256</v>
      </c>
      <c r="B259" s="16">
        <f t="array" ref="B259">100*SUM(_xlfn.IFNA(Scorecard!$AQ$4:$AQ$43=$A259,0)*1)/COUNTIF(Scorecard!$AQ$4:$AQ$43,"&gt;0")</f>
        <v>0</v>
      </c>
      <c r="C259" s="16">
        <f t="array" ref="C259">100*SUM(_xlfn.IFNA(Scorecard!$AR$4:$AR$43=$A259,0)*1)/COUNTIF(Scorecard!$AR$4:$AR$43,"&gt;0")</f>
        <v>0</v>
      </c>
      <c r="K259">
        <v>256</v>
      </c>
      <c r="L259" t="e">
        <f t="shared" si="6"/>
        <v>#N/A</v>
      </c>
      <c r="M259" t="e">
        <f t="shared" si="7"/>
        <v>#N/A</v>
      </c>
    </row>
    <row r="260" spans="1:13" x14ac:dyDescent="0.25">
      <c r="A260">
        <v>257</v>
      </c>
      <c r="B260" s="16">
        <f t="array" ref="B260">100*SUM(_xlfn.IFNA(Scorecard!$AQ$4:$AQ$43=$A260,0)*1)/COUNTIF(Scorecard!$AQ$4:$AQ$43,"&gt;0")</f>
        <v>0</v>
      </c>
      <c r="C260" s="16">
        <f t="array" ref="C260">100*SUM(_xlfn.IFNA(Scorecard!$AR$4:$AR$43=$A260,0)*1)/COUNTIF(Scorecard!$AR$4:$AR$43,"&gt;0")</f>
        <v>0</v>
      </c>
      <c r="K260">
        <v>257</v>
      </c>
      <c r="L260" t="e">
        <f t="shared" ref="L260:L303" si="8">100*NORMDIST($K260,$H$3,$I$3,0)</f>
        <v>#N/A</v>
      </c>
      <c r="M260" t="e">
        <f t="shared" ref="M260:M303" si="9">100*NORMDIST($K260,$H$4,$I$4,0)</f>
        <v>#N/A</v>
      </c>
    </row>
    <row r="261" spans="1:13" x14ac:dyDescent="0.25">
      <c r="A261">
        <v>258</v>
      </c>
      <c r="B261" s="16">
        <f t="array" ref="B261">100*SUM(_xlfn.IFNA(Scorecard!$AQ$4:$AQ$43=$A261,0)*1)/COUNTIF(Scorecard!$AQ$4:$AQ$43,"&gt;0")</f>
        <v>0</v>
      </c>
      <c r="C261" s="16">
        <f t="array" ref="C261">100*SUM(_xlfn.IFNA(Scorecard!$AR$4:$AR$43=$A261,0)*1)/COUNTIF(Scorecard!$AR$4:$AR$43,"&gt;0")</f>
        <v>0</v>
      </c>
      <c r="K261">
        <v>258</v>
      </c>
      <c r="L261" t="e">
        <f t="shared" si="8"/>
        <v>#N/A</v>
      </c>
      <c r="M261" t="e">
        <f t="shared" si="9"/>
        <v>#N/A</v>
      </c>
    </row>
    <row r="262" spans="1:13" x14ac:dyDescent="0.25">
      <c r="A262">
        <v>259</v>
      </c>
      <c r="B262" s="16">
        <f t="array" ref="B262">100*SUM(_xlfn.IFNA(Scorecard!$AQ$4:$AQ$43=$A262,0)*1)/COUNTIF(Scorecard!$AQ$4:$AQ$43,"&gt;0")</f>
        <v>0</v>
      </c>
      <c r="C262" s="16">
        <f t="array" ref="C262">100*SUM(_xlfn.IFNA(Scorecard!$AR$4:$AR$43=$A262,0)*1)/COUNTIF(Scorecard!$AR$4:$AR$43,"&gt;0")</f>
        <v>0</v>
      </c>
      <c r="K262">
        <v>259</v>
      </c>
      <c r="L262" t="e">
        <f t="shared" si="8"/>
        <v>#N/A</v>
      </c>
      <c r="M262" t="e">
        <f t="shared" si="9"/>
        <v>#N/A</v>
      </c>
    </row>
    <row r="263" spans="1:13" x14ac:dyDescent="0.25">
      <c r="A263">
        <v>260</v>
      </c>
      <c r="B263" s="16">
        <f t="array" ref="B263">100*SUM(_xlfn.IFNA(Scorecard!$AQ$4:$AQ$43=$A263,0)*1)/COUNTIF(Scorecard!$AQ$4:$AQ$43,"&gt;0")</f>
        <v>0</v>
      </c>
      <c r="C263" s="16">
        <f t="array" ref="C263">100*SUM(_xlfn.IFNA(Scorecard!$AR$4:$AR$43=$A263,0)*1)/COUNTIF(Scorecard!$AR$4:$AR$43,"&gt;0")</f>
        <v>0</v>
      </c>
      <c r="K263">
        <v>260</v>
      </c>
      <c r="L263" t="e">
        <f t="shared" si="8"/>
        <v>#N/A</v>
      </c>
      <c r="M263" t="e">
        <f t="shared" si="9"/>
        <v>#N/A</v>
      </c>
    </row>
    <row r="264" spans="1:13" x14ac:dyDescent="0.25">
      <c r="A264">
        <v>261</v>
      </c>
      <c r="B264" s="16">
        <f t="array" ref="B264">100*SUM(_xlfn.IFNA(Scorecard!$AQ$4:$AQ$43=$A264,0)*1)/COUNTIF(Scorecard!$AQ$4:$AQ$43,"&gt;0")</f>
        <v>0</v>
      </c>
      <c r="C264" s="16">
        <f t="array" ref="C264">100*SUM(_xlfn.IFNA(Scorecard!$AR$4:$AR$43=$A264,0)*1)/COUNTIF(Scorecard!$AR$4:$AR$43,"&gt;0")</f>
        <v>0</v>
      </c>
      <c r="K264">
        <v>261</v>
      </c>
      <c r="L264" t="e">
        <f t="shared" si="8"/>
        <v>#N/A</v>
      </c>
      <c r="M264" t="e">
        <f t="shared" si="9"/>
        <v>#N/A</v>
      </c>
    </row>
    <row r="265" spans="1:13" x14ac:dyDescent="0.25">
      <c r="A265">
        <v>262</v>
      </c>
      <c r="B265" s="16">
        <f t="array" ref="B265">100*SUM(_xlfn.IFNA(Scorecard!$AQ$4:$AQ$43=$A265,0)*1)/COUNTIF(Scorecard!$AQ$4:$AQ$43,"&gt;0")</f>
        <v>0</v>
      </c>
      <c r="C265" s="16">
        <f t="array" ref="C265">100*SUM(_xlfn.IFNA(Scorecard!$AR$4:$AR$43=$A265,0)*1)/COUNTIF(Scorecard!$AR$4:$AR$43,"&gt;0")</f>
        <v>0</v>
      </c>
      <c r="K265">
        <v>262</v>
      </c>
      <c r="L265" t="e">
        <f t="shared" si="8"/>
        <v>#N/A</v>
      </c>
      <c r="M265" t="e">
        <f t="shared" si="9"/>
        <v>#N/A</v>
      </c>
    </row>
    <row r="266" spans="1:13" x14ac:dyDescent="0.25">
      <c r="A266">
        <v>263</v>
      </c>
      <c r="B266" s="16">
        <f t="array" ref="B266">100*SUM(_xlfn.IFNA(Scorecard!$AQ$4:$AQ$43=$A266,0)*1)/COUNTIF(Scorecard!$AQ$4:$AQ$43,"&gt;0")</f>
        <v>0</v>
      </c>
      <c r="C266" s="16">
        <f t="array" ref="C266">100*SUM(_xlfn.IFNA(Scorecard!$AR$4:$AR$43=$A266,0)*1)/COUNTIF(Scorecard!$AR$4:$AR$43,"&gt;0")</f>
        <v>0</v>
      </c>
      <c r="K266">
        <v>263</v>
      </c>
      <c r="L266" t="e">
        <f t="shared" si="8"/>
        <v>#N/A</v>
      </c>
      <c r="M266" t="e">
        <f t="shared" si="9"/>
        <v>#N/A</v>
      </c>
    </row>
    <row r="267" spans="1:13" x14ac:dyDescent="0.25">
      <c r="A267">
        <v>264</v>
      </c>
      <c r="B267" s="16">
        <f t="array" ref="B267">100*SUM(_xlfn.IFNA(Scorecard!$AQ$4:$AQ$43=$A267,0)*1)/COUNTIF(Scorecard!$AQ$4:$AQ$43,"&gt;0")</f>
        <v>0</v>
      </c>
      <c r="C267" s="16">
        <f t="array" ref="C267">100*SUM(_xlfn.IFNA(Scorecard!$AR$4:$AR$43=$A267,0)*1)/COUNTIF(Scorecard!$AR$4:$AR$43,"&gt;0")</f>
        <v>0</v>
      </c>
      <c r="K267">
        <v>264</v>
      </c>
      <c r="L267" t="e">
        <f t="shared" si="8"/>
        <v>#N/A</v>
      </c>
      <c r="M267" t="e">
        <f t="shared" si="9"/>
        <v>#N/A</v>
      </c>
    </row>
    <row r="268" spans="1:13" x14ac:dyDescent="0.25">
      <c r="A268">
        <v>265</v>
      </c>
      <c r="B268" s="16">
        <f t="array" ref="B268">100*SUM(_xlfn.IFNA(Scorecard!$AQ$4:$AQ$43=$A268,0)*1)/COUNTIF(Scorecard!$AQ$4:$AQ$43,"&gt;0")</f>
        <v>0</v>
      </c>
      <c r="C268" s="16">
        <f t="array" ref="C268">100*SUM(_xlfn.IFNA(Scorecard!$AR$4:$AR$43=$A268,0)*1)/COUNTIF(Scorecard!$AR$4:$AR$43,"&gt;0")</f>
        <v>0</v>
      </c>
      <c r="K268">
        <v>265</v>
      </c>
      <c r="L268" t="e">
        <f t="shared" si="8"/>
        <v>#N/A</v>
      </c>
      <c r="M268" t="e">
        <f t="shared" si="9"/>
        <v>#N/A</v>
      </c>
    </row>
    <row r="269" spans="1:13" x14ac:dyDescent="0.25">
      <c r="A269">
        <v>266</v>
      </c>
      <c r="B269" s="16">
        <f t="array" ref="B269">100*SUM(_xlfn.IFNA(Scorecard!$AQ$4:$AQ$43=$A269,0)*1)/COUNTIF(Scorecard!$AQ$4:$AQ$43,"&gt;0")</f>
        <v>0</v>
      </c>
      <c r="C269" s="16">
        <f t="array" ref="C269">100*SUM(_xlfn.IFNA(Scorecard!$AR$4:$AR$43=$A269,0)*1)/COUNTIF(Scorecard!$AR$4:$AR$43,"&gt;0")</f>
        <v>0</v>
      </c>
      <c r="K269">
        <v>266</v>
      </c>
      <c r="L269" t="e">
        <f t="shared" si="8"/>
        <v>#N/A</v>
      </c>
      <c r="M269" t="e">
        <f t="shared" si="9"/>
        <v>#N/A</v>
      </c>
    </row>
    <row r="270" spans="1:13" x14ac:dyDescent="0.25">
      <c r="A270">
        <v>267</v>
      </c>
      <c r="B270" s="16">
        <f t="array" ref="B270">100*SUM(_xlfn.IFNA(Scorecard!$AQ$4:$AQ$43=$A270,0)*1)/COUNTIF(Scorecard!$AQ$4:$AQ$43,"&gt;0")</f>
        <v>0</v>
      </c>
      <c r="C270" s="16">
        <f t="array" ref="C270">100*SUM(_xlfn.IFNA(Scorecard!$AR$4:$AR$43=$A270,0)*1)/COUNTIF(Scorecard!$AR$4:$AR$43,"&gt;0")</f>
        <v>0</v>
      </c>
      <c r="K270">
        <v>267</v>
      </c>
      <c r="L270" t="e">
        <f t="shared" si="8"/>
        <v>#N/A</v>
      </c>
      <c r="M270" t="e">
        <f t="shared" si="9"/>
        <v>#N/A</v>
      </c>
    </row>
    <row r="271" spans="1:13" x14ac:dyDescent="0.25">
      <c r="A271">
        <v>268</v>
      </c>
      <c r="B271" s="16">
        <f t="array" ref="B271">100*SUM(_xlfn.IFNA(Scorecard!$AQ$4:$AQ$43=$A271,0)*1)/COUNTIF(Scorecard!$AQ$4:$AQ$43,"&gt;0")</f>
        <v>0</v>
      </c>
      <c r="C271" s="16">
        <f t="array" ref="C271">100*SUM(_xlfn.IFNA(Scorecard!$AR$4:$AR$43=$A271,0)*1)/COUNTIF(Scorecard!$AR$4:$AR$43,"&gt;0")</f>
        <v>0</v>
      </c>
      <c r="K271">
        <v>268</v>
      </c>
      <c r="L271" t="e">
        <f t="shared" si="8"/>
        <v>#N/A</v>
      </c>
      <c r="M271" t="e">
        <f t="shared" si="9"/>
        <v>#N/A</v>
      </c>
    </row>
    <row r="272" spans="1:13" x14ac:dyDescent="0.25">
      <c r="A272">
        <v>269</v>
      </c>
      <c r="B272" s="16">
        <f t="array" ref="B272">100*SUM(_xlfn.IFNA(Scorecard!$AQ$4:$AQ$43=$A272,0)*1)/COUNTIF(Scorecard!$AQ$4:$AQ$43,"&gt;0")</f>
        <v>0</v>
      </c>
      <c r="C272" s="16">
        <f t="array" ref="C272">100*SUM(_xlfn.IFNA(Scorecard!$AR$4:$AR$43=$A272,0)*1)/COUNTIF(Scorecard!$AR$4:$AR$43,"&gt;0")</f>
        <v>0</v>
      </c>
      <c r="K272">
        <v>269</v>
      </c>
      <c r="L272" t="e">
        <f t="shared" si="8"/>
        <v>#N/A</v>
      </c>
      <c r="M272" t="e">
        <f t="shared" si="9"/>
        <v>#N/A</v>
      </c>
    </row>
    <row r="273" spans="1:13" x14ac:dyDescent="0.25">
      <c r="A273">
        <v>270</v>
      </c>
      <c r="B273" s="16">
        <f t="array" ref="B273">100*SUM(_xlfn.IFNA(Scorecard!$AQ$4:$AQ$43=$A273,0)*1)/COUNTIF(Scorecard!$AQ$4:$AQ$43,"&gt;0")</f>
        <v>0</v>
      </c>
      <c r="C273" s="16">
        <f t="array" ref="C273">100*SUM(_xlfn.IFNA(Scorecard!$AR$4:$AR$43=$A273,0)*1)/COUNTIF(Scorecard!$AR$4:$AR$43,"&gt;0")</f>
        <v>0</v>
      </c>
      <c r="K273">
        <v>270</v>
      </c>
      <c r="L273" t="e">
        <f t="shared" si="8"/>
        <v>#N/A</v>
      </c>
      <c r="M273" t="e">
        <f t="shared" si="9"/>
        <v>#N/A</v>
      </c>
    </row>
    <row r="274" spans="1:13" x14ac:dyDescent="0.25">
      <c r="A274">
        <v>271</v>
      </c>
      <c r="B274" s="16">
        <f t="array" ref="B274">100*SUM(_xlfn.IFNA(Scorecard!$AQ$4:$AQ$43=$A274,0)*1)/COUNTIF(Scorecard!$AQ$4:$AQ$43,"&gt;0")</f>
        <v>0</v>
      </c>
      <c r="C274" s="16">
        <f t="array" ref="C274">100*SUM(_xlfn.IFNA(Scorecard!$AR$4:$AR$43=$A274,0)*1)/COUNTIF(Scorecard!$AR$4:$AR$43,"&gt;0")</f>
        <v>0</v>
      </c>
      <c r="K274">
        <v>271</v>
      </c>
      <c r="L274" t="e">
        <f t="shared" si="8"/>
        <v>#N/A</v>
      </c>
      <c r="M274" t="e">
        <f t="shared" si="9"/>
        <v>#N/A</v>
      </c>
    </row>
    <row r="275" spans="1:13" x14ac:dyDescent="0.25">
      <c r="A275">
        <v>272</v>
      </c>
      <c r="B275" s="16">
        <f t="array" ref="B275">100*SUM(_xlfn.IFNA(Scorecard!$AQ$4:$AQ$43=$A275,0)*1)/COUNTIF(Scorecard!$AQ$4:$AQ$43,"&gt;0")</f>
        <v>0</v>
      </c>
      <c r="C275" s="16">
        <f t="array" ref="C275">100*SUM(_xlfn.IFNA(Scorecard!$AR$4:$AR$43=$A275,0)*1)/COUNTIF(Scorecard!$AR$4:$AR$43,"&gt;0")</f>
        <v>0</v>
      </c>
      <c r="K275">
        <v>272</v>
      </c>
      <c r="L275" t="e">
        <f t="shared" si="8"/>
        <v>#N/A</v>
      </c>
      <c r="M275" t="e">
        <f t="shared" si="9"/>
        <v>#N/A</v>
      </c>
    </row>
    <row r="276" spans="1:13" x14ac:dyDescent="0.25">
      <c r="A276">
        <v>273</v>
      </c>
      <c r="B276" s="16">
        <f t="array" ref="B276">100*SUM(_xlfn.IFNA(Scorecard!$AQ$4:$AQ$43=$A276,0)*1)/COUNTIF(Scorecard!$AQ$4:$AQ$43,"&gt;0")</f>
        <v>0</v>
      </c>
      <c r="C276" s="16">
        <f t="array" ref="C276">100*SUM(_xlfn.IFNA(Scorecard!$AR$4:$AR$43=$A276,0)*1)/COUNTIF(Scorecard!$AR$4:$AR$43,"&gt;0")</f>
        <v>0</v>
      </c>
      <c r="K276">
        <v>273</v>
      </c>
      <c r="L276" t="e">
        <f t="shared" si="8"/>
        <v>#N/A</v>
      </c>
      <c r="M276" t="e">
        <f t="shared" si="9"/>
        <v>#N/A</v>
      </c>
    </row>
    <row r="277" spans="1:13" x14ac:dyDescent="0.25">
      <c r="A277">
        <v>274</v>
      </c>
      <c r="B277" s="16">
        <f t="array" ref="B277">100*SUM(_xlfn.IFNA(Scorecard!$AQ$4:$AQ$43=$A277,0)*1)/COUNTIF(Scorecard!$AQ$4:$AQ$43,"&gt;0")</f>
        <v>0</v>
      </c>
      <c r="C277" s="16">
        <f t="array" ref="C277">100*SUM(_xlfn.IFNA(Scorecard!$AR$4:$AR$43=$A277,0)*1)/COUNTIF(Scorecard!$AR$4:$AR$43,"&gt;0")</f>
        <v>0</v>
      </c>
      <c r="K277">
        <v>274</v>
      </c>
      <c r="L277" t="e">
        <f t="shared" si="8"/>
        <v>#N/A</v>
      </c>
      <c r="M277" t="e">
        <f t="shared" si="9"/>
        <v>#N/A</v>
      </c>
    </row>
    <row r="278" spans="1:13" x14ac:dyDescent="0.25">
      <c r="A278">
        <v>275</v>
      </c>
      <c r="B278" s="16">
        <f t="array" ref="B278">100*SUM(_xlfn.IFNA(Scorecard!$AQ$4:$AQ$43=$A278,0)*1)/COUNTIF(Scorecard!$AQ$4:$AQ$43,"&gt;0")</f>
        <v>0</v>
      </c>
      <c r="C278" s="16">
        <f t="array" ref="C278">100*SUM(_xlfn.IFNA(Scorecard!$AR$4:$AR$43=$A278,0)*1)/COUNTIF(Scorecard!$AR$4:$AR$43,"&gt;0")</f>
        <v>0</v>
      </c>
      <c r="K278">
        <v>275</v>
      </c>
      <c r="L278" t="e">
        <f t="shared" si="8"/>
        <v>#N/A</v>
      </c>
      <c r="M278" t="e">
        <f t="shared" si="9"/>
        <v>#N/A</v>
      </c>
    </row>
    <row r="279" spans="1:13" x14ac:dyDescent="0.25">
      <c r="A279">
        <v>276</v>
      </c>
      <c r="B279" s="16">
        <f t="array" ref="B279">100*SUM(_xlfn.IFNA(Scorecard!$AQ$4:$AQ$43=$A279,0)*1)/COUNTIF(Scorecard!$AQ$4:$AQ$43,"&gt;0")</f>
        <v>0</v>
      </c>
      <c r="C279" s="16">
        <f t="array" ref="C279">100*SUM(_xlfn.IFNA(Scorecard!$AR$4:$AR$43=$A279,0)*1)/COUNTIF(Scorecard!$AR$4:$AR$43,"&gt;0")</f>
        <v>0</v>
      </c>
      <c r="K279">
        <v>276</v>
      </c>
      <c r="L279" t="e">
        <f t="shared" si="8"/>
        <v>#N/A</v>
      </c>
      <c r="M279" t="e">
        <f t="shared" si="9"/>
        <v>#N/A</v>
      </c>
    </row>
    <row r="280" spans="1:13" x14ac:dyDescent="0.25">
      <c r="A280">
        <v>277</v>
      </c>
      <c r="B280" s="16">
        <f t="array" ref="B280">100*SUM(_xlfn.IFNA(Scorecard!$AQ$4:$AQ$43=$A280,0)*1)/COUNTIF(Scorecard!$AQ$4:$AQ$43,"&gt;0")</f>
        <v>0</v>
      </c>
      <c r="C280" s="16">
        <f t="array" ref="C280">100*SUM(_xlfn.IFNA(Scorecard!$AR$4:$AR$43=$A280,0)*1)/COUNTIF(Scorecard!$AR$4:$AR$43,"&gt;0")</f>
        <v>0</v>
      </c>
      <c r="K280">
        <v>277</v>
      </c>
      <c r="L280" t="e">
        <f t="shared" si="8"/>
        <v>#N/A</v>
      </c>
      <c r="M280" t="e">
        <f t="shared" si="9"/>
        <v>#N/A</v>
      </c>
    </row>
    <row r="281" spans="1:13" x14ac:dyDescent="0.25">
      <c r="A281">
        <v>278</v>
      </c>
      <c r="B281" s="16">
        <f t="array" ref="B281">100*SUM(_xlfn.IFNA(Scorecard!$AQ$4:$AQ$43=$A281,0)*1)/COUNTIF(Scorecard!$AQ$4:$AQ$43,"&gt;0")</f>
        <v>0</v>
      </c>
      <c r="C281" s="16">
        <f t="array" ref="C281">100*SUM(_xlfn.IFNA(Scorecard!$AR$4:$AR$43=$A281,0)*1)/COUNTIF(Scorecard!$AR$4:$AR$43,"&gt;0")</f>
        <v>0</v>
      </c>
      <c r="K281">
        <v>278</v>
      </c>
      <c r="L281" t="e">
        <f t="shared" si="8"/>
        <v>#N/A</v>
      </c>
      <c r="M281" t="e">
        <f t="shared" si="9"/>
        <v>#N/A</v>
      </c>
    </row>
    <row r="282" spans="1:13" x14ac:dyDescent="0.25">
      <c r="A282">
        <v>279</v>
      </c>
      <c r="B282" s="16">
        <f t="array" ref="B282">100*SUM(_xlfn.IFNA(Scorecard!$AQ$4:$AQ$43=$A282,0)*1)/COUNTIF(Scorecard!$AQ$4:$AQ$43,"&gt;0")</f>
        <v>0</v>
      </c>
      <c r="C282" s="16">
        <f t="array" ref="C282">100*SUM(_xlfn.IFNA(Scorecard!$AR$4:$AR$43=$A282,0)*1)/COUNTIF(Scorecard!$AR$4:$AR$43,"&gt;0")</f>
        <v>0</v>
      </c>
      <c r="K282">
        <v>279</v>
      </c>
      <c r="L282" t="e">
        <f t="shared" si="8"/>
        <v>#N/A</v>
      </c>
      <c r="M282" t="e">
        <f t="shared" si="9"/>
        <v>#N/A</v>
      </c>
    </row>
    <row r="283" spans="1:13" x14ac:dyDescent="0.25">
      <c r="A283">
        <v>280</v>
      </c>
      <c r="B283" s="16">
        <f t="array" ref="B283">100*SUM(_xlfn.IFNA(Scorecard!$AQ$4:$AQ$43=$A283,0)*1)/COUNTIF(Scorecard!$AQ$4:$AQ$43,"&gt;0")</f>
        <v>0</v>
      </c>
      <c r="C283" s="16">
        <f t="array" ref="C283">100*SUM(_xlfn.IFNA(Scorecard!$AR$4:$AR$43=$A283,0)*1)/COUNTIF(Scorecard!$AR$4:$AR$43,"&gt;0")</f>
        <v>0</v>
      </c>
      <c r="K283">
        <v>280</v>
      </c>
      <c r="L283" t="e">
        <f t="shared" si="8"/>
        <v>#N/A</v>
      </c>
      <c r="M283" t="e">
        <f t="shared" si="9"/>
        <v>#N/A</v>
      </c>
    </row>
    <row r="284" spans="1:13" x14ac:dyDescent="0.25">
      <c r="A284">
        <v>281</v>
      </c>
      <c r="B284" s="16">
        <f t="array" ref="B284">100*SUM(_xlfn.IFNA(Scorecard!$AQ$4:$AQ$43=$A284,0)*1)/COUNTIF(Scorecard!$AQ$4:$AQ$43,"&gt;0")</f>
        <v>0</v>
      </c>
      <c r="C284" s="16">
        <f t="array" ref="C284">100*SUM(_xlfn.IFNA(Scorecard!$AR$4:$AR$43=$A284,0)*1)/COUNTIF(Scorecard!$AR$4:$AR$43,"&gt;0")</f>
        <v>100</v>
      </c>
      <c r="K284">
        <v>281</v>
      </c>
      <c r="L284" t="e">
        <f t="shared" si="8"/>
        <v>#N/A</v>
      </c>
      <c r="M284" t="e">
        <f t="shared" si="9"/>
        <v>#N/A</v>
      </c>
    </row>
    <row r="285" spans="1:13" x14ac:dyDescent="0.25">
      <c r="A285">
        <v>282</v>
      </c>
      <c r="B285" s="16">
        <f t="array" ref="B285">100*SUM(_xlfn.IFNA(Scorecard!$AQ$4:$AQ$43=$A285,0)*1)/COUNTIF(Scorecard!$AQ$4:$AQ$43,"&gt;0")</f>
        <v>0</v>
      </c>
      <c r="C285" s="16">
        <f t="array" ref="C285">100*SUM(_xlfn.IFNA(Scorecard!$AR$4:$AR$43=$A285,0)*1)/COUNTIF(Scorecard!$AR$4:$AR$43,"&gt;0")</f>
        <v>0</v>
      </c>
      <c r="K285">
        <v>282</v>
      </c>
      <c r="L285" t="e">
        <f t="shared" si="8"/>
        <v>#N/A</v>
      </c>
      <c r="M285" t="e">
        <f t="shared" si="9"/>
        <v>#N/A</v>
      </c>
    </row>
    <row r="286" spans="1:13" x14ac:dyDescent="0.25">
      <c r="A286">
        <v>283</v>
      </c>
      <c r="B286" s="16">
        <f t="array" ref="B286">100*SUM(_xlfn.IFNA(Scorecard!$AQ$4:$AQ$43=$A286,0)*1)/COUNTIF(Scorecard!$AQ$4:$AQ$43,"&gt;0")</f>
        <v>0</v>
      </c>
      <c r="C286" s="16">
        <f t="array" ref="C286">100*SUM(_xlfn.IFNA(Scorecard!$AR$4:$AR$43=$A286,0)*1)/COUNTIF(Scorecard!$AR$4:$AR$43,"&gt;0")</f>
        <v>0</v>
      </c>
      <c r="K286">
        <v>283</v>
      </c>
      <c r="L286" t="e">
        <f t="shared" si="8"/>
        <v>#N/A</v>
      </c>
      <c r="M286" t="e">
        <f t="shared" si="9"/>
        <v>#N/A</v>
      </c>
    </row>
    <row r="287" spans="1:13" x14ac:dyDescent="0.25">
      <c r="A287">
        <v>284</v>
      </c>
      <c r="B287" s="16">
        <f t="array" ref="B287">100*SUM(_xlfn.IFNA(Scorecard!$AQ$4:$AQ$43=$A287,0)*1)/COUNTIF(Scorecard!$AQ$4:$AQ$43,"&gt;0")</f>
        <v>0</v>
      </c>
      <c r="C287" s="16">
        <f t="array" ref="C287">100*SUM(_xlfn.IFNA(Scorecard!$AR$4:$AR$43=$A287,0)*1)/COUNTIF(Scorecard!$AR$4:$AR$43,"&gt;0")</f>
        <v>0</v>
      </c>
      <c r="K287">
        <v>284</v>
      </c>
      <c r="L287" t="e">
        <f t="shared" si="8"/>
        <v>#N/A</v>
      </c>
      <c r="M287" t="e">
        <f t="shared" si="9"/>
        <v>#N/A</v>
      </c>
    </row>
    <row r="288" spans="1:13" x14ac:dyDescent="0.25">
      <c r="A288">
        <v>285</v>
      </c>
      <c r="B288" s="16">
        <f t="array" ref="B288">100*SUM(_xlfn.IFNA(Scorecard!$AQ$4:$AQ$43=$A288,0)*1)/COUNTIF(Scorecard!$AQ$4:$AQ$43,"&gt;0")</f>
        <v>0</v>
      </c>
      <c r="C288" s="16">
        <f t="array" ref="C288">100*SUM(_xlfn.IFNA(Scorecard!$AR$4:$AR$43=$A288,0)*1)/COUNTIF(Scorecard!$AR$4:$AR$43,"&gt;0")</f>
        <v>0</v>
      </c>
      <c r="K288">
        <v>285</v>
      </c>
      <c r="L288" t="e">
        <f t="shared" si="8"/>
        <v>#N/A</v>
      </c>
      <c r="M288" t="e">
        <f t="shared" si="9"/>
        <v>#N/A</v>
      </c>
    </row>
    <row r="289" spans="1:13" x14ac:dyDescent="0.25">
      <c r="A289">
        <v>286</v>
      </c>
      <c r="B289" s="16">
        <f t="array" ref="B289">100*SUM(_xlfn.IFNA(Scorecard!$AQ$4:$AQ$43=$A289,0)*1)/COUNTIF(Scorecard!$AQ$4:$AQ$43,"&gt;0")</f>
        <v>0</v>
      </c>
      <c r="C289" s="16">
        <f t="array" ref="C289">100*SUM(_xlfn.IFNA(Scorecard!$AR$4:$AR$43=$A289,0)*1)/COUNTIF(Scorecard!$AR$4:$AR$43,"&gt;0")</f>
        <v>0</v>
      </c>
      <c r="K289">
        <v>286</v>
      </c>
      <c r="L289" t="e">
        <f t="shared" si="8"/>
        <v>#N/A</v>
      </c>
      <c r="M289" t="e">
        <f t="shared" si="9"/>
        <v>#N/A</v>
      </c>
    </row>
    <row r="290" spans="1:13" x14ac:dyDescent="0.25">
      <c r="A290">
        <v>287</v>
      </c>
      <c r="B290" s="16">
        <f t="array" ref="B290">100*SUM(_xlfn.IFNA(Scorecard!$AQ$4:$AQ$43=$A290,0)*1)/COUNTIF(Scorecard!$AQ$4:$AQ$43,"&gt;0")</f>
        <v>0</v>
      </c>
      <c r="C290" s="16">
        <f t="array" ref="C290">100*SUM(_xlfn.IFNA(Scorecard!$AR$4:$AR$43=$A290,0)*1)/COUNTIF(Scorecard!$AR$4:$AR$43,"&gt;0")</f>
        <v>0</v>
      </c>
      <c r="K290">
        <v>287</v>
      </c>
      <c r="L290" t="e">
        <f t="shared" si="8"/>
        <v>#N/A</v>
      </c>
      <c r="M290" t="e">
        <f t="shared" si="9"/>
        <v>#N/A</v>
      </c>
    </row>
    <row r="291" spans="1:13" x14ac:dyDescent="0.25">
      <c r="A291">
        <v>288</v>
      </c>
      <c r="B291" s="16">
        <f t="array" ref="B291">100*SUM(_xlfn.IFNA(Scorecard!$AQ$4:$AQ$43=$A291,0)*1)/COUNTIF(Scorecard!$AQ$4:$AQ$43,"&gt;0")</f>
        <v>0</v>
      </c>
      <c r="C291" s="16">
        <f t="array" ref="C291">100*SUM(_xlfn.IFNA(Scorecard!$AR$4:$AR$43=$A291,0)*1)/COUNTIF(Scorecard!$AR$4:$AR$43,"&gt;0")</f>
        <v>0</v>
      </c>
      <c r="K291">
        <v>288</v>
      </c>
      <c r="L291" t="e">
        <f t="shared" si="8"/>
        <v>#N/A</v>
      </c>
      <c r="M291" t="e">
        <f t="shared" si="9"/>
        <v>#N/A</v>
      </c>
    </row>
    <row r="292" spans="1:13" x14ac:dyDescent="0.25">
      <c r="A292">
        <v>289</v>
      </c>
      <c r="B292" s="16">
        <f t="array" ref="B292">100*SUM(_xlfn.IFNA(Scorecard!$AQ$4:$AQ$43=$A292,0)*1)/COUNTIF(Scorecard!$AQ$4:$AQ$43,"&gt;0")</f>
        <v>0</v>
      </c>
      <c r="C292" s="16">
        <f t="array" ref="C292">100*SUM(_xlfn.IFNA(Scorecard!$AR$4:$AR$43=$A292,0)*1)/COUNTIF(Scorecard!$AR$4:$AR$43,"&gt;0")</f>
        <v>0</v>
      </c>
      <c r="K292">
        <v>289</v>
      </c>
      <c r="L292" t="e">
        <f t="shared" si="8"/>
        <v>#N/A</v>
      </c>
      <c r="M292" t="e">
        <f t="shared" si="9"/>
        <v>#N/A</v>
      </c>
    </row>
    <row r="293" spans="1:13" x14ac:dyDescent="0.25">
      <c r="A293">
        <v>290</v>
      </c>
      <c r="B293" s="16">
        <f t="array" ref="B293">100*SUM(_xlfn.IFNA(Scorecard!$AQ$4:$AQ$43=$A293,0)*1)/COUNTIF(Scorecard!$AQ$4:$AQ$43,"&gt;0")</f>
        <v>100</v>
      </c>
      <c r="C293" s="16">
        <f t="array" ref="C293">100*SUM(_xlfn.IFNA(Scorecard!$AR$4:$AR$43=$A293,0)*1)/COUNTIF(Scorecard!$AR$4:$AR$43,"&gt;0")</f>
        <v>0</v>
      </c>
      <c r="K293">
        <v>290</v>
      </c>
      <c r="L293" t="e">
        <f t="shared" si="8"/>
        <v>#N/A</v>
      </c>
      <c r="M293" t="e">
        <f t="shared" si="9"/>
        <v>#N/A</v>
      </c>
    </row>
    <row r="294" spans="1:13" x14ac:dyDescent="0.25">
      <c r="A294">
        <v>291</v>
      </c>
      <c r="B294" s="16">
        <f t="array" ref="B294">100*SUM(_xlfn.IFNA(Scorecard!$AQ$4:$AQ$43=$A294,0)*1)/COUNTIF(Scorecard!$AQ$4:$AQ$43,"&gt;0")</f>
        <v>0</v>
      </c>
      <c r="C294" s="16">
        <f t="array" ref="C294">100*SUM(_xlfn.IFNA(Scorecard!$AR$4:$AR$43=$A294,0)*1)/COUNTIF(Scorecard!$AR$4:$AR$43,"&gt;0")</f>
        <v>0</v>
      </c>
      <c r="K294">
        <v>291</v>
      </c>
      <c r="L294" t="e">
        <f t="shared" si="8"/>
        <v>#N/A</v>
      </c>
      <c r="M294" t="e">
        <f t="shared" si="9"/>
        <v>#N/A</v>
      </c>
    </row>
    <row r="295" spans="1:13" x14ac:dyDescent="0.25">
      <c r="A295">
        <v>292</v>
      </c>
      <c r="B295" s="16">
        <f t="array" ref="B295">100*SUM(_xlfn.IFNA(Scorecard!$AQ$4:$AQ$43=$A295,0)*1)/COUNTIF(Scorecard!$AQ$4:$AQ$43,"&gt;0")</f>
        <v>0</v>
      </c>
      <c r="C295" s="16">
        <f t="array" ref="C295">100*SUM(_xlfn.IFNA(Scorecard!$AR$4:$AR$43=$A295,0)*1)/COUNTIF(Scorecard!$AR$4:$AR$43,"&gt;0")</f>
        <v>0</v>
      </c>
      <c r="K295">
        <v>292</v>
      </c>
      <c r="L295" t="e">
        <f t="shared" si="8"/>
        <v>#N/A</v>
      </c>
      <c r="M295" t="e">
        <f t="shared" si="9"/>
        <v>#N/A</v>
      </c>
    </row>
    <row r="296" spans="1:13" x14ac:dyDescent="0.25">
      <c r="A296">
        <v>293</v>
      </c>
      <c r="B296" s="16">
        <f t="array" ref="B296">100*SUM(_xlfn.IFNA(Scorecard!$AQ$4:$AQ$43=$A296,0)*1)/COUNTIF(Scorecard!$AQ$4:$AQ$43,"&gt;0")</f>
        <v>0</v>
      </c>
      <c r="C296" s="16">
        <f t="array" ref="C296">100*SUM(_xlfn.IFNA(Scorecard!$AR$4:$AR$43=$A296,0)*1)/COUNTIF(Scorecard!$AR$4:$AR$43,"&gt;0")</f>
        <v>0</v>
      </c>
      <c r="K296">
        <v>293</v>
      </c>
      <c r="L296" t="e">
        <f t="shared" si="8"/>
        <v>#N/A</v>
      </c>
      <c r="M296" t="e">
        <f t="shared" si="9"/>
        <v>#N/A</v>
      </c>
    </row>
    <row r="297" spans="1:13" x14ac:dyDescent="0.25">
      <c r="A297">
        <v>294</v>
      </c>
      <c r="B297" s="16">
        <f t="array" ref="B297">100*SUM(_xlfn.IFNA(Scorecard!$AQ$4:$AQ$43=$A297,0)*1)/COUNTIF(Scorecard!$AQ$4:$AQ$43,"&gt;0")</f>
        <v>0</v>
      </c>
      <c r="C297" s="16">
        <f t="array" ref="C297">100*SUM(_xlfn.IFNA(Scorecard!$AR$4:$AR$43=$A297,0)*1)/COUNTIF(Scorecard!$AR$4:$AR$43,"&gt;0")</f>
        <v>0</v>
      </c>
      <c r="K297">
        <v>294</v>
      </c>
      <c r="L297" t="e">
        <f t="shared" si="8"/>
        <v>#N/A</v>
      </c>
      <c r="M297" t="e">
        <f t="shared" si="9"/>
        <v>#N/A</v>
      </c>
    </row>
    <row r="298" spans="1:13" x14ac:dyDescent="0.25">
      <c r="A298">
        <v>295</v>
      </c>
      <c r="B298" s="16">
        <f t="array" ref="B298">100*SUM(_xlfn.IFNA(Scorecard!$AQ$4:$AQ$43=$A298,0)*1)/COUNTIF(Scorecard!$AQ$4:$AQ$43,"&gt;0")</f>
        <v>0</v>
      </c>
      <c r="C298" s="16">
        <f t="array" ref="C298">100*SUM(_xlfn.IFNA(Scorecard!$AR$4:$AR$43=$A298,0)*1)/COUNTIF(Scorecard!$AR$4:$AR$43,"&gt;0")</f>
        <v>0</v>
      </c>
      <c r="K298">
        <v>295</v>
      </c>
      <c r="L298" t="e">
        <f t="shared" si="8"/>
        <v>#N/A</v>
      </c>
      <c r="M298" t="e">
        <f t="shared" si="9"/>
        <v>#N/A</v>
      </c>
    </row>
    <row r="299" spans="1:13" x14ac:dyDescent="0.25">
      <c r="A299">
        <v>296</v>
      </c>
      <c r="B299" s="16">
        <f t="array" ref="B299">100*SUM(_xlfn.IFNA(Scorecard!$AQ$4:$AQ$43=$A299,0)*1)/COUNTIF(Scorecard!$AQ$4:$AQ$43,"&gt;0")</f>
        <v>0</v>
      </c>
      <c r="C299" s="16">
        <f t="array" ref="C299">100*SUM(_xlfn.IFNA(Scorecard!$AR$4:$AR$43=$A299,0)*1)/COUNTIF(Scorecard!$AR$4:$AR$43,"&gt;0")</f>
        <v>0</v>
      </c>
      <c r="K299">
        <v>296</v>
      </c>
      <c r="L299" t="e">
        <f t="shared" si="8"/>
        <v>#N/A</v>
      </c>
      <c r="M299" t="e">
        <f t="shared" si="9"/>
        <v>#N/A</v>
      </c>
    </row>
    <row r="300" spans="1:13" x14ac:dyDescent="0.25">
      <c r="A300">
        <v>297</v>
      </c>
      <c r="B300" s="16">
        <f t="array" ref="B300">100*SUM(_xlfn.IFNA(Scorecard!$AQ$4:$AQ$43=$A300,0)*1)/COUNTIF(Scorecard!$AQ$4:$AQ$43,"&gt;0")</f>
        <v>0</v>
      </c>
      <c r="C300" s="16">
        <f t="array" ref="C300">100*SUM(_xlfn.IFNA(Scorecard!$AR$4:$AR$43=$A300,0)*1)/COUNTIF(Scorecard!$AR$4:$AR$43,"&gt;0")</f>
        <v>0</v>
      </c>
      <c r="K300">
        <v>297</v>
      </c>
      <c r="L300" t="e">
        <f t="shared" si="8"/>
        <v>#N/A</v>
      </c>
      <c r="M300" t="e">
        <f t="shared" si="9"/>
        <v>#N/A</v>
      </c>
    </row>
    <row r="301" spans="1:13" x14ac:dyDescent="0.25">
      <c r="A301">
        <v>298</v>
      </c>
      <c r="B301" s="16">
        <f t="array" ref="B301">100*SUM(_xlfn.IFNA(Scorecard!$AQ$4:$AQ$43=$A301,0)*1)/COUNTIF(Scorecard!$AQ$4:$AQ$43,"&gt;0")</f>
        <v>0</v>
      </c>
      <c r="C301" s="16">
        <f t="array" ref="C301">100*SUM(_xlfn.IFNA(Scorecard!$AR$4:$AR$43=$A301,0)*1)/COUNTIF(Scorecard!$AR$4:$AR$43,"&gt;0")</f>
        <v>0</v>
      </c>
      <c r="K301">
        <v>298</v>
      </c>
      <c r="L301" t="e">
        <f t="shared" si="8"/>
        <v>#N/A</v>
      </c>
      <c r="M301" t="e">
        <f t="shared" si="9"/>
        <v>#N/A</v>
      </c>
    </row>
    <row r="302" spans="1:13" x14ac:dyDescent="0.25">
      <c r="A302">
        <v>299</v>
      </c>
      <c r="B302" s="16">
        <f t="array" ref="B302">100*SUM(_xlfn.IFNA(Scorecard!$AQ$4:$AQ$43=$A302,0)*1)/COUNTIF(Scorecard!$AQ$4:$AQ$43,"&gt;0")</f>
        <v>0</v>
      </c>
      <c r="C302" s="16">
        <f t="array" ref="C302">100*SUM(_xlfn.IFNA(Scorecard!$AR$4:$AR$43=$A302,0)*1)/COUNTIF(Scorecard!$AR$4:$AR$43,"&gt;0")</f>
        <v>0</v>
      </c>
      <c r="K302">
        <v>299</v>
      </c>
      <c r="L302" t="e">
        <f t="shared" si="8"/>
        <v>#N/A</v>
      </c>
      <c r="M302" t="e">
        <f t="shared" si="9"/>
        <v>#N/A</v>
      </c>
    </row>
    <row r="303" spans="1:13" x14ac:dyDescent="0.25">
      <c r="A303">
        <v>300</v>
      </c>
      <c r="B303" s="16">
        <f t="array" ref="B303">100*SUM(_xlfn.IFNA(Scorecard!$AQ$4:$AQ$43=$A303,0)*1)/COUNTIF(Scorecard!$AQ$4:$AQ$43,"&gt;0")</f>
        <v>0</v>
      </c>
      <c r="C303" s="16">
        <f t="array" ref="C303">100*SUM(_xlfn.IFNA(Scorecard!$AR$4:$AR$43=$A303,0)*1)/COUNTIF(Scorecard!$AR$4:$AR$43,"&gt;0")</f>
        <v>0</v>
      </c>
      <c r="K303">
        <v>300</v>
      </c>
      <c r="L303" t="e">
        <f t="shared" si="8"/>
        <v>#N/A</v>
      </c>
      <c r="M303" t="e">
        <f t="shared" si="9"/>
        <v>#N/A</v>
      </c>
    </row>
    <row r="304" spans="1:13" x14ac:dyDescent="0.25">
      <c r="B304" s="16"/>
      <c r="C304" s="16"/>
    </row>
    <row r="305" spans="2:3" x14ac:dyDescent="0.25">
      <c r="B305" s="16"/>
      <c r="C305" s="16"/>
    </row>
    <row r="306" spans="2:3" x14ac:dyDescent="0.25">
      <c r="B306" s="16"/>
      <c r="C306" s="16"/>
    </row>
    <row r="307" spans="2:3" x14ac:dyDescent="0.25">
      <c r="B307" s="16"/>
      <c r="C307" s="16"/>
    </row>
    <row r="308" spans="2:3" x14ac:dyDescent="0.25">
      <c r="B308" s="16"/>
      <c r="C308" s="16"/>
    </row>
    <row r="309" spans="2:3" x14ac:dyDescent="0.25">
      <c r="B309" s="16"/>
      <c r="C309" s="16"/>
    </row>
    <row r="310" spans="2:3" x14ac:dyDescent="0.25">
      <c r="B310" s="16"/>
      <c r="C310" s="16"/>
    </row>
    <row r="311" spans="2:3" x14ac:dyDescent="0.25">
      <c r="B311" s="16"/>
      <c r="C311" s="16"/>
    </row>
    <row r="312" spans="2:3" x14ac:dyDescent="0.25">
      <c r="B312" s="16"/>
      <c r="C312" s="16"/>
    </row>
    <row r="313" spans="2:3" x14ac:dyDescent="0.25">
      <c r="B313" s="16"/>
      <c r="C313" s="16"/>
    </row>
    <row r="314" spans="2:3" x14ac:dyDescent="0.25">
      <c r="B314" s="16"/>
      <c r="C314" s="16"/>
    </row>
    <row r="315" spans="2:3" x14ac:dyDescent="0.25">
      <c r="B315" s="16"/>
      <c r="C315" s="16"/>
    </row>
    <row r="316" spans="2:3" x14ac:dyDescent="0.25">
      <c r="B316" s="16"/>
      <c r="C316" s="16"/>
    </row>
    <row r="317" spans="2:3" x14ac:dyDescent="0.25">
      <c r="B317" s="16"/>
      <c r="C317" s="16"/>
    </row>
    <row r="318" spans="2:3" x14ac:dyDescent="0.25">
      <c r="B318" s="16"/>
      <c r="C318" s="16"/>
    </row>
    <row r="319" spans="2:3" x14ac:dyDescent="0.25">
      <c r="B319" s="16"/>
      <c r="C319" s="16"/>
    </row>
    <row r="320" spans="2:3" x14ac:dyDescent="0.25">
      <c r="B320" s="16"/>
      <c r="C320" s="16"/>
    </row>
    <row r="321" spans="2:3" x14ac:dyDescent="0.25">
      <c r="B321" s="16"/>
      <c r="C321" s="16"/>
    </row>
    <row r="322" spans="2:3" x14ac:dyDescent="0.25">
      <c r="B322" s="16"/>
      <c r="C322" s="16"/>
    </row>
    <row r="323" spans="2:3" x14ac:dyDescent="0.25">
      <c r="B323" s="16"/>
      <c r="C323" s="16"/>
    </row>
    <row r="324" spans="2:3" x14ac:dyDescent="0.25">
      <c r="B324" s="16"/>
      <c r="C324" s="16"/>
    </row>
    <row r="325" spans="2:3" x14ac:dyDescent="0.25">
      <c r="B325" s="16"/>
      <c r="C325" s="16"/>
    </row>
    <row r="326" spans="2:3" x14ac:dyDescent="0.25">
      <c r="B326" s="16"/>
      <c r="C326" s="16"/>
    </row>
    <row r="327" spans="2:3" x14ac:dyDescent="0.25">
      <c r="B327" s="16"/>
      <c r="C327" s="16"/>
    </row>
    <row r="328" spans="2:3" x14ac:dyDescent="0.25">
      <c r="B328" s="16"/>
      <c r="C328" s="16"/>
    </row>
    <row r="329" spans="2:3" x14ac:dyDescent="0.25">
      <c r="B329" s="16"/>
      <c r="C329" s="16"/>
    </row>
    <row r="330" spans="2:3" x14ac:dyDescent="0.25">
      <c r="B330" s="16"/>
      <c r="C330" s="16"/>
    </row>
    <row r="331" spans="2:3" x14ac:dyDescent="0.25">
      <c r="B331" s="16"/>
      <c r="C331" s="16"/>
    </row>
    <row r="332" spans="2:3" x14ac:dyDescent="0.25">
      <c r="B332" s="16"/>
      <c r="C332" s="16"/>
    </row>
    <row r="333" spans="2:3" x14ac:dyDescent="0.25">
      <c r="B333" s="16"/>
      <c r="C333" s="16"/>
    </row>
    <row r="334" spans="2:3" x14ac:dyDescent="0.25">
      <c r="B334" s="16"/>
      <c r="C334" s="16"/>
    </row>
    <row r="335" spans="2:3" x14ac:dyDescent="0.25">
      <c r="B335" s="16"/>
      <c r="C335" s="16"/>
    </row>
    <row r="336" spans="2:3" x14ac:dyDescent="0.25">
      <c r="B336" s="16"/>
      <c r="C336" s="16"/>
    </row>
    <row r="337" spans="2:3" x14ac:dyDescent="0.25">
      <c r="B337" s="16"/>
      <c r="C337" s="16"/>
    </row>
    <row r="338" spans="2:3" x14ac:dyDescent="0.25">
      <c r="B338" s="16"/>
      <c r="C338" s="16"/>
    </row>
    <row r="339" spans="2:3" x14ac:dyDescent="0.25">
      <c r="B339" s="16"/>
      <c r="C339" s="16"/>
    </row>
    <row r="340" spans="2:3" x14ac:dyDescent="0.25">
      <c r="B340" s="16"/>
      <c r="C340" s="16"/>
    </row>
    <row r="341" spans="2:3" x14ac:dyDescent="0.25">
      <c r="B341" s="16"/>
      <c r="C341" s="16"/>
    </row>
    <row r="342" spans="2:3" x14ac:dyDescent="0.25">
      <c r="B342" s="16"/>
      <c r="C342" s="16"/>
    </row>
    <row r="343" spans="2:3" x14ac:dyDescent="0.25">
      <c r="B343" s="16"/>
      <c r="C343" s="16"/>
    </row>
    <row r="344" spans="2:3" x14ac:dyDescent="0.25">
      <c r="B344" s="16"/>
      <c r="C344" s="16"/>
    </row>
    <row r="345" spans="2:3" x14ac:dyDescent="0.25">
      <c r="B345" s="16"/>
      <c r="C345" s="16"/>
    </row>
    <row r="346" spans="2:3" x14ac:dyDescent="0.25">
      <c r="B346" s="16"/>
      <c r="C346" s="16"/>
    </row>
    <row r="347" spans="2:3" x14ac:dyDescent="0.25">
      <c r="B347" s="16"/>
      <c r="C347" s="16"/>
    </row>
    <row r="348" spans="2:3" x14ac:dyDescent="0.25">
      <c r="B348" s="16"/>
      <c r="C348" s="16"/>
    </row>
    <row r="349" spans="2:3" x14ac:dyDescent="0.25">
      <c r="B349" s="16"/>
      <c r="C349" s="16"/>
    </row>
    <row r="350" spans="2:3" x14ac:dyDescent="0.25">
      <c r="B350" s="16"/>
      <c r="C350" s="16"/>
    </row>
    <row r="351" spans="2:3" x14ac:dyDescent="0.25">
      <c r="B351" s="16"/>
      <c r="C351" s="16"/>
    </row>
    <row r="352" spans="2:3" x14ac:dyDescent="0.25">
      <c r="B352" s="16"/>
      <c r="C352" s="16"/>
    </row>
    <row r="353" spans="2:3" x14ac:dyDescent="0.25">
      <c r="B353" s="16"/>
      <c r="C353" s="16"/>
    </row>
    <row r="354" spans="2:3" x14ac:dyDescent="0.25">
      <c r="B354" s="16"/>
      <c r="C354" s="16"/>
    </row>
    <row r="355" spans="2:3" x14ac:dyDescent="0.25">
      <c r="B355" s="16"/>
      <c r="C355" s="16"/>
    </row>
    <row r="356" spans="2:3" x14ac:dyDescent="0.25">
      <c r="B356" s="16"/>
      <c r="C356" s="16"/>
    </row>
    <row r="357" spans="2:3" x14ac:dyDescent="0.25">
      <c r="B357" s="16"/>
      <c r="C357" s="16"/>
    </row>
    <row r="358" spans="2:3" x14ac:dyDescent="0.25">
      <c r="B358" s="16"/>
      <c r="C358" s="16"/>
    </row>
    <row r="359" spans="2:3" x14ac:dyDescent="0.25">
      <c r="B359" s="16"/>
      <c r="C359" s="16"/>
    </row>
    <row r="360" spans="2:3" x14ac:dyDescent="0.25">
      <c r="B360" s="16"/>
      <c r="C360" s="16"/>
    </row>
    <row r="361" spans="2:3" x14ac:dyDescent="0.25">
      <c r="B361" s="16"/>
      <c r="C361" s="16"/>
    </row>
    <row r="362" spans="2:3" x14ac:dyDescent="0.25">
      <c r="B362" s="16"/>
      <c r="C362" s="16"/>
    </row>
    <row r="363" spans="2:3" x14ac:dyDescent="0.25">
      <c r="B363" s="16"/>
      <c r="C363" s="16"/>
    </row>
  </sheetData>
  <mergeCells count="3">
    <mergeCell ref="A1:C1"/>
    <mergeCell ref="E1:I1"/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Scorecard</vt:lpstr>
      <vt:lpstr>Calcs</vt:lpstr>
      <vt:lpstr>Dist</vt:lpstr>
      <vt:lpstr>Dist2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Stauffer</dc:creator>
  <cp:lastModifiedBy>David Stauffer</cp:lastModifiedBy>
  <cp:lastPrinted>2015-03-06T05:27:52Z</cp:lastPrinted>
  <dcterms:created xsi:type="dcterms:W3CDTF">2013-10-21T03:27:49Z</dcterms:created>
  <dcterms:modified xsi:type="dcterms:W3CDTF">2015-10-05T22:10:56Z</dcterms:modified>
</cp:coreProperties>
</file>