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2BF158EF-05EB-4CEC-8A46-E8F3E3D1C001}" xr6:coauthVersionLast="47" xr6:coauthVersionMax="47" xr10:uidLastSave="{00000000-0000-0000-0000-000000000000}"/>
  <bookViews>
    <workbookView xWindow="1425" yWindow="1350" windowWidth="24990" windowHeight="11835" tabRatio="415" activeTab="1" xr2:uid="{00000000-000D-0000-FFFF-FFFF00000000}"/>
  </bookViews>
  <sheets>
    <sheet name="About" sheetId="12" r:id="rId1"/>
    <sheet name="Dark" sheetId="16" r:id="rId2"/>
  </sheets>
  <definedNames>
    <definedName name="_xlnm.Print_Titles" localSheetId="1">Dark!$6:$9</definedName>
    <definedName name="Project_Start" localSheetId="1">Dark!$C$6</definedName>
    <definedName name="Project_Start">#REF!</definedName>
    <definedName name="Scrolling_Increment" localSheetId="1">Dark!$C$7</definedName>
    <definedName name="Scrolling_Increment">#REF!</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6" l="1"/>
  <c r="I15" i="16" s="1"/>
  <c r="I9" i="16" l="1"/>
  <c r="I6" i="16"/>
  <c r="I28" i="16"/>
  <c r="I26" i="16"/>
  <c r="I24" i="16"/>
  <c r="I22" i="16"/>
  <c r="I20" i="16"/>
  <c r="I27" i="16"/>
  <c r="I19" i="16"/>
  <c r="I25" i="16"/>
  <c r="I18" i="16"/>
  <c r="I16" i="16"/>
  <c r="I14" i="16"/>
  <c r="I12" i="16"/>
  <c r="I23" i="16"/>
  <c r="I11" i="16"/>
  <c r="I17" i="16"/>
  <c r="J7" i="16"/>
  <c r="I13" i="16"/>
  <c r="I21" i="16"/>
  <c r="J28" i="16" l="1"/>
  <c r="J26" i="16"/>
  <c r="J24" i="16"/>
  <c r="J22" i="16"/>
  <c r="J20" i="16"/>
  <c r="J27" i="16"/>
  <c r="J25" i="16"/>
  <c r="J23" i="16"/>
  <c r="J21" i="16"/>
  <c r="J19" i="16"/>
  <c r="J18" i="16"/>
  <c r="J16" i="16"/>
  <c r="J14" i="16"/>
  <c r="J17" i="16"/>
  <c r="J15" i="16"/>
  <c r="J13" i="16"/>
  <c r="J11" i="16"/>
  <c r="J12" i="16"/>
  <c r="J9" i="16"/>
  <c r="K7" i="16"/>
  <c r="K27" i="16" l="1"/>
  <c r="K25" i="16"/>
  <c r="K23" i="16"/>
  <c r="K21" i="16"/>
  <c r="K19" i="16"/>
  <c r="K26" i="16"/>
  <c r="K24" i="16"/>
  <c r="K17" i="16"/>
  <c r="K15" i="16"/>
  <c r="K13" i="16"/>
  <c r="K22" i="16"/>
  <c r="K18" i="16"/>
  <c r="K12" i="16"/>
  <c r="K28" i="16"/>
  <c r="K9" i="16"/>
  <c r="K16" i="16"/>
  <c r="K20" i="16"/>
  <c r="K14" i="16"/>
  <c r="L7" i="16"/>
  <c r="K11" i="16"/>
  <c r="L27" i="16" l="1"/>
  <c r="L25" i="16"/>
  <c r="L23" i="16"/>
  <c r="L21" i="16"/>
  <c r="L19" i="16"/>
  <c r="L28" i="16"/>
  <c r="L26" i="16"/>
  <c r="L24" i="16"/>
  <c r="L22" i="16"/>
  <c r="L20" i="16"/>
  <c r="L17" i="16"/>
  <c r="L15" i="16"/>
  <c r="L18" i="16"/>
  <c r="L16" i="16"/>
  <c r="L14" i="16"/>
  <c r="L12" i="16"/>
  <c r="L9" i="16"/>
  <c r="M7" i="16"/>
  <c r="L11" i="16"/>
  <c r="L13" i="16"/>
  <c r="M28" i="16" l="1"/>
  <c r="M26" i="16"/>
  <c r="M24" i="16"/>
  <c r="M22" i="16"/>
  <c r="M20" i="16"/>
  <c r="M25" i="16"/>
  <c r="M23" i="16"/>
  <c r="M18" i="16"/>
  <c r="M16" i="16"/>
  <c r="M14" i="16"/>
  <c r="M12" i="16"/>
  <c r="M21" i="16"/>
  <c r="M19" i="16"/>
  <c r="M17" i="16"/>
  <c r="N7" i="16"/>
  <c r="M11" i="16"/>
  <c r="M15" i="16"/>
  <c r="M13" i="16"/>
  <c r="M27" i="16"/>
  <c r="M9" i="16"/>
  <c r="N28" i="16" l="1"/>
  <c r="N26" i="16"/>
  <c r="N24" i="16"/>
  <c r="N22" i="16"/>
  <c r="N20" i="16"/>
  <c r="N27" i="16"/>
  <c r="N25" i="16"/>
  <c r="N23" i="16"/>
  <c r="N21" i="16"/>
  <c r="N19" i="16"/>
  <c r="N18" i="16"/>
  <c r="N16" i="16"/>
  <c r="N14" i="16"/>
  <c r="N17" i="16"/>
  <c r="N15" i="16"/>
  <c r="N13" i="16"/>
  <c r="N11" i="16"/>
  <c r="O7" i="16"/>
  <c r="N9" i="16"/>
  <c r="N12" i="16"/>
  <c r="O27" i="16" l="1"/>
  <c r="O25" i="16"/>
  <c r="O23" i="16"/>
  <c r="O21" i="16"/>
  <c r="O19" i="16"/>
  <c r="O24" i="16"/>
  <c r="O22" i="16"/>
  <c r="O17" i="16"/>
  <c r="O15" i="16"/>
  <c r="O13" i="16"/>
  <c r="O28" i="16"/>
  <c r="O20" i="16"/>
  <c r="O16" i="16"/>
  <c r="O26" i="16"/>
  <c r="O14" i="16"/>
  <c r="O9" i="16"/>
  <c r="O12" i="16"/>
  <c r="P7" i="16"/>
  <c r="O18" i="16"/>
  <c r="O11" i="16"/>
  <c r="P27" i="16" l="1"/>
  <c r="P25" i="16"/>
  <c r="P23" i="16"/>
  <c r="P21" i="16"/>
  <c r="P19" i="16"/>
  <c r="P28" i="16"/>
  <c r="P26" i="16"/>
  <c r="P24" i="16"/>
  <c r="P22" i="16"/>
  <c r="P20" i="16"/>
  <c r="P17" i="16"/>
  <c r="P15" i="16"/>
  <c r="P13" i="16"/>
  <c r="P18" i="16"/>
  <c r="P16" i="16"/>
  <c r="P14" i="16"/>
  <c r="P12" i="16"/>
  <c r="P9" i="16"/>
  <c r="Q7" i="16"/>
  <c r="P6" i="16"/>
  <c r="P11" i="16"/>
  <c r="Q28" i="16" l="1"/>
  <c r="Q26" i="16"/>
  <c r="Q24" i="16"/>
  <c r="Q22" i="16"/>
  <c r="Q20" i="16"/>
  <c r="Q23" i="16"/>
  <c r="Q21" i="16"/>
  <c r="Q18" i="16"/>
  <c r="Q16" i="16"/>
  <c r="Q14" i="16"/>
  <c r="Q12" i="16"/>
  <c r="Q27" i="16"/>
  <c r="Q19" i="16"/>
  <c r="Q15" i="16"/>
  <c r="R7" i="16"/>
  <c r="Q13" i="16"/>
  <c r="Q11" i="16"/>
  <c r="Q25" i="16"/>
  <c r="Q17" i="16"/>
  <c r="Q9" i="16"/>
  <c r="R28" i="16" l="1"/>
  <c r="R26" i="16"/>
  <c r="R24" i="16"/>
  <c r="R22" i="16"/>
  <c r="R20" i="16"/>
  <c r="R27" i="16"/>
  <c r="R25" i="16"/>
  <c r="R23" i="16"/>
  <c r="R21" i="16"/>
  <c r="R19" i="16"/>
  <c r="R18" i="16"/>
  <c r="R16" i="16"/>
  <c r="R14" i="16"/>
  <c r="R17" i="16"/>
  <c r="R15" i="16"/>
  <c r="R13" i="16"/>
  <c r="R11" i="16"/>
  <c r="R12" i="16"/>
  <c r="R9" i="16"/>
  <c r="S7" i="16"/>
  <c r="S27" i="16" l="1"/>
  <c r="S25" i="16"/>
  <c r="S23" i="16"/>
  <c r="S21" i="16"/>
  <c r="S19" i="16"/>
  <c r="S22" i="16"/>
  <c r="S28" i="16"/>
  <c r="S20" i="16"/>
  <c r="S17" i="16"/>
  <c r="S15" i="16"/>
  <c r="S13" i="16"/>
  <c r="S26" i="16"/>
  <c r="S14" i="16"/>
  <c r="S12" i="16"/>
  <c r="S24" i="16"/>
  <c r="S9" i="16"/>
  <c r="S18" i="16"/>
  <c r="T7" i="16"/>
  <c r="S16" i="16"/>
  <c r="S11" i="16"/>
  <c r="T27" i="16" l="1"/>
  <c r="T25" i="16"/>
  <c r="T23" i="16"/>
  <c r="T21" i="16"/>
  <c r="T19" i="16"/>
  <c r="T28" i="16"/>
  <c r="T26" i="16"/>
  <c r="T24" i="16"/>
  <c r="T22" i="16"/>
  <c r="T20" i="16"/>
  <c r="T17" i="16"/>
  <c r="T15" i="16"/>
  <c r="T13" i="16"/>
  <c r="T18" i="16"/>
  <c r="T16" i="16"/>
  <c r="T14" i="16"/>
  <c r="T12" i="16"/>
  <c r="T9" i="16"/>
  <c r="U7" i="16"/>
  <c r="T11" i="16"/>
  <c r="U28" i="16" l="1"/>
  <c r="U26" i="16"/>
  <c r="U24" i="16"/>
  <c r="U22" i="16"/>
  <c r="U20" i="16"/>
  <c r="U21" i="16"/>
  <c r="U27" i="16"/>
  <c r="U19" i="16"/>
  <c r="U18" i="16"/>
  <c r="U16" i="16"/>
  <c r="U14" i="16"/>
  <c r="U12" i="16"/>
  <c r="U25" i="16"/>
  <c r="U13" i="16"/>
  <c r="V7" i="16"/>
  <c r="U11" i="16"/>
  <c r="U17" i="16"/>
  <c r="U23" i="16"/>
  <c r="U15" i="16"/>
  <c r="U9" i="16"/>
  <c r="V28" i="16" l="1"/>
  <c r="V26" i="16"/>
  <c r="V24" i="16"/>
  <c r="V22" i="16"/>
  <c r="V20" i="16"/>
  <c r="V27" i="16"/>
  <c r="V25" i="16"/>
  <c r="V23" i="16"/>
  <c r="V21" i="16"/>
  <c r="V19" i="16"/>
  <c r="V18" i="16"/>
  <c r="V16" i="16"/>
  <c r="V14" i="16"/>
  <c r="V17" i="16"/>
  <c r="V15" i="16"/>
  <c r="V13" i="16"/>
  <c r="V11" i="16"/>
  <c r="V9" i="16"/>
  <c r="V12" i="16"/>
  <c r="W7" i="16"/>
  <c r="W27" i="16" l="1"/>
  <c r="W25" i="16"/>
  <c r="W23" i="16"/>
  <c r="W21" i="16"/>
  <c r="W19" i="16"/>
  <c r="W28" i="16"/>
  <c r="W20" i="16"/>
  <c r="W26" i="16"/>
  <c r="W17" i="16"/>
  <c r="W15" i="16"/>
  <c r="W13" i="16"/>
  <c r="W11" i="16"/>
  <c r="W24" i="16"/>
  <c r="W6" i="16"/>
  <c r="W22" i="16"/>
  <c r="W18" i="16"/>
  <c r="W9" i="16"/>
  <c r="W16" i="16"/>
  <c r="W12" i="16"/>
  <c r="X7" i="16"/>
  <c r="W14" i="16"/>
  <c r="X27" i="16" l="1"/>
  <c r="X25" i="16"/>
  <c r="X23" i="16"/>
  <c r="X21" i="16"/>
  <c r="X19" i="16"/>
  <c r="X28" i="16"/>
  <c r="X26" i="16"/>
  <c r="X24" i="16"/>
  <c r="X22" i="16"/>
  <c r="X20" i="16"/>
  <c r="X17" i="16"/>
  <c r="X15" i="16"/>
  <c r="X13" i="16"/>
  <c r="X18" i="16"/>
  <c r="X16" i="16"/>
  <c r="X14" i="16"/>
  <c r="X12" i="16"/>
  <c r="X9" i="16"/>
  <c r="Y7" i="16"/>
  <c r="X11" i="16"/>
  <c r="Y28" i="16" l="1"/>
  <c r="Y26" i="16"/>
  <c r="Y24" i="16"/>
  <c r="Y22" i="16"/>
  <c r="Y20" i="16"/>
  <c r="Y27" i="16"/>
  <c r="Y19" i="16"/>
  <c r="Y25" i="16"/>
  <c r="Y18" i="16"/>
  <c r="Y16" i="16"/>
  <c r="Y14" i="16"/>
  <c r="Y12" i="16"/>
  <c r="Y23" i="16"/>
  <c r="Z7" i="16"/>
  <c r="Y17" i="16"/>
  <c r="Y15" i="16"/>
  <c r="Y11" i="16"/>
  <c r="Y21" i="16"/>
  <c r="Y13" i="16"/>
  <c r="Y9" i="16"/>
  <c r="Z28" i="16" l="1"/>
  <c r="Z26" i="16"/>
  <c r="Z24" i="16"/>
  <c r="Z22" i="16"/>
  <c r="Z20" i="16"/>
  <c r="Z27" i="16"/>
  <c r="Z25" i="16"/>
  <c r="Z23" i="16"/>
  <c r="Z21" i="16"/>
  <c r="Z19" i="16"/>
  <c r="Z18" i="16"/>
  <c r="Z16" i="16"/>
  <c r="Z14" i="16"/>
  <c r="Z17" i="16"/>
  <c r="Z15" i="16"/>
  <c r="Z13" i="16"/>
  <c r="Z11" i="16"/>
  <c r="Z12" i="16"/>
  <c r="Z9" i="16"/>
  <c r="AA7" i="16"/>
  <c r="AA27" i="16" l="1"/>
  <c r="AA25" i="16"/>
  <c r="AA23" i="16"/>
  <c r="AA21" i="16"/>
  <c r="AA19" i="16"/>
  <c r="AA26" i="16"/>
  <c r="AA24" i="16"/>
  <c r="AA17" i="16"/>
  <c r="AA15" i="16"/>
  <c r="AA13" i="16"/>
  <c r="AA11" i="16"/>
  <c r="AA22" i="16"/>
  <c r="AA28" i="16"/>
  <c r="AA18" i="16"/>
  <c r="AA12" i="16"/>
  <c r="AA20" i="16"/>
  <c r="AA16" i="16"/>
  <c r="AA9" i="16"/>
  <c r="AA14" i="16"/>
  <c r="AB7" i="16"/>
  <c r="AB27" i="16" l="1"/>
  <c r="AB25" i="16"/>
  <c r="AB23" i="16"/>
  <c r="AB21" i="16"/>
  <c r="AB19" i="16"/>
  <c r="AB28" i="16"/>
  <c r="AB26" i="16"/>
  <c r="AB24" i="16"/>
  <c r="AB22" i="16"/>
  <c r="AB20" i="16"/>
  <c r="AB17" i="16"/>
  <c r="AB15" i="16"/>
  <c r="AB13" i="16"/>
  <c r="AB18" i="16"/>
  <c r="AB16" i="16"/>
  <c r="AB14" i="16"/>
  <c r="AB12" i="16"/>
  <c r="AB9" i="16"/>
  <c r="AC7" i="16"/>
  <c r="AB11" i="16"/>
  <c r="AC28" i="16" l="1"/>
  <c r="AC26" i="16"/>
  <c r="AC24" i="16"/>
  <c r="AC22" i="16"/>
  <c r="AC20" i="16"/>
  <c r="AC25" i="16"/>
  <c r="AC23" i="16"/>
  <c r="AC18" i="16"/>
  <c r="AC16" i="16"/>
  <c r="AC14" i="16"/>
  <c r="AC12" i="16"/>
  <c r="AC21" i="16"/>
  <c r="AC17" i="16"/>
  <c r="AC11" i="16"/>
  <c r="AD7" i="16"/>
  <c r="AC15" i="16"/>
  <c r="AC27" i="16"/>
  <c r="AC13" i="16"/>
  <c r="AC19" i="16"/>
  <c r="AC9" i="16"/>
  <c r="AD28" i="16" l="1"/>
  <c r="AD26" i="16"/>
  <c r="AD24" i="16"/>
  <c r="AD22" i="16"/>
  <c r="AD20" i="16"/>
  <c r="AD27" i="16"/>
  <c r="AD25" i="16"/>
  <c r="AD23" i="16"/>
  <c r="AD21" i="16"/>
  <c r="AD19" i="16"/>
  <c r="AD18" i="16"/>
  <c r="AD16" i="16"/>
  <c r="AD14" i="16"/>
  <c r="AD17" i="16"/>
  <c r="AD15" i="16"/>
  <c r="AD13" i="16"/>
  <c r="AD11" i="16"/>
  <c r="AD9" i="16"/>
  <c r="AD12" i="16"/>
  <c r="AE7" i="16"/>
  <c r="AD6" i="16"/>
  <c r="AE27" i="16" l="1"/>
  <c r="AE25" i="16"/>
  <c r="AE23" i="16"/>
  <c r="AE21" i="16"/>
  <c r="AE19" i="16"/>
  <c r="AE24" i="16"/>
  <c r="AE22" i="16"/>
  <c r="AE17" i="16"/>
  <c r="AE15" i="16"/>
  <c r="AE13" i="16"/>
  <c r="AE11" i="16"/>
  <c r="AE28" i="16"/>
  <c r="AE20" i="16"/>
  <c r="AE26" i="16"/>
  <c r="AE16" i="16"/>
  <c r="AE14" i="16"/>
  <c r="AE9" i="16"/>
  <c r="AE12" i="16"/>
  <c r="AF7" i="16"/>
  <c r="AE18" i="16"/>
  <c r="AF27" i="16" l="1"/>
  <c r="AF25" i="16"/>
  <c r="AF23" i="16"/>
  <c r="AF21" i="16"/>
  <c r="AF19" i="16"/>
  <c r="AF28" i="16"/>
  <c r="AF26" i="16"/>
  <c r="AF24" i="16"/>
  <c r="AF22" i="16"/>
  <c r="AF20" i="16"/>
  <c r="AF17" i="16"/>
  <c r="AF15" i="16"/>
  <c r="AF13" i="16"/>
  <c r="AF18" i="16"/>
  <c r="AF16" i="16"/>
  <c r="AF14" i="16"/>
  <c r="AF12" i="16"/>
  <c r="AF9" i="16"/>
  <c r="AG7" i="16"/>
  <c r="AF11" i="16"/>
  <c r="AG28" i="16" l="1"/>
  <c r="AG26" i="16"/>
  <c r="AG24" i="16"/>
  <c r="AG22" i="16"/>
  <c r="AG20" i="16"/>
  <c r="AG23" i="16"/>
  <c r="AG21" i="16"/>
  <c r="AG18" i="16"/>
  <c r="AG16" i="16"/>
  <c r="AG14" i="16"/>
  <c r="AG12" i="16"/>
  <c r="AG27" i="16"/>
  <c r="AG19" i="16"/>
  <c r="AG15" i="16"/>
  <c r="AH7" i="16"/>
  <c r="AG13" i="16"/>
  <c r="AG25" i="16"/>
  <c r="AG11" i="16"/>
  <c r="AG17" i="16"/>
  <c r="AG9" i="16"/>
  <c r="AH28" i="16" l="1"/>
  <c r="AH26" i="16"/>
  <c r="AH24" i="16"/>
  <c r="AH22" i="16"/>
  <c r="AH20" i="16"/>
  <c r="AH27" i="16"/>
  <c r="AH25" i="16"/>
  <c r="AH23" i="16"/>
  <c r="AH21" i="16"/>
  <c r="AH19" i="16"/>
  <c r="AH18" i="16"/>
  <c r="AH16" i="16"/>
  <c r="AH14" i="16"/>
  <c r="AH17" i="16"/>
  <c r="AH15" i="16"/>
  <c r="AH13" i="16"/>
  <c r="AH11" i="16"/>
  <c r="AH12" i="16"/>
  <c r="AH9" i="16"/>
  <c r="AI7" i="16"/>
  <c r="AI27" i="16" l="1"/>
  <c r="AI25" i="16"/>
  <c r="AI23" i="16"/>
  <c r="AI21" i="16"/>
  <c r="AI19" i="16"/>
  <c r="AI22" i="16"/>
  <c r="AI28" i="16"/>
  <c r="AI20" i="16"/>
  <c r="AI17" i="16"/>
  <c r="AI15" i="16"/>
  <c r="AI13" i="16"/>
  <c r="AI11" i="16"/>
  <c r="AI26" i="16"/>
  <c r="AI24" i="16"/>
  <c r="AI14" i="16"/>
  <c r="AI12" i="16"/>
  <c r="AI9" i="16"/>
  <c r="AI18" i="16"/>
  <c r="AJ7" i="16"/>
  <c r="AI16" i="16"/>
  <c r="AJ27" i="16" l="1"/>
  <c r="AJ25" i="16"/>
  <c r="AJ23" i="16"/>
  <c r="AJ21" i="16"/>
  <c r="AJ19" i="16"/>
  <c r="AJ28" i="16"/>
  <c r="AJ26" i="16"/>
  <c r="AJ24" i="16"/>
  <c r="AJ22" i="16"/>
  <c r="AJ20" i="16"/>
  <c r="AJ17" i="16"/>
  <c r="AJ15" i="16"/>
  <c r="AJ13" i="16"/>
  <c r="AJ18" i="16"/>
  <c r="AJ16" i="16"/>
  <c r="AJ14" i="16"/>
  <c r="AJ12" i="16"/>
  <c r="AJ9" i="16"/>
  <c r="AJ11" i="16"/>
  <c r="AK7" i="16"/>
  <c r="AK28" i="16" l="1"/>
  <c r="AK26" i="16"/>
  <c r="AK24" i="16"/>
  <c r="AK22" i="16"/>
  <c r="AK20" i="16"/>
  <c r="AK21" i="16"/>
  <c r="AK27" i="16"/>
  <c r="AK19" i="16"/>
  <c r="AK18" i="16"/>
  <c r="AK16" i="16"/>
  <c r="AK14" i="16"/>
  <c r="AK12" i="16"/>
  <c r="AK25" i="16"/>
  <c r="AK13" i="16"/>
  <c r="AK11" i="16"/>
  <c r="AL7" i="16"/>
  <c r="AK23" i="16"/>
  <c r="AK17" i="16"/>
  <c r="AK6" i="16"/>
  <c r="AK15" i="16"/>
  <c r="AK9" i="16"/>
  <c r="AL28" i="16" l="1"/>
  <c r="AL26" i="16"/>
  <c r="AL24" i="16"/>
  <c r="AL22" i="16"/>
  <c r="AL20" i="16"/>
  <c r="AL27" i="16"/>
  <c r="AL25" i="16"/>
  <c r="AL23" i="16"/>
  <c r="AL21" i="16"/>
  <c r="AL19" i="16"/>
  <c r="AL18" i="16"/>
  <c r="AL16" i="16"/>
  <c r="AL14" i="16"/>
  <c r="AL17" i="16"/>
  <c r="AL15" i="16"/>
  <c r="AL13" i="16"/>
  <c r="AL11" i="16"/>
  <c r="AL9" i="16"/>
  <c r="AL12" i="16"/>
  <c r="AM7" i="16"/>
  <c r="AM27" i="16" l="1"/>
  <c r="AM25" i="16"/>
  <c r="AM23" i="16"/>
  <c r="AM21" i="16"/>
  <c r="AM19" i="16"/>
  <c r="AM28" i="16"/>
  <c r="AM20" i="16"/>
  <c r="AM26" i="16"/>
  <c r="AM17" i="16"/>
  <c r="AM15" i="16"/>
  <c r="AM13" i="16"/>
  <c r="AM11" i="16"/>
  <c r="AM24" i="16"/>
  <c r="AM22" i="16"/>
  <c r="AM18" i="16"/>
  <c r="AM9" i="16"/>
  <c r="AM16" i="16"/>
  <c r="AM12" i="16"/>
  <c r="AN7" i="16"/>
  <c r="AM14" i="16"/>
  <c r="AN27" i="16" l="1"/>
  <c r="AN25" i="16"/>
  <c r="AN23" i="16"/>
  <c r="AN21" i="16"/>
  <c r="AN19" i="16"/>
  <c r="AN28" i="16"/>
  <c r="AN26" i="16"/>
  <c r="AN24" i="16"/>
  <c r="AN22" i="16"/>
  <c r="AN20" i="16"/>
  <c r="AN17" i="16"/>
  <c r="AN15" i="16"/>
  <c r="AN13" i="16"/>
  <c r="AN18" i="16"/>
  <c r="AN16" i="16"/>
  <c r="AN14" i="16"/>
  <c r="AN12" i="16"/>
  <c r="AN9" i="16"/>
  <c r="AO7" i="16"/>
  <c r="AN11" i="16"/>
  <c r="AO28" i="16" l="1"/>
  <c r="AO26" i="16"/>
  <c r="AO24" i="16"/>
  <c r="AO22" i="16"/>
  <c r="AO20" i="16"/>
  <c r="AO27" i="16"/>
  <c r="AO19" i="16"/>
  <c r="AO25" i="16"/>
  <c r="AO18" i="16"/>
  <c r="AO16" i="16"/>
  <c r="AO14" i="16"/>
  <c r="AO12" i="16"/>
  <c r="AO23" i="16"/>
  <c r="AP7" i="16"/>
  <c r="AO17" i="16"/>
  <c r="AO21" i="16"/>
  <c r="AO15" i="16"/>
  <c r="AO11" i="16"/>
  <c r="AO13" i="16"/>
  <c r="AO9" i="16"/>
  <c r="AP28" i="16" l="1"/>
  <c r="AP26" i="16"/>
  <c r="AP24" i="16"/>
  <c r="AP22" i="16"/>
  <c r="AP20" i="16"/>
  <c r="AP18" i="16"/>
  <c r="AP27" i="16"/>
  <c r="AP25" i="16"/>
  <c r="AP23" i="16"/>
  <c r="AP21" i="16"/>
  <c r="AP19" i="16"/>
  <c r="AP16" i="16"/>
  <c r="AP14" i="16"/>
  <c r="AP17" i="16"/>
  <c r="AP15" i="16"/>
  <c r="AP13" i="16"/>
  <c r="AP11" i="16"/>
  <c r="AP12" i="16"/>
  <c r="AP9" i="16"/>
  <c r="AQ7" i="16"/>
  <c r="AQ28" i="16" l="1"/>
  <c r="AQ13" i="16"/>
  <c r="AQ27" i="16"/>
  <c r="AQ20" i="16"/>
  <c r="AQ25" i="16"/>
  <c r="AQ24" i="16"/>
  <c r="AQ23" i="16"/>
  <c r="AR7" i="16"/>
  <c r="AQ14" i="16"/>
  <c r="AQ18" i="16"/>
  <c r="AQ26" i="16"/>
  <c r="AQ16" i="16"/>
  <c r="AQ17" i="16"/>
  <c r="AQ9" i="16"/>
  <c r="AQ11" i="16"/>
  <c r="AQ12" i="16"/>
  <c r="AQ22" i="16"/>
  <c r="AQ15" i="16"/>
  <c r="AQ19" i="16"/>
  <c r="AQ21" i="16"/>
  <c r="AR28" i="16" l="1"/>
  <c r="AR12" i="16"/>
  <c r="AR21" i="16"/>
  <c r="AR27" i="16"/>
  <c r="AR24" i="16"/>
  <c r="AS7" i="16"/>
  <c r="AR26" i="16"/>
  <c r="AR13" i="16"/>
  <c r="AR15" i="16"/>
  <c r="AR18" i="16"/>
  <c r="AR16" i="16"/>
  <c r="AR11" i="16"/>
  <c r="AR14" i="16"/>
  <c r="AR25" i="16"/>
  <c r="AR17" i="16"/>
  <c r="AR22" i="16"/>
  <c r="AR20" i="16"/>
  <c r="AR19" i="16"/>
  <c r="AR9" i="16"/>
  <c r="AR23" i="16"/>
  <c r="AR6" i="16"/>
  <c r="AS28" i="16" l="1"/>
  <c r="AS12" i="16"/>
  <c r="AS17" i="16"/>
  <c r="AS23" i="16"/>
  <c r="AS9" i="16"/>
  <c r="AS27" i="16"/>
  <c r="AS26" i="16"/>
  <c r="AS15" i="16"/>
  <c r="AS22" i="16"/>
  <c r="AS16" i="16"/>
  <c r="AS13" i="16"/>
  <c r="AS20" i="16"/>
  <c r="AS18" i="16"/>
  <c r="AS25" i="16"/>
  <c r="AS14" i="16"/>
  <c r="AT7" i="16"/>
  <c r="AS24" i="16"/>
  <c r="AS21" i="16"/>
  <c r="AS19" i="16"/>
  <c r="AS11" i="16"/>
  <c r="AT28" i="16" l="1"/>
  <c r="AT12" i="16"/>
  <c r="AT18" i="16"/>
  <c r="AT21" i="16"/>
  <c r="AT17" i="16"/>
  <c r="AU7" i="16"/>
  <c r="AT13" i="16"/>
  <c r="AT24" i="16"/>
  <c r="AT11" i="16"/>
  <c r="AT16" i="16"/>
  <c r="AT20" i="16"/>
  <c r="AT9" i="16"/>
  <c r="AT19" i="16"/>
  <c r="AT15" i="16"/>
  <c r="AT23" i="16"/>
  <c r="AT14" i="16"/>
  <c r="AT27" i="16"/>
  <c r="AT22" i="16"/>
  <c r="AT26" i="16"/>
  <c r="AT25" i="16"/>
  <c r="AU28" i="16" l="1"/>
  <c r="AU12" i="16"/>
  <c r="AU26" i="16"/>
  <c r="AU11" i="16"/>
  <c r="AV7" i="16"/>
  <c r="AU23" i="16"/>
  <c r="AU13" i="16"/>
  <c r="AU22" i="16"/>
  <c r="AU19" i="16"/>
  <c r="AU18" i="16"/>
  <c r="AU21" i="16"/>
  <c r="AU25" i="16"/>
  <c r="AU15" i="16"/>
  <c r="AU17" i="16"/>
  <c r="AU20" i="16"/>
  <c r="AU24" i="16"/>
  <c r="AU14" i="16"/>
  <c r="AU9" i="16"/>
  <c r="AU16" i="16"/>
  <c r="AU27" i="16"/>
  <c r="AV28" i="16" l="1"/>
  <c r="AV12" i="16"/>
  <c r="AV25" i="16"/>
  <c r="AV17" i="16"/>
  <c r="AV21" i="16"/>
  <c r="AV23" i="16"/>
  <c r="AV9" i="16"/>
  <c r="AV20" i="16"/>
  <c r="AV14" i="16"/>
  <c r="AV16" i="16"/>
  <c r="AV13" i="16"/>
  <c r="AV18" i="16"/>
  <c r="AV22" i="16"/>
  <c r="AV11" i="16"/>
  <c r="AV27" i="16"/>
  <c r="AW7" i="16"/>
  <c r="AV26" i="16"/>
  <c r="AV24" i="16"/>
  <c r="AV19" i="16"/>
  <c r="AV15" i="16"/>
  <c r="AW28" i="16" l="1"/>
  <c r="AW14" i="16"/>
  <c r="AW26" i="16"/>
  <c r="AW24" i="16"/>
  <c r="AW11" i="16"/>
  <c r="AW12" i="16"/>
  <c r="AW23" i="16"/>
  <c r="AX7" i="16"/>
  <c r="AW16" i="16"/>
  <c r="AW9" i="16"/>
  <c r="AW27" i="16"/>
  <c r="AW17" i="16"/>
  <c r="AW22" i="16"/>
  <c r="AW18" i="16"/>
  <c r="AW19" i="16"/>
  <c r="AW13" i="16"/>
  <c r="AW25" i="16"/>
  <c r="AW15" i="16"/>
  <c r="AW20" i="16"/>
  <c r="AW21" i="16"/>
  <c r="AX28" i="16" l="1"/>
  <c r="AX12" i="16"/>
  <c r="AX11" i="16"/>
  <c r="AX26" i="16"/>
  <c r="AX18" i="16"/>
  <c r="AX14" i="16"/>
  <c r="AX13" i="16"/>
  <c r="AX9" i="16"/>
  <c r="AX27" i="16"/>
  <c r="AX21" i="16"/>
  <c r="AX19" i="16"/>
  <c r="AX25" i="16"/>
  <c r="AX24" i="16"/>
  <c r="AX20" i="16"/>
  <c r="AX22" i="16"/>
  <c r="AX17" i="16"/>
  <c r="AY7" i="16"/>
  <c r="AX16" i="16"/>
  <c r="AX15" i="16"/>
  <c r="AX23" i="16"/>
  <c r="AY28" i="16" l="1"/>
  <c r="AY12" i="16"/>
  <c r="AY18" i="16"/>
  <c r="AY27" i="16"/>
  <c r="AZ7" i="16"/>
  <c r="AY23" i="16"/>
  <c r="AY13" i="16"/>
  <c r="AY14" i="16"/>
  <c r="AY15" i="16"/>
  <c r="AY25" i="16"/>
  <c r="AY11" i="16"/>
  <c r="AY22" i="16"/>
  <c r="AY24" i="16"/>
  <c r="AY16" i="16"/>
  <c r="AY6" i="16"/>
  <c r="AY26" i="16"/>
  <c r="AY19" i="16"/>
  <c r="AY9" i="16"/>
  <c r="AY17" i="16"/>
  <c r="AY20" i="16"/>
  <c r="AY21" i="16"/>
  <c r="AZ28" i="16" l="1"/>
  <c r="AZ12" i="16"/>
  <c r="AZ17" i="16"/>
  <c r="AZ16" i="16"/>
  <c r="BA7" i="16"/>
  <c r="AZ15" i="16"/>
  <c r="AZ23" i="16"/>
  <c r="AZ24" i="16"/>
  <c r="AZ11" i="16"/>
  <c r="AZ25" i="16"/>
  <c r="AZ9" i="16"/>
  <c r="AZ20" i="16"/>
  <c r="AZ13" i="16"/>
  <c r="AZ19" i="16"/>
  <c r="AZ27" i="16"/>
  <c r="AZ21" i="16"/>
  <c r="AZ18" i="16"/>
  <c r="AZ26" i="16"/>
  <c r="AZ22" i="16"/>
  <c r="AZ14" i="16"/>
  <c r="BA28" i="16" l="1"/>
  <c r="BA12" i="16"/>
  <c r="BA24" i="16"/>
  <c r="BA18" i="16"/>
  <c r="BA26" i="16"/>
  <c r="BA11" i="16"/>
  <c r="BA13" i="16"/>
  <c r="BA14" i="16"/>
  <c r="BA20" i="16"/>
  <c r="BB7" i="16"/>
  <c r="BA21" i="16"/>
  <c r="BA9" i="16"/>
  <c r="BA27" i="16"/>
  <c r="BA15" i="16"/>
  <c r="BA23" i="16"/>
  <c r="BA19" i="16"/>
  <c r="BA25" i="16"/>
  <c r="BA22" i="16"/>
  <c r="BA16" i="16"/>
  <c r="BA17" i="16"/>
  <c r="BB28" i="16" l="1"/>
  <c r="BB12" i="16"/>
  <c r="BB27" i="16"/>
  <c r="BB19" i="16"/>
  <c r="BB17" i="16"/>
  <c r="BB14" i="16"/>
  <c r="BB13" i="16"/>
  <c r="BB9" i="16"/>
  <c r="BB24" i="16"/>
  <c r="BB18" i="16"/>
  <c r="BB20" i="16"/>
  <c r="BB22" i="16"/>
  <c r="BB25" i="16"/>
  <c r="BB16" i="16"/>
  <c r="BC7" i="16"/>
  <c r="BB21" i="16"/>
  <c r="BB15" i="16"/>
  <c r="BB23" i="16"/>
  <c r="BB26" i="16"/>
  <c r="BB11" i="16"/>
  <c r="BC28" i="16" l="1"/>
  <c r="BC12" i="16"/>
  <c r="BC16" i="16"/>
  <c r="BC17" i="16"/>
  <c r="BC18" i="16"/>
  <c r="BC20" i="16"/>
  <c r="BC13" i="16"/>
  <c r="BC9" i="16"/>
  <c r="BC24" i="16"/>
  <c r="BC25" i="16"/>
  <c r="BC22" i="16"/>
  <c r="BC21" i="16"/>
  <c r="BC23" i="16"/>
  <c r="BC26" i="16"/>
  <c r="BD7" i="16"/>
  <c r="BC14" i="16"/>
  <c r="BC11" i="16"/>
  <c r="BC19" i="16"/>
  <c r="BC27" i="16"/>
  <c r="BC15" i="16"/>
  <c r="BD28" i="16" l="1"/>
  <c r="BD18" i="16"/>
  <c r="BD17" i="16"/>
  <c r="BD26" i="16"/>
  <c r="BD11" i="16"/>
  <c r="BE7" i="16"/>
  <c r="BD24" i="16"/>
  <c r="BD21" i="16"/>
  <c r="BD13" i="16"/>
  <c r="BD15" i="16"/>
  <c r="BD9" i="16"/>
  <c r="BD25" i="16"/>
  <c r="BD23" i="16"/>
  <c r="BD22" i="16"/>
  <c r="BD16" i="16"/>
  <c r="BD20" i="16"/>
  <c r="BD14" i="16"/>
  <c r="BD27" i="16"/>
  <c r="BD12" i="16"/>
  <c r="BD19" i="16"/>
  <c r="BE28" i="16" l="1"/>
  <c r="BE12" i="16"/>
  <c r="BE9" i="16"/>
  <c r="BE11" i="16"/>
  <c r="BF7" i="16"/>
  <c r="BE14" i="16"/>
  <c r="BE24" i="16"/>
  <c r="BE20" i="16"/>
  <c r="BE17" i="16"/>
  <c r="BE21" i="16"/>
  <c r="BE19" i="16"/>
  <c r="BE13" i="16"/>
  <c r="BE15" i="16"/>
  <c r="BE16" i="16"/>
  <c r="BE18" i="16"/>
  <c r="BE26" i="16"/>
  <c r="BE27" i="16"/>
  <c r="BE25" i="16"/>
  <c r="BE23" i="16"/>
  <c r="BE22" i="16"/>
  <c r="BF28" i="16" l="1"/>
  <c r="BF12" i="16"/>
  <c r="BF14" i="16"/>
  <c r="BF25" i="16"/>
  <c r="BF17" i="16"/>
  <c r="BF11" i="16"/>
  <c r="BF22" i="16"/>
  <c r="BF13" i="16"/>
  <c r="BF19" i="16"/>
  <c r="BG7" i="16"/>
  <c r="BF20" i="16"/>
  <c r="BF6" i="16"/>
  <c r="BF24" i="16"/>
  <c r="BF27" i="16"/>
  <c r="BF15" i="16"/>
  <c r="BF18" i="16"/>
  <c r="BF21" i="16"/>
  <c r="BF16" i="16"/>
  <c r="BF9" i="16"/>
  <c r="BF23" i="16"/>
  <c r="BF26" i="16"/>
  <c r="BG28" i="16" l="1"/>
  <c r="BG15" i="16"/>
  <c r="BG11" i="16"/>
  <c r="BG20" i="16"/>
  <c r="BG24" i="16"/>
  <c r="BG22" i="16"/>
  <c r="BG18" i="16"/>
  <c r="BG25" i="16"/>
  <c r="BG13" i="16"/>
  <c r="BG21" i="16"/>
  <c r="BG27" i="16"/>
  <c r="BG19" i="16"/>
  <c r="BG14" i="16"/>
  <c r="BG12" i="16"/>
  <c r="BG16" i="16"/>
  <c r="BG17" i="16"/>
  <c r="BH7" i="16"/>
  <c r="BG26" i="16"/>
  <c r="BG9" i="16"/>
  <c r="BG23" i="16"/>
  <c r="BH28" i="16" l="1"/>
  <c r="BH11" i="16"/>
  <c r="BH17" i="16"/>
  <c r="BH20" i="16"/>
  <c r="BH25" i="16"/>
  <c r="BH21" i="16"/>
  <c r="BH12" i="16"/>
  <c r="BH16" i="16"/>
  <c r="BH19" i="16"/>
  <c r="BH26" i="16"/>
  <c r="BH23" i="16"/>
  <c r="BH27" i="16"/>
  <c r="BH18" i="16"/>
  <c r="BH9" i="16"/>
  <c r="BH13" i="16"/>
  <c r="BH14" i="16"/>
  <c r="BI7" i="16"/>
  <c r="BH15" i="16"/>
  <c r="BH24" i="16"/>
  <c r="BH22" i="16"/>
  <c r="BI28" i="16" l="1"/>
  <c r="BI12" i="16"/>
  <c r="BI16" i="16"/>
  <c r="BI14" i="16"/>
  <c r="BI11" i="16"/>
  <c r="BJ7" i="16"/>
  <c r="BI18" i="16"/>
  <c r="BI26" i="16"/>
  <c r="BI23" i="16"/>
  <c r="BI21" i="16"/>
  <c r="BI15" i="16"/>
  <c r="BI24" i="16"/>
  <c r="BI9" i="16"/>
  <c r="BI17" i="16"/>
  <c r="BI22" i="16"/>
  <c r="BI25" i="16"/>
  <c r="BI20" i="16"/>
  <c r="BI19" i="16"/>
  <c r="BI13" i="16"/>
  <c r="BI27" i="16"/>
  <c r="BJ28" i="16" l="1"/>
  <c r="BJ12" i="16"/>
  <c r="BJ25" i="16"/>
  <c r="BJ19" i="16"/>
  <c r="BJ14" i="16"/>
  <c r="BJ16" i="16"/>
  <c r="BJ22" i="16"/>
  <c r="BJ24" i="16"/>
  <c r="BJ9" i="16"/>
  <c r="BK7" i="16"/>
  <c r="BJ15" i="16"/>
  <c r="BJ21" i="16"/>
  <c r="BJ18" i="16"/>
  <c r="BJ20" i="16"/>
  <c r="BJ23" i="16"/>
  <c r="BJ26" i="16"/>
  <c r="BJ27" i="16"/>
  <c r="BJ17" i="16"/>
  <c r="BJ13" i="16"/>
  <c r="BJ11" i="16"/>
  <c r="BK28" i="16" l="1"/>
  <c r="BK16" i="16"/>
  <c r="BK22" i="16"/>
  <c r="BK9" i="16"/>
  <c r="BK11" i="16"/>
  <c r="BK13" i="16"/>
  <c r="BK26" i="16"/>
  <c r="BL7" i="16"/>
  <c r="BK20" i="16"/>
  <c r="BK19" i="16"/>
  <c r="BK18" i="16"/>
  <c r="BK15" i="16"/>
  <c r="BK27" i="16"/>
  <c r="BK25" i="16"/>
  <c r="BK12" i="16"/>
  <c r="BK21" i="16"/>
  <c r="BK24" i="16"/>
  <c r="BK23" i="16"/>
  <c r="BK17" i="16"/>
  <c r="BK14" i="16"/>
  <c r="BL28" i="16" l="1"/>
  <c r="BL13" i="16"/>
  <c r="BL22" i="16"/>
  <c r="BL19" i="16"/>
  <c r="BL11" i="16"/>
  <c r="BL20" i="16"/>
  <c r="BL12" i="16"/>
  <c r="BL23" i="16"/>
  <c r="BL24" i="16"/>
  <c r="BL16" i="16"/>
  <c r="BL25" i="16"/>
  <c r="BL9" i="16"/>
  <c r="BL21" i="16"/>
  <c r="BL17" i="16"/>
  <c r="BL18" i="16"/>
  <c r="BL27" i="16"/>
  <c r="BL15" i="16"/>
  <c r="BL26" i="16"/>
  <c r="BL14" i="16"/>
</calcChain>
</file>

<file path=xl/sharedStrings.xml><?xml version="1.0" encoding="utf-8"?>
<sst xmlns="http://schemas.openxmlformats.org/spreadsheetml/2006/main" count="75" uniqueCount="40">
  <si>
    <t>Category</t>
  </si>
  <si>
    <t>Goal</t>
  </si>
  <si>
    <t>Milestone</t>
  </si>
  <si>
    <t>Progress</t>
  </si>
  <si>
    <t>Start</t>
  </si>
  <si>
    <t>Scrolling Increment:</t>
  </si>
  <si>
    <t>On Track</t>
  </si>
  <si>
    <t>Project Start Date:</t>
  </si>
  <si>
    <t>Legend:</t>
  </si>
  <si>
    <t>Unassigned</t>
  </si>
  <si>
    <t>To add more data, Insert new rows ABOVE this one</t>
  </si>
  <si>
    <t>Milestone description</t>
  </si>
  <si>
    <t>Assigned to</t>
  </si>
  <si>
    <t>Days</t>
  </si>
  <si>
    <t>On track</t>
  </si>
  <si>
    <t>Low risk</t>
  </si>
  <si>
    <t>Med risk</t>
  </si>
  <si>
    <t>High risk</t>
  </si>
  <si>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</si>
  <si>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</si>
  <si>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</si>
  <si>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Genesis Configuration Management</t>
  </si>
  <si>
    <t>Douglas Swanson</t>
  </si>
  <si>
    <t>Boeing</t>
  </si>
  <si>
    <t>Genesis Scenario Management Service</t>
  </si>
  <si>
    <t>Scenario Spacecraft Service</t>
  </si>
  <si>
    <t>Genesis Service Broker</t>
  </si>
  <si>
    <t>Doug</t>
  </si>
  <si>
    <t>Build CRUD Service</t>
  </si>
  <si>
    <t>Write Unit Tests</t>
  </si>
  <si>
    <t>Write Documentation</t>
  </si>
  <si>
    <t>Genesis Frontend</t>
  </si>
  <si>
    <t>Research and Data Modeling</t>
  </si>
  <si>
    <t>Define Data Model</t>
  </si>
  <si>
    <t>Write Registration Logic into Services</t>
  </si>
  <si>
    <t>Write Service Information Gathering Logic</t>
  </si>
  <si>
    <t>Project Dealine</t>
  </si>
  <si>
    <t>NodeJs server</t>
  </si>
  <si>
    <t>React UI</t>
  </si>
  <si>
    <t>Documentation and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</si>
</sst>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3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s>
  <fills count="14">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theme="9" tint="-0.499984740745262"/>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cellStyleXfs>
  <cellXfs count="9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164" fontId="12" fillId="9" borderId="0" xfId="0" applyNumberFormat="1" applyFont="1" applyFill="1" applyBorder="1" applyAlignment="1">
      <alignment horizontal="center" vertical="center"/>
    </xf>
    <xf numFmtId="164" fontId="12" fillId="9" borderId="2" xfId="0" applyNumberFormat="1" applyFont="1" applyFill="1" applyBorder="1" applyAlignment="1">
      <alignment horizontal="center" vertical="center"/>
    </xf>
    <xf numFmtId="0" fontId="3" fillId="10" borderId="0" xfId="0" applyNumberFormat="1" applyFont="1" applyFill="1" applyBorder="1" applyAlignment="1">
      <alignment horizontal="center" vertical="center"/>
    </xf>
    <xf numFmtId="0" fontId="0" fillId="9" borderId="0" xfId="0" applyFill="1"/>
    <xf numFmtId="0" fontId="10" fillId="0" borderId="0" xfId="0" applyFont="1" applyFill="1" applyBorder="1" applyAlignment="1">
      <alignment horizontal="center" vertical="center"/>
    </xf>
    <xf numFmtId="9" fontId="21" fillId="0" borderId="0" xfId="2" applyFont="1" applyFill="1" applyBorder="1">
      <alignment horizontal="center" vertical="center"/>
    </xf>
    <xf numFmtId="37" fontId="10" fillId="0" borderId="0" xfId="10" applyFont="1" applyFill="1" applyBorder="1">
      <alignment horizontal="center" vertical="center"/>
    </xf>
    <xf numFmtId="0" fontId="10" fillId="0" borderId="0" xfId="0" applyFont="1" applyFill="1" applyBorder="1" applyAlignment="1">
      <alignment horizontal="left" vertical="center" wrapText="1" indent="2"/>
    </xf>
    <xf numFmtId="0" fontId="0" fillId="10" borderId="3" xfId="0" applyFill="1" applyBorder="1" applyAlignment="1">
      <alignment horizontal="center" vertical="center"/>
    </xf>
    <xf numFmtId="0" fontId="0" fillId="10" borderId="0" xfId="0" applyFill="1" applyAlignment="1">
      <alignment vertical="center"/>
    </xf>
    <xf numFmtId="0" fontId="20" fillId="10" borderId="0" xfId="0" applyFont="1" applyFill="1"/>
    <xf numFmtId="0" fontId="20" fillId="10" borderId="0" xfId="0" applyFont="1" applyFill="1" applyBorder="1" applyAlignment="1">
      <alignment horizontal="center"/>
    </xf>
    <xf numFmtId="0" fontId="10" fillId="10" borderId="0" xfId="0" applyFont="1" applyFill="1" applyBorder="1" applyAlignment="1">
      <alignment horizontal="right" vertical="center"/>
    </xf>
    <xf numFmtId="0" fontId="0" fillId="10" borderId="0" xfId="0" applyFill="1"/>
    <xf numFmtId="0" fontId="0" fillId="10" borderId="0" xfId="0" applyFill="1" applyBorder="1" applyAlignment="1">
      <alignment horizontal="center"/>
    </xf>
    <xf numFmtId="0" fontId="0" fillId="10" borderId="0" xfId="0" applyFill="1" applyBorder="1"/>
    <xf numFmtId="0" fontId="20" fillId="10" borderId="0" xfId="0" applyFont="1" applyFill="1" applyBorder="1"/>
    <xf numFmtId="14" fontId="10" fillId="10" borderId="0" xfId="9" applyFont="1" applyFill="1" applyBorder="1" applyAlignment="1">
      <alignment horizontal="left" vertical="center"/>
    </xf>
    <xf numFmtId="0" fontId="0" fillId="10" borderId="0" xfId="0" applyFill="1" applyAlignment="1">
      <alignment horizontal="center"/>
    </xf>
    <xf numFmtId="0" fontId="10" fillId="10" borderId="0" xfId="0" applyNumberFormat="1" applyFont="1" applyFill="1" applyBorder="1" applyAlignment="1">
      <alignment horizontal="left" vertical="center"/>
    </xf>
    <xf numFmtId="0" fontId="0" fillId="0" borderId="5" xfId="0" applyBorder="1" applyAlignment="1">
      <alignment vertical="center"/>
    </xf>
    <xf numFmtId="0" fontId="12" fillId="9" borderId="4" xfId="0" applyFont="1" applyFill="1" applyBorder="1" applyAlignment="1">
      <alignment horizontal="center" vertical="center" shrinkToFit="1"/>
    </xf>
    <xf numFmtId="164" fontId="1" fillId="9" borderId="6" xfId="0" applyNumberFormat="1" applyFont="1" applyFill="1" applyBorder="1" applyAlignment="1">
      <alignment horizontal="center" vertical="center"/>
    </xf>
    <xf numFmtId="164" fontId="1" fillId="9" borderId="7" xfId="0" applyNumberFormat="1" applyFont="1" applyFill="1" applyBorder="1" applyAlignment="1">
      <alignment horizontal="center" vertical="center"/>
    </xf>
    <xf numFmtId="164" fontId="1" fillId="9" borderId="8" xfId="0" applyNumberFormat="1" applyFont="1" applyFill="1" applyBorder="1" applyAlignment="1">
      <alignment horizontal="center" vertical="center"/>
    </xf>
    <xf numFmtId="0" fontId="0" fillId="0" borderId="4" xfId="0" applyBorder="1" applyAlignment="1">
      <alignment vertical="center"/>
    </xf>
    <xf numFmtId="0" fontId="23" fillId="10" borderId="0" xfId="5" applyFont="1" applyFill="1" applyBorder="1" applyAlignment="1">
      <alignment horizontal="left" vertical="center"/>
    </xf>
    <xf numFmtId="0" fontId="22" fillId="10" borderId="0" xfId="0" applyFont="1" applyFill="1" applyBorder="1" applyAlignment="1">
      <alignment horizontal="left" vertical="center"/>
    </xf>
    <xf numFmtId="0" fontId="3" fillId="10" borderId="0" xfId="0" applyFont="1" applyFill="1" applyBorder="1" applyAlignment="1">
      <alignment vertical="center"/>
    </xf>
    <xf numFmtId="0" fontId="17" fillId="10" borderId="0" xfId="0" applyFont="1" applyFill="1" applyBorder="1" applyAlignment="1">
      <alignment horizontal="center" vertical="center"/>
    </xf>
    <xf numFmtId="0" fontId="0" fillId="10" borderId="0" xfId="0" applyFill="1" applyBorder="1" applyAlignment="1">
      <alignment vertical="center"/>
    </xf>
    <xf numFmtId="0" fontId="17" fillId="10" borderId="0" xfId="0" applyFont="1" applyFill="1" applyBorder="1" applyAlignment="1">
      <alignment vertical="center"/>
    </xf>
    <xf numFmtId="0" fontId="0" fillId="10" borderId="9" xfId="0" applyFill="1" applyBorder="1" applyAlignment="1">
      <alignment horizontal="center" vertical="center"/>
    </xf>
    <xf numFmtId="0" fontId="11" fillId="12" borderId="0" xfId="0" applyFont="1" applyFill="1" applyBorder="1" applyAlignment="1">
      <alignment horizontal="center" vertical="center" wrapText="1"/>
    </xf>
    <xf numFmtId="0" fontId="10" fillId="10" borderId="0" xfId="8" applyFont="1" applyFill="1" applyAlignment="1">
      <alignment horizontal="left" vertical="center" indent="2"/>
    </xf>
    <xf numFmtId="0" fontId="19" fillId="10" borderId="0" xfId="6" applyFont="1" applyFill="1" applyAlignment="1">
      <alignment horizontal="left" vertical="center" indent="2"/>
    </xf>
    <xf numFmtId="0" fontId="20" fillId="10" borderId="0" xfId="0" applyFont="1" applyFill="1" applyAlignment="1">
      <alignment horizontal="left" vertical="center" indent="2"/>
    </xf>
    <xf numFmtId="0" fontId="0" fillId="10" borderId="0" xfId="0" applyFill="1" applyAlignment="1">
      <alignment horizontal="left" vertical="center" indent="2"/>
    </xf>
    <xf numFmtId="14" fontId="20" fillId="10" borderId="0" xfId="9" applyFont="1" applyFill="1" applyBorder="1" applyAlignment="1">
      <alignment horizontal="left" vertical="center" indent="2"/>
    </xf>
    <xf numFmtId="0" fontId="20" fillId="10" borderId="0" xfId="0" applyFont="1" applyFill="1" applyBorder="1" applyAlignment="1">
      <alignment horizontal="left" vertical="center" indent="2"/>
    </xf>
    <xf numFmtId="0" fontId="26" fillId="10" borderId="0" xfId="6" applyFont="1" applyFill="1" applyAlignment="1">
      <alignment horizontal="left" vertical="center" indent="2"/>
    </xf>
    <xf numFmtId="0" fontId="26" fillId="10" borderId="0" xfId="0" applyFont="1" applyFill="1" applyAlignment="1">
      <alignment horizontal="left" vertical="center" indent="2"/>
    </xf>
    <xf numFmtId="0" fontId="0" fillId="10" borderId="0" xfId="0" applyFill="1" applyAlignment="1">
      <alignment horizontal="center" vertical="center"/>
    </xf>
    <xf numFmtId="14" fontId="0" fillId="10" borderId="0" xfId="9" applyFont="1" applyFill="1">
      <alignment horizontal="center" vertical="center"/>
    </xf>
    <xf numFmtId="37" fontId="0" fillId="10" borderId="0" xfId="10" applyFont="1" applyFill="1">
      <alignment horizontal="center" vertical="center"/>
    </xf>
    <xf numFmtId="164" fontId="12" fillId="9" borderId="10" xfId="0" applyNumberFormat="1" applyFont="1" applyFill="1" applyBorder="1" applyAlignment="1">
      <alignment horizontal="center" vertical="center"/>
    </xf>
    <xf numFmtId="0" fontId="15" fillId="0" borderId="0" xfId="0" applyFont="1" applyBorder="1"/>
    <xf numFmtId="0" fontId="0" fillId="10" borderId="0" xfId="0" applyFill="1" applyBorder="1" applyAlignment="1">
      <alignment horizontal="center" vertical="center"/>
    </xf>
    <xf numFmtId="0" fontId="27" fillId="0" borderId="0" xfId="0" applyFont="1" applyBorder="1" applyAlignment="1">
      <alignment vertical="center"/>
    </xf>
    <xf numFmtId="0" fontId="18" fillId="0" borderId="0" xfId="0" applyFont="1" applyBorder="1" applyAlignment="1">
      <alignment vertical="center"/>
    </xf>
    <xf numFmtId="164" fontId="12" fillId="9" borderId="11" xfId="0" applyNumberFormat="1" applyFont="1" applyFill="1" applyBorder="1" applyAlignment="1">
      <alignment horizontal="center" vertical="center"/>
    </xf>
    <xf numFmtId="0" fontId="28" fillId="0" borderId="0" xfId="6" applyFont="1" applyFill="1" applyAlignment="1">
      <alignment vertical="center"/>
    </xf>
    <xf numFmtId="0" fontId="9" fillId="2" borderId="0" xfId="0" applyFont="1" applyFill="1"/>
    <xf numFmtId="0" fontId="29" fillId="2" borderId="0" xfId="0" applyFont="1" applyFill="1"/>
    <xf numFmtId="0" fontId="23"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3" borderId="0" xfId="0" applyFont="1" applyFill="1"/>
    <xf numFmtId="0" fontId="10" fillId="10" borderId="0" xfId="0" applyFont="1" applyFill="1" applyAlignment="1">
      <alignment horizontal="left" vertical="center" wrapText="1" indent="1"/>
    </xf>
    <xf numFmtId="0" fontId="16" fillId="11" borderId="0" xfId="0" applyFont="1" applyFill="1" applyBorder="1" applyAlignment="1">
      <alignment horizontal="left" vertical="center" indent="1"/>
    </xf>
    <xf numFmtId="0" fontId="16" fillId="11" borderId="0" xfId="0" applyFont="1" applyFill="1" applyBorder="1" applyAlignment="1">
      <alignment horizontal="center" vertical="center" wrapText="1"/>
    </xf>
    <xf numFmtId="0" fontId="21" fillId="0" borderId="0" xfId="0" applyFont="1" applyFill="1" applyBorder="1" applyAlignment="1">
      <alignment horizontal="left" vertical="center" wrapText="1" indent="1"/>
    </xf>
    <xf numFmtId="0" fontId="30" fillId="13" borderId="0" xfId="6" applyFont="1" applyFill="1" applyAlignment="1">
      <alignment horizontal="left" vertical="center"/>
    </xf>
    <xf numFmtId="0" fontId="31" fillId="2" borderId="0" xfId="6" applyFont="1" applyFill="1" applyAlignment="1">
      <alignment horizontal="left" vertical="center" wrapText="1"/>
    </xf>
    <xf numFmtId="0" fontId="14" fillId="6" borderId="0" xfId="0" applyFont="1" applyFill="1" applyAlignment="1">
      <alignment horizontal="center" vertical="center"/>
    </xf>
    <xf numFmtId="0" fontId="13" fillId="4" borderId="0" xfId="0" applyFont="1" applyFill="1" applyAlignment="1">
      <alignment horizontal="center" vertical="center"/>
    </xf>
    <xf numFmtId="0" fontId="25" fillId="9" borderId="0" xfId="5" applyFont="1" applyFill="1" applyAlignment="1">
      <alignment horizontal="left" vertical="center" indent="1"/>
    </xf>
    <xf numFmtId="0" fontId="24" fillId="9" borderId="0" xfId="0" applyFont="1" applyFill="1" applyAlignment="1">
      <alignment horizontal="center" vertical="center"/>
    </xf>
    <xf numFmtId="0" fontId="10" fillId="9" borderId="0" xfId="0" applyFont="1" applyFill="1" applyAlignment="1">
      <alignment horizontal="center" vertical="center"/>
    </xf>
    <xf numFmtId="0" fontId="0" fillId="9" borderId="0" xfId="0" applyFill="1" applyAlignment="1">
      <alignment horizontal="center" vertical="center"/>
    </xf>
    <xf numFmtId="0" fontId="14" fillId="5" borderId="0" xfId="11" applyFont="1" applyFill="1" applyAlignment="1">
      <alignment horizontal="center" vertical="center"/>
    </xf>
    <xf numFmtId="0" fontId="14" fillId="7" borderId="0" xfId="0" applyFont="1" applyFill="1" applyAlignment="1">
      <alignment horizontal="center" vertical="center"/>
    </xf>
    <xf numFmtId="0" fontId="14" fillId="8" borderId="0" xfId="0" applyFont="1" applyFill="1" applyAlignment="1">
      <alignment horizontal="center" vertical="center"/>
    </xf>
    <xf numFmtId="0" fontId="0" fillId="0" borderId="0" xfId="0" applyBorder="1" applyAlignment="1">
      <alignment vertical="center"/>
    </xf>
    <xf numFmtId="0" fontId="21" fillId="0" borderId="0" xfId="0" applyFont="1" applyFill="1" applyBorder="1" applyAlignment="1">
      <alignment horizontal="left" vertical="center" wrapText="1" indent="2"/>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TableStyleMedium2"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7</xdr:row>
          <xdr:rowOff>238125</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1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29" totalsRowShown="0" headerRowDxfId="17">
  <autoFilter ref="B9:G29"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16"/>
    <tableColumn id="2" xr3:uid="{529EEF64-D037-4ACF-8CA4-0C10FE2D1FBB}" name="Category" dataDxfId="15"/>
    <tableColumn id="3" xr3:uid="{711D01BA-2785-403A-9636-CCC7E2ADA584}" name="Assigned to" dataDxfId="14"/>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40625" defaultRowHeight="12.75" x14ac:dyDescent="0.2"/>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70"/>
    </row>
    <row r="2" spans="1:13" ht="50.1" customHeight="1" x14ac:dyDescent="0.4">
      <c r="A2" s="7"/>
      <c r="B2" s="76"/>
      <c r="C2" s="81" t="s">
        <v>18</v>
      </c>
      <c r="D2" s="81"/>
      <c r="E2" s="81"/>
      <c r="F2" s="76"/>
      <c r="G2" s="7"/>
      <c r="H2" s="7"/>
      <c r="I2" s="7"/>
      <c r="J2" s="7"/>
      <c r="K2" s="7"/>
      <c r="L2" s="7"/>
      <c r="M2" s="7"/>
    </row>
    <row r="3" spans="1:13" ht="14.45" customHeight="1" x14ac:dyDescent="0.4">
      <c r="A3" s="7"/>
      <c r="B3" s="71"/>
      <c r="C3" s="72"/>
      <c r="D3" s="73"/>
      <c r="E3" s="71"/>
      <c r="F3" s="71"/>
      <c r="G3" s="7"/>
      <c r="H3" s="7"/>
      <c r="I3" s="7"/>
      <c r="J3" s="7"/>
      <c r="K3" s="7"/>
      <c r="L3" s="7"/>
      <c r="M3" s="7"/>
    </row>
    <row r="4" spans="1:13" s="8" customFormat="1" ht="67.150000000000006" customHeight="1" x14ac:dyDescent="0.4">
      <c r="A4" s="7"/>
      <c r="B4" s="71"/>
      <c r="C4" s="82" t="s">
        <v>19</v>
      </c>
      <c r="D4" s="82"/>
      <c r="E4" s="82"/>
      <c r="F4" s="71"/>
      <c r="G4" s="7"/>
      <c r="H4" s="7"/>
      <c r="I4" s="7"/>
      <c r="J4" s="7"/>
      <c r="K4" s="7"/>
      <c r="L4" s="7"/>
      <c r="M4" s="7"/>
    </row>
    <row r="5" spans="1:13" s="8" customFormat="1" ht="67.150000000000006" customHeight="1" x14ac:dyDescent="0.4">
      <c r="A5" s="7"/>
      <c r="B5" s="71"/>
      <c r="C5" s="82" t="s">
        <v>20</v>
      </c>
      <c r="D5" s="82"/>
      <c r="E5" s="82"/>
      <c r="F5" s="71"/>
      <c r="G5" s="7"/>
      <c r="H5" s="7"/>
      <c r="I5" s="7"/>
      <c r="J5" s="7"/>
      <c r="K5" s="7"/>
      <c r="L5" s="7"/>
      <c r="M5" s="7"/>
    </row>
    <row r="6" spans="1:13" ht="15" x14ac:dyDescent="0.25">
      <c r="A6" s="6"/>
      <c r="B6" s="74"/>
      <c r="C6" s="74"/>
      <c r="D6" s="75"/>
      <c r="E6" s="74"/>
      <c r="F6" s="74"/>
    </row>
    <row r="7" spans="1:13" ht="50.1" customHeight="1" x14ac:dyDescent="0.2">
      <c r="A7" s="6"/>
      <c r="B7" s="6"/>
    </row>
    <row r="8" spans="1:13" ht="14.45" customHeight="1" x14ac:dyDescent="0.2">
      <c r="A8" s="6"/>
      <c r="B8" s="6"/>
    </row>
    <row r="9" spans="1:13" ht="90" customHeight="1" x14ac:dyDescent="0.2">
      <c r="C9" s="8"/>
      <c r="D9" s="8"/>
      <c r="E9" s="8"/>
      <c r="F9" s="8"/>
      <c r="G9" s="8"/>
      <c r="H9" s="8"/>
    </row>
    <row r="10" spans="1:13" ht="14.45" customHeight="1" x14ac:dyDescent="0.2">
      <c r="A10" s="6"/>
      <c r="B10" s="6"/>
    </row>
    <row r="11" spans="1:13" x14ac:dyDescent="0.2">
      <c r="A11" s="6"/>
      <c r="B11" s="6"/>
      <c r="D11" s="8"/>
    </row>
    <row r="12" spans="1:13" x14ac:dyDescent="0.2">
      <c r="A12" s="6"/>
      <c r="B12" s="6"/>
      <c r="D12" s="8"/>
    </row>
    <row r="13" spans="1:13" x14ac:dyDescent="0.2">
      <c r="A13" s="6"/>
      <c r="B13" s="6"/>
      <c r="D13" s="8"/>
    </row>
    <row r="14" spans="1:13" x14ac:dyDescent="0.2">
      <c r="A14" s="6"/>
      <c r="B14" s="6"/>
      <c r="D14" s="8"/>
    </row>
    <row r="15" spans="1:13" x14ac:dyDescent="0.2">
      <c r="A15" s="6"/>
      <c r="B15" s="6"/>
      <c r="D15" s="8"/>
    </row>
    <row r="16" spans="1:13" x14ac:dyDescent="0.2">
      <c r="A16" s="6"/>
      <c r="B16" s="6"/>
      <c r="D16" s="8"/>
    </row>
    <row r="17" spans="1:4" x14ac:dyDescent="0.2">
      <c r="A17" s="6"/>
      <c r="B17" s="6"/>
      <c r="D17" s="8"/>
    </row>
    <row r="18" spans="1:4" x14ac:dyDescent="0.2">
      <c r="A18" s="6"/>
      <c r="B18" s="6"/>
      <c r="D18" s="8"/>
    </row>
    <row r="19" spans="1:4" x14ac:dyDescent="0.2">
      <c r="A19" s="6"/>
      <c r="B19" s="6"/>
      <c r="D19" s="8"/>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31"/>
  <sheetViews>
    <sheetView showGridLines="0" tabSelected="1" showRuler="0" zoomScale="85" zoomScaleNormal="85" zoomScalePageLayoutView="70" workbookViewId="0">
      <selection activeCell="E1" sqref="E1"/>
    </sheetView>
  </sheetViews>
  <sheetFormatPr defaultColWidth="8.85546875" defaultRowHeight="30" customHeight="1" x14ac:dyDescent="0.25"/>
  <cols>
    <col min="1" max="1" width="4.7109375" style="9" customWidth="1"/>
    <col min="2" max="2" width="30.7109375" style="12" customWidth="1"/>
    <col min="3" max="3" width="13.28515625" style="12" bestFit="1" customWidth="1"/>
    <col min="4" max="4" width="20.5703125" style="12" customWidth="1"/>
    <col min="5" max="5" width="15.7109375" style="12" customWidth="1"/>
    <col min="6" max="6" width="10.85546875" style="2" bestFit="1" customWidth="1"/>
    <col min="7" max="7" width="10.42578125" style="12" customWidth="1"/>
    <col min="8" max="8" width="2.7109375" style="12" customWidth="1"/>
    <col min="9" max="64" width="3.5703125" style="12" customWidth="1"/>
    <col min="65" max="65" width="2.7109375" style="12" customWidth="1"/>
    <col min="66" max="16384" width="8.85546875" style="12"/>
  </cols>
  <sheetData>
    <row r="1" spans="1:68" ht="25.15" customHeight="1" x14ac:dyDescent="0.25"/>
    <row r="2" spans="1:68" ht="49.9" customHeight="1" x14ac:dyDescent="0.25">
      <c r="A2" s="10"/>
      <c r="B2" s="85" t="s">
        <v>21</v>
      </c>
      <c r="C2" s="85"/>
      <c r="D2" s="85"/>
      <c r="E2" s="85"/>
      <c r="F2" s="85"/>
      <c r="G2" s="85"/>
      <c r="H2" s="85"/>
      <c r="I2" s="86"/>
      <c r="J2" s="86"/>
      <c r="K2" s="86"/>
      <c r="L2" s="86"/>
      <c r="M2" s="86"/>
      <c r="N2" s="86"/>
      <c r="O2" s="87"/>
      <c r="P2" s="88"/>
      <c r="Q2" s="88"/>
      <c r="R2" s="88"/>
      <c r="S2" s="88"/>
      <c r="T2" s="88"/>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row>
    <row r="3" spans="1:68" ht="19.899999999999999" customHeight="1" x14ac:dyDescent="0.25">
      <c r="A3" s="10"/>
      <c r="B3" s="45"/>
      <c r="C3" s="46"/>
      <c r="D3" s="47"/>
      <c r="E3" s="47"/>
      <c r="F3" s="48"/>
      <c r="G3" s="49"/>
      <c r="H3" s="49"/>
      <c r="I3" s="50"/>
      <c r="J3" s="49"/>
      <c r="K3" s="49"/>
      <c r="L3" s="49"/>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2"/>
    </row>
    <row r="4" spans="1:68" ht="30" customHeight="1" x14ac:dyDescent="0.25">
      <c r="A4" s="10"/>
      <c r="B4" s="59" t="s">
        <v>23</v>
      </c>
      <c r="C4" s="54"/>
      <c r="D4" s="55"/>
      <c r="E4" s="29"/>
      <c r="F4" s="30"/>
      <c r="G4" s="31" t="s">
        <v>8</v>
      </c>
      <c r="H4" s="29"/>
      <c r="I4" s="89" t="s">
        <v>14</v>
      </c>
      <c r="J4" s="89"/>
      <c r="K4" s="89"/>
      <c r="L4" s="89"/>
      <c r="M4" s="32"/>
      <c r="N4" s="90" t="s">
        <v>15</v>
      </c>
      <c r="O4" s="90"/>
      <c r="P4" s="90"/>
      <c r="Q4" s="90"/>
      <c r="R4" s="32"/>
      <c r="S4" s="91" t="s">
        <v>16</v>
      </c>
      <c r="T4" s="91"/>
      <c r="U4" s="91"/>
      <c r="V4" s="91"/>
      <c r="W4" s="32"/>
      <c r="X4" s="83" t="s">
        <v>17</v>
      </c>
      <c r="Y4" s="83"/>
      <c r="Z4" s="83"/>
      <c r="AA4" s="83"/>
      <c r="AB4" s="32"/>
      <c r="AC4" s="84" t="s">
        <v>9</v>
      </c>
      <c r="AD4" s="84"/>
      <c r="AE4" s="84"/>
      <c r="AF4" s="84"/>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row>
    <row r="5" spans="1:68" ht="30" customHeight="1" x14ac:dyDescent="0.25">
      <c r="A5" s="10"/>
      <c r="B5" s="60" t="s">
        <v>22</v>
      </c>
      <c r="C5" s="56"/>
      <c r="D5" s="56"/>
      <c r="E5" s="32"/>
      <c r="F5" s="33"/>
      <c r="G5" s="34"/>
      <c r="H5" s="35"/>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2"/>
    </row>
    <row r="6" spans="1:68" ht="30" customHeight="1" x14ac:dyDescent="0.35">
      <c r="A6" s="10"/>
      <c r="B6" s="53" t="s">
        <v>7</v>
      </c>
      <c r="C6" s="36">
        <v>44851</v>
      </c>
      <c r="D6" s="57"/>
      <c r="E6" s="32"/>
      <c r="F6" s="37"/>
      <c r="G6" s="32"/>
      <c r="H6" s="29"/>
      <c r="I6" s="67" t="str">
        <f ca="1">TEXT(I7,"mmmm")</f>
        <v>October</v>
      </c>
      <c r="J6" s="67"/>
      <c r="K6" s="67"/>
      <c r="L6" s="67"/>
      <c r="M6" s="67"/>
      <c r="N6" s="67"/>
      <c r="O6" s="67"/>
      <c r="P6" s="67" t="str">
        <f ca="1">IF(TEXT(P7,"mmmm")=I6,"",TEXT(P7,"mmmm"))</f>
        <v/>
      </c>
      <c r="Q6" s="67"/>
      <c r="R6" s="67"/>
      <c r="S6" s="67"/>
      <c r="T6" s="67"/>
      <c r="U6" s="67"/>
      <c r="V6" s="67"/>
      <c r="W6" s="67" t="str">
        <f ca="1">IF(OR(TEXT(W7,"mmmm")=P6,TEXT(W7,"mmmm")=I6),"",TEXT(W7,"mmmm"))</f>
        <v/>
      </c>
      <c r="X6" s="67"/>
      <c r="Y6" s="67"/>
      <c r="Z6" s="67"/>
      <c r="AA6" s="67"/>
      <c r="AB6" s="67"/>
      <c r="AC6" s="67"/>
      <c r="AD6" s="67" t="str">
        <f ca="1">IF(OR(TEXT(AD7,"mmmm")=W6,TEXT(AD7,"mmmm")=P6,TEXT(AD7,"mmmm")=I6),"",TEXT(AD7,"mmmm"))</f>
        <v>November</v>
      </c>
      <c r="AE6" s="67"/>
      <c r="AF6" s="67"/>
      <c r="AG6" s="67"/>
      <c r="AH6" s="67"/>
      <c r="AI6" s="67"/>
      <c r="AJ6" s="67"/>
      <c r="AK6" s="67" t="str">
        <f ca="1">IF(OR(TEXT(AK7,"mmmm")=AD6,TEXT(AK7,"mmmm")=W6,TEXT(AK7,"mmmm")=P6,TEXT(AK7,"mmmm")=I6),"",TEXT(AK7,"mmmm"))</f>
        <v/>
      </c>
      <c r="AL6" s="67"/>
      <c r="AM6" s="67"/>
      <c r="AN6" s="67"/>
      <c r="AO6" s="67"/>
      <c r="AP6" s="67"/>
      <c r="AQ6" s="67"/>
      <c r="AR6" s="67" t="str">
        <f ca="1">IF(OR(TEXT(AR7,"mmmm")=AK6,TEXT(AR7,"mmmm")=AD6,TEXT(AR7,"mmmm")=W6,TEXT(AR7,"mmmm")=P6),"",TEXT(AR7,"mmmm"))</f>
        <v/>
      </c>
      <c r="AS6" s="67"/>
      <c r="AT6" s="67"/>
      <c r="AU6" s="67"/>
      <c r="AV6" s="67"/>
      <c r="AW6" s="67"/>
      <c r="AX6" s="67"/>
      <c r="AY6" s="67" t="str">
        <f ca="1">IF(OR(TEXT(AY7,"mmmm")=AR6,TEXT(AY7,"mmmm")=AK6,TEXT(AY7,"mmmm")=AD6,TEXT(AY7,"mmmm")=W6),"",TEXT(AY7,"mmmm"))</f>
        <v/>
      </c>
      <c r="AZ6" s="67"/>
      <c r="BA6" s="67"/>
      <c r="BB6" s="68"/>
      <c r="BC6" s="65"/>
      <c r="BD6" s="65"/>
      <c r="BE6" s="65"/>
      <c r="BF6" s="65" t="str">
        <f ca="1">IF(OR(TEXT(BF7,"mmmm")=AY6,TEXT(BF7,"mmmm")=AR6,TEXT(BF7,"mmmm")=AK6,TEXT(BF7,"mmmm")=AD6),"",TEXT(BF7,"mmmm"))</f>
        <v>December</v>
      </c>
      <c r="BG6" s="65"/>
      <c r="BH6" s="65"/>
      <c r="BI6" s="65"/>
      <c r="BJ6" s="65"/>
      <c r="BK6" s="65"/>
      <c r="BL6" s="65"/>
      <c r="BM6" s="32"/>
    </row>
    <row r="7" spans="1:68" ht="30" customHeight="1" x14ac:dyDescent="0.25">
      <c r="A7" s="10"/>
      <c r="B7" s="53" t="s">
        <v>5</v>
      </c>
      <c r="C7" s="38">
        <v>0</v>
      </c>
      <c r="D7" s="56"/>
      <c r="E7" s="29"/>
      <c r="F7" s="35"/>
      <c r="G7" s="35"/>
      <c r="H7" s="35"/>
      <c r="I7" s="69">
        <f ca="1">IFERROR(Project_Start+Scrolling_Increment,TODAY())</f>
        <v>44851</v>
      </c>
      <c r="J7" s="19">
        <f ca="1">I7+1</f>
        <v>44852</v>
      </c>
      <c r="K7" s="19">
        <f t="shared" ref="K7:AX7" ca="1" si="0">J7+1</f>
        <v>44853</v>
      </c>
      <c r="L7" s="19">
        <f t="shared" ca="1" si="0"/>
        <v>44854</v>
      </c>
      <c r="M7" s="19">
        <f t="shared" ca="1" si="0"/>
        <v>44855</v>
      </c>
      <c r="N7" s="19">
        <f t="shared" ca="1" si="0"/>
        <v>44856</v>
      </c>
      <c r="O7" s="64">
        <f t="shared" ca="1" si="0"/>
        <v>44857</v>
      </c>
      <c r="P7" s="19">
        <f ca="1">O7+1</f>
        <v>44858</v>
      </c>
      <c r="Q7" s="19">
        <f ca="1">P7+1</f>
        <v>44859</v>
      </c>
      <c r="R7" s="19">
        <f t="shared" ca="1" si="0"/>
        <v>44860</v>
      </c>
      <c r="S7" s="19">
        <f t="shared" ca="1" si="0"/>
        <v>44861</v>
      </c>
      <c r="T7" s="19">
        <f t="shared" ca="1" si="0"/>
        <v>44862</v>
      </c>
      <c r="U7" s="19">
        <f t="shared" ca="1" si="0"/>
        <v>44863</v>
      </c>
      <c r="V7" s="64">
        <f t="shared" ca="1" si="0"/>
        <v>44864</v>
      </c>
      <c r="W7" s="19">
        <f ca="1">V7+1</f>
        <v>44865</v>
      </c>
      <c r="X7" s="19">
        <f ca="1">W7+1</f>
        <v>44866</v>
      </c>
      <c r="Y7" s="19">
        <f t="shared" ca="1" si="0"/>
        <v>44867</v>
      </c>
      <c r="Z7" s="19">
        <f t="shared" ca="1" si="0"/>
        <v>44868</v>
      </c>
      <c r="AA7" s="19">
        <f t="shared" ca="1" si="0"/>
        <v>44869</v>
      </c>
      <c r="AB7" s="19">
        <f t="shared" ca="1" si="0"/>
        <v>44870</v>
      </c>
      <c r="AC7" s="64">
        <f t="shared" ca="1" si="0"/>
        <v>44871</v>
      </c>
      <c r="AD7" s="19">
        <f ca="1">AC7+1</f>
        <v>44872</v>
      </c>
      <c r="AE7" s="19">
        <f ca="1">AD7+1</f>
        <v>44873</v>
      </c>
      <c r="AF7" s="19">
        <f t="shared" ca="1" si="0"/>
        <v>44874</v>
      </c>
      <c r="AG7" s="19">
        <f t="shared" ca="1" si="0"/>
        <v>44875</v>
      </c>
      <c r="AH7" s="19">
        <f t="shared" ca="1" si="0"/>
        <v>44876</v>
      </c>
      <c r="AI7" s="19">
        <f t="shared" ca="1" si="0"/>
        <v>44877</v>
      </c>
      <c r="AJ7" s="64">
        <f t="shared" ca="1" si="0"/>
        <v>44878</v>
      </c>
      <c r="AK7" s="19">
        <f ca="1">AJ7+1</f>
        <v>44879</v>
      </c>
      <c r="AL7" s="19">
        <f ca="1">AK7+1</f>
        <v>44880</v>
      </c>
      <c r="AM7" s="19">
        <f t="shared" ca="1" si="0"/>
        <v>44881</v>
      </c>
      <c r="AN7" s="19">
        <f t="shared" ca="1" si="0"/>
        <v>44882</v>
      </c>
      <c r="AO7" s="19">
        <f t="shared" ca="1" si="0"/>
        <v>44883</v>
      </c>
      <c r="AP7" s="19">
        <f t="shared" ca="1" si="0"/>
        <v>44884</v>
      </c>
      <c r="AQ7" s="64">
        <f t="shared" ca="1" si="0"/>
        <v>44885</v>
      </c>
      <c r="AR7" s="19">
        <f ca="1">AQ7+1</f>
        <v>44886</v>
      </c>
      <c r="AS7" s="19">
        <f ca="1">AR7+1</f>
        <v>44887</v>
      </c>
      <c r="AT7" s="19">
        <f t="shared" ca="1" si="0"/>
        <v>44888</v>
      </c>
      <c r="AU7" s="19">
        <f t="shared" ca="1" si="0"/>
        <v>44889</v>
      </c>
      <c r="AV7" s="19">
        <f t="shared" ca="1" si="0"/>
        <v>44890</v>
      </c>
      <c r="AW7" s="19">
        <f t="shared" ca="1" si="0"/>
        <v>44891</v>
      </c>
      <c r="AX7" s="64">
        <f t="shared" ca="1" si="0"/>
        <v>44892</v>
      </c>
      <c r="AY7" s="19">
        <f t="shared" ref="AY7:BL7" ca="1" si="1">AX7+1</f>
        <v>44893</v>
      </c>
      <c r="AZ7" s="19">
        <f t="shared" ca="1" si="1"/>
        <v>44894</v>
      </c>
      <c r="BA7" s="19">
        <f t="shared" ca="1" si="1"/>
        <v>44895</v>
      </c>
      <c r="BB7" s="19">
        <f t="shared" ca="1" si="1"/>
        <v>44896</v>
      </c>
      <c r="BC7" s="19">
        <f t="shared" ca="1" si="1"/>
        <v>44897</v>
      </c>
      <c r="BD7" s="19">
        <f t="shared" ca="1" si="1"/>
        <v>44898</v>
      </c>
      <c r="BE7" s="64">
        <f t="shared" ca="1" si="1"/>
        <v>44899</v>
      </c>
      <c r="BF7" s="19">
        <f t="shared" ca="1" si="1"/>
        <v>44900</v>
      </c>
      <c r="BG7" s="19">
        <f t="shared" ca="1" si="1"/>
        <v>44901</v>
      </c>
      <c r="BH7" s="19">
        <f t="shared" ca="1" si="1"/>
        <v>44902</v>
      </c>
      <c r="BI7" s="19">
        <f t="shared" ca="1" si="1"/>
        <v>44903</v>
      </c>
      <c r="BJ7" s="19">
        <f t="shared" ca="1" si="1"/>
        <v>44904</v>
      </c>
      <c r="BK7" s="19">
        <f t="shared" ca="1" si="1"/>
        <v>44905</v>
      </c>
      <c r="BL7" s="20">
        <f t="shared" ca="1" si="1"/>
        <v>44906</v>
      </c>
      <c r="BM7" s="32"/>
    </row>
    <row r="8" spans="1:68" ht="19.899999999999999" customHeight="1" x14ac:dyDescent="0.25">
      <c r="A8" s="10"/>
      <c r="B8" s="58"/>
      <c r="C8" s="58"/>
      <c r="D8" s="58"/>
      <c r="E8" s="35"/>
      <c r="F8" s="35"/>
      <c r="G8" s="35"/>
      <c r="H8" s="35"/>
      <c r="I8" s="43"/>
      <c r="J8" s="41"/>
      <c r="K8" s="41"/>
      <c r="L8" s="41"/>
      <c r="M8" s="41"/>
      <c r="N8" s="41"/>
      <c r="O8" s="41"/>
      <c r="P8" s="43"/>
      <c r="Q8" s="41"/>
      <c r="R8" s="41"/>
      <c r="S8" s="41"/>
      <c r="T8" s="41"/>
      <c r="U8" s="41"/>
      <c r="V8" s="41"/>
      <c r="W8" s="43"/>
      <c r="X8" s="41"/>
      <c r="Y8" s="41"/>
      <c r="Z8" s="41"/>
      <c r="AA8" s="41"/>
      <c r="AB8" s="41"/>
      <c r="AC8" s="41"/>
      <c r="AD8" s="43"/>
      <c r="AE8" s="41"/>
      <c r="AF8" s="41"/>
      <c r="AG8" s="41"/>
      <c r="AH8" s="41"/>
      <c r="AI8" s="41"/>
      <c r="AJ8" s="41"/>
      <c r="AK8" s="43"/>
      <c r="AL8" s="41"/>
      <c r="AM8" s="41"/>
      <c r="AN8" s="41"/>
      <c r="AO8" s="41"/>
      <c r="AP8" s="41"/>
      <c r="AQ8" s="41"/>
      <c r="AR8" s="43"/>
      <c r="AS8" s="41"/>
      <c r="AT8" s="41"/>
      <c r="AU8" s="41"/>
      <c r="AV8" s="41"/>
      <c r="AW8" s="41"/>
      <c r="AX8" s="41"/>
      <c r="AY8" s="43"/>
      <c r="AZ8" s="41"/>
      <c r="BA8" s="41"/>
      <c r="BB8" s="41"/>
      <c r="BC8" s="41"/>
      <c r="BD8" s="41"/>
      <c r="BE8" s="41"/>
      <c r="BF8" s="43"/>
      <c r="BG8" s="41"/>
      <c r="BH8" s="41"/>
      <c r="BI8" s="41"/>
      <c r="BJ8" s="41"/>
      <c r="BK8" s="41"/>
      <c r="BL8" s="42"/>
      <c r="BM8" s="32"/>
    </row>
    <row r="9" spans="1:68" ht="40.15" customHeight="1" x14ac:dyDescent="0.25">
      <c r="A9" s="10"/>
      <c r="B9" s="78" t="s">
        <v>11</v>
      </c>
      <c r="C9" s="79" t="s">
        <v>0</v>
      </c>
      <c r="D9" s="79" t="s">
        <v>12</v>
      </c>
      <c r="E9" s="79" t="s">
        <v>3</v>
      </c>
      <c r="F9" s="79" t="s">
        <v>4</v>
      </c>
      <c r="G9" s="79" t="s">
        <v>13</v>
      </c>
      <c r="H9" s="52"/>
      <c r="I9" s="40" t="str">
        <f t="shared" ref="I9:BL9" ca="1" si="2">LEFT(TEXT(I7,"ddd"),1)</f>
        <v>M</v>
      </c>
      <c r="J9" s="40" t="str">
        <f t="shared" ca="1" si="2"/>
        <v>T</v>
      </c>
      <c r="K9" s="40" t="str">
        <f t="shared" ca="1" si="2"/>
        <v>W</v>
      </c>
      <c r="L9" s="40" t="str">
        <f t="shared" ca="1" si="2"/>
        <v>T</v>
      </c>
      <c r="M9" s="40" t="str">
        <f t="shared" ca="1" si="2"/>
        <v>F</v>
      </c>
      <c r="N9" s="40" t="str">
        <f t="shared" ca="1" si="2"/>
        <v>S</v>
      </c>
      <c r="O9" s="40" t="str">
        <f t="shared" ca="1" si="2"/>
        <v>S</v>
      </c>
      <c r="P9" s="40" t="str">
        <f t="shared" ca="1" si="2"/>
        <v>M</v>
      </c>
      <c r="Q9" s="40" t="str">
        <f t="shared" ca="1" si="2"/>
        <v>T</v>
      </c>
      <c r="R9" s="40" t="str">
        <f t="shared" ca="1" si="2"/>
        <v>W</v>
      </c>
      <c r="S9" s="40" t="str">
        <f t="shared" ca="1" si="2"/>
        <v>T</v>
      </c>
      <c r="T9" s="40" t="str">
        <f t="shared" ca="1" si="2"/>
        <v>F</v>
      </c>
      <c r="U9" s="40" t="str">
        <f t="shared" ca="1" si="2"/>
        <v>S</v>
      </c>
      <c r="V9" s="40" t="str">
        <f t="shared" ca="1" si="2"/>
        <v>S</v>
      </c>
      <c r="W9" s="40" t="str">
        <f t="shared" ca="1" si="2"/>
        <v>M</v>
      </c>
      <c r="X9" s="40" t="str">
        <f t="shared" ca="1" si="2"/>
        <v>T</v>
      </c>
      <c r="Y9" s="40" t="str">
        <f t="shared" ca="1" si="2"/>
        <v>W</v>
      </c>
      <c r="Z9" s="40" t="str">
        <f t="shared" ca="1" si="2"/>
        <v>T</v>
      </c>
      <c r="AA9" s="40" t="str">
        <f t="shared" ca="1" si="2"/>
        <v>F</v>
      </c>
      <c r="AB9" s="40" t="str">
        <f t="shared" ca="1" si="2"/>
        <v>S</v>
      </c>
      <c r="AC9" s="40" t="str">
        <f t="shared" ca="1" si="2"/>
        <v>S</v>
      </c>
      <c r="AD9" s="40" t="str">
        <f t="shared" ca="1" si="2"/>
        <v>M</v>
      </c>
      <c r="AE9" s="40" t="str">
        <f t="shared" ca="1" si="2"/>
        <v>T</v>
      </c>
      <c r="AF9" s="40" t="str">
        <f t="shared" ca="1" si="2"/>
        <v>W</v>
      </c>
      <c r="AG9" s="40" t="str">
        <f t="shared" ca="1" si="2"/>
        <v>T</v>
      </c>
      <c r="AH9" s="40" t="str">
        <f t="shared" ca="1" si="2"/>
        <v>F</v>
      </c>
      <c r="AI9" s="40" t="str">
        <f t="shared" ca="1" si="2"/>
        <v>S</v>
      </c>
      <c r="AJ9" s="40" t="str">
        <f t="shared" ca="1" si="2"/>
        <v>S</v>
      </c>
      <c r="AK9" s="40" t="str">
        <f t="shared" ca="1" si="2"/>
        <v>M</v>
      </c>
      <c r="AL9" s="40" t="str">
        <f t="shared" ca="1" si="2"/>
        <v>T</v>
      </c>
      <c r="AM9" s="40" t="str">
        <f t="shared" ca="1" si="2"/>
        <v>W</v>
      </c>
      <c r="AN9" s="40" t="str">
        <f t="shared" ca="1" si="2"/>
        <v>T</v>
      </c>
      <c r="AO9" s="40" t="str">
        <f t="shared" ca="1" si="2"/>
        <v>F</v>
      </c>
      <c r="AP9" s="40" t="str">
        <f t="shared" ca="1" si="2"/>
        <v>S</v>
      </c>
      <c r="AQ9" s="40" t="str">
        <f t="shared" ca="1" si="2"/>
        <v>S</v>
      </c>
      <c r="AR9" s="40" t="str">
        <f t="shared" ca="1" si="2"/>
        <v>M</v>
      </c>
      <c r="AS9" s="40" t="str">
        <f t="shared" ca="1" si="2"/>
        <v>T</v>
      </c>
      <c r="AT9" s="40" t="str">
        <f t="shared" ca="1" si="2"/>
        <v>W</v>
      </c>
      <c r="AU9" s="40" t="str">
        <f t="shared" ca="1" si="2"/>
        <v>T</v>
      </c>
      <c r="AV9" s="40" t="str">
        <f t="shared" ca="1" si="2"/>
        <v>F</v>
      </c>
      <c r="AW9" s="40" t="str">
        <f t="shared" ca="1" si="2"/>
        <v>S</v>
      </c>
      <c r="AX9" s="40" t="str">
        <f t="shared" ca="1" si="2"/>
        <v>S</v>
      </c>
      <c r="AY9" s="40" t="str">
        <f t="shared" ca="1" si="2"/>
        <v>M</v>
      </c>
      <c r="AZ9" s="40" t="str">
        <f t="shared" ca="1" si="2"/>
        <v>T</v>
      </c>
      <c r="BA9" s="40" t="str">
        <f t="shared" ca="1" si="2"/>
        <v>W</v>
      </c>
      <c r="BB9" s="40" t="str">
        <f t="shared" ca="1" si="2"/>
        <v>T</v>
      </c>
      <c r="BC9" s="40" t="str">
        <f t="shared" ca="1" si="2"/>
        <v>F</v>
      </c>
      <c r="BD9" s="40" t="str">
        <f t="shared" ca="1" si="2"/>
        <v>S</v>
      </c>
      <c r="BE9" s="40" t="str">
        <f t="shared" ca="1" si="2"/>
        <v>S</v>
      </c>
      <c r="BF9" s="40" t="str">
        <f t="shared" ca="1" si="2"/>
        <v>M</v>
      </c>
      <c r="BG9" s="40" t="str">
        <f t="shared" ca="1" si="2"/>
        <v>T</v>
      </c>
      <c r="BH9" s="40" t="str">
        <f t="shared" ca="1" si="2"/>
        <v>W</v>
      </c>
      <c r="BI9" s="40" t="str">
        <f t="shared" ca="1" si="2"/>
        <v>T</v>
      </c>
      <c r="BJ9" s="40" t="str">
        <f t="shared" ca="1" si="2"/>
        <v>F</v>
      </c>
      <c r="BK9" s="40" t="str">
        <f t="shared" ca="1" si="2"/>
        <v>S</v>
      </c>
      <c r="BL9" s="40" t="str">
        <f t="shared" ca="1" si="2"/>
        <v>S</v>
      </c>
      <c r="BM9" s="32"/>
    </row>
    <row r="10" spans="1:68" ht="30" hidden="1" customHeight="1" thickBot="1" x14ac:dyDescent="0.3">
      <c r="B10" s="18"/>
      <c r="C10" s="14"/>
      <c r="D10" s="13"/>
      <c r="E10" s="15"/>
      <c r="F10" s="16"/>
      <c r="G10" s="17"/>
      <c r="H10" s="32"/>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2"/>
    </row>
    <row r="11" spans="1:68" s="1" customFormat="1" ht="40.15" customHeight="1" x14ac:dyDescent="0.25">
      <c r="A11" s="10"/>
      <c r="B11" s="80" t="s">
        <v>36</v>
      </c>
      <c r="C11" s="23" t="s">
        <v>1</v>
      </c>
      <c r="D11" s="23" t="s">
        <v>27</v>
      </c>
      <c r="E11" s="24">
        <v>0</v>
      </c>
      <c r="F11" s="36">
        <v>44884</v>
      </c>
      <c r="G11" s="25">
        <v>1</v>
      </c>
      <c r="H11" s="21"/>
      <c r="I11" s="51" t="str">
        <f ca="1">IF(AND($C11="Goal",I$7&gt;=$F11,I$7&lt;=$F11+$G11-1),2,IF(AND($C11="Milestone",I$7&gt;=$F11,I$7&lt;=$F11+$G11-1),1,""))</f>
        <v/>
      </c>
      <c r="J11" s="27" t="str">
        <f ca="1">IF(AND($C11="Goal",J$7&gt;=$F11,J$7&lt;=$F11+$G11-1),2,IF(AND($C11="Milestone",J$7&gt;=$F11,J$7&lt;=$F11+$G11-1),1,""))</f>
        <v/>
      </c>
      <c r="K11" s="27" t="str">
        <f ca="1">IF(AND($C11="Goal",K$7&gt;=$F11,K$7&lt;=$F11+$G11-1),2,IF(AND($C11="Milestone",K$7&gt;=$F11,K$7&lt;=$F11+$G11-1),1,""))</f>
        <v/>
      </c>
      <c r="L11" s="27" t="str">
        <f ca="1">IF(AND($C11="Goal",L$7&gt;=$F11,L$7&lt;=$F11+$G11-1),2,IF(AND($C11="Milestone",L$7&gt;=$F11,L$7&lt;=$F11+$G11-1),1,""))</f>
        <v/>
      </c>
      <c r="M11" s="27" t="str">
        <f ca="1">IF(AND($C11="Goal",M$7&gt;=$F11,M$7&lt;=$F11+$G11-1),2,IF(AND($C11="Milestone",M$7&gt;=$F11,M$7&lt;=$F11+$G11-1),1,""))</f>
        <v/>
      </c>
      <c r="N11" s="27" t="str">
        <f ca="1">IF(AND($C11="Goal",N$7&gt;=$F11,N$7&lt;=$F11+$G11-1),2,IF(AND($C11="Milestone",N$7&gt;=$F11,N$7&lt;=$F11+$G11-1),1,""))</f>
        <v/>
      </c>
      <c r="O11" s="27" t="str">
        <f ca="1">IF(AND($C11="Goal",O$7&gt;=$F11,O$7&lt;=$F11+$G11-1),2,IF(AND($C11="Milestone",O$7&gt;=$F11,O$7&lt;=$F11+$G11-1),1,""))</f>
        <v/>
      </c>
      <c r="P11" s="27" t="str">
        <f ca="1">IF(AND($C11="Goal",P$7&gt;=$F11,P$7&lt;=$F11+$G11-1),2,IF(AND($C11="Milestone",P$7&gt;=$F11,P$7&lt;=$F11+$G11-1),1,""))</f>
        <v/>
      </c>
      <c r="Q11" s="27" t="str">
        <f ca="1">IF(AND($C11="Goal",Q$7&gt;=$F11,Q$7&lt;=$F11+$G11-1),2,IF(AND($C11="Milestone",Q$7&gt;=$F11,Q$7&lt;=$F11+$G11-1),1,""))</f>
        <v/>
      </c>
      <c r="R11" s="27" t="str">
        <f ca="1">IF(AND($C11="Goal",R$7&gt;=$F11,R$7&lt;=$F11+$G11-1),2,IF(AND($C11="Milestone",R$7&gt;=$F11,R$7&lt;=$F11+$G11-1),1,""))</f>
        <v/>
      </c>
      <c r="S11" s="27" t="str">
        <f ca="1">IF(AND($C11="Goal",S$7&gt;=$F11,S$7&lt;=$F11+$G11-1),2,IF(AND($C11="Milestone",S$7&gt;=$F11,S$7&lt;=$F11+$G11-1),1,""))</f>
        <v/>
      </c>
      <c r="T11" s="27" t="str">
        <f ca="1">IF(AND($C11="Goal",T$7&gt;=$F11,T$7&lt;=$F11+$G11-1),2,IF(AND($C11="Milestone",T$7&gt;=$F11,T$7&lt;=$F11+$G11-1),1,""))</f>
        <v/>
      </c>
      <c r="U11" s="27" t="str">
        <f ca="1">IF(AND($C11="Goal",U$7&gt;=$F11,U$7&lt;=$F11+$G11-1),2,IF(AND($C11="Milestone",U$7&gt;=$F11,U$7&lt;=$F11+$G11-1),1,""))</f>
        <v/>
      </c>
      <c r="V11" s="27" t="str">
        <f ca="1">IF(AND($C11="Goal",V$7&gt;=$F11,V$7&lt;=$F11+$G11-1),2,IF(AND($C11="Milestone",V$7&gt;=$F11,V$7&lt;=$F11+$G11-1),1,""))</f>
        <v/>
      </c>
      <c r="W11" s="27" t="str">
        <f ca="1">IF(AND($C11="Goal",W$7&gt;=$F11,W$7&lt;=$F11+$G11-1),2,IF(AND($C11="Milestone",W$7&gt;=$F11,W$7&lt;=$F11+$G11-1),1,""))</f>
        <v/>
      </c>
      <c r="X11" s="27" t="str">
        <f ca="1">IF(AND($C11="Goal",X$7&gt;=$F11,X$7&lt;=$F11+$G11-1),2,IF(AND($C11="Milestone",X$7&gt;=$F11,X$7&lt;=$F11+$G11-1),1,""))</f>
        <v/>
      </c>
      <c r="Y11" s="27" t="str">
        <f ca="1">IF(AND($C11="Goal",Y$7&gt;=$F11,Y$7&lt;=$F11+$G11-1),2,IF(AND($C11="Milestone",Y$7&gt;=$F11,Y$7&lt;=$F11+$G11-1),1,""))</f>
        <v/>
      </c>
      <c r="Z11" s="27" t="str">
        <f ca="1">IF(AND($C11="Goal",Z$7&gt;=$F11,Z$7&lt;=$F11+$G11-1),2,IF(AND($C11="Milestone",Z$7&gt;=$F11,Z$7&lt;=$F11+$G11-1),1,""))</f>
        <v/>
      </c>
      <c r="AA11" s="27" t="str">
        <f ca="1">IF(AND($C11="Goal",AA$7&gt;=$F11,AA$7&lt;=$F11+$G11-1),2,IF(AND($C11="Milestone",AA$7&gt;=$F11,AA$7&lt;=$F11+$G11-1),1,""))</f>
        <v/>
      </c>
      <c r="AB11" s="27" t="str">
        <f ca="1">IF(AND($C11="Goal",AB$7&gt;=$F11,AB$7&lt;=$F11+$G11-1),2,IF(AND($C11="Milestone",AB$7&gt;=$F11,AB$7&lt;=$F11+$G11-1),1,""))</f>
        <v/>
      </c>
      <c r="AC11" s="27" t="str">
        <f ca="1">IF(AND($C11="Goal",AC$7&gt;=$F11,AC$7&lt;=$F11+$G11-1),2,IF(AND($C11="Milestone",AC$7&gt;=$F11,AC$7&lt;=$F11+$G11-1),1,""))</f>
        <v/>
      </c>
      <c r="AD11" s="27" t="str">
        <f ca="1">IF(AND($C11="Goal",AD$7&gt;=$F11,AD$7&lt;=$F11+$G11-1),2,IF(AND($C11="Milestone",AD$7&gt;=$F11,AD$7&lt;=$F11+$G11-1),1,""))</f>
        <v/>
      </c>
      <c r="AE11" s="27" t="str">
        <f ca="1">IF(AND($C11="Goal",AE$7&gt;=$F11,AE$7&lt;=$F11+$G11-1),2,IF(AND($C11="Milestone",AE$7&gt;=$F11,AE$7&lt;=$F11+$G11-1),1,""))</f>
        <v/>
      </c>
      <c r="AF11" s="27" t="str">
        <f ca="1">IF(AND($C11="Goal",AF$7&gt;=$F11,AF$7&lt;=$F11+$G11-1),2,IF(AND($C11="Milestone",AF$7&gt;=$F11,AF$7&lt;=$F11+$G11-1),1,""))</f>
        <v/>
      </c>
      <c r="AG11" s="27" t="str">
        <f ca="1">IF(AND($C11="Goal",AG$7&gt;=$F11,AG$7&lt;=$F11+$G11-1),2,IF(AND($C11="Milestone",AG$7&gt;=$F11,AG$7&lt;=$F11+$G11-1),1,""))</f>
        <v/>
      </c>
      <c r="AH11" s="27" t="str">
        <f ca="1">IF(AND($C11="Goal",AH$7&gt;=$F11,AH$7&lt;=$F11+$G11-1),2,IF(AND($C11="Milestone",AH$7&gt;=$F11,AH$7&lt;=$F11+$G11-1),1,""))</f>
        <v/>
      </c>
      <c r="AI11" s="27" t="str">
        <f ca="1">IF(AND($C11="Goal",AI$7&gt;=$F11,AI$7&lt;=$F11+$G11-1),2,IF(AND($C11="Milestone",AI$7&gt;=$F11,AI$7&lt;=$F11+$G11-1),1,""))</f>
        <v/>
      </c>
      <c r="AJ11" s="27" t="str">
        <f ca="1">IF(AND($C11="Goal",AJ$7&gt;=$F11,AJ$7&lt;=$F11+$G11-1),2,IF(AND($C11="Milestone",AJ$7&gt;=$F11,AJ$7&lt;=$F11+$G11-1),1,""))</f>
        <v/>
      </c>
      <c r="AK11" s="27" t="str">
        <f ca="1">IF(AND($C11="Goal",AK$7&gt;=$F11,AK$7&lt;=$F11+$G11-1),2,IF(AND($C11="Milestone",AK$7&gt;=$F11,AK$7&lt;=$F11+$G11-1),1,""))</f>
        <v/>
      </c>
      <c r="AL11" s="27" t="str">
        <f ca="1">IF(AND($C11="Goal",AL$7&gt;=$F11,AL$7&lt;=$F11+$G11-1),2,IF(AND($C11="Milestone",AL$7&gt;=$F11,AL$7&lt;=$F11+$G11-1),1,""))</f>
        <v/>
      </c>
      <c r="AM11" s="27" t="str">
        <f ca="1">IF(AND($C11="Goal",AM$7&gt;=$F11,AM$7&lt;=$F11+$G11-1),2,IF(AND($C11="Milestone",AM$7&gt;=$F11,AM$7&lt;=$F11+$G11-1),1,""))</f>
        <v/>
      </c>
      <c r="AN11" s="27" t="str">
        <f ca="1">IF(AND($C11="Goal",AN$7&gt;=$F11,AN$7&lt;=$F11+$G11-1),2,IF(AND($C11="Milestone",AN$7&gt;=$F11,AN$7&lt;=$F11+$G11-1),1,""))</f>
        <v/>
      </c>
      <c r="AO11" s="27" t="str">
        <f ca="1">IF(AND($C11="Goal",AO$7&gt;=$F11,AO$7&lt;=$F11+$G11-1),2,IF(AND($C11="Milestone",AO$7&gt;=$F11,AO$7&lt;=$F11+$G11-1),1,""))</f>
        <v/>
      </c>
      <c r="AP11" s="27">
        <f ca="1">IF(AND($C11="Goal",AP$7&gt;=$F11,AP$7&lt;=$F11+$G11-1),2,IF(AND($C11="Milestone",AP$7&gt;=$F11,AP$7&lt;=$F11+$G11-1),1,""))</f>
        <v>2</v>
      </c>
      <c r="AQ11" s="27" t="str">
        <f ca="1">IF(AND($C11="Goal",AQ$7&gt;=$F11,AQ$7&lt;=$F11+$G11-1),2,IF(AND($C11="Milestone",AQ$7&gt;=$F11,AQ$7&lt;=$F11+$G11-1),1,""))</f>
        <v/>
      </c>
      <c r="AR11" s="27" t="str">
        <f ca="1">IF(AND($C11="Goal",AR$7&gt;=$F11,AR$7&lt;=$F11+$G11-1),2,IF(AND($C11="Milestone",AR$7&gt;=$F11,AR$7&lt;=$F11+$G11-1),1,""))</f>
        <v/>
      </c>
      <c r="AS11" s="27" t="str">
        <f ca="1">IF(AND($C11="Goal",AS$7&gt;=$F11,AS$7&lt;=$F11+$G11-1),2,IF(AND($C11="Milestone",AS$7&gt;=$F11,AS$7&lt;=$F11+$G11-1),1,""))</f>
        <v/>
      </c>
      <c r="AT11" s="27" t="str">
        <f ca="1">IF(AND($C11="Goal",AT$7&gt;=$F11,AT$7&lt;=$F11+$G11-1),2,IF(AND($C11="Milestone",AT$7&gt;=$F11,AT$7&lt;=$F11+$G11-1),1,""))</f>
        <v/>
      </c>
      <c r="AU11" s="27" t="str">
        <f ca="1">IF(AND($C11="Goal",AU$7&gt;=$F11,AU$7&lt;=$F11+$G11-1),2,IF(AND($C11="Milestone",AU$7&gt;=$F11,AU$7&lt;=$F11+$G11-1),1,""))</f>
        <v/>
      </c>
      <c r="AV11" s="27" t="str">
        <f ca="1">IF(AND($C11="Goal",AV$7&gt;=$F11,AV$7&lt;=$F11+$G11-1),2,IF(AND($C11="Milestone",AV$7&gt;=$F11,AV$7&lt;=$F11+$G11-1),1,""))</f>
        <v/>
      </c>
      <c r="AW11" s="27" t="str">
        <f ca="1">IF(AND($C11="Goal",AW$7&gt;=$F11,AW$7&lt;=$F11+$G11-1),2,IF(AND($C11="Milestone",AW$7&gt;=$F11,AW$7&lt;=$F11+$G11-1),1,""))</f>
        <v/>
      </c>
      <c r="AX11" s="27" t="str">
        <f ca="1">IF(AND($C11="Goal",AX$7&gt;=$F11,AX$7&lt;=$F11+$G11-1),2,IF(AND($C11="Milestone",AX$7&gt;=$F11,AX$7&lt;=$F11+$G11-1),1,""))</f>
        <v/>
      </c>
      <c r="AY11" s="27" t="str">
        <f ca="1">IF(AND($C11="Goal",AY$7&gt;=$F11,AY$7&lt;=$F11+$G11-1),2,IF(AND($C11="Milestone",AY$7&gt;=$F11,AY$7&lt;=$F11+$G11-1),1,""))</f>
        <v/>
      </c>
      <c r="AZ11" s="27" t="str">
        <f ca="1">IF(AND($C11="Goal",AZ$7&gt;=$F11,AZ$7&lt;=$F11+$G11-1),2,IF(AND($C11="Milestone",AZ$7&gt;=$F11,AZ$7&lt;=$F11+$G11-1),1,""))</f>
        <v/>
      </c>
      <c r="BA11" s="27" t="str">
        <f ca="1">IF(AND($C11="Goal",BA$7&gt;=$F11,BA$7&lt;=$F11+$G11-1),2,IF(AND($C11="Milestone",BA$7&gt;=$F11,BA$7&lt;=$F11+$G11-1),1,""))</f>
        <v/>
      </c>
      <c r="BB11" s="27" t="str">
        <f ca="1">IF(AND($C11="Goal",BB$7&gt;=$F11,BB$7&lt;=$F11+$G11-1),2,IF(AND($C11="Milestone",BB$7&gt;=$F11,BB$7&lt;=$F11+$G11-1),1,""))</f>
        <v/>
      </c>
      <c r="BC11" s="27" t="str">
        <f ca="1">IF(AND($C11="Goal",BC$7&gt;=$F11,BC$7&lt;=$F11+$G11-1),2,IF(AND($C11="Milestone",BC$7&gt;=$F11,BC$7&lt;=$F11+$G11-1),1,""))</f>
        <v/>
      </c>
      <c r="BD11" s="27" t="str">
        <f ca="1">IF(AND($C11="Goal",BD$7&gt;=$F11,BD$7&lt;=$F11+$G11-1),2,IF(AND($C11="Milestone",BD$7&gt;=$F11,BD$7&lt;=$F11+$G11-1),1,""))</f>
        <v/>
      </c>
      <c r="BE11" s="27" t="str">
        <f ca="1">IF(AND($C11="Goal",BE$7&gt;=$F11,BE$7&lt;=$F11+$G11-1),2,IF(AND($C11="Milestone",BE$7&gt;=$F11,BE$7&lt;=$F11+$G11-1),1,""))</f>
        <v/>
      </c>
      <c r="BF11" s="27" t="str">
        <f ca="1">IF(AND($C11="Goal",BF$7&gt;=$F11,BF$7&lt;=$F11+$G11-1),2,IF(AND($C11="Milestone",BF$7&gt;=$F11,BF$7&lt;=$F11+$G11-1),1,""))</f>
        <v/>
      </c>
      <c r="BG11" s="27" t="str">
        <f ca="1">IF(AND($C11="Goal",BG$7&gt;=$F11,BG$7&lt;=$F11+$G11-1),2,IF(AND($C11="Milestone",BG$7&gt;=$F11,BG$7&lt;=$F11+$G11-1),1,""))</f>
        <v/>
      </c>
      <c r="BH11" s="27" t="str">
        <f ca="1">IF(AND($C11="Goal",BH$7&gt;=$F11,BH$7&lt;=$F11+$G11-1),2,IF(AND($C11="Milestone",BH$7&gt;=$F11,BH$7&lt;=$F11+$G11-1),1,""))</f>
        <v/>
      </c>
      <c r="BI11" s="27" t="str">
        <f ca="1">IF(AND($C11="Goal",BI$7&gt;=$F11,BI$7&lt;=$F11+$G11-1),2,IF(AND($C11="Milestone",BI$7&gt;=$F11,BI$7&lt;=$F11+$G11-1),1,""))</f>
        <v/>
      </c>
      <c r="BJ11" s="27" t="str">
        <f ca="1">IF(AND($C11="Goal",BJ$7&gt;=$F11,BJ$7&lt;=$F11+$G11-1),2,IF(AND($C11="Milestone",BJ$7&gt;=$F11,BJ$7&lt;=$F11+$G11-1),1,""))</f>
        <v/>
      </c>
      <c r="BK11" s="27" t="str">
        <f ca="1">IF(AND($C11="Goal",BK$7&gt;=$F11,BK$7&lt;=$F11+$G11-1),2,IF(AND($C11="Milestone",BK$7&gt;=$F11,BK$7&lt;=$F11+$G11-1),1,""))</f>
        <v/>
      </c>
      <c r="BL11" s="27" t="str">
        <f ca="1">IF(AND($C11="Goal",BL$7&gt;=$F11,BL$7&lt;=$F11+$G11-1),2,IF(AND($C11="Milestone",BL$7&gt;=$F11,BL$7&lt;=$F11+$G11-1),1,""))</f>
        <v/>
      </c>
      <c r="BM11" s="28"/>
      <c r="BP11" s="44"/>
    </row>
    <row r="12" spans="1:68" s="1" customFormat="1" ht="40.15" customHeight="1" x14ac:dyDescent="0.25">
      <c r="A12" s="10"/>
      <c r="B12" s="80" t="s">
        <v>32</v>
      </c>
      <c r="C12" s="23" t="s">
        <v>2</v>
      </c>
      <c r="D12" s="23" t="s">
        <v>27</v>
      </c>
      <c r="E12" s="24">
        <v>1</v>
      </c>
      <c r="F12" s="36">
        <v>44809</v>
      </c>
      <c r="G12" s="25">
        <v>30</v>
      </c>
      <c r="H12" s="21"/>
      <c r="I12" s="51" t="str">
        <f ca="1">IF(AND($C12="Goal",I$7&gt;=$F12,I$7&lt;=$F12+$G12-1),2,IF(AND($C12="Milestone",I$7&gt;=$F12,I$7&lt;=$F12+$G12-1),1,""))</f>
        <v/>
      </c>
      <c r="J12" s="27" t="str">
        <f ca="1">IF(AND($C12="Goal",J$7&gt;=$F12,J$7&lt;=$F12+$G12-1),2,IF(AND($C12="Milestone",J$7&gt;=$F12,J$7&lt;=$F12+$G12-1),1,""))</f>
        <v/>
      </c>
      <c r="K12" s="27" t="str">
        <f ca="1">IF(AND($C12="Goal",K$7&gt;=$F12,K$7&lt;=$F12+$G12-1),2,IF(AND($C12="Milestone",K$7&gt;=$F12,K$7&lt;=$F12+$G12-1),1,""))</f>
        <v/>
      </c>
      <c r="L12" s="27" t="str">
        <f ca="1">IF(AND($C12="Goal",L$7&gt;=$F12,L$7&lt;=$F12+$G12-1),2,IF(AND($C12="Milestone",L$7&gt;=$F12,L$7&lt;=$F12+$G12-1),1,""))</f>
        <v/>
      </c>
      <c r="M12" s="27" t="str">
        <f ca="1">IF(AND($C12="Goal",M$7&gt;=$F12,M$7&lt;=$F12+$G12-1),2,IF(AND($C12="Milestone",M$7&gt;=$F12,M$7&lt;=$F12+$G12-1),1,""))</f>
        <v/>
      </c>
      <c r="N12" s="27" t="str">
        <f ca="1">IF(AND($C12="Goal",N$7&gt;=$F12,N$7&lt;=$F12+$G12-1),2,IF(AND($C12="Milestone",N$7&gt;=$F12,N$7&lt;=$F12+$G12-1),1,""))</f>
        <v/>
      </c>
      <c r="O12" s="27" t="str">
        <f ca="1">IF(AND($C12="Goal",O$7&gt;=$F12,O$7&lt;=$F12+$G12-1),2,IF(AND($C12="Milestone",O$7&gt;=$F12,O$7&lt;=$F12+$G12-1),1,""))</f>
        <v/>
      </c>
      <c r="P12" s="27" t="str">
        <f ca="1">IF(AND($C12="Goal",P$7&gt;=$F12,P$7&lt;=$F12+$G12-1),2,IF(AND($C12="Milestone",P$7&gt;=$F12,P$7&lt;=$F12+$G12-1),1,""))</f>
        <v/>
      </c>
      <c r="Q12" s="27" t="str">
        <f ca="1">IF(AND($C12="Goal",Q$7&gt;=$F12,Q$7&lt;=$F12+$G12-1),2,IF(AND($C12="Milestone",Q$7&gt;=$F12,Q$7&lt;=$F12+$G12-1),1,""))</f>
        <v/>
      </c>
      <c r="R12" s="27" t="str">
        <f ca="1">IF(AND($C12="Goal",R$7&gt;=$F12,R$7&lt;=$F12+$G12-1),2,IF(AND($C12="Milestone",R$7&gt;=$F12,R$7&lt;=$F12+$G12-1),1,""))</f>
        <v/>
      </c>
      <c r="S12" s="27" t="str">
        <f ca="1">IF(AND($C12="Goal",S$7&gt;=$F12,S$7&lt;=$F12+$G12-1),2,IF(AND($C12="Milestone",S$7&gt;=$F12,S$7&lt;=$F12+$G12-1),1,""))</f>
        <v/>
      </c>
      <c r="T12" s="27" t="str">
        <f ca="1">IF(AND($C12="Goal",T$7&gt;=$F12,T$7&lt;=$F12+$G12-1),2,IF(AND($C12="Milestone",T$7&gt;=$F12,T$7&lt;=$F12+$G12-1),1,""))</f>
        <v/>
      </c>
      <c r="U12" s="27" t="str">
        <f ca="1">IF(AND($C12="Goal",U$7&gt;=$F12,U$7&lt;=$F12+$G12-1),2,IF(AND($C12="Milestone",U$7&gt;=$F12,U$7&lt;=$F12+$G12-1),1,""))</f>
        <v/>
      </c>
      <c r="V12" s="27" t="str">
        <f ca="1">IF(AND($C12="Goal",V$7&gt;=$F12,V$7&lt;=$F12+$G12-1),2,IF(AND($C12="Milestone",V$7&gt;=$F12,V$7&lt;=$F12+$G12-1),1,""))</f>
        <v/>
      </c>
      <c r="W12" s="27" t="str">
        <f ca="1">IF(AND($C12="Goal",W$7&gt;=$F12,W$7&lt;=$F12+$G12-1),2,IF(AND($C12="Milestone",W$7&gt;=$F12,W$7&lt;=$F12+$G12-1),1,""))</f>
        <v/>
      </c>
      <c r="X12" s="27" t="str">
        <f ca="1">IF(AND($C12="Goal",X$7&gt;=$F12,X$7&lt;=$F12+$G12-1),2,IF(AND($C12="Milestone",X$7&gt;=$F12,X$7&lt;=$F12+$G12-1),1,""))</f>
        <v/>
      </c>
      <c r="Y12" s="27" t="str">
        <f ca="1">IF(AND($C12="Goal",Y$7&gt;=$F12,Y$7&lt;=$F12+$G12-1),2,IF(AND($C12="Milestone",Y$7&gt;=$F12,Y$7&lt;=$F12+$G12-1),1,""))</f>
        <v/>
      </c>
      <c r="Z12" s="27" t="str">
        <f ca="1">IF(AND($C12="Goal",Z$7&gt;=$F12,Z$7&lt;=$F12+$G12-1),2,IF(AND($C12="Milestone",Z$7&gt;=$F12,Z$7&lt;=$F12+$G12-1),1,""))</f>
        <v/>
      </c>
      <c r="AA12" s="27" t="str">
        <f ca="1">IF(AND($C12="Goal",AA$7&gt;=$F12,AA$7&lt;=$F12+$G12-1),2,IF(AND($C12="Milestone",AA$7&gt;=$F12,AA$7&lt;=$F12+$G12-1),1,""))</f>
        <v/>
      </c>
      <c r="AB12" s="27" t="str">
        <f ca="1">IF(AND($C12="Goal",AB$7&gt;=$F12,AB$7&lt;=$F12+$G12-1),2,IF(AND($C12="Milestone",AB$7&gt;=$F12,AB$7&lt;=$F12+$G12-1),1,""))</f>
        <v/>
      </c>
      <c r="AC12" s="27" t="str">
        <f ca="1">IF(AND($C12="Goal",AC$7&gt;=$F12,AC$7&lt;=$F12+$G12-1),2,IF(AND($C12="Milestone",AC$7&gt;=$F12,AC$7&lt;=$F12+$G12-1),1,""))</f>
        <v/>
      </c>
      <c r="AD12" s="27" t="str">
        <f ca="1">IF(AND($C12="Goal",AD$7&gt;=$F12,AD$7&lt;=$F12+$G12-1),2,IF(AND($C12="Milestone",AD$7&gt;=$F12,AD$7&lt;=$F12+$G12-1),1,""))</f>
        <v/>
      </c>
      <c r="AE12" s="27" t="str">
        <f ca="1">IF(AND($C12="Goal",AE$7&gt;=$F12,AE$7&lt;=$F12+$G12-1),2,IF(AND($C12="Milestone",AE$7&gt;=$F12,AE$7&lt;=$F12+$G12-1),1,""))</f>
        <v/>
      </c>
      <c r="AF12" s="27" t="str">
        <f ca="1">IF(AND($C12="Goal",AF$7&gt;=$F12,AF$7&lt;=$F12+$G12-1),2,IF(AND($C12="Milestone",AF$7&gt;=$F12,AF$7&lt;=$F12+$G12-1),1,""))</f>
        <v/>
      </c>
      <c r="AG12" s="27" t="str">
        <f ca="1">IF(AND($C12="Goal",AG$7&gt;=$F12,AG$7&lt;=$F12+$G12-1),2,IF(AND($C12="Milestone",AG$7&gt;=$F12,AG$7&lt;=$F12+$G12-1),1,""))</f>
        <v/>
      </c>
      <c r="AH12" s="27" t="str">
        <f ca="1">IF(AND($C12="Goal",AH$7&gt;=$F12,AH$7&lt;=$F12+$G12-1),2,IF(AND($C12="Milestone",AH$7&gt;=$F12,AH$7&lt;=$F12+$G12-1),1,""))</f>
        <v/>
      </c>
      <c r="AI12" s="27" t="str">
        <f ca="1">IF(AND($C12="Goal",AI$7&gt;=$F12,AI$7&lt;=$F12+$G12-1),2,IF(AND($C12="Milestone",AI$7&gt;=$F12,AI$7&lt;=$F12+$G12-1),1,""))</f>
        <v/>
      </c>
      <c r="AJ12" s="27" t="str">
        <f ca="1">IF(AND($C12="Goal",AJ$7&gt;=$F12,AJ$7&lt;=$F12+$G12-1),2,IF(AND($C12="Milestone",AJ$7&gt;=$F12,AJ$7&lt;=$F12+$G12-1),1,""))</f>
        <v/>
      </c>
      <c r="AK12" s="27" t="str">
        <f ca="1">IF(AND($C12="Goal",AK$7&gt;=$F12,AK$7&lt;=$F12+$G12-1),2,IF(AND($C12="Milestone",AK$7&gt;=$F12,AK$7&lt;=$F12+$G12-1),1,""))</f>
        <v/>
      </c>
      <c r="AL12" s="27" t="str">
        <f ca="1">IF(AND($C12="Goal",AL$7&gt;=$F12,AL$7&lt;=$F12+$G12-1),2,IF(AND($C12="Milestone",AL$7&gt;=$F12,AL$7&lt;=$F12+$G12-1),1,""))</f>
        <v/>
      </c>
      <c r="AM12" s="27" t="str">
        <f ca="1">IF(AND($C12="Goal",AM$7&gt;=$F12,AM$7&lt;=$F12+$G12-1),2,IF(AND($C12="Milestone",AM$7&gt;=$F12,AM$7&lt;=$F12+$G12-1),1,""))</f>
        <v/>
      </c>
      <c r="AN12" s="27" t="str">
        <f ca="1">IF(AND($C12="Goal",AN$7&gt;=$F12,AN$7&lt;=$F12+$G12-1),2,IF(AND($C12="Milestone",AN$7&gt;=$F12,AN$7&lt;=$F12+$G12-1),1,""))</f>
        <v/>
      </c>
      <c r="AO12" s="27" t="str">
        <f ca="1">IF(AND($C12="Goal",AO$7&gt;=$F12,AO$7&lt;=$F12+$G12-1),2,IF(AND($C12="Milestone",AO$7&gt;=$F12,AO$7&lt;=$F12+$G12-1),1,""))</f>
        <v/>
      </c>
      <c r="AP12" s="27" t="str">
        <f ca="1">IF(AND($C12="Goal",AP$7&gt;=$F12,AP$7&lt;=$F12+$G12-1),2,IF(AND($C12="Milestone",AP$7&gt;=$F12,AP$7&lt;=$F12+$G12-1),1,""))</f>
        <v/>
      </c>
      <c r="AQ12" s="27" t="str">
        <f ca="1">IF(AND($C12="Goal",AQ$7&gt;=$F12,AQ$7&lt;=$F12+$G12-1),2,IF(AND($C12="Milestone",AQ$7&gt;=$F12,AQ$7&lt;=$F12+$G12-1),1,""))</f>
        <v/>
      </c>
      <c r="AR12" s="27" t="str">
        <f ca="1">IF(AND($C12="Goal",AR$7&gt;=$F12,AR$7&lt;=$F12+$G12-1),2,IF(AND($C12="Milestone",AR$7&gt;=$F12,AR$7&lt;=$F12+$G12-1),1,""))</f>
        <v/>
      </c>
      <c r="AS12" s="27" t="str">
        <f ca="1">IF(AND($C12="Goal",AS$7&gt;=$F12,AS$7&lt;=$F12+$G12-1),2,IF(AND($C12="Milestone",AS$7&gt;=$F12,AS$7&lt;=$F12+$G12-1),1,""))</f>
        <v/>
      </c>
      <c r="AT12" s="27" t="str">
        <f ca="1">IF(AND($C12="Goal",AT$7&gt;=$F12,AT$7&lt;=$F12+$G12-1),2,IF(AND($C12="Milestone",AT$7&gt;=$F12,AT$7&lt;=$F12+$G12-1),1,""))</f>
        <v/>
      </c>
      <c r="AU12" s="27" t="str">
        <f ca="1">IF(AND($C12="Goal",AU$7&gt;=$F12,AU$7&lt;=$F12+$G12-1),2,IF(AND($C12="Milestone",AU$7&gt;=$F12,AU$7&lt;=$F12+$G12-1),1,""))</f>
        <v/>
      </c>
      <c r="AV12" s="27" t="str">
        <f ca="1">IF(AND($C12="Goal",AV$7&gt;=$F12,AV$7&lt;=$F12+$G12-1),2,IF(AND($C12="Milestone",AV$7&gt;=$F12,AV$7&lt;=$F12+$G12-1),1,""))</f>
        <v/>
      </c>
      <c r="AW12" s="27" t="str">
        <f ca="1">IF(AND($C12="Goal",AW$7&gt;=$F12,AW$7&lt;=$F12+$G12-1),2,IF(AND($C12="Milestone",AW$7&gt;=$F12,AW$7&lt;=$F12+$G12-1),1,""))</f>
        <v/>
      </c>
      <c r="AX12" s="27" t="str">
        <f ca="1">IF(AND($C12="Goal",AX$7&gt;=$F12,AX$7&lt;=$F12+$G12-1),2,IF(AND($C12="Milestone",AX$7&gt;=$F12,AX$7&lt;=$F12+$G12-1),1,""))</f>
        <v/>
      </c>
      <c r="AY12" s="27" t="str">
        <f ca="1">IF(AND($C12="Goal",AY$7&gt;=$F12,AY$7&lt;=$F12+$G12-1),2,IF(AND($C12="Milestone",AY$7&gt;=$F12,AY$7&lt;=$F12+$G12-1),1,""))</f>
        <v/>
      </c>
      <c r="AZ12" s="27" t="str">
        <f ca="1">IF(AND($C12="Goal",AZ$7&gt;=$F12,AZ$7&lt;=$F12+$G12-1),2,IF(AND($C12="Milestone",AZ$7&gt;=$F12,AZ$7&lt;=$F12+$G12-1),1,""))</f>
        <v/>
      </c>
      <c r="BA12" s="27" t="str">
        <f ca="1">IF(AND($C12="Goal",BA$7&gt;=$F12,BA$7&lt;=$F12+$G12-1),2,IF(AND($C12="Milestone",BA$7&gt;=$F12,BA$7&lt;=$F12+$G12-1),1,""))</f>
        <v/>
      </c>
      <c r="BB12" s="27" t="str">
        <f ca="1">IF(AND($C12="Goal",BB$7&gt;=$F12,BB$7&lt;=$F12+$G12-1),2,IF(AND($C12="Milestone",BB$7&gt;=$F12,BB$7&lt;=$F12+$G12-1),1,""))</f>
        <v/>
      </c>
      <c r="BC12" s="27" t="str">
        <f ca="1">IF(AND($C12="Goal",BC$7&gt;=$F12,BC$7&lt;=$F12+$G12-1),2,IF(AND($C12="Milestone",BC$7&gt;=$F12,BC$7&lt;=$F12+$G12-1),1,""))</f>
        <v/>
      </c>
      <c r="BD12" s="27" t="str">
        <f ca="1">IF(AND($C12="Goal",BD$7&gt;=$F12,BD$7&lt;=$F12+$G12-1),2,IF(AND($C12="Milestone",BD$7&gt;=$F12,BD$7&lt;=$F12+$G12-1),1,""))</f>
        <v/>
      </c>
      <c r="BE12" s="27" t="str">
        <f ca="1">IF(AND($C12="Goal",BE$7&gt;=$F12,BE$7&lt;=$F12+$G12-1),2,IF(AND($C12="Milestone",BE$7&gt;=$F12,BE$7&lt;=$F12+$G12-1),1,""))</f>
        <v/>
      </c>
      <c r="BF12" s="27" t="str">
        <f ca="1">IF(AND($C12="Goal",BF$7&gt;=$F12,BF$7&lt;=$F12+$G12-1),2,IF(AND($C12="Milestone",BF$7&gt;=$F12,BF$7&lt;=$F12+$G12-1),1,""))</f>
        <v/>
      </c>
      <c r="BG12" s="27" t="str">
        <f ca="1">IF(AND($C12="Goal",BG$7&gt;=$F12,BG$7&lt;=$F12+$G12-1),2,IF(AND($C12="Milestone",BG$7&gt;=$F12,BG$7&lt;=$F12+$G12-1),1,""))</f>
        <v/>
      </c>
      <c r="BH12" s="27" t="str">
        <f ca="1">IF(AND($C12="Goal",BH$7&gt;=$F12,BH$7&lt;=$F12+$G12-1),2,IF(AND($C12="Milestone",BH$7&gt;=$F12,BH$7&lt;=$F12+$G12-1),1,""))</f>
        <v/>
      </c>
      <c r="BI12" s="27" t="str">
        <f ca="1">IF(AND($C12="Goal",BI$7&gt;=$F12,BI$7&lt;=$F12+$G12-1),2,IF(AND($C12="Milestone",BI$7&gt;=$F12,BI$7&lt;=$F12+$G12-1),1,""))</f>
        <v/>
      </c>
      <c r="BJ12" s="27" t="str">
        <f ca="1">IF(AND($C12="Goal",BJ$7&gt;=$F12,BJ$7&lt;=$F12+$G12-1),2,IF(AND($C12="Milestone",BJ$7&gt;=$F12,BJ$7&lt;=$F12+$G12-1),1,""))</f>
        <v/>
      </c>
      <c r="BK12" s="27" t="str">
        <f ca="1">IF(AND($C12="Goal",BK$7&gt;=$F12,BK$7&lt;=$F12+$G12-1),2,IF(AND($C12="Milestone",BK$7&gt;=$F12,BK$7&lt;=$F12+$G12-1),1,""))</f>
        <v/>
      </c>
      <c r="BL12" s="27" t="str">
        <f ca="1">IF(AND($C12="Goal",BL$7&gt;=$F12,BL$7&lt;=$F12+$G12-1),2,IF(AND($C12="Milestone",BL$7&gt;=$F12,BL$7&lt;=$F12+$G12-1),1,""))</f>
        <v/>
      </c>
      <c r="BM12" s="28"/>
      <c r="BP12" s="92"/>
    </row>
    <row r="13" spans="1:68" s="1" customFormat="1" ht="40.15" customHeight="1" x14ac:dyDescent="0.25">
      <c r="A13" s="10"/>
      <c r="B13" s="80" t="s">
        <v>24</v>
      </c>
      <c r="C13" s="23" t="s">
        <v>2</v>
      </c>
      <c r="D13" s="23" t="s">
        <v>27</v>
      </c>
      <c r="E13" s="24">
        <v>0.3</v>
      </c>
      <c r="F13" s="36">
        <v>44851</v>
      </c>
      <c r="G13" s="25">
        <v>7</v>
      </c>
      <c r="H13" s="21"/>
      <c r="I13" s="51">
        <f ca="1">IF(AND($C13="Goal",I$7&gt;=$F13,I$7&lt;=$F13+$G13-1),2,IF(AND($C13="Milestone",I$7&gt;=$F13,I$7&lt;=$F13+$G13-1),1,""))</f>
        <v>1</v>
      </c>
      <c r="J13" s="27">
        <f ca="1">IF(AND($C13="Goal",J$7&gt;=$F13,J$7&lt;=$F13+$G13-1),2,IF(AND($C13="Milestone",J$7&gt;=$F13,J$7&lt;=$F13+$G13-1),1,""))</f>
        <v>1</v>
      </c>
      <c r="K13" s="27">
        <f ca="1">IF(AND($C13="Goal",K$7&gt;=$F13,K$7&lt;=$F13+$G13-1),2,IF(AND($C13="Milestone",K$7&gt;=$F13,K$7&lt;=$F13+$G13-1),1,""))</f>
        <v>1</v>
      </c>
      <c r="L13" s="27">
        <f ca="1">IF(AND($C13="Goal",L$7&gt;=$F13,L$7&lt;=$F13+$G13-1),2,IF(AND($C13="Milestone",L$7&gt;=$F13,L$7&lt;=$F13+$G13-1),1,""))</f>
        <v>1</v>
      </c>
      <c r="M13" s="27">
        <f ca="1">IF(AND($C13="Goal",M$7&gt;=$F13,M$7&lt;=$F13+$G13-1),2,IF(AND($C13="Milestone",M$7&gt;=$F13,M$7&lt;=$F13+$G13-1),1,""))</f>
        <v>1</v>
      </c>
      <c r="N13" s="27">
        <f ca="1">IF(AND($C13="Goal",N$7&gt;=$F13,N$7&lt;=$F13+$G13-1),2,IF(AND($C13="Milestone",N$7&gt;=$F13,N$7&lt;=$F13+$G13-1),1,""))</f>
        <v>1</v>
      </c>
      <c r="O13" s="27">
        <f ca="1">IF(AND($C13="Goal",O$7&gt;=$F13,O$7&lt;=$F13+$G13-1),2,IF(AND($C13="Milestone",O$7&gt;=$F13,O$7&lt;=$F13+$G13-1),1,""))</f>
        <v>1</v>
      </c>
      <c r="P13" s="27" t="str">
        <f ca="1">IF(AND($C13="Goal",P$7&gt;=$F13,P$7&lt;=$F13+$G13-1),2,IF(AND($C13="Milestone",P$7&gt;=$F13,P$7&lt;=$F13+$G13-1),1,""))</f>
        <v/>
      </c>
      <c r="Q13" s="27" t="str">
        <f ca="1">IF(AND($C13="Goal",Q$7&gt;=$F13,Q$7&lt;=$F13+$G13-1),2,IF(AND($C13="Milestone",Q$7&gt;=$F13,Q$7&lt;=$F13+$G13-1),1,""))</f>
        <v/>
      </c>
      <c r="R13" s="27" t="str">
        <f ca="1">IF(AND($C13="Goal",R$7&gt;=$F13,R$7&lt;=$F13+$G13-1),2,IF(AND($C13="Milestone",R$7&gt;=$F13,R$7&lt;=$F13+$G13-1),1,""))</f>
        <v/>
      </c>
      <c r="S13" s="27" t="str">
        <f ca="1">IF(AND($C13="Goal",S$7&gt;=$F13,S$7&lt;=$F13+$G13-1),2,IF(AND($C13="Milestone",S$7&gt;=$F13,S$7&lt;=$F13+$G13-1),1,""))</f>
        <v/>
      </c>
      <c r="T13" s="27" t="str">
        <f ca="1">IF(AND($C13="Goal",T$7&gt;=$F13,T$7&lt;=$F13+$G13-1),2,IF(AND($C13="Milestone",T$7&gt;=$F13,T$7&lt;=$F13+$G13-1),1,""))</f>
        <v/>
      </c>
      <c r="U13" s="27" t="str">
        <f ca="1">IF(AND($C13="Goal",U$7&gt;=$F13,U$7&lt;=$F13+$G13-1),2,IF(AND($C13="Milestone",U$7&gt;=$F13,U$7&lt;=$F13+$G13-1),1,""))</f>
        <v/>
      </c>
      <c r="V13" s="27" t="str">
        <f ca="1">IF(AND($C13="Goal",V$7&gt;=$F13,V$7&lt;=$F13+$G13-1),2,IF(AND($C13="Milestone",V$7&gt;=$F13,V$7&lt;=$F13+$G13-1),1,""))</f>
        <v/>
      </c>
      <c r="W13" s="27" t="str">
        <f ca="1">IF(AND($C13="Goal",W$7&gt;=$F13,W$7&lt;=$F13+$G13-1),2,IF(AND($C13="Milestone",W$7&gt;=$F13,W$7&lt;=$F13+$G13-1),1,""))</f>
        <v/>
      </c>
      <c r="X13" s="27" t="str">
        <f ca="1">IF(AND($C13="Goal",X$7&gt;=$F13,X$7&lt;=$F13+$G13-1),2,IF(AND($C13="Milestone",X$7&gt;=$F13,X$7&lt;=$F13+$G13-1),1,""))</f>
        <v/>
      </c>
      <c r="Y13" s="27" t="str">
        <f ca="1">IF(AND($C13="Goal",Y$7&gt;=$F13,Y$7&lt;=$F13+$G13-1),2,IF(AND($C13="Milestone",Y$7&gt;=$F13,Y$7&lt;=$F13+$G13-1),1,""))</f>
        <v/>
      </c>
      <c r="Z13" s="27" t="str">
        <f ca="1">IF(AND($C13="Goal",Z$7&gt;=$F13,Z$7&lt;=$F13+$G13-1),2,IF(AND($C13="Milestone",Z$7&gt;=$F13,Z$7&lt;=$F13+$G13-1),1,""))</f>
        <v/>
      </c>
      <c r="AA13" s="27" t="str">
        <f ca="1">IF(AND($C13="Goal",AA$7&gt;=$F13,AA$7&lt;=$F13+$G13-1),2,IF(AND($C13="Milestone",AA$7&gt;=$F13,AA$7&lt;=$F13+$G13-1),1,""))</f>
        <v/>
      </c>
      <c r="AB13" s="27" t="str">
        <f ca="1">IF(AND($C13="Goal",AB$7&gt;=$F13,AB$7&lt;=$F13+$G13-1),2,IF(AND($C13="Milestone",AB$7&gt;=$F13,AB$7&lt;=$F13+$G13-1),1,""))</f>
        <v/>
      </c>
      <c r="AC13" s="27" t="str">
        <f ca="1">IF(AND($C13="Goal",AC$7&gt;=$F13,AC$7&lt;=$F13+$G13-1),2,IF(AND($C13="Milestone",AC$7&gt;=$F13,AC$7&lt;=$F13+$G13-1),1,""))</f>
        <v/>
      </c>
      <c r="AD13" s="27" t="str">
        <f ca="1">IF(AND($C13="Goal",AD$7&gt;=$F13,AD$7&lt;=$F13+$G13-1),2,IF(AND($C13="Milestone",AD$7&gt;=$F13,AD$7&lt;=$F13+$G13-1),1,""))</f>
        <v/>
      </c>
      <c r="AE13" s="27" t="str">
        <f ca="1">IF(AND($C13="Goal",AE$7&gt;=$F13,AE$7&lt;=$F13+$G13-1),2,IF(AND($C13="Milestone",AE$7&gt;=$F13,AE$7&lt;=$F13+$G13-1),1,""))</f>
        <v/>
      </c>
      <c r="AF13" s="27" t="str">
        <f ca="1">IF(AND($C13="Goal",AF$7&gt;=$F13,AF$7&lt;=$F13+$G13-1),2,IF(AND($C13="Milestone",AF$7&gt;=$F13,AF$7&lt;=$F13+$G13-1),1,""))</f>
        <v/>
      </c>
      <c r="AG13" s="27" t="str">
        <f ca="1">IF(AND($C13="Goal",AG$7&gt;=$F13,AG$7&lt;=$F13+$G13-1),2,IF(AND($C13="Milestone",AG$7&gt;=$F13,AG$7&lt;=$F13+$G13-1),1,""))</f>
        <v/>
      </c>
      <c r="AH13" s="27" t="str">
        <f ca="1">IF(AND($C13="Goal",AH$7&gt;=$F13,AH$7&lt;=$F13+$G13-1),2,IF(AND($C13="Milestone",AH$7&gt;=$F13,AH$7&lt;=$F13+$G13-1),1,""))</f>
        <v/>
      </c>
      <c r="AI13" s="27" t="str">
        <f ca="1">IF(AND($C13="Goal",AI$7&gt;=$F13,AI$7&lt;=$F13+$G13-1),2,IF(AND($C13="Milestone",AI$7&gt;=$F13,AI$7&lt;=$F13+$G13-1),1,""))</f>
        <v/>
      </c>
      <c r="AJ13" s="27" t="str">
        <f ca="1">IF(AND($C13="Goal",AJ$7&gt;=$F13,AJ$7&lt;=$F13+$G13-1),2,IF(AND($C13="Milestone",AJ$7&gt;=$F13,AJ$7&lt;=$F13+$G13-1),1,""))</f>
        <v/>
      </c>
      <c r="AK13" s="27" t="str">
        <f ca="1">IF(AND($C13="Goal",AK$7&gt;=$F13,AK$7&lt;=$F13+$G13-1),2,IF(AND($C13="Milestone",AK$7&gt;=$F13,AK$7&lt;=$F13+$G13-1),1,""))</f>
        <v/>
      </c>
      <c r="AL13" s="27" t="str">
        <f ca="1">IF(AND($C13="Goal",AL$7&gt;=$F13,AL$7&lt;=$F13+$G13-1),2,IF(AND($C13="Milestone",AL$7&gt;=$F13,AL$7&lt;=$F13+$G13-1),1,""))</f>
        <v/>
      </c>
      <c r="AM13" s="27" t="str">
        <f ca="1">IF(AND($C13="Goal",AM$7&gt;=$F13,AM$7&lt;=$F13+$G13-1),2,IF(AND($C13="Milestone",AM$7&gt;=$F13,AM$7&lt;=$F13+$G13-1),1,""))</f>
        <v/>
      </c>
      <c r="AN13" s="27" t="str">
        <f ca="1">IF(AND($C13="Goal",AN$7&gt;=$F13,AN$7&lt;=$F13+$G13-1),2,IF(AND($C13="Milestone",AN$7&gt;=$F13,AN$7&lt;=$F13+$G13-1),1,""))</f>
        <v/>
      </c>
      <c r="AO13" s="27" t="str">
        <f ca="1">IF(AND($C13="Goal",AO$7&gt;=$F13,AO$7&lt;=$F13+$G13-1),2,IF(AND($C13="Milestone",AO$7&gt;=$F13,AO$7&lt;=$F13+$G13-1),1,""))</f>
        <v/>
      </c>
      <c r="AP13" s="27" t="str">
        <f ca="1">IF(AND($C13="Goal",AP$7&gt;=$F13,AP$7&lt;=$F13+$G13-1),2,IF(AND($C13="Milestone",AP$7&gt;=$F13,AP$7&lt;=$F13+$G13-1),1,""))</f>
        <v/>
      </c>
      <c r="AQ13" s="27" t="str">
        <f ca="1">IF(AND($C13="Goal",AQ$7&gt;=$F13,AQ$7&lt;=$F13+$G13-1),2,IF(AND($C13="Milestone",AQ$7&gt;=$F13,AQ$7&lt;=$F13+$G13-1),1,""))</f>
        <v/>
      </c>
      <c r="AR13" s="27" t="str">
        <f ca="1">IF(AND($C13="Goal",AR$7&gt;=$F13,AR$7&lt;=$F13+$G13-1),2,IF(AND($C13="Milestone",AR$7&gt;=$F13,AR$7&lt;=$F13+$G13-1),1,""))</f>
        <v/>
      </c>
      <c r="AS13" s="27" t="str">
        <f ca="1">IF(AND($C13="Goal",AS$7&gt;=$F13,AS$7&lt;=$F13+$G13-1),2,IF(AND($C13="Milestone",AS$7&gt;=$F13,AS$7&lt;=$F13+$G13-1),1,""))</f>
        <v/>
      </c>
      <c r="AT13" s="27" t="str">
        <f ca="1">IF(AND($C13="Goal",AT$7&gt;=$F13,AT$7&lt;=$F13+$G13-1),2,IF(AND($C13="Milestone",AT$7&gt;=$F13,AT$7&lt;=$F13+$G13-1),1,""))</f>
        <v/>
      </c>
      <c r="AU13" s="27" t="str">
        <f ca="1">IF(AND($C13="Goal",AU$7&gt;=$F13,AU$7&lt;=$F13+$G13-1),2,IF(AND($C13="Milestone",AU$7&gt;=$F13,AU$7&lt;=$F13+$G13-1),1,""))</f>
        <v/>
      </c>
      <c r="AV13" s="27" t="str">
        <f ca="1">IF(AND($C13="Goal",AV$7&gt;=$F13,AV$7&lt;=$F13+$G13-1),2,IF(AND($C13="Milestone",AV$7&gt;=$F13,AV$7&lt;=$F13+$G13-1),1,""))</f>
        <v/>
      </c>
      <c r="AW13" s="27" t="str">
        <f ca="1">IF(AND($C13="Goal",AW$7&gt;=$F13,AW$7&lt;=$F13+$G13-1),2,IF(AND($C13="Milestone",AW$7&gt;=$F13,AW$7&lt;=$F13+$G13-1),1,""))</f>
        <v/>
      </c>
      <c r="AX13" s="27" t="str">
        <f ca="1">IF(AND($C13="Goal",AX$7&gt;=$F13,AX$7&lt;=$F13+$G13-1),2,IF(AND($C13="Milestone",AX$7&gt;=$F13,AX$7&lt;=$F13+$G13-1),1,""))</f>
        <v/>
      </c>
      <c r="AY13" s="27" t="str">
        <f ca="1">IF(AND($C13="Goal",AY$7&gt;=$F13,AY$7&lt;=$F13+$G13-1),2,IF(AND($C13="Milestone",AY$7&gt;=$F13,AY$7&lt;=$F13+$G13-1),1,""))</f>
        <v/>
      </c>
      <c r="AZ13" s="27" t="str">
        <f ca="1">IF(AND($C13="Goal",AZ$7&gt;=$F13,AZ$7&lt;=$F13+$G13-1),2,IF(AND($C13="Milestone",AZ$7&gt;=$F13,AZ$7&lt;=$F13+$G13-1),1,""))</f>
        <v/>
      </c>
      <c r="BA13" s="27" t="str">
        <f ca="1">IF(AND($C13="Goal",BA$7&gt;=$F13,BA$7&lt;=$F13+$G13-1),2,IF(AND($C13="Milestone",BA$7&gt;=$F13,BA$7&lt;=$F13+$G13-1),1,""))</f>
        <v/>
      </c>
      <c r="BB13" s="27" t="str">
        <f ca="1">IF(AND($C13="Goal",BB$7&gt;=$F13,BB$7&lt;=$F13+$G13-1),2,IF(AND($C13="Milestone",BB$7&gt;=$F13,BB$7&lt;=$F13+$G13-1),1,""))</f>
        <v/>
      </c>
      <c r="BC13" s="27" t="str">
        <f ca="1">IF(AND($C13="Goal",BC$7&gt;=$F13,BC$7&lt;=$F13+$G13-1),2,IF(AND($C13="Milestone",BC$7&gt;=$F13,BC$7&lt;=$F13+$G13-1),1,""))</f>
        <v/>
      </c>
      <c r="BD13" s="27" t="str">
        <f ca="1">IF(AND($C13="Goal",BD$7&gt;=$F13,BD$7&lt;=$F13+$G13-1),2,IF(AND($C13="Milestone",BD$7&gt;=$F13,BD$7&lt;=$F13+$G13-1),1,""))</f>
        <v/>
      </c>
      <c r="BE13" s="27" t="str">
        <f ca="1">IF(AND($C13="Goal",BE$7&gt;=$F13,BE$7&lt;=$F13+$G13-1),2,IF(AND($C13="Milestone",BE$7&gt;=$F13,BE$7&lt;=$F13+$G13-1),1,""))</f>
        <v/>
      </c>
      <c r="BF13" s="27" t="str">
        <f ca="1">IF(AND($C13="Goal",BF$7&gt;=$F13,BF$7&lt;=$F13+$G13-1),2,IF(AND($C13="Milestone",BF$7&gt;=$F13,BF$7&lt;=$F13+$G13-1),1,""))</f>
        <v/>
      </c>
      <c r="BG13" s="27" t="str">
        <f ca="1">IF(AND($C13="Goal",BG$7&gt;=$F13,BG$7&lt;=$F13+$G13-1),2,IF(AND($C13="Milestone",BG$7&gt;=$F13,BG$7&lt;=$F13+$G13-1),1,""))</f>
        <v/>
      </c>
      <c r="BH13" s="27" t="str">
        <f ca="1">IF(AND($C13="Goal",BH$7&gt;=$F13,BH$7&lt;=$F13+$G13-1),2,IF(AND($C13="Milestone",BH$7&gt;=$F13,BH$7&lt;=$F13+$G13-1),1,""))</f>
        <v/>
      </c>
      <c r="BI13" s="27" t="str">
        <f ca="1">IF(AND($C13="Goal",BI$7&gt;=$F13,BI$7&lt;=$F13+$G13-1),2,IF(AND($C13="Milestone",BI$7&gt;=$F13,BI$7&lt;=$F13+$G13-1),1,""))</f>
        <v/>
      </c>
      <c r="BJ13" s="27" t="str">
        <f ca="1">IF(AND($C13="Goal",BJ$7&gt;=$F13,BJ$7&lt;=$F13+$G13-1),2,IF(AND($C13="Milestone",BJ$7&gt;=$F13,BJ$7&lt;=$F13+$G13-1),1,""))</f>
        <v/>
      </c>
      <c r="BK13" s="27" t="str">
        <f ca="1">IF(AND($C13="Goal",BK$7&gt;=$F13,BK$7&lt;=$F13+$G13-1),2,IF(AND($C13="Milestone",BK$7&gt;=$F13,BK$7&lt;=$F13+$G13-1),1,""))</f>
        <v/>
      </c>
      <c r="BL13" s="27" t="str">
        <f ca="1">IF(AND($C13="Goal",BL$7&gt;=$F13,BL$7&lt;=$F13+$G13-1),2,IF(AND($C13="Milestone",BL$7&gt;=$F13,BL$7&lt;=$F13+$G13-1),1,""))</f>
        <v/>
      </c>
      <c r="BM13" s="28"/>
      <c r="BP13" s="92"/>
    </row>
    <row r="14" spans="1:68" s="1" customFormat="1" ht="40.15" customHeight="1" x14ac:dyDescent="0.25">
      <c r="A14" s="10"/>
      <c r="B14" s="26" t="s">
        <v>28</v>
      </c>
      <c r="C14" s="23" t="s">
        <v>6</v>
      </c>
      <c r="D14" s="23" t="s">
        <v>27</v>
      </c>
      <c r="E14" s="24">
        <v>0.7</v>
      </c>
      <c r="F14" s="36">
        <v>44851</v>
      </c>
      <c r="G14" s="25">
        <v>5</v>
      </c>
      <c r="H14" s="21"/>
      <c r="I14" s="51" t="str">
        <f ca="1">IF(AND($C14="Goal",I$7&gt;=$F14,I$7&lt;=$F14+$G14-1),2,IF(AND($C14="Milestone",I$7&gt;=$F14,I$7&lt;=$F14+$G14-1),1,""))</f>
        <v/>
      </c>
      <c r="J14" s="27" t="str">
        <f ca="1">IF(AND($C14="Goal",J$7&gt;=$F14,J$7&lt;=$F14+$G14-1),2,IF(AND($C14="Milestone",J$7&gt;=$F14,J$7&lt;=$F14+$G14-1),1,""))</f>
        <v/>
      </c>
      <c r="K14" s="27" t="str">
        <f ca="1">IF(AND($C14="Goal",K$7&gt;=$F14,K$7&lt;=$F14+$G14-1),2,IF(AND($C14="Milestone",K$7&gt;=$F14,K$7&lt;=$F14+$G14-1),1,""))</f>
        <v/>
      </c>
      <c r="L14" s="27" t="str">
        <f ca="1">IF(AND($C14="Goal",L$7&gt;=$F14,L$7&lt;=$F14+$G14-1),2,IF(AND($C14="Milestone",L$7&gt;=$F14,L$7&lt;=$F14+$G14-1),1,""))</f>
        <v/>
      </c>
      <c r="M14" s="27" t="str">
        <f ca="1">IF(AND($C14="Goal",M$7&gt;=$F14,M$7&lt;=$F14+$G14-1),2,IF(AND($C14="Milestone",M$7&gt;=$F14,M$7&lt;=$F14+$G14-1),1,""))</f>
        <v/>
      </c>
      <c r="N14" s="27" t="str">
        <f ca="1">IF(AND($C14="Goal",N$7&gt;=$F14,N$7&lt;=$F14+$G14-1),2,IF(AND($C14="Milestone",N$7&gt;=$F14,N$7&lt;=$F14+$G14-1),1,""))</f>
        <v/>
      </c>
      <c r="O14" s="27" t="str">
        <f ca="1">IF(AND($C14="Goal",O$7&gt;=$F14,O$7&lt;=$F14+$G14-1),2,IF(AND($C14="Milestone",O$7&gt;=$F14,O$7&lt;=$F14+$G14-1),1,""))</f>
        <v/>
      </c>
      <c r="P14" s="27" t="str">
        <f ca="1">IF(AND($C14="Goal",P$7&gt;=$F14,P$7&lt;=$F14+$G14-1),2,IF(AND($C14="Milestone",P$7&gt;=$F14,P$7&lt;=$F14+$G14-1),1,""))</f>
        <v/>
      </c>
      <c r="Q14" s="27" t="str">
        <f ca="1">IF(AND($C14="Goal",Q$7&gt;=$F14,Q$7&lt;=$F14+$G14-1),2,IF(AND($C14="Milestone",Q$7&gt;=$F14,Q$7&lt;=$F14+$G14-1),1,""))</f>
        <v/>
      </c>
      <c r="R14" s="27" t="str">
        <f ca="1">IF(AND($C14="Goal",R$7&gt;=$F14,R$7&lt;=$F14+$G14-1),2,IF(AND($C14="Milestone",R$7&gt;=$F14,R$7&lt;=$F14+$G14-1),1,""))</f>
        <v/>
      </c>
      <c r="S14" s="27" t="str">
        <f ca="1">IF(AND($C14="Goal",S$7&gt;=$F14,S$7&lt;=$F14+$G14-1),2,IF(AND($C14="Milestone",S$7&gt;=$F14,S$7&lt;=$F14+$G14-1),1,""))</f>
        <v/>
      </c>
      <c r="T14" s="27" t="str">
        <f ca="1">IF(AND($C14="Goal",T$7&gt;=$F14,T$7&lt;=$F14+$G14-1),2,IF(AND($C14="Milestone",T$7&gt;=$F14,T$7&lt;=$F14+$G14-1),1,""))</f>
        <v/>
      </c>
      <c r="U14" s="27" t="str">
        <f ca="1">IF(AND($C14="Goal",U$7&gt;=$F14,U$7&lt;=$F14+$G14-1),2,IF(AND($C14="Milestone",U$7&gt;=$F14,U$7&lt;=$F14+$G14-1),1,""))</f>
        <v/>
      </c>
      <c r="V14" s="27" t="str">
        <f ca="1">IF(AND($C14="Goal",V$7&gt;=$F14,V$7&lt;=$F14+$G14-1),2,IF(AND($C14="Milestone",V$7&gt;=$F14,V$7&lt;=$F14+$G14-1),1,""))</f>
        <v/>
      </c>
      <c r="W14" s="27" t="str">
        <f ca="1">IF(AND($C14="Goal",W$7&gt;=$F14,W$7&lt;=$F14+$G14-1),2,IF(AND($C14="Milestone",W$7&gt;=$F14,W$7&lt;=$F14+$G14-1),1,""))</f>
        <v/>
      </c>
      <c r="X14" s="27" t="str">
        <f ca="1">IF(AND($C14="Goal",X$7&gt;=$F14,X$7&lt;=$F14+$G14-1),2,IF(AND($C14="Milestone",X$7&gt;=$F14,X$7&lt;=$F14+$G14-1),1,""))</f>
        <v/>
      </c>
      <c r="Y14" s="27" t="str">
        <f ca="1">IF(AND($C14="Goal",Y$7&gt;=$F14,Y$7&lt;=$F14+$G14-1),2,IF(AND($C14="Milestone",Y$7&gt;=$F14,Y$7&lt;=$F14+$G14-1),1,""))</f>
        <v/>
      </c>
      <c r="Z14" s="27" t="str">
        <f ca="1">IF(AND($C14="Goal",Z$7&gt;=$F14,Z$7&lt;=$F14+$G14-1),2,IF(AND($C14="Milestone",Z$7&gt;=$F14,Z$7&lt;=$F14+$G14-1),1,""))</f>
        <v/>
      </c>
      <c r="AA14" s="27" t="str">
        <f ca="1">IF(AND($C14="Goal",AA$7&gt;=$F14,AA$7&lt;=$F14+$G14-1),2,IF(AND($C14="Milestone",AA$7&gt;=$F14,AA$7&lt;=$F14+$G14-1),1,""))</f>
        <v/>
      </c>
      <c r="AB14" s="27" t="str">
        <f ca="1">IF(AND($C14="Goal",AB$7&gt;=$F14,AB$7&lt;=$F14+$G14-1),2,IF(AND($C14="Milestone",AB$7&gt;=$F14,AB$7&lt;=$F14+$G14-1),1,""))</f>
        <v/>
      </c>
      <c r="AC14" s="27" t="str">
        <f ca="1">IF(AND($C14="Goal",AC$7&gt;=$F14,AC$7&lt;=$F14+$G14-1),2,IF(AND($C14="Milestone",AC$7&gt;=$F14,AC$7&lt;=$F14+$G14-1),1,""))</f>
        <v/>
      </c>
      <c r="AD14" s="27" t="str">
        <f ca="1">IF(AND($C14="Goal",AD$7&gt;=$F14,AD$7&lt;=$F14+$G14-1),2,IF(AND($C14="Milestone",AD$7&gt;=$F14,AD$7&lt;=$F14+$G14-1),1,""))</f>
        <v/>
      </c>
      <c r="AE14" s="27" t="str">
        <f ca="1">IF(AND($C14="Goal",AE$7&gt;=$F14,AE$7&lt;=$F14+$G14-1),2,IF(AND($C14="Milestone",AE$7&gt;=$F14,AE$7&lt;=$F14+$G14-1),1,""))</f>
        <v/>
      </c>
      <c r="AF14" s="27" t="str">
        <f ca="1">IF(AND($C14="Goal",AF$7&gt;=$F14,AF$7&lt;=$F14+$G14-1),2,IF(AND($C14="Milestone",AF$7&gt;=$F14,AF$7&lt;=$F14+$G14-1),1,""))</f>
        <v/>
      </c>
      <c r="AG14" s="27" t="str">
        <f ca="1">IF(AND($C14="Goal",AG$7&gt;=$F14,AG$7&lt;=$F14+$G14-1),2,IF(AND($C14="Milestone",AG$7&gt;=$F14,AG$7&lt;=$F14+$G14-1),1,""))</f>
        <v/>
      </c>
      <c r="AH14" s="27" t="str">
        <f ca="1">IF(AND($C14="Goal",AH$7&gt;=$F14,AH$7&lt;=$F14+$G14-1),2,IF(AND($C14="Milestone",AH$7&gt;=$F14,AH$7&lt;=$F14+$G14-1),1,""))</f>
        <v/>
      </c>
      <c r="AI14" s="27" t="str">
        <f ca="1">IF(AND($C14="Goal",AI$7&gt;=$F14,AI$7&lt;=$F14+$G14-1),2,IF(AND($C14="Milestone",AI$7&gt;=$F14,AI$7&lt;=$F14+$G14-1),1,""))</f>
        <v/>
      </c>
      <c r="AJ14" s="27" t="str">
        <f ca="1">IF(AND($C14="Goal",AJ$7&gt;=$F14,AJ$7&lt;=$F14+$G14-1),2,IF(AND($C14="Milestone",AJ$7&gt;=$F14,AJ$7&lt;=$F14+$G14-1),1,""))</f>
        <v/>
      </c>
      <c r="AK14" s="27" t="str">
        <f ca="1">IF(AND($C14="Goal",AK$7&gt;=$F14,AK$7&lt;=$F14+$G14-1),2,IF(AND($C14="Milestone",AK$7&gt;=$F14,AK$7&lt;=$F14+$G14-1),1,""))</f>
        <v/>
      </c>
      <c r="AL14" s="27" t="str">
        <f ca="1">IF(AND($C14="Goal",AL$7&gt;=$F14,AL$7&lt;=$F14+$G14-1),2,IF(AND($C14="Milestone",AL$7&gt;=$F14,AL$7&lt;=$F14+$G14-1),1,""))</f>
        <v/>
      </c>
      <c r="AM14" s="27" t="str">
        <f ca="1">IF(AND($C14="Goal",AM$7&gt;=$F14,AM$7&lt;=$F14+$G14-1),2,IF(AND($C14="Milestone",AM$7&gt;=$F14,AM$7&lt;=$F14+$G14-1),1,""))</f>
        <v/>
      </c>
      <c r="AN14" s="27" t="str">
        <f ca="1">IF(AND($C14="Goal",AN$7&gt;=$F14,AN$7&lt;=$F14+$G14-1),2,IF(AND($C14="Milestone",AN$7&gt;=$F14,AN$7&lt;=$F14+$G14-1),1,""))</f>
        <v/>
      </c>
      <c r="AO14" s="27" t="str">
        <f ca="1">IF(AND($C14="Goal",AO$7&gt;=$F14,AO$7&lt;=$F14+$G14-1),2,IF(AND($C14="Milestone",AO$7&gt;=$F14,AO$7&lt;=$F14+$G14-1),1,""))</f>
        <v/>
      </c>
      <c r="AP14" s="27" t="str">
        <f ca="1">IF(AND($C14="Goal",AP$7&gt;=$F14,AP$7&lt;=$F14+$G14-1),2,IF(AND($C14="Milestone",AP$7&gt;=$F14,AP$7&lt;=$F14+$G14-1),1,""))</f>
        <v/>
      </c>
      <c r="AQ14" s="27" t="str">
        <f ca="1">IF(AND($C14="Goal",AQ$7&gt;=$F14,AQ$7&lt;=$F14+$G14-1),2,IF(AND($C14="Milestone",AQ$7&gt;=$F14,AQ$7&lt;=$F14+$G14-1),1,""))</f>
        <v/>
      </c>
      <c r="AR14" s="27" t="str">
        <f ca="1">IF(AND($C14="Goal",AR$7&gt;=$F14,AR$7&lt;=$F14+$G14-1),2,IF(AND($C14="Milestone",AR$7&gt;=$F14,AR$7&lt;=$F14+$G14-1),1,""))</f>
        <v/>
      </c>
      <c r="AS14" s="27" t="str">
        <f ca="1">IF(AND($C14="Goal",AS$7&gt;=$F14,AS$7&lt;=$F14+$G14-1),2,IF(AND($C14="Milestone",AS$7&gt;=$F14,AS$7&lt;=$F14+$G14-1),1,""))</f>
        <v/>
      </c>
      <c r="AT14" s="27" t="str">
        <f ca="1">IF(AND($C14="Goal",AT$7&gt;=$F14,AT$7&lt;=$F14+$G14-1),2,IF(AND($C14="Milestone",AT$7&gt;=$F14,AT$7&lt;=$F14+$G14-1),1,""))</f>
        <v/>
      </c>
      <c r="AU14" s="27" t="str">
        <f ca="1">IF(AND($C14="Goal",AU$7&gt;=$F14,AU$7&lt;=$F14+$G14-1),2,IF(AND($C14="Milestone",AU$7&gt;=$F14,AU$7&lt;=$F14+$G14-1),1,""))</f>
        <v/>
      </c>
      <c r="AV14" s="27" t="str">
        <f ca="1">IF(AND($C14="Goal",AV$7&gt;=$F14,AV$7&lt;=$F14+$G14-1),2,IF(AND($C14="Milestone",AV$7&gt;=$F14,AV$7&lt;=$F14+$G14-1),1,""))</f>
        <v/>
      </c>
      <c r="AW14" s="27" t="str">
        <f ca="1">IF(AND($C14="Goal",AW$7&gt;=$F14,AW$7&lt;=$F14+$G14-1),2,IF(AND($C14="Milestone",AW$7&gt;=$F14,AW$7&lt;=$F14+$G14-1),1,""))</f>
        <v/>
      </c>
      <c r="AX14" s="27" t="str">
        <f ca="1">IF(AND($C14="Goal",AX$7&gt;=$F14,AX$7&lt;=$F14+$G14-1),2,IF(AND($C14="Milestone",AX$7&gt;=$F14,AX$7&lt;=$F14+$G14-1),1,""))</f>
        <v/>
      </c>
      <c r="AY14" s="27" t="str">
        <f ca="1">IF(AND($C14="Goal",AY$7&gt;=$F14,AY$7&lt;=$F14+$G14-1),2,IF(AND($C14="Milestone",AY$7&gt;=$F14,AY$7&lt;=$F14+$G14-1),1,""))</f>
        <v/>
      </c>
      <c r="AZ14" s="27" t="str">
        <f ca="1">IF(AND($C14="Goal",AZ$7&gt;=$F14,AZ$7&lt;=$F14+$G14-1),2,IF(AND($C14="Milestone",AZ$7&gt;=$F14,AZ$7&lt;=$F14+$G14-1),1,""))</f>
        <v/>
      </c>
      <c r="BA14" s="27" t="str">
        <f ca="1">IF(AND($C14="Goal",BA$7&gt;=$F14,BA$7&lt;=$F14+$G14-1),2,IF(AND($C14="Milestone",BA$7&gt;=$F14,BA$7&lt;=$F14+$G14-1),1,""))</f>
        <v/>
      </c>
      <c r="BB14" s="27" t="str">
        <f ca="1">IF(AND($C14="Goal",BB$7&gt;=$F14,BB$7&lt;=$F14+$G14-1),2,IF(AND($C14="Milestone",BB$7&gt;=$F14,BB$7&lt;=$F14+$G14-1),1,""))</f>
        <v/>
      </c>
      <c r="BC14" s="27" t="str">
        <f ca="1">IF(AND($C14="Goal",BC$7&gt;=$F14,BC$7&lt;=$F14+$G14-1),2,IF(AND($C14="Milestone",BC$7&gt;=$F14,BC$7&lt;=$F14+$G14-1),1,""))</f>
        <v/>
      </c>
      <c r="BD14" s="27" t="str">
        <f ca="1">IF(AND($C14="Goal",BD$7&gt;=$F14,BD$7&lt;=$F14+$G14-1),2,IF(AND($C14="Milestone",BD$7&gt;=$F14,BD$7&lt;=$F14+$G14-1),1,""))</f>
        <v/>
      </c>
      <c r="BE14" s="27" t="str">
        <f ca="1">IF(AND($C14="Goal",BE$7&gt;=$F14,BE$7&lt;=$F14+$G14-1),2,IF(AND($C14="Milestone",BE$7&gt;=$F14,BE$7&lt;=$F14+$G14-1),1,""))</f>
        <v/>
      </c>
      <c r="BF14" s="27" t="str">
        <f ca="1">IF(AND($C14="Goal",BF$7&gt;=$F14,BF$7&lt;=$F14+$G14-1),2,IF(AND($C14="Milestone",BF$7&gt;=$F14,BF$7&lt;=$F14+$G14-1),1,""))</f>
        <v/>
      </c>
      <c r="BG14" s="27" t="str">
        <f ca="1">IF(AND($C14="Goal",BG$7&gt;=$F14,BG$7&lt;=$F14+$G14-1),2,IF(AND($C14="Milestone",BG$7&gt;=$F14,BG$7&lt;=$F14+$G14-1),1,""))</f>
        <v/>
      </c>
      <c r="BH14" s="27" t="str">
        <f ca="1">IF(AND($C14="Goal",BH$7&gt;=$F14,BH$7&lt;=$F14+$G14-1),2,IF(AND($C14="Milestone",BH$7&gt;=$F14,BH$7&lt;=$F14+$G14-1),1,""))</f>
        <v/>
      </c>
      <c r="BI14" s="27" t="str">
        <f ca="1">IF(AND($C14="Goal",BI$7&gt;=$F14,BI$7&lt;=$F14+$G14-1),2,IF(AND($C14="Milestone",BI$7&gt;=$F14,BI$7&lt;=$F14+$G14-1),1,""))</f>
        <v/>
      </c>
      <c r="BJ14" s="27" t="str">
        <f ca="1">IF(AND($C14="Goal",BJ$7&gt;=$F14,BJ$7&lt;=$F14+$G14-1),2,IF(AND($C14="Milestone",BJ$7&gt;=$F14,BJ$7&lt;=$F14+$G14-1),1,""))</f>
        <v/>
      </c>
      <c r="BK14" s="27" t="str">
        <f ca="1">IF(AND($C14="Goal",BK$7&gt;=$F14,BK$7&lt;=$F14+$G14-1),2,IF(AND($C14="Milestone",BK$7&gt;=$F14,BK$7&lt;=$F14+$G14-1),1,""))</f>
        <v/>
      </c>
      <c r="BL14" s="27" t="str">
        <f ca="1">IF(AND($C14="Goal",BL$7&gt;=$F14,BL$7&lt;=$F14+$G14-1),2,IF(AND($C14="Milestone",BL$7&gt;=$F14,BL$7&lt;=$F14+$G14-1),1,""))</f>
        <v/>
      </c>
      <c r="BM14" s="28"/>
    </row>
    <row r="15" spans="1:68" s="1" customFormat="1" ht="40.15" customHeight="1" x14ac:dyDescent="0.25">
      <c r="A15" s="9"/>
      <c r="B15" s="26" t="s">
        <v>29</v>
      </c>
      <c r="C15" s="23" t="s">
        <v>1</v>
      </c>
      <c r="D15" s="23" t="s">
        <v>27</v>
      </c>
      <c r="E15" s="24">
        <v>0</v>
      </c>
      <c r="F15" s="36">
        <v>44855</v>
      </c>
      <c r="G15" s="25">
        <v>3</v>
      </c>
      <c r="H15" s="21"/>
      <c r="I15" s="51" t="str">
        <f ca="1">IF(AND($C15="Goal",I$7&gt;=$F15,I$7&lt;=$F15+$G15-1),2,IF(AND($C15="Milestone",I$7&gt;=$F15,I$7&lt;=$F15+$G15-1),1,""))</f>
        <v/>
      </c>
      <c r="J15" s="27" t="str">
        <f ca="1">IF(AND($C15="Goal",J$7&gt;=$F15,J$7&lt;=$F15+$G15-1),2,IF(AND($C15="Milestone",J$7&gt;=$F15,J$7&lt;=$F15+$G15-1),1,""))</f>
        <v/>
      </c>
      <c r="K15" s="27" t="str">
        <f ca="1">IF(AND($C15="Goal",K$7&gt;=$F15,K$7&lt;=$F15+$G15-1),2,IF(AND($C15="Milestone",K$7&gt;=$F15,K$7&lt;=$F15+$G15-1),1,""))</f>
        <v/>
      </c>
      <c r="L15" s="27" t="str">
        <f ca="1">IF(AND($C15="Goal",L$7&gt;=$F15,L$7&lt;=$F15+$G15-1),2,IF(AND($C15="Milestone",L$7&gt;=$F15,L$7&lt;=$F15+$G15-1),1,""))</f>
        <v/>
      </c>
      <c r="M15" s="27">
        <f ca="1">IF(AND($C15="Goal",M$7&gt;=$F15,M$7&lt;=$F15+$G15-1),2,IF(AND($C15="Milestone",M$7&gt;=$F15,M$7&lt;=$F15+$G15-1),1,""))</f>
        <v>2</v>
      </c>
      <c r="N15" s="27">
        <f ca="1">IF(AND($C15="Goal",N$7&gt;=$F15,N$7&lt;=$F15+$G15-1),2,IF(AND($C15="Milestone",N$7&gt;=$F15,N$7&lt;=$F15+$G15-1),1,""))</f>
        <v>2</v>
      </c>
      <c r="O15" s="27">
        <f ca="1">IF(AND($C15="Goal",O$7&gt;=$F15,O$7&lt;=$F15+$G15-1),2,IF(AND($C15="Milestone",O$7&gt;=$F15,O$7&lt;=$F15+$G15-1),1,""))</f>
        <v>2</v>
      </c>
      <c r="P15" s="27" t="str">
        <f ca="1">IF(AND($C15="Goal",P$7&gt;=$F15,P$7&lt;=$F15+$G15-1),2,IF(AND($C15="Milestone",P$7&gt;=$F15,P$7&lt;=$F15+$G15-1),1,""))</f>
        <v/>
      </c>
      <c r="Q15" s="27" t="str">
        <f ca="1">IF(AND($C15="Goal",Q$7&gt;=$F15,Q$7&lt;=$F15+$G15-1),2,IF(AND($C15="Milestone",Q$7&gt;=$F15,Q$7&lt;=$F15+$G15-1),1,""))</f>
        <v/>
      </c>
      <c r="R15" s="27" t="str">
        <f ca="1">IF(AND($C15="Goal",R$7&gt;=$F15,R$7&lt;=$F15+$G15-1),2,IF(AND($C15="Milestone",R$7&gt;=$F15,R$7&lt;=$F15+$G15-1),1,""))</f>
        <v/>
      </c>
      <c r="S15" s="27" t="str">
        <f ca="1">IF(AND($C15="Goal",S$7&gt;=$F15,S$7&lt;=$F15+$G15-1),2,IF(AND($C15="Milestone",S$7&gt;=$F15,S$7&lt;=$F15+$G15-1),1,""))</f>
        <v/>
      </c>
      <c r="T15" s="27" t="str">
        <f ca="1">IF(AND($C15="Goal",T$7&gt;=$F15,T$7&lt;=$F15+$G15-1),2,IF(AND($C15="Milestone",T$7&gt;=$F15,T$7&lt;=$F15+$G15-1),1,""))</f>
        <v/>
      </c>
      <c r="U15" s="27" t="str">
        <f ca="1">IF(AND($C15="Goal",U$7&gt;=$F15,U$7&lt;=$F15+$G15-1),2,IF(AND($C15="Milestone",U$7&gt;=$F15,U$7&lt;=$F15+$G15-1),1,""))</f>
        <v/>
      </c>
      <c r="V15" s="27" t="str">
        <f ca="1">IF(AND($C15="Goal",V$7&gt;=$F15,V$7&lt;=$F15+$G15-1),2,IF(AND($C15="Milestone",V$7&gt;=$F15,V$7&lt;=$F15+$G15-1),1,""))</f>
        <v/>
      </c>
      <c r="W15" s="27" t="str">
        <f ca="1">IF(AND($C15="Goal",W$7&gt;=$F15,W$7&lt;=$F15+$G15-1),2,IF(AND($C15="Milestone",W$7&gt;=$F15,W$7&lt;=$F15+$G15-1),1,""))</f>
        <v/>
      </c>
      <c r="X15" s="27" t="str">
        <f ca="1">IF(AND($C15="Goal",X$7&gt;=$F15,X$7&lt;=$F15+$G15-1),2,IF(AND($C15="Milestone",X$7&gt;=$F15,X$7&lt;=$F15+$G15-1),1,""))</f>
        <v/>
      </c>
      <c r="Y15" s="27" t="str">
        <f ca="1">IF(AND($C15="Goal",Y$7&gt;=$F15,Y$7&lt;=$F15+$G15-1),2,IF(AND($C15="Milestone",Y$7&gt;=$F15,Y$7&lt;=$F15+$G15-1),1,""))</f>
        <v/>
      </c>
      <c r="Z15" s="27" t="str">
        <f ca="1">IF(AND($C15="Goal",Z$7&gt;=$F15,Z$7&lt;=$F15+$G15-1),2,IF(AND($C15="Milestone",Z$7&gt;=$F15,Z$7&lt;=$F15+$G15-1),1,""))</f>
        <v/>
      </c>
      <c r="AA15" s="27" t="str">
        <f ca="1">IF(AND($C15="Goal",AA$7&gt;=$F15,AA$7&lt;=$F15+$G15-1),2,IF(AND($C15="Milestone",AA$7&gt;=$F15,AA$7&lt;=$F15+$G15-1),1,""))</f>
        <v/>
      </c>
      <c r="AB15" s="27" t="str">
        <f ca="1">IF(AND($C15="Goal",AB$7&gt;=$F15,AB$7&lt;=$F15+$G15-1),2,IF(AND($C15="Milestone",AB$7&gt;=$F15,AB$7&lt;=$F15+$G15-1),1,""))</f>
        <v/>
      </c>
      <c r="AC15" s="27" t="str">
        <f ca="1">IF(AND($C15="Goal",AC$7&gt;=$F15,AC$7&lt;=$F15+$G15-1),2,IF(AND($C15="Milestone",AC$7&gt;=$F15,AC$7&lt;=$F15+$G15-1),1,""))</f>
        <v/>
      </c>
      <c r="AD15" s="27" t="str">
        <f ca="1">IF(AND($C15="Goal",AD$7&gt;=$F15,AD$7&lt;=$F15+$G15-1),2,IF(AND($C15="Milestone",AD$7&gt;=$F15,AD$7&lt;=$F15+$G15-1),1,""))</f>
        <v/>
      </c>
      <c r="AE15" s="27" t="str">
        <f ca="1">IF(AND($C15="Goal",AE$7&gt;=$F15,AE$7&lt;=$F15+$G15-1),2,IF(AND($C15="Milestone",AE$7&gt;=$F15,AE$7&lt;=$F15+$G15-1),1,""))</f>
        <v/>
      </c>
      <c r="AF15" s="27" t="str">
        <f ca="1">IF(AND($C15="Goal",AF$7&gt;=$F15,AF$7&lt;=$F15+$G15-1),2,IF(AND($C15="Milestone",AF$7&gt;=$F15,AF$7&lt;=$F15+$G15-1),1,""))</f>
        <v/>
      </c>
      <c r="AG15" s="27" t="str">
        <f ca="1">IF(AND($C15="Goal",AG$7&gt;=$F15,AG$7&lt;=$F15+$G15-1),2,IF(AND($C15="Milestone",AG$7&gt;=$F15,AG$7&lt;=$F15+$G15-1),1,""))</f>
        <v/>
      </c>
      <c r="AH15" s="27" t="str">
        <f ca="1">IF(AND($C15="Goal",AH$7&gt;=$F15,AH$7&lt;=$F15+$G15-1),2,IF(AND($C15="Milestone",AH$7&gt;=$F15,AH$7&lt;=$F15+$G15-1),1,""))</f>
        <v/>
      </c>
      <c r="AI15" s="27" t="str">
        <f ca="1">IF(AND($C15="Goal",AI$7&gt;=$F15,AI$7&lt;=$F15+$G15-1),2,IF(AND($C15="Milestone",AI$7&gt;=$F15,AI$7&lt;=$F15+$G15-1),1,""))</f>
        <v/>
      </c>
      <c r="AJ15" s="27" t="str">
        <f ca="1">IF(AND($C15="Goal",AJ$7&gt;=$F15,AJ$7&lt;=$F15+$G15-1),2,IF(AND($C15="Milestone",AJ$7&gt;=$F15,AJ$7&lt;=$F15+$G15-1),1,""))</f>
        <v/>
      </c>
      <c r="AK15" s="27" t="str">
        <f ca="1">IF(AND($C15="Goal",AK$7&gt;=$F15,AK$7&lt;=$F15+$G15-1),2,IF(AND($C15="Milestone",AK$7&gt;=$F15,AK$7&lt;=$F15+$G15-1),1,""))</f>
        <v/>
      </c>
      <c r="AL15" s="27" t="str">
        <f ca="1">IF(AND($C15="Goal",AL$7&gt;=$F15,AL$7&lt;=$F15+$G15-1),2,IF(AND($C15="Milestone",AL$7&gt;=$F15,AL$7&lt;=$F15+$G15-1),1,""))</f>
        <v/>
      </c>
      <c r="AM15" s="27" t="str">
        <f ca="1">IF(AND($C15="Goal",AM$7&gt;=$F15,AM$7&lt;=$F15+$G15-1),2,IF(AND($C15="Milestone",AM$7&gt;=$F15,AM$7&lt;=$F15+$G15-1),1,""))</f>
        <v/>
      </c>
      <c r="AN15" s="27" t="str">
        <f ca="1">IF(AND($C15="Goal",AN$7&gt;=$F15,AN$7&lt;=$F15+$G15-1),2,IF(AND($C15="Milestone",AN$7&gt;=$F15,AN$7&lt;=$F15+$G15-1),1,""))</f>
        <v/>
      </c>
      <c r="AO15" s="27" t="str">
        <f ca="1">IF(AND($C15="Goal",AO$7&gt;=$F15,AO$7&lt;=$F15+$G15-1),2,IF(AND($C15="Milestone",AO$7&gt;=$F15,AO$7&lt;=$F15+$G15-1),1,""))</f>
        <v/>
      </c>
      <c r="AP15" s="27" t="str">
        <f ca="1">IF(AND($C15="Goal",AP$7&gt;=$F15,AP$7&lt;=$F15+$G15-1),2,IF(AND($C15="Milestone",AP$7&gt;=$F15,AP$7&lt;=$F15+$G15-1),1,""))</f>
        <v/>
      </c>
      <c r="AQ15" s="27" t="str">
        <f ca="1">IF(AND($C15="Goal",AQ$7&gt;=$F15,AQ$7&lt;=$F15+$G15-1),2,IF(AND($C15="Milestone",AQ$7&gt;=$F15,AQ$7&lt;=$F15+$G15-1),1,""))</f>
        <v/>
      </c>
      <c r="AR15" s="27" t="str">
        <f ca="1">IF(AND($C15="Goal",AR$7&gt;=$F15,AR$7&lt;=$F15+$G15-1),2,IF(AND($C15="Milestone",AR$7&gt;=$F15,AR$7&lt;=$F15+$G15-1),1,""))</f>
        <v/>
      </c>
      <c r="AS15" s="27" t="str">
        <f ca="1">IF(AND($C15="Goal",AS$7&gt;=$F15,AS$7&lt;=$F15+$G15-1),2,IF(AND($C15="Milestone",AS$7&gt;=$F15,AS$7&lt;=$F15+$G15-1),1,""))</f>
        <v/>
      </c>
      <c r="AT15" s="27" t="str">
        <f ca="1">IF(AND($C15="Goal",AT$7&gt;=$F15,AT$7&lt;=$F15+$G15-1),2,IF(AND($C15="Milestone",AT$7&gt;=$F15,AT$7&lt;=$F15+$G15-1),1,""))</f>
        <v/>
      </c>
      <c r="AU15" s="27" t="str">
        <f ca="1">IF(AND($C15="Goal",AU$7&gt;=$F15,AU$7&lt;=$F15+$G15-1),2,IF(AND($C15="Milestone",AU$7&gt;=$F15,AU$7&lt;=$F15+$G15-1),1,""))</f>
        <v/>
      </c>
      <c r="AV15" s="27" t="str">
        <f ca="1">IF(AND($C15="Goal",AV$7&gt;=$F15,AV$7&lt;=$F15+$G15-1),2,IF(AND($C15="Milestone",AV$7&gt;=$F15,AV$7&lt;=$F15+$G15-1),1,""))</f>
        <v/>
      </c>
      <c r="AW15" s="27" t="str">
        <f ca="1">IF(AND($C15="Goal",AW$7&gt;=$F15,AW$7&lt;=$F15+$G15-1),2,IF(AND($C15="Milestone",AW$7&gt;=$F15,AW$7&lt;=$F15+$G15-1),1,""))</f>
        <v/>
      </c>
      <c r="AX15" s="27" t="str">
        <f ca="1">IF(AND($C15="Goal",AX$7&gt;=$F15,AX$7&lt;=$F15+$G15-1),2,IF(AND($C15="Milestone",AX$7&gt;=$F15,AX$7&lt;=$F15+$G15-1),1,""))</f>
        <v/>
      </c>
      <c r="AY15" s="27" t="str">
        <f ca="1">IF(AND($C15="Goal",AY$7&gt;=$F15,AY$7&lt;=$F15+$G15-1),2,IF(AND($C15="Milestone",AY$7&gt;=$F15,AY$7&lt;=$F15+$G15-1),1,""))</f>
        <v/>
      </c>
      <c r="AZ15" s="27" t="str">
        <f ca="1">IF(AND($C15="Goal",AZ$7&gt;=$F15,AZ$7&lt;=$F15+$G15-1),2,IF(AND($C15="Milestone",AZ$7&gt;=$F15,AZ$7&lt;=$F15+$G15-1),1,""))</f>
        <v/>
      </c>
      <c r="BA15" s="27" t="str">
        <f ca="1">IF(AND($C15="Goal",BA$7&gt;=$F15,BA$7&lt;=$F15+$G15-1),2,IF(AND($C15="Milestone",BA$7&gt;=$F15,BA$7&lt;=$F15+$G15-1),1,""))</f>
        <v/>
      </c>
      <c r="BB15" s="27" t="str">
        <f ca="1">IF(AND($C15="Goal",BB$7&gt;=$F15,BB$7&lt;=$F15+$G15-1),2,IF(AND($C15="Milestone",BB$7&gt;=$F15,BB$7&lt;=$F15+$G15-1),1,""))</f>
        <v/>
      </c>
      <c r="BC15" s="27" t="str">
        <f ca="1">IF(AND($C15="Goal",BC$7&gt;=$F15,BC$7&lt;=$F15+$G15-1),2,IF(AND($C15="Milestone",BC$7&gt;=$F15,BC$7&lt;=$F15+$G15-1),1,""))</f>
        <v/>
      </c>
      <c r="BD15" s="27" t="str">
        <f ca="1">IF(AND($C15="Goal",BD$7&gt;=$F15,BD$7&lt;=$F15+$G15-1),2,IF(AND($C15="Milestone",BD$7&gt;=$F15,BD$7&lt;=$F15+$G15-1),1,""))</f>
        <v/>
      </c>
      <c r="BE15" s="27" t="str">
        <f ca="1">IF(AND($C15="Goal",BE$7&gt;=$F15,BE$7&lt;=$F15+$G15-1),2,IF(AND($C15="Milestone",BE$7&gt;=$F15,BE$7&lt;=$F15+$G15-1),1,""))</f>
        <v/>
      </c>
      <c r="BF15" s="27" t="str">
        <f ca="1">IF(AND($C15="Goal",BF$7&gt;=$F15,BF$7&lt;=$F15+$G15-1),2,IF(AND($C15="Milestone",BF$7&gt;=$F15,BF$7&lt;=$F15+$G15-1),1,""))</f>
        <v/>
      </c>
      <c r="BG15" s="27" t="str">
        <f ca="1">IF(AND($C15="Goal",BG$7&gt;=$F15,BG$7&lt;=$F15+$G15-1),2,IF(AND($C15="Milestone",BG$7&gt;=$F15,BG$7&lt;=$F15+$G15-1),1,""))</f>
        <v/>
      </c>
      <c r="BH15" s="27" t="str">
        <f ca="1">IF(AND($C15="Goal",BH$7&gt;=$F15,BH$7&lt;=$F15+$G15-1),2,IF(AND($C15="Milestone",BH$7&gt;=$F15,BH$7&lt;=$F15+$G15-1),1,""))</f>
        <v/>
      </c>
      <c r="BI15" s="27" t="str">
        <f ca="1">IF(AND($C15="Goal",BI$7&gt;=$F15,BI$7&lt;=$F15+$G15-1),2,IF(AND($C15="Milestone",BI$7&gt;=$F15,BI$7&lt;=$F15+$G15-1),1,""))</f>
        <v/>
      </c>
      <c r="BJ15" s="27" t="str">
        <f ca="1">IF(AND($C15="Goal",BJ$7&gt;=$F15,BJ$7&lt;=$F15+$G15-1),2,IF(AND($C15="Milestone",BJ$7&gt;=$F15,BJ$7&lt;=$F15+$G15-1),1,""))</f>
        <v/>
      </c>
      <c r="BK15" s="27" t="str">
        <f ca="1">IF(AND($C15="Goal",BK$7&gt;=$F15,BK$7&lt;=$F15+$G15-1),2,IF(AND($C15="Milestone",BK$7&gt;=$F15,BK$7&lt;=$F15+$G15-1),1,""))</f>
        <v/>
      </c>
      <c r="BL15" s="27" t="str">
        <f ca="1">IF(AND($C15="Goal",BL$7&gt;=$F15,BL$7&lt;=$F15+$G15-1),2,IF(AND($C15="Milestone",BL$7&gt;=$F15,BL$7&lt;=$F15+$G15-1),1,""))</f>
        <v/>
      </c>
      <c r="BM15" s="28"/>
    </row>
    <row r="16" spans="1:68" s="1" customFormat="1" ht="40.15" customHeight="1" x14ac:dyDescent="0.25">
      <c r="A16" s="9"/>
      <c r="B16" s="26" t="s">
        <v>30</v>
      </c>
      <c r="C16" s="23" t="s">
        <v>1</v>
      </c>
      <c r="D16" s="23" t="s">
        <v>27</v>
      </c>
      <c r="E16" s="24">
        <v>0</v>
      </c>
      <c r="F16" s="36">
        <v>44855</v>
      </c>
      <c r="G16" s="25">
        <v>3</v>
      </c>
      <c r="H16" s="21"/>
      <c r="I16" s="51" t="str">
        <f ca="1">IF(AND($C16="Goal",I$7&gt;=$F16,I$7&lt;=$F16+$G16-1),2,IF(AND($C16="Milestone",I$7&gt;=$F16,I$7&lt;=$F16+$G16-1),1,""))</f>
        <v/>
      </c>
      <c r="J16" s="27" t="str">
        <f ca="1">IF(AND($C16="Goal",J$7&gt;=$F16,J$7&lt;=$F16+$G16-1),2,IF(AND($C16="Milestone",J$7&gt;=$F16,J$7&lt;=$F16+$G16-1),1,""))</f>
        <v/>
      </c>
      <c r="K16" s="27" t="str">
        <f ca="1">IF(AND($C16="Goal",K$7&gt;=$F16,K$7&lt;=$F16+$G16-1),2,IF(AND($C16="Milestone",K$7&gt;=$F16,K$7&lt;=$F16+$G16-1),1,""))</f>
        <v/>
      </c>
      <c r="L16" s="27" t="str">
        <f ca="1">IF(AND($C16="Goal",L$7&gt;=$F16,L$7&lt;=$F16+$G16-1),2,IF(AND($C16="Milestone",L$7&gt;=$F16,L$7&lt;=$F16+$G16-1),1,""))</f>
        <v/>
      </c>
      <c r="M16" s="27">
        <f ca="1">IF(AND($C16="Goal",M$7&gt;=$F16,M$7&lt;=$F16+$G16-1),2,IF(AND($C16="Milestone",M$7&gt;=$F16,M$7&lt;=$F16+$G16-1),1,""))</f>
        <v>2</v>
      </c>
      <c r="N16" s="27">
        <f ca="1">IF(AND($C16="Goal",N$7&gt;=$F16,N$7&lt;=$F16+$G16-1),2,IF(AND($C16="Milestone",N$7&gt;=$F16,N$7&lt;=$F16+$G16-1),1,""))</f>
        <v>2</v>
      </c>
      <c r="O16" s="27">
        <f ca="1">IF(AND($C16="Goal",O$7&gt;=$F16,O$7&lt;=$F16+$G16-1),2,IF(AND($C16="Milestone",O$7&gt;=$F16,O$7&lt;=$F16+$G16-1),1,""))</f>
        <v>2</v>
      </c>
      <c r="P16" s="27" t="str">
        <f ca="1">IF(AND($C16="Goal",P$7&gt;=$F16,P$7&lt;=$F16+$G16-1),2,IF(AND($C16="Milestone",P$7&gt;=$F16,P$7&lt;=$F16+$G16-1),1,""))</f>
        <v/>
      </c>
      <c r="Q16" s="27" t="str">
        <f ca="1">IF(AND($C16="Goal",Q$7&gt;=$F16,Q$7&lt;=$F16+$G16-1),2,IF(AND($C16="Milestone",Q$7&gt;=$F16,Q$7&lt;=$F16+$G16-1),1,""))</f>
        <v/>
      </c>
      <c r="R16" s="27" t="str">
        <f ca="1">IF(AND($C16="Goal",R$7&gt;=$F16,R$7&lt;=$F16+$G16-1),2,IF(AND($C16="Milestone",R$7&gt;=$F16,R$7&lt;=$F16+$G16-1),1,""))</f>
        <v/>
      </c>
      <c r="S16" s="27" t="str">
        <f ca="1">IF(AND($C16="Goal",S$7&gt;=$F16,S$7&lt;=$F16+$G16-1),2,IF(AND($C16="Milestone",S$7&gt;=$F16,S$7&lt;=$F16+$G16-1),1,""))</f>
        <v/>
      </c>
      <c r="T16" s="27" t="str">
        <f ca="1">IF(AND($C16="Goal",T$7&gt;=$F16,T$7&lt;=$F16+$G16-1),2,IF(AND($C16="Milestone",T$7&gt;=$F16,T$7&lt;=$F16+$G16-1),1,""))</f>
        <v/>
      </c>
      <c r="U16" s="27" t="str">
        <f ca="1">IF(AND($C16="Goal",U$7&gt;=$F16,U$7&lt;=$F16+$G16-1),2,IF(AND($C16="Milestone",U$7&gt;=$F16,U$7&lt;=$F16+$G16-1),1,""))</f>
        <v/>
      </c>
      <c r="V16" s="27" t="str">
        <f ca="1">IF(AND($C16="Goal",V$7&gt;=$F16,V$7&lt;=$F16+$G16-1),2,IF(AND($C16="Milestone",V$7&gt;=$F16,V$7&lt;=$F16+$G16-1),1,""))</f>
        <v/>
      </c>
      <c r="W16" s="27" t="str">
        <f ca="1">IF(AND($C16="Goal",W$7&gt;=$F16,W$7&lt;=$F16+$G16-1),2,IF(AND($C16="Milestone",W$7&gt;=$F16,W$7&lt;=$F16+$G16-1),1,""))</f>
        <v/>
      </c>
      <c r="X16" s="27" t="str">
        <f ca="1">IF(AND($C16="Goal",X$7&gt;=$F16,X$7&lt;=$F16+$G16-1),2,IF(AND($C16="Milestone",X$7&gt;=$F16,X$7&lt;=$F16+$G16-1),1,""))</f>
        <v/>
      </c>
      <c r="Y16" s="27" t="str">
        <f ca="1">IF(AND($C16="Goal",Y$7&gt;=$F16,Y$7&lt;=$F16+$G16-1),2,IF(AND($C16="Milestone",Y$7&gt;=$F16,Y$7&lt;=$F16+$G16-1),1,""))</f>
        <v/>
      </c>
      <c r="Z16" s="27" t="str">
        <f ca="1">IF(AND($C16="Goal",Z$7&gt;=$F16,Z$7&lt;=$F16+$G16-1),2,IF(AND($C16="Milestone",Z$7&gt;=$F16,Z$7&lt;=$F16+$G16-1),1,""))</f>
        <v/>
      </c>
      <c r="AA16" s="27" t="str">
        <f ca="1">IF(AND($C16="Goal",AA$7&gt;=$F16,AA$7&lt;=$F16+$G16-1),2,IF(AND($C16="Milestone",AA$7&gt;=$F16,AA$7&lt;=$F16+$G16-1),1,""))</f>
        <v/>
      </c>
      <c r="AB16" s="27" t="str">
        <f ca="1">IF(AND($C16="Goal",AB$7&gt;=$F16,AB$7&lt;=$F16+$G16-1),2,IF(AND($C16="Milestone",AB$7&gt;=$F16,AB$7&lt;=$F16+$G16-1),1,""))</f>
        <v/>
      </c>
      <c r="AC16" s="27" t="str">
        <f ca="1">IF(AND($C16="Goal",AC$7&gt;=$F16,AC$7&lt;=$F16+$G16-1),2,IF(AND($C16="Milestone",AC$7&gt;=$F16,AC$7&lt;=$F16+$G16-1),1,""))</f>
        <v/>
      </c>
      <c r="AD16" s="27" t="str">
        <f ca="1">IF(AND($C16="Goal",AD$7&gt;=$F16,AD$7&lt;=$F16+$G16-1),2,IF(AND($C16="Milestone",AD$7&gt;=$F16,AD$7&lt;=$F16+$G16-1),1,""))</f>
        <v/>
      </c>
      <c r="AE16" s="27" t="str">
        <f ca="1">IF(AND($C16="Goal",AE$7&gt;=$F16,AE$7&lt;=$F16+$G16-1),2,IF(AND($C16="Milestone",AE$7&gt;=$F16,AE$7&lt;=$F16+$G16-1),1,""))</f>
        <v/>
      </c>
      <c r="AF16" s="27" t="str">
        <f ca="1">IF(AND($C16="Goal",AF$7&gt;=$F16,AF$7&lt;=$F16+$G16-1),2,IF(AND($C16="Milestone",AF$7&gt;=$F16,AF$7&lt;=$F16+$G16-1),1,""))</f>
        <v/>
      </c>
      <c r="AG16" s="27" t="str">
        <f ca="1">IF(AND($C16="Goal",AG$7&gt;=$F16,AG$7&lt;=$F16+$G16-1),2,IF(AND($C16="Milestone",AG$7&gt;=$F16,AG$7&lt;=$F16+$G16-1),1,""))</f>
        <v/>
      </c>
      <c r="AH16" s="27" t="str">
        <f ca="1">IF(AND($C16="Goal",AH$7&gt;=$F16,AH$7&lt;=$F16+$G16-1),2,IF(AND($C16="Milestone",AH$7&gt;=$F16,AH$7&lt;=$F16+$G16-1),1,""))</f>
        <v/>
      </c>
      <c r="AI16" s="27" t="str">
        <f ca="1">IF(AND($C16="Goal",AI$7&gt;=$F16,AI$7&lt;=$F16+$G16-1),2,IF(AND($C16="Milestone",AI$7&gt;=$F16,AI$7&lt;=$F16+$G16-1),1,""))</f>
        <v/>
      </c>
      <c r="AJ16" s="27" t="str">
        <f ca="1">IF(AND($C16="Goal",AJ$7&gt;=$F16,AJ$7&lt;=$F16+$G16-1),2,IF(AND($C16="Milestone",AJ$7&gt;=$F16,AJ$7&lt;=$F16+$G16-1),1,""))</f>
        <v/>
      </c>
      <c r="AK16" s="27" t="str">
        <f ca="1">IF(AND($C16="Goal",AK$7&gt;=$F16,AK$7&lt;=$F16+$G16-1),2,IF(AND($C16="Milestone",AK$7&gt;=$F16,AK$7&lt;=$F16+$G16-1),1,""))</f>
        <v/>
      </c>
      <c r="AL16" s="27" t="str">
        <f ca="1">IF(AND($C16="Goal",AL$7&gt;=$F16,AL$7&lt;=$F16+$G16-1),2,IF(AND($C16="Milestone",AL$7&gt;=$F16,AL$7&lt;=$F16+$G16-1),1,""))</f>
        <v/>
      </c>
      <c r="AM16" s="27" t="str">
        <f ca="1">IF(AND($C16="Goal",AM$7&gt;=$F16,AM$7&lt;=$F16+$G16-1),2,IF(AND($C16="Milestone",AM$7&gt;=$F16,AM$7&lt;=$F16+$G16-1),1,""))</f>
        <v/>
      </c>
      <c r="AN16" s="27" t="str">
        <f ca="1">IF(AND($C16="Goal",AN$7&gt;=$F16,AN$7&lt;=$F16+$G16-1),2,IF(AND($C16="Milestone",AN$7&gt;=$F16,AN$7&lt;=$F16+$G16-1),1,""))</f>
        <v/>
      </c>
      <c r="AO16" s="27" t="str">
        <f ca="1">IF(AND($C16="Goal",AO$7&gt;=$F16,AO$7&lt;=$F16+$G16-1),2,IF(AND($C16="Milestone",AO$7&gt;=$F16,AO$7&lt;=$F16+$G16-1),1,""))</f>
        <v/>
      </c>
      <c r="AP16" s="27" t="str">
        <f ca="1">IF(AND($C16="Goal",AP$7&gt;=$F16,AP$7&lt;=$F16+$G16-1),2,IF(AND($C16="Milestone",AP$7&gt;=$F16,AP$7&lt;=$F16+$G16-1),1,""))</f>
        <v/>
      </c>
      <c r="AQ16" s="27" t="str">
        <f ca="1">IF(AND($C16="Goal",AQ$7&gt;=$F16,AQ$7&lt;=$F16+$G16-1),2,IF(AND($C16="Milestone",AQ$7&gt;=$F16,AQ$7&lt;=$F16+$G16-1),1,""))</f>
        <v/>
      </c>
      <c r="AR16" s="27" t="str">
        <f ca="1">IF(AND($C16="Goal",AR$7&gt;=$F16,AR$7&lt;=$F16+$G16-1),2,IF(AND($C16="Milestone",AR$7&gt;=$F16,AR$7&lt;=$F16+$G16-1),1,""))</f>
        <v/>
      </c>
      <c r="AS16" s="27" t="str">
        <f ca="1">IF(AND($C16="Goal",AS$7&gt;=$F16,AS$7&lt;=$F16+$G16-1),2,IF(AND($C16="Milestone",AS$7&gt;=$F16,AS$7&lt;=$F16+$G16-1),1,""))</f>
        <v/>
      </c>
      <c r="AT16" s="27" t="str">
        <f ca="1">IF(AND($C16="Goal",AT$7&gt;=$F16,AT$7&lt;=$F16+$G16-1),2,IF(AND($C16="Milestone",AT$7&gt;=$F16,AT$7&lt;=$F16+$G16-1),1,""))</f>
        <v/>
      </c>
      <c r="AU16" s="27" t="str">
        <f ca="1">IF(AND($C16="Goal",AU$7&gt;=$F16,AU$7&lt;=$F16+$G16-1),2,IF(AND($C16="Milestone",AU$7&gt;=$F16,AU$7&lt;=$F16+$G16-1),1,""))</f>
        <v/>
      </c>
      <c r="AV16" s="27" t="str">
        <f ca="1">IF(AND($C16="Goal",AV$7&gt;=$F16,AV$7&lt;=$F16+$G16-1),2,IF(AND($C16="Milestone",AV$7&gt;=$F16,AV$7&lt;=$F16+$G16-1),1,""))</f>
        <v/>
      </c>
      <c r="AW16" s="27" t="str">
        <f ca="1">IF(AND($C16="Goal",AW$7&gt;=$F16,AW$7&lt;=$F16+$G16-1),2,IF(AND($C16="Milestone",AW$7&gt;=$F16,AW$7&lt;=$F16+$G16-1),1,""))</f>
        <v/>
      </c>
      <c r="AX16" s="27" t="str">
        <f ca="1">IF(AND($C16="Goal",AX$7&gt;=$F16,AX$7&lt;=$F16+$G16-1),2,IF(AND($C16="Milestone",AX$7&gt;=$F16,AX$7&lt;=$F16+$G16-1),1,""))</f>
        <v/>
      </c>
      <c r="AY16" s="27" t="str">
        <f ca="1">IF(AND($C16="Goal",AY$7&gt;=$F16,AY$7&lt;=$F16+$G16-1),2,IF(AND($C16="Milestone",AY$7&gt;=$F16,AY$7&lt;=$F16+$G16-1),1,""))</f>
        <v/>
      </c>
      <c r="AZ16" s="27" t="str">
        <f ca="1">IF(AND($C16="Goal",AZ$7&gt;=$F16,AZ$7&lt;=$F16+$G16-1),2,IF(AND($C16="Milestone",AZ$7&gt;=$F16,AZ$7&lt;=$F16+$G16-1),1,""))</f>
        <v/>
      </c>
      <c r="BA16" s="27" t="str">
        <f ca="1">IF(AND($C16="Goal",BA$7&gt;=$F16,BA$7&lt;=$F16+$G16-1),2,IF(AND($C16="Milestone",BA$7&gt;=$F16,BA$7&lt;=$F16+$G16-1),1,""))</f>
        <v/>
      </c>
      <c r="BB16" s="27" t="str">
        <f ca="1">IF(AND($C16="Goal",BB$7&gt;=$F16,BB$7&lt;=$F16+$G16-1),2,IF(AND($C16="Milestone",BB$7&gt;=$F16,BB$7&lt;=$F16+$G16-1),1,""))</f>
        <v/>
      </c>
      <c r="BC16" s="27" t="str">
        <f ca="1">IF(AND($C16="Goal",BC$7&gt;=$F16,BC$7&lt;=$F16+$G16-1),2,IF(AND($C16="Milestone",BC$7&gt;=$F16,BC$7&lt;=$F16+$G16-1),1,""))</f>
        <v/>
      </c>
      <c r="BD16" s="27" t="str">
        <f ca="1">IF(AND($C16="Goal",BD$7&gt;=$F16,BD$7&lt;=$F16+$G16-1),2,IF(AND($C16="Milestone",BD$7&gt;=$F16,BD$7&lt;=$F16+$G16-1),1,""))</f>
        <v/>
      </c>
      <c r="BE16" s="27" t="str">
        <f ca="1">IF(AND($C16="Goal",BE$7&gt;=$F16,BE$7&lt;=$F16+$G16-1),2,IF(AND($C16="Milestone",BE$7&gt;=$F16,BE$7&lt;=$F16+$G16-1),1,""))</f>
        <v/>
      </c>
      <c r="BF16" s="27" t="str">
        <f ca="1">IF(AND($C16="Goal",BF$7&gt;=$F16,BF$7&lt;=$F16+$G16-1),2,IF(AND($C16="Milestone",BF$7&gt;=$F16,BF$7&lt;=$F16+$G16-1),1,""))</f>
        <v/>
      </c>
      <c r="BG16" s="27" t="str">
        <f ca="1">IF(AND($C16="Goal",BG$7&gt;=$F16,BG$7&lt;=$F16+$G16-1),2,IF(AND($C16="Milestone",BG$7&gt;=$F16,BG$7&lt;=$F16+$G16-1),1,""))</f>
        <v/>
      </c>
      <c r="BH16" s="27" t="str">
        <f ca="1">IF(AND($C16="Goal",BH$7&gt;=$F16,BH$7&lt;=$F16+$G16-1),2,IF(AND($C16="Milestone",BH$7&gt;=$F16,BH$7&lt;=$F16+$G16-1),1,""))</f>
        <v/>
      </c>
      <c r="BI16" s="27" t="str">
        <f ca="1">IF(AND($C16="Goal",BI$7&gt;=$F16,BI$7&lt;=$F16+$G16-1),2,IF(AND($C16="Milestone",BI$7&gt;=$F16,BI$7&lt;=$F16+$G16-1),1,""))</f>
        <v/>
      </c>
      <c r="BJ16" s="27" t="str">
        <f ca="1">IF(AND($C16="Goal",BJ$7&gt;=$F16,BJ$7&lt;=$F16+$G16-1),2,IF(AND($C16="Milestone",BJ$7&gt;=$F16,BJ$7&lt;=$F16+$G16-1),1,""))</f>
        <v/>
      </c>
      <c r="BK16" s="27" t="str">
        <f ca="1">IF(AND($C16="Goal",BK$7&gt;=$F16,BK$7&lt;=$F16+$G16-1),2,IF(AND($C16="Milestone",BK$7&gt;=$F16,BK$7&lt;=$F16+$G16-1),1,""))</f>
        <v/>
      </c>
      <c r="BL16" s="27" t="str">
        <f ca="1">IF(AND($C16="Goal",BL$7&gt;=$F16,BL$7&lt;=$F16+$G16-1),2,IF(AND($C16="Milestone",BL$7&gt;=$F16,BL$7&lt;=$F16+$G16-1),1,""))</f>
        <v/>
      </c>
      <c r="BM16" s="28"/>
    </row>
    <row r="17" spans="1:65" s="1" customFormat="1" ht="40.15" customHeight="1" x14ac:dyDescent="0.25">
      <c r="A17" s="10"/>
      <c r="B17" s="80" t="s">
        <v>25</v>
      </c>
      <c r="C17" s="23" t="s">
        <v>2</v>
      </c>
      <c r="D17" s="23" t="s">
        <v>27</v>
      </c>
      <c r="E17" s="24">
        <v>0.1</v>
      </c>
      <c r="F17" s="36">
        <v>44858</v>
      </c>
      <c r="G17" s="25">
        <v>4</v>
      </c>
      <c r="H17" s="21"/>
      <c r="I17" s="51" t="str">
        <f ca="1">IF(AND($C17="Goal",I$7&gt;=$F17,I$7&lt;=$F17+$G17-1),2,IF(AND($C17="Milestone",I$7&gt;=$F17,I$7&lt;=$F17+$G17-1),1,""))</f>
        <v/>
      </c>
      <c r="J17" s="27" t="str">
        <f ca="1">IF(AND($C17="Goal",J$7&gt;=$F17,J$7&lt;=$F17+$G17-1),2,IF(AND($C17="Milestone",J$7&gt;=$F17,J$7&lt;=$F17+$G17-1),1,""))</f>
        <v/>
      </c>
      <c r="K17" s="27" t="str">
        <f ca="1">IF(AND($C17="Goal",K$7&gt;=$F17,K$7&lt;=$F17+$G17-1),2,IF(AND($C17="Milestone",K$7&gt;=$F17,K$7&lt;=$F17+$G17-1),1,""))</f>
        <v/>
      </c>
      <c r="L17" s="27" t="str">
        <f ca="1">IF(AND($C17="Goal",L$7&gt;=$F17,L$7&lt;=$F17+$G17-1),2,IF(AND($C17="Milestone",L$7&gt;=$F17,L$7&lt;=$F17+$G17-1),1,""))</f>
        <v/>
      </c>
      <c r="M17" s="27" t="str">
        <f ca="1">IF(AND($C17="Goal",M$7&gt;=$F17,M$7&lt;=$F17+$G17-1),2,IF(AND($C17="Milestone",M$7&gt;=$F17,M$7&lt;=$F17+$G17-1),1,""))</f>
        <v/>
      </c>
      <c r="N17" s="27" t="str">
        <f ca="1">IF(AND($C17="Goal",N$7&gt;=$F17,N$7&lt;=$F17+$G17-1),2,IF(AND($C17="Milestone",N$7&gt;=$F17,N$7&lt;=$F17+$G17-1),1,""))</f>
        <v/>
      </c>
      <c r="O17" s="27" t="str">
        <f ca="1">IF(AND($C17="Goal",O$7&gt;=$F17,O$7&lt;=$F17+$G17-1),2,IF(AND($C17="Milestone",O$7&gt;=$F17,O$7&lt;=$F17+$G17-1),1,""))</f>
        <v/>
      </c>
      <c r="P17" s="27">
        <f ca="1">IF(AND($C17="Goal",P$7&gt;=$F17,P$7&lt;=$F17+$G17-1),2,IF(AND($C17="Milestone",P$7&gt;=$F17,P$7&lt;=$F17+$G17-1),1,""))</f>
        <v>1</v>
      </c>
      <c r="Q17" s="27">
        <f ca="1">IF(AND($C17="Goal",Q$7&gt;=$F17,Q$7&lt;=$F17+$G17-1),2,IF(AND($C17="Milestone",Q$7&gt;=$F17,Q$7&lt;=$F17+$G17-1),1,""))</f>
        <v>1</v>
      </c>
      <c r="R17" s="27">
        <f ca="1">IF(AND($C17="Goal",R$7&gt;=$F17,R$7&lt;=$F17+$G17-1),2,IF(AND($C17="Milestone",R$7&gt;=$F17,R$7&lt;=$F17+$G17-1),1,""))</f>
        <v>1</v>
      </c>
      <c r="S17" s="27">
        <f ca="1">IF(AND($C17="Goal",S$7&gt;=$F17,S$7&lt;=$F17+$G17-1),2,IF(AND($C17="Milestone",S$7&gt;=$F17,S$7&lt;=$F17+$G17-1),1,""))</f>
        <v>1</v>
      </c>
      <c r="T17" s="27" t="str">
        <f ca="1">IF(AND($C17="Goal",T$7&gt;=$F17,T$7&lt;=$F17+$G17-1),2,IF(AND($C17="Milestone",T$7&gt;=$F17,T$7&lt;=$F17+$G17-1),1,""))</f>
        <v/>
      </c>
      <c r="U17" s="27" t="str">
        <f ca="1">IF(AND($C17="Goal",U$7&gt;=$F17,U$7&lt;=$F17+$G17-1),2,IF(AND($C17="Milestone",U$7&gt;=$F17,U$7&lt;=$F17+$G17-1),1,""))</f>
        <v/>
      </c>
      <c r="V17" s="27" t="str">
        <f ca="1">IF(AND($C17="Goal",V$7&gt;=$F17,V$7&lt;=$F17+$G17-1),2,IF(AND($C17="Milestone",V$7&gt;=$F17,V$7&lt;=$F17+$G17-1),1,""))</f>
        <v/>
      </c>
      <c r="W17" s="27" t="str">
        <f ca="1">IF(AND($C17="Goal",W$7&gt;=$F17,W$7&lt;=$F17+$G17-1),2,IF(AND($C17="Milestone",W$7&gt;=$F17,W$7&lt;=$F17+$G17-1),1,""))</f>
        <v/>
      </c>
      <c r="X17" s="27" t="str">
        <f ca="1">IF(AND($C17="Goal",X$7&gt;=$F17,X$7&lt;=$F17+$G17-1),2,IF(AND($C17="Milestone",X$7&gt;=$F17,X$7&lt;=$F17+$G17-1),1,""))</f>
        <v/>
      </c>
      <c r="Y17" s="27" t="str">
        <f ca="1">IF(AND($C17="Goal",Y$7&gt;=$F17,Y$7&lt;=$F17+$G17-1),2,IF(AND($C17="Milestone",Y$7&gt;=$F17,Y$7&lt;=$F17+$G17-1),1,""))</f>
        <v/>
      </c>
      <c r="Z17" s="27" t="str">
        <f ca="1">IF(AND($C17="Goal",Z$7&gt;=$F17,Z$7&lt;=$F17+$G17-1),2,IF(AND($C17="Milestone",Z$7&gt;=$F17,Z$7&lt;=$F17+$G17-1),1,""))</f>
        <v/>
      </c>
      <c r="AA17" s="27" t="str">
        <f ca="1">IF(AND($C17="Goal",AA$7&gt;=$F17,AA$7&lt;=$F17+$G17-1),2,IF(AND($C17="Milestone",AA$7&gt;=$F17,AA$7&lt;=$F17+$G17-1),1,""))</f>
        <v/>
      </c>
      <c r="AB17" s="27" t="str">
        <f ca="1">IF(AND($C17="Goal",AB$7&gt;=$F17,AB$7&lt;=$F17+$G17-1),2,IF(AND($C17="Milestone",AB$7&gt;=$F17,AB$7&lt;=$F17+$G17-1),1,""))</f>
        <v/>
      </c>
      <c r="AC17" s="27" t="str">
        <f ca="1">IF(AND($C17="Goal",AC$7&gt;=$F17,AC$7&lt;=$F17+$G17-1),2,IF(AND($C17="Milestone",AC$7&gt;=$F17,AC$7&lt;=$F17+$G17-1),1,""))</f>
        <v/>
      </c>
      <c r="AD17" s="27" t="str">
        <f ca="1">IF(AND($C17="Goal",AD$7&gt;=$F17,AD$7&lt;=$F17+$G17-1),2,IF(AND($C17="Milestone",AD$7&gt;=$F17,AD$7&lt;=$F17+$G17-1),1,""))</f>
        <v/>
      </c>
      <c r="AE17" s="27" t="str">
        <f ca="1">IF(AND($C17="Goal",AE$7&gt;=$F17,AE$7&lt;=$F17+$G17-1),2,IF(AND($C17="Milestone",AE$7&gt;=$F17,AE$7&lt;=$F17+$G17-1),1,""))</f>
        <v/>
      </c>
      <c r="AF17" s="27" t="str">
        <f ca="1">IF(AND($C17="Goal",AF$7&gt;=$F17,AF$7&lt;=$F17+$G17-1),2,IF(AND($C17="Milestone",AF$7&gt;=$F17,AF$7&lt;=$F17+$G17-1),1,""))</f>
        <v/>
      </c>
      <c r="AG17" s="27" t="str">
        <f ca="1">IF(AND($C17="Goal",AG$7&gt;=$F17,AG$7&lt;=$F17+$G17-1),2,IF(AND($C17="Milestone",AG$7&gt;=$F17,AG$7&lt;=$F17+$G17-1),1,""))</f>
        <v/>
      </c>
      <c r="AH17" s="27" t="str">
        <f ca="1">IF(AND($C17="Goal",AH$7&gt;=$F17,AH$7&lt;=$F17+$G17-1),2,IF(AND($C17="Milestone",AH$7&gt;=$F17,AH$7&lt;=$F17+$G17-1),1,""))</f>
        <v/>
      </c>
      <c r="AI17" s="27" t="str">
        <f ca="1">IF(AND($C17="Goal",AI$7&gt;=$F17,AI$7&lt;=$F17+$G17-1),2,IF(AND($C17="Milestone",AI$7&gt;=$F17,AI$7&lt;=$F17+$G17-1),1,""))</f>
        <v/>
      </c>
      <c r="AJ17" s="27" t="str">
        <f ca="1">IF(AND($C17="Goal",AJ$7&gt;=$F17,AJ$7&lt;=$F17+$G17-1),2,IF(AND($C17="Milestone",AJ$7&gt;=$F17,AJ$7&lt;=$F17+$G17-1),1,""))</f>
        <v/>
      </c>
      <c r="AK17" s="27" t="str">
        <f ca="1">IF(AND($C17="Goal",AK$7&gt;=$F17,AK$7&lt;=$F17+$G17-1),2,IF(AND($C17="Milestone",AK$7&gt;=$F17,AK$7&lt;=$F17+$G17-1),1,""))</f>
        <v/>
      </c>
      <c r="AL17" s="27" t="str">
        <f ca="1">IF(AND($C17="Goal",AL$7&gt;=$F17,AL$7&lt;=$F17+$G17-1),2,IF(AND($C17="Milestone",AL$7&gt;=$F17,AL$7&lt;=$F17+$G17-1),1,""))</f>
        <v/>
      </c>
      <c r="AM17" s="27" t="str">
        <f ca="1">IF(AND($C17="Goal",AM$7&gt;=$F17,AM$7&lt;=$F17+$G17-1),2,IF(AND($C17="Milestone",AM$7&gt;=$F17,AM$7&lt;=$F17+$G17-1),1,""))</f>
        <v/>
      </c>
      <c r="AN17" s="27" t="str">
        <f ca="1">IF(AND($C17="Goal",AN$7&gt;=$F17,AN$7&lt;=$F17+$G17-1),2,IF(AND($C17="Milestone",AN$7&gt;=$F17,AN$7&lt;=$F17+$G17-1),1,""))</f>
        <v/>
      </c>
      <c r="AO17" s="27" t="str">
        <f ca="1">IF(AND($C17="Goal",AO$7&gt;=$F17,AO$7&lt;=$F17+$G17-1),2,IF(AND($C17="Milestone",AO$7&gt;=$F17,AO$7&lt;=$F17+$G17-1),1,""))</f>
        <v/>
      </c>
      <c r="AP17" s="27" t="str">
        <f ca="1">IF(AND($C17="Goal",AP$7&gt;=$F17,AP$7&lt;=$F17+$G17-1),2,IF(AND($C17="Milestone",AP$7&gt;=$F17,AP$7&lt;=$F17+$G17-1),1,""))</f>
        <v/>
      </c>
      <c r="AQ17" s="27" t="str">
        <f ca="1">IF(AND($C17="Goal",AQ$7&gt;=$F17,AQ$7&lt;=$F17+$G17-1),2,IF(AND($C17="Milestone",AQ$7&gt;=$F17,AQ$7&lt;=$F17+$G17-1),1,""))</f>
        <v/>
      </c>
      <c r="AR17" s="27" t="str">
        <f ca="1">IF(AND($C17="Goal",AR$7&gt;=$F17,AR$7&lt;=$F17+$G17-1),2,IF(AND($C17="Milestone",AR$7&gt;=$F17,AR$7&lt;=$F17+$G17-1),1,""))</f>
        <v/>
      </c>
      <c r="AS17" s="27" t="str">
        <f ca="1">IF(AND($C17="Goal",AS$7&gt;=$F17,AS$7&lt;=$F17+$G17-1),2,IF(AND($C17="Milestone",AS$7&gt;=$F17,AS$7&lt;=$F17+$G17-1),1,""))</f>
        <v/>
      </c>
      <c r="AT17" s="27" t="str">
        <f ca="1">IF(AND($C17="Goal",AT$7&gt;=$F17,AT$7&lt;=$F17+$G17-1),2,IF(AND($C17="Milestone",AT$7&gt;=$F17,AT$7&lt;=$F17+$G17-1),1,""))</f>
        <v/>
      </c>
      <c r="AU17" s="27" t="str">
        <f ca="1">IF(AND($C17="Goal",AU$7&gt;=$F17,AU$7&lt;=$F17+$G17-1),2,IF(AND($C17="Milestone",AU$7&gt;=$F17,AU$7&lt;=$F17+$G17-1),1,""))</f>
        <v/>
      </c>
      <c r="AV17" s="27" t="str">
        <f ca="1">IF(AND($C17="Goal",AV$7&gt;=$F17,AV$7&lt;=$F17+$G17-1),2,IF(AND($C17="Milestone",AV$7&gt;=$F17,AV$7&lt;=$F17+$G17-1),1,""))</f>
        <v/>
      </c>
      <c r="AW17" s="27" t="str">
        <f ca="1">IF(AND($C17="Goal",AW$7&gt;=$F17,AW$7&lt;=$F17+$G17-1),2,IF(AND($C17="Milestone",AW$7&gt;=$F17,AW$7&lt;=$F17+$G17-1),1,""))</f>
        <v/>
      </c>
      <c r="AX17" s="27" t="str">
        <f ca="1">IF(AND($C17="Goal",AX$7&gt;=$F17,AX$7&lt;=$F17+$G17-1),2,IF(AND($C17="Milestone",AX$7&gt;=$F17,AX$7&lt;=$F17+$G17-1),1,""))</f>
        <v/>
      </c>
      <c r="AY17" s="27" t="str">
        <f ca="1">IF(AND($C17="Goal",AY$7&gt;=$F17,AY$7&lt;=$F17+$G17-1),2,IF(AND($C17="Milestone",AY$7&gt;=$F17,AY$7&lt;=$F17+$G17-1),1,""))</f>
        <v/>
      </c>
      <c r="AZ17" s="27" t="str">
        <f ca="1">IF(AND($C17="Goal",AZ$7&gt;=$F17,AZ$7&lt;=$F17+$G17-1),2,IF(AND($C17="Milestone",AZ$7&gt;=$F17,AZ$7&lt;=$F17+$G17-1),1,""))</f>
        <v/>
      </c>
      <c r="BA17" s="27" t="str">
        <f ca="1">IF(AND($C17="Goal",BA$7&gt;=$F17,BA$7&lt;=$F17+$G17-1),2,IF(AND($C17="Milestone",BA$7&gt;=$F17,BA$7&lt;=$F17+$G17-1),1,""))</f>
        <v/>
      </c>
      <c r="BB17" s="27" t="str">
        <f ca="1">IF(AND($C17="Goal",BB$7&gt;=$F17,BB$7&lt;=$F17+$G17-1),2,IF(AND($C17="Milestone",BB$7&gt;=$F17,BB$7&lt;=$F17+$G17-1),1,""))</f>
        <v/>
      </c>
      <c r="BC17" s="27" t="str">
        <f ca="1">IF(AND($C17="Goal",BC$7&gt;=$F17,BC$7&lt;=$F17+$G17-1),2,IF(AND($C17="Milestone",BC$7&gt;=$F17,BC$7&lt;=$F17+$G17-1),1,""))</f>
        <v/>
      </c>
      <c r="BD17" s="27" t="str">
        <f ca="1">IF(AND($C17="Goal",BD$7&gt;=$F17,BD$7&lt;=$F17+$G17-1),2,IF(AND($C17="Milestone",BD$7&gt;=$F17,BD$7&lt;=$F17+$G17-1),1,""))</f>
        <v/>
      </c>
      <c r="BE17" s="27" t="str">
        <f ca="1">IF(AND($C17="Goal",BE$7&gt;=$F17,BE$7&lt;=$F17+$G17-1),2,IF(AND($C17="Milestone",BE$7&gt;=$F17,BE$7&lt;=$F17+$G17-1),1,""))</f>
        <v/>
      </c>
      <c r="BF17" s="27" t="str">
        <f ca="1">IF(AND($C17="Goal",BF$7&gt;=$F17,BF$7&lt;=$F17+$G17-1),2,IF(AND($C17="Milestone",BF$7&gt;=$F17,BF$7&lt;=$F17+$G17-1),1,""))</f>
        <v/>
      </c>
      <c r="BG17" s="27" t="str">
        <f ca="1">IF(AND($C17="Goal",BG$7&gt;=$F17,BG$7&lt;=$F17+$G17-1),2,IF(AND($C17="Milestone",BG$7&gt;=$F17,BG$7&lt;=$F17+$G17-1),1,""))</f>
        <v/>
      </c>
      <c r="BH17" s="27" t="str">
        <f ca="1">IF(AND($C17="Goal",BH$7&gt;=$F17,BH$7&lt;=$F17+$G17-1),2,IF(AND($C17="Milestone",BH$7&gt;=$F17,BH$7&lt;=$F17+$G17-1),1,""))</f>
        <v/>
      </c>
      <c r="BI17" s="27" t="str">
        <f ca="1">IF(AND($C17="Goal",BI$7&gt;=$F17,BI$7&lt;=$F17+$G17-1),2,IF(AND($C17="Milestone",BI$7&gt;=$F17,BI$7&lt;=$F17+$G17-1),1,""))</f>
        <v/>
      </c>
      <c r="BJ17" s="27" t="str">
        <f ca="1">IF(AND($C17="Goal",BJ$7&gt;=$F17,BJ$7&lt;=$F17+$G17-1),2,IF(AND($C17="Milestone",BJ$7&gt;=$F17,BJ$7&lt;=$F17+$G17-1),1,""))</f>
        <v/>
      </c>
      <c r="BK17" s="27" t="str">
        <f ca="1">IF(AND($C17="Goal",BK$7&gt;=$F17,BK$7&lt;=$F17+$G17-1),2,IF(AND($C17="Milestone",BK$7&gt;=$F17,BK$7&lt;=$F17+$G17-1),1,""))</f>
        <v/>
      </c>
      <c r="BL17" s="27" t="str">
        <f ca="1">IF(AND($C17="Goal",BL$7&gt;=$F17,BL$7&lt;=$F17+$G17-1),2,IF(AND($C17="Milestone",BL$7&gt;=$F17,BL$7&lt;=$F17+$G17-1),1,""))</f>
        <v/>
      </c>
      <c r="BM17" s="28"/>
    </row>
    <row r="18" spans="1:65" s="1" customFormat="1" ht="40.15" customHeight="1" x14ac:dyDescent="0.25">
      <c r="A18" s="10"/>
      <c r="B18" s="26" t="s">
        <v>28</v>
      </c>
      <c r="C18" s="23" t="s">
        <v>6</v>
      </c>
      <c r="D18" s="23" t="s">
        <v>27</v>
      </c>
      <c r="E18" s="24">
        <v>0.25</v>
      </c>
      <c r="F18" s="36">
        <v>44858</v>
      </c>
      <c r="G18" s="25">
        <v>2</v>
      </c>
      <c r="H18" s="21"/>
      <c r="I18" s="51" t="str">
        <f ca="1">IF(AND($C18="Goal",I$7&gt;=$F18,I$7&lt;=$F18+$G18-1),2,IF(AND($C18="Milestone",I$7&gt;=$F18,I$7&lt;=$F18+$G18-1),1,""))</f>
        <v/>
      </c>
      <c r="J18" s="27" t="str">
        <f ca="1">IF(AND($C18="Goal",J$7&gt;=$F18,J$7&lt;=$F18+$G18-1),2,IF(AND($C18="Milestone",J$7&gt;=$F18,J$7&lt;=$F18+$G18-1),1,""))</f>
        <v/>
      </c>
      <c r="K18" s="27" t="str">
        <f ca="1">IF(AND($C18="Goal",K$7&gt;=$F18,K$7&lt;=$F18+$G18-1),2,IF(AND($C18="Milestone",K$7&gt;=$F18,K$7&lt;=$F18+$G18-1),1,""))</f>
        <v/>
      </c>
      <c r="L18" s="27" t="str">
        <f ca="1">IF(AND($C18="Goal",L$7&gt;=$F18,L$7&lt;=$F18+$G18-1),2,IF(AND($C18="Milestone",L$7&gt;=$F18,L$7&lt;=$F18+$G18-1),1,""))</f>
        <v/>
      </c>
      <c r="M18" s="27" t="str">
        <f ca="1">IF(AND($C18="Goal",M$7&gt;=$F18,M$7&lt;=$F18+$G18-1),2,IF(AND($C18="Milestone",M$7&gt;=$F18,M$7&lt;=$F18+$G18-1),1,""))</f>
        <v/>
      </c>
      <c r="N18" s="27" t="str">
        <f ca="1">IF(AND($C18="Goal",N$7&gt;=$F18,N$7&lt;=$F18+$G18-1),2,IF(AND($C18="Milestone",N$7&gt;=$F18,N$7&lt;=$F18+$G18-1),1,""))</f>
        <v/>
      </c>
      <c r="O18" s="27" t="str">
        <f ca="1">IF(AND($C18="Goal",O$7&gt;=$F18,O$7&lt;=$F18+$G18-1),2,IF(AND($C18="Milestone",O$7&gt;=$F18,O$7&lt;=$F18+$G18-1),1,""))</f>
        <v/>
      </c>
      <c r="P18" s="27" t="str">
        <f ca="1">IF(AND($C18="Goal",P$7&gt;=$F18,P$7&lt;=$F18+$G18-1),2,IF(AND($C18="Milestone",P$7&gt;=$F18,P$7&lt;=$F18+$G18-1),1,""))</f>
        <v/>
      </c>
      <c r="Q18" s="27" t="str">
        <f ca="1">IF(AND($C18="Goal",Q$7&gt;=$F18,Q$7&lt;=$F18+$G18-1),2,IF(AND($C18="Milestone",Q$7&gt;=$F18,Q$7&lt;=$F18+$G18-1),1,""))</f>
        <v/>
      </c>
      <c r="R18" s="27" t="str">
        <f ca="1">IF(AND($C18="Goal",R$7&gt;=$F18,R$7&lt;=$F18+$G18-1),2,IF(AND($C18="Milestone",R$7&gt;=$F18,R$7&lt;=$F18+$G18-1),1,""))</f>
        <v/>
      </c>
      <c r="S18" s="27" t="str">
        <f ca="1">IF(AND($C18="Goal",S$7&gt;=$F18,S$7&lt;=$F18+$G18-1),2,IF(AND($C18="Milestone",S$7&gt;=$F18,S$7&lt;=$F18+$G18-1),1,""))</f>
        <v/>
      </c>
      <c r="T18" s="27" t="str">
        <f ca="1">IF(AND($C18="Goal",T$7&gt;=$F18,T$7&lt;=$F18+$G18-1),2,IF(AND($C18="Milestone",T$7&gt;=$F18,T$7&lt;=$F18+$G18-1),1,""))</f>
        <v/>
      </c>
      <c r="U18" s="27" t="str">
        <f ca="1">IF(AND($C18="Goal",U$7&gt;=$F18,U$7&lt;=$F18+$G18-1),2,IF(AND($C18="Milestone",U$7&gt;=$F18,U$7&lt;=$F18+$G18-1),1,""))</f>
        <v/>
      </c>
      <c r="V18" s="27" t="str">
        <f ca="1">IF(AND($C18="Goal",V$7&gt;=$F18,V$7&lt;=$F18+$G18-1),2,IF(AND($C18="Milestone",V$7&gt;=$F18,V$7&lt;=$F18+$G18-1),1,""))</f>
        <v/>
      </c>
      <c r="W18" s="27" t="str">
        <f ca="1">IF(AND($C18="Goal",W$7&gt;=$F18,W$7&lt;=$F18+$G18-1),2,IF(AND($C18="Milestone",W$7&gt;=$F18,W$7&lt;=$F18+$G18-1),1,""))</f>
        <v/>
      </c>
      <c r="X18" s="27" t="str">
        <f ca="1">IF(AND($C18="Goal",X$7&gt;=$F18,X$7&lt;=$F18+$G18-1),2,IF(AND($C18="Milestone",X$7&gt;=$F18,X$7&lt;=$F18+$G18-1),1,""))</f>
        <v/>
      </c>
      <c r="Y18" s="27" t="str">
        <f ca="1">IF(AND($C18="Goal",Y$7&gt;=$F18,Y$7&lt;=$F18+$G18-1),2,IF(AND($C18="Milestone",Y$7&gt;=$F18,Y$7&lt;=$F18+$G18-1),1,""))</f>
        <v/>
      </c>
      <c r="Z18" s="27" t="str">
        <f ca="1">IF(AND($C18="Goal",Z$7&gt;=$F18,Z$7&lt;=$F18+$G18-1),2,IF(AND($C18="Milestone",Z$7&gt;=$F18,Z$7&lt;=$F18+$G18-1),1,""))</f>
        <v/>
      </c>
      <c r="AA18" s="27" t="str">
        <f ca="1">IF(AND($C18="Goal",AA$7&gt;=$F18,AA$7&lt;=$F18+$G18-1),2,IF(AND($C18="Milestone",AA$7&gt;=$F18,AA$7&lt;=$F18+$G18-1),1,""))</f>
        <v/>
      </c>
      <c r="AB18" s="27" t="str">
        <f ca="1">IF(AND($C18="Goal",AB$7&gt;=$F18,AB$7&lt;=$F18+$G18-1),2,IF(AND($C18="Milestone",AB$7&gt;=$F18,AB$7&lt;=$F18+$G18-1),1,""))</f>
        <v/>
      </c>
      <c r="AC18" s="27" t="str">
        <f ca="1">IF(AND($C18="Goal",AC$7&gt;=$F18,AC$7&lt;=$F18+$G18-1),2,IF(AND($C18="Milestone",AC$7&gt;=$F18,AC$7&lt;=$F18+$G18-1),1,""))</f>
        <v/>
      </c>
      <c r="AD18" s="27" t="str">
        <f ca="1">IF(AND($C18="Goal",AD$7&gt;=$F18,AD$7&lt;=$F18+$G18-1),2,IF(AND($C18="Milestone",AD$7&gt;=$F18,AD$7&lt;=$F18+$G18-1),1,""))</f>
        <v/>
      </c>
      <c r="AE18" s="27" t="str">
        <f ca="1">IF(AND($C18="Goal",AE$7&gt;=$F18,AE$7&lt;=$F18+$G18-1),2,IF(AND($C18="Milestone",AE$7&gt;=$F18,AE$7&lt;=$F18+$G18-1),1,""))</f>
        <v/>
      </c>
      <c r="AF18" s="27" t="str">
        <f ca="1">IF(AND($C18="Goal",AF$7&gt;=$F18,AF$7&lt;=$F18+$G18-1),2,IF(AND($C18="Milestone",AF$7&gt;=$F18,AF$7&lt;=$F18+$G18-1),1,""))</f>
        <v/>
      </c>
      <c r="AG18" s="27" t="str">
        <f ca="1">IF(AND($C18="Goal",AG$7&gt;=$F18,AG$7&lt;=$F18+$G18-1),2,IF(AND($C18="Milestone",AG$7&gt;=$F18,AG$7&lt;=$F18+$G18-1),1,""))</f>
        <v/>
      </c>
      <c r="AH18" s="27" t="str">
        <f ca="1">IF(AND($C18="Goal",AH$7&gt;=$F18,AH$7&lt;=$F18+$G18-1),2,IF(AND($C18="Milestone",AH$7&gt;=$F18,AH$7&lt;=$F18+$G18-1),1,""))</f>
        <v/>
      </c>
      <c r="AI18" s="27" t="str">
        <f ca="1">IF(AND($C18="Goal",AI$7&gt;=$F18,AI$7&lt;=$F18+$G18-1),2,IF(AND($C18="Milestone",AI$7&gt;=$F18,AI$7&lt;=$F18+$G18-1),1,""))</f>
        <v/>
      </c>
      <c r="AJ18" s="27" t="str">
        <f ca="1">IF(AND($C18="Goal",AJ$7&gt;=$F18,AJ$7&lt;=$F18+$G18-1),2,IF(AND($C18="Milestone",AJ$7&gt;=$F18,AJ$7&lt;=$F18+$G18-1),1,""))</f>
        <v/>
      </c>
      <c r="AK18" s="27" t="str">
        <f ca="1">IF(AND($C18="Goal",AK$7&gt;=$F18,AK$7&lt;=$F18+$G18-1),2,IF(AND($C18="Milestone",AK$7&gt;=$F18,AK$7&lt;=$F18+$G18-1),1,""))</f>
        <v/>
      </c>
      <c r="AL18" s="27" t="str">
        <f ca="1">IF(AND($C18="Goal",AL$7&gt;=$F18,AL$7&lt;=$F18+$G18-1),2,IF(AND($C18="Milestone",AL$7&gt;=$F18,AL$7&lt;=$F18+$G18-1),1,""))</f>
        <v/>
      </c>
      <c r="AM18" s="27" t="str">
        <f ca="1">IF(AND($C18="Goal",AM$7&gt;=$F18,AM$7&lt;=$F18+$G18-1),2,IF(AND($C18="Milestone",AM$7&gt;=$F18,AM$7&lt;=$F18+$G18-1),1,""))</f>
        <v/>
      </c>
      <c r="AN18" s="27" t="str">
        <f ca="1">IF(AND($C18="Goal",AN$7&gt;=$F18,AN$7&lt;=$F18+$G18-1),2,IF(AND($C18="Milestone",AN$7&gt;=$F18,AN$7&lt;=$F18+$G18-1),1,""))</f>
        <v/>
      </c>
      <c r="AO18" s="27" t="str">
        <f ca="1">IF(AND($C18="Goal",AO$7&gt;=$F18,AO$7&lt;=$F18+$G18-1),2,IF(AND($C18="Milestone",AO$7&gt;=$F18,AO$7&lt;=$F18+$G18-1),1,""))</f>
        <v/>
      </c>
      <c r="AP18" s="27" t="str">
        <f ca="1">IF(AND($C18="Goal",AP$7&gt;=$F18,AP$7&lt;=$F18+$G18-1),2,IF(AND($C18="Milestone",AP$7&gt;=$F18,AP$7&lt;=$F18+$G18-1),1,""))</f>
        <v/>
      </c>
      <c r="AQ18" s="27" t="str">
        <f ca="1">IF(AND($C18="Goal",AQ$7&gt;=$F18,AQ$7&lt;=$F18+$G18-1),2,IF(AND($C18="Milestone",AQ$7&gt;=$F18,AQ$7&lt;=$F18+$G18-1),1,""))</f>
        <v/>
      </c>
      <c r="AR18" s="27" t="str">
        <f ca="1">IF(AND($C18="Goal",AR$7&gt;=$F18,AR$7&lt;=$F18+$G18-1),2,IF(AND($C18="Milestone",AR$7&gt;=$F18,AR$7&lt;=$F18+$G18-1),1,""))</f>
        <v/>
      </c>
      <c r="AS18" s="27" t="str">
        <f ca="1">IF(AND($C18="Goal",AS$7&gt;=$F18,AS$7&lt;=$F18+$G18-1),2,IF(AND($C18="Milestone",AS$7&gt;=$F18,AS$7&lt;=$F18+$G18-1),1,""))</f>
        <v/>
      </c>
      <c r="AT18" s="27" t="str">
        <f ca="1">IF(AND($C18="Goal",AT$7&gt;=$F18,AT$7&lt;=$F18+$G18-1),2,IF(AND($C18="Milestone",AT$7&gt;=$F18,AT$7&lt;=$F18+$G18-1),1,""))</f>
        <v/>
      </c>
      <c r="AU18" s="27" t="str">
        <f ca="1">IF(AND($C18="Goal",AU$7&gt;=$F18,AU$7&lt;=$F18+$G18-1),2,IF(AND($C18="Milestone",AU$7&gt;=$F18,AU$7&lt;=$F18+$G18-1),1,""))</f>
        <v/>
      </c>
      <c r="AV18" s="27" t="str">
        <f ca="1">IF(AND($C18="Goal",AV$7&gt;=$F18,AV$7&lt;=$F18+$G18-1),2,IF(AND($C18="Milestone",AV$7&gt;=$F18,AV$7&lt;=$F18+$G18-1),1,""))</f>
        <v/>
      </c>
      <c r="AW18" s="27" t="str">
        <f ca="1">IF(AND($C18="Goal",AW$7&gt;=$F18,AW$7&lt;=$F18+$G18-1),2,IF(AND($C18="Milestone",AW$7&gt;=$F18,AW$7&lt;=$F18+$G18-1),1,""))</f>
        <v/>
      </c>
      <c r="AX18" s="27" t="str">
        <f ca="1">IF(AND($C18="Goal",AX$7&gt;=$F18,AX$7&lt;=$F18+$G18-1),2,IF(AND($C18="Milestone",AX$7&gt;=$F18,AX$7&lt;=$F18+$G18-1),1,""))</f>
        <v/>
      </c>
      <c r="AY18" s="27" t="str">
        <f ca="1">IF(AND($C18="Goal",AY$7&gt;=$F18,AY$7&lt;=$F18+$G18-1),2,IF(AND($C18="Milestone",AY$7&gt;=$F18,AY$7&lt;=$F18+$G18-1),1,""))</f>
        <v/>
      </c>
      <c r="AZ18" s="27" t="str">
        <f ca="1">IF(AND($C18="Goal",AZ$7&gt;=$F18,AZ$7&lt;=$F18+$G18-1),2,IF(AND($C18="Milestone",AZ$7&gt;=$F18,AZ$7&lt;=$F18+$G18-1),1,""))</f>
        <v/>
      </c>
      <c r="BA18" s="27" t="str">
        <f ca="1">IF(AND($C18="Goal",BA$7&gt;=$F18,BA$7&lt;=$F18+$G18-1),2,IF(AND($C18="Milestone",BA$7&gt;=$F18,BA$7&lt;=$F18+$G18-1),1,""))</f>
        <v/>
      </c>
      <c r="BB18" s="27" t="str">
        <f ca="1">IF(AND($C18="Goal",BB$7&gt;=$F18,BB$7&lt;=$F18+$G18-1),2,IF(AND($C18="Milestone",BB$7&gt;=$F18,BB$7&lt;=$F18+$G18-1),1,""))</f>
        <v/>
      </c>
      <c r="BC18" s="27" t="str">
        <f ca="1">IF(AND($C18="Goal",BC$7&gt;=$F18,BC$7&lt;=$F18+$G18-1),2,IF(AND($C18="Milestone",BC$7&gt;=$F18,BC$7&lt;=$F18+$G18-1),1,""))</f>
        <v/>
      </c>
      <c r="BD18" s="27" t="str">
        <f ca="1">IF(AND($C18="Goal",BD$7&gt;=$F18,BD$7&lt;=$F18+$G18-1),2,IF(AND($C18="Milestone",BD$7&gt;=$F18,BD$7&lt;=$F18+$G18-1),1,""))</f>
        <v/>
      </c>
      <c r="BE18" s="27" t="str">
        <f ca="1">IF(AND($C18="Goal",BE$7&gt;=$F18,BE$7&lt;=$F18+$G18-1),2,IF(AND($C18="Milestone",BE$7&gt;=$F18,BE$7&lt;=$F18+$G18-1),1,""))</f>
        <v/>
      </c>
      <c r="BF18" s="27" t="str">
        <f ca="1">IF(AND($C18="Goal",BF$7&gt;=$F18,BF$7&lt;=$F18+$G18-1),2,IF(AND($C18="Milestone",BF$7&gt;=$F18,BF$7&lt;=$F18+$G18-1),1,""))</f>
        <v/>
      </c>
      <c r="BG18" s="27" t="str">
        <f ca="1">IF(AND($C18="Goal",BG$7&gt;=$F18,BG$7&lt;=$F18+$G18-1),2,IF(AND($C18="Milestone",BG$7&gt;=$F18,BG$7&lt;=$F18+$G18-1),1,""))</f>
        <v/>
      </c>
      <c r="BH18" s="27" t="str">
        <f ca="1">IF(AND($C18="Goal",BH$7&gt;=$F18,BH$7&lt;=$F18+$G18-1),2,IF(AND($C18="Milestone",BH$7&gt;=$F18,BH$7&lt;=$F18+$G18-1),1,""))</f>
        <v/>
      </c>
      <c r="BI18" s="27" t="str">
        <f ca="1">IF(AND($C18="Goal",BI$7&gt;=$F18,BI$7&lt;=$F18+$G18-1),2,IF(AND($C18="Milestone",BI$7&gt;=$F18,BI$7&lt;=$F18+$G18-1),1,""))</f>
        <v/>
      </c>
      <c r="BJ18" s="27" t="str">
        <f ca="1">IF(AND($C18="Goal",BJ$7&gt;=$F18,BJ$7&lt;=$F18+$G18-1),2,IF(AND($C18="Milestone",BJ$7&gt;=$F18,BJ$7&lt;=$F18+$G18-1),1,""))</f>
        <v/>
      </c>
      <c r="BK18" s="27" t="str">
        <f ca="1">IF(AND($C18="Goal",BK$7&gt;=$F18,BK$7&lt;=$F18+$G18-1),2,IF(AND($C18="Milestone",BK$7&gt;=$F18,BK$7&lt;=$F18+$G18-1),1,""))</f>
        <v/>
      </c>
      <c r="BL18" s="27" t="str">
        <f ca="1">IF(AND($C18="Goal",BL$7&gt;=$F18,BL$7&lt;=$F18+$G18-1),2,IF(AND($C18="Milestone",BL$7&gt;=$F18,BL$7&lt;=$F18+$G18-1),1,""))</f>
        <v/>
      </c>
      <c r="BM18" s="28"/>
    </row>
    <row r="19" spans="1:65" s="1" customFormat="1" ht="40.15" customHeight="1" x14ac:dyDescent="0.25">
      <c r="A19" s="9"/>
      <c r="B19" s="26" t="s">
        <v>29</v>
      </c>
      <c r="C19" s="23" t="s">
        <v>1</v>
      </c>
      <c r="D19" s="23" t="s">
        <v>27</v>
      </c>
      <c r="E19" s="24">
        <v>0</v>
      </c>
      <c r="F19" s="36">
        <v>44860</v>
      </c>
      <c r="G19" s="25">
        <v>2</v>
      </c>
      <c r="H19" s="21"/>
      <c r="I19" s="51" t="str">
        <f ca="1">IF(AND($C19="Goal",I$7&gt;=$F19,I$7&lt;=$F19+$G19-1),2,IF(AND($C19="Milestone",I$7&gt;=$F19,I$7&lt;=$F19+$G19-1),1,""))</f>
        <v/>
      </c>
      <c r="J19" s="27" t="str">
        <f ca="1">IF(AND($C19="Goal",J$7&gt;=$F19,J$7&lt;=$F19+$G19-1),2,IF(AND($C19="Milestone",J$7&gt;=$F19,J$7&lt;=$F19+$G19-1),1,""))</f>
        <v/>
      </c>
      <c r="K19" s="27" t="str">
        <f ca="1">IF(AND($C19="Goal",K$7&gt;=$F19,K$7&lt;=$F19+$G19-1),2,IF(AND($C19="Milestone",K$7&gt;=$F19,K$7&lt;=$F19+$G19-1),1,""))</f>
        <v/>
      </c>
      <c r="L19" s="27" t="str">
        <f ca="1">IF(AND($C19="Goal",L$7&gt;=$F19,L$7&lt;=$F19+$G19-1),2,IF(AND($C19="Milestone",L$7&gt;=$F19,L$7&lt;=$F19+$G19-1),1,""))</f>
        <v/>
      </c>
      <c r="M19" s="27" t="str">
        <f ca="1">IF(AND($C19="Goal",M$7&gt;=$F19,M$7&lt;=$F19+$G19-1),2,IF(AND($C19="Milestone",M$7&gt;=$F19,M$7&lt;=$F19+$G19-1),1,""))</f>
        <v/>
      </c>
      <c r="N19" s="27" t="str">
        <f ca="1">IF(AND($C19="Goal",N$7&gt;=$F19,N$7&lt;=$F19+$G19-1),2,IF(AND($C19="Milestone",N$7&gt;=$F19,N$7&lt;=$F19+$G19-1),1,""))</f>
        <v/>
      </c>
      <c r="O19" s="27" t="str">
        <f ca="1">IF(AND($C19="Goal",O$7&gt;=$F19,O$7&lt;=$F19+$G19-1),2,IF(AND($C19="Milestone",O$7&gt;=$F19,O$7&lt;=$F19+$G19-1),1,""))</f>
        <v/>
      </c>
      <c r="P19" s="27" t="str">
        <f ca="1">IF(AND($C19="Goal",P$7&gt;=$F19,P$7&lt;=$F19+$G19-1),2,IF(AND($C19="Milestone",P$7&gt;=$F19,P$7&lt;=$F19+$G19-1),1,""))</f>
        <v/>
      </c>
      <c r="Q19" s="27" t="str">
        <f ca="1">IF(AND($C19="Goal",Q$7&gt;=$F19,Q$7&lt;=$F19+$G19-1),2,IF(AND($C19="Milestone",Q$7&gt;=$F19,Q$7&lt;=$F19+$G19-1),1,""))</f>
        <v/>
      </c>
      <c r="R19" s="27">
        <f ca="1">IF(AND($C19="Goal",R$7&gt;=$F19,R$7&lt;=$F19+$G19-1),2,IF(AND($C19="Milestone",R$7&gt;=$F19,R$7&lt;=$F19+$G19-1),1,""))</f>
        <v>2</v>
      </c>
      <c r="S19" s="27">
        <f ca="1">IF(AND($C19="Goal",S$7&gt;=$F19,S$7&lt;=$F19+$G19-1),2,IF(AND($C19="Milestone",S$7&gt;=$F19,S$7&lt;=$F19+$G19-1),1,""))</f>
        <v>2</v>
      </c>
      <c r="T19" s="27" t="str">
        <f ca="1">IF(AND($C19="Goal",T$7&gt;=$F19,T$7&lt;=$F19+$G19-1),2,IF(AND($C19="Milestone",T$7&gt;=$F19,T$7&lt;=$F19+$G19-1),1,""))</f>
        <v/>
      </c>
      <c r="U19" s="27" t="str">
        <f ca="1">IF(AND($C19="Goal",U$7&gt;=$F19,U$7&lt;=$F19+$G19-1),2,IF(AND($C19="Milestone",U$7&gt;=$F19,U$7&lt;=$F19+$G19-1),1,""))</f>
        <v/>
      </c>
      <c r="V19" s="27" t="str">
        <f ca="1">IF(AND($C19="Goal",V$7&gt;=$F19,V$7&lt;=$F19+$G19-1),2,IF(AND($C19="Milestone",V$7&gt;=$F19,V$7&lt;=$F19+$G19-1),1,""))</f>
        <v/>
      </c>
      <c r="W19" s="27" t="str">
        <f ca="1">IF(AND($C19="Goal",W$7&gt;=$F19,W$7&lt;=$F19+$G19-1),2,IF(AND($C19="Milestone",W$7&gt;=$F19,W$7&lt;=$F19+$G19-1),1,""))</f>
        <v/>
      </c>
      <c r="X19" s="27" t="str">
        <f ca="1">IF(AND($C19="Goal",X$7&gt;=$F19,X$7&lt;=$F19+$G19-1),2,IF(AND($C19="Milestone",X$7&gt;=$F19,X$7&lt;=$F19+$G19-1),1,""))</f>
        <v/>
      </c>
      <c r="Y19" s="27" t="str">
        <f ca="1">IF(AND($C19="Goal",Y$7&gt;=$F19,Y$7&lt;=$F19+$G19-1),2,IF(AND($C19="Milestone",Y$7&gt;=$F19,Y$7&lt;=$F19+$G19-1),1,""))</f>
        <v/>
      </c>
      <c r="Z19" s="27" t="str">
        <f ca="1">IF(AND($C19="Goal",Z$7&gt;=$F19,Z$7&lt;=$F19+$G19-1),2,IF(AND($C19="Milestone",Z$7&gt;=$F19,Z$7&lt;=$F19+$G19-1),1,""))</f>
        <v/>
      </c>
      <c r="AA19" s="27" t="str">
        <f ca="1">IF(AND($C19="Goal",AA$7&gt;=$F19,AA$7&lt;=$F19+$G19-1),2,IF(AND($C19="Milestone",AA$7&gt;=$F19,AA$7&lt;=$F19+$G19-1),1,""))</f>
        <v/>
      </c>
      <c r="AB19" s="27" t="str">
        <f ca="1">IF(AND($C19="Goal",AB$7&gt;=$F19,AB$7&lt;=$F19+$G19-1),2,IF(AND($C19="Milestone",AB$7&gt;=$F19,AB$7&lt;=$F19+$G19-1),1,""))</f>
        <v/>
      </c>
      <c r="AC19" s="27" t="str">
        <f ca="1">IF(AND($C19="Goal",AC$7&gt;=$F19,AC$7&lt;=$F19+$G19-1),2,IF(AND($C19="Milestone",AC$7&gt;=$F19,AC$7&lt;=$F19+$G19-1),1,""))</f>
        <v/>
      </c>
      <c r="AD19" s="27" t="str">
        <f ca="1">IF(AND($C19="Goal",AD$7&gt;=$F19,AD$7&lt;=$F19+$G19-1),2,IF(AND($C19="Milestone",AD$7&gt;=$F19,AD$7&lt;=$F19+$G19-1),1,""))</f>
        <v/>
      </c>
      <c r="AE19" s="27" t="str">
        <f ca="1">IF(AND($C19="Goal",AE$7&gt;=$F19,AE$7&lt;=$F19+$G19-1),2,IF(AND($C19="Milestone",AE$7&gt;=$F19,AE$7&lt;=$F19+$G19-1),1,""))</f>
        <v/>
      </c>
      <c r="AF19" s="27" t="str">
        <f ca="1">IF(AND($C19="Goal",AF$7&gt;=$F19,AF$7&lt;=$F19+$G19-1),2,IF(AND($C19="Milestone",AF$7&gt;=$F19,AF$7&lt;=$F19+$G19-1),1,""))</f>
        <v/>
      </c>
      <c r="AG19" s="27" t="str">
        <f ca="1">IF(AND($C19="Goal",AG$7&gt;=$F19,AG$7&lt;=$F19+$G19-1),2,IF(AND($C19="Milestone",AG$7&gt;=$F19,AG$7&lt;=$F19+$G19-1),1,""))</f>
        <v/>
      </c>
      <c r="AH19" s="27" t="str">
        <f ca="1">IF(AND($C19="Goal",AH$7&gt;=$F19,AH$7&lt;=$F19+$G19-1),2,IF(AND($C19="Milestone",AH$7&gt;=$F19,AH$7&lt;=$F19+$G19-1),1,""))</f>
        <v/>
      </c>
      <c r="AI19" s="27" t="str">
        <f ca="1">IF(AND($C19="Goal",AI$7&gt;=$F19,AI$7&lt;=$F19+$G19-1),2,IF(AND($C19="Milestone",AI$7&gt;=$F19,AI$7&lt;=$F19+$G19-1),1,""))</f>
        <v/>
      </c>
      <c r="AJ19" s="27" t="str">
        <f ca="1">IF(AND($C19="Goal",AJ$7&gt;=$F19,AJ$7&lt;=$F19+$G19-1),2,IF(AND($C19="Milestone",AJ$7&gt;=$F19,AJ$7&lt;=$F19+$G19-1),1,""))</f>
        <v/>
      </c>
      <c r="AK19" s="27" t="str">
        <f ca="1">IF(AND($C19="Goal",AK$7&gt;=$F19,AK$7&lt;=$F19+$G19-1),2,IF(AND($C19="Milestone",AK$7&gt;=$F19,AK$7&lt;=$F19+$G19-1),1,""))</f>
        <v/>
      </c>
      <c r="AL19" s="27" t="str">
        <f ca="1">IF(AND($C19="Goal",AL$7&gt;=$F19,AL$7&lt;=$F19+$G19-1),2,IF(AND($C19="Milestone",AL$7&gt;=$F19,AL$7&lt;=$F19+$G19-1),1,""))</f>
        <v/>
      </c>
      <c r="AM19" s="27" t="str">
        <f ca="1">IF(AND($C19="Goal",AM$7&gt;=$F19,AM$7&lt;=$F19+$G19-1),2,IF(AND($C19="Milestone",AM$7&gt;=$F19,AM$7&lt;=$F19+$G19-1),1,""))</f>
        <v/>
      </c>
      <c r="AN19" s="27" t="str">
        <f ca="1">IF(AND($C19="Goal",AN$7&gt;=$F19,AN$7&lt;=$F19+$G19-1),2,IF(AND($C19="Milestone",AN$7&gt;=$F19,AN$7&lt;=$F19+$G19-1),1,""))</f>
        <v/>
      </c>
      <c r="AO19" s="27" t="str">
        <f ca="1">IF(AND($C19="Goal",AO$7&gt;=$F19,AO$7&lt;=$F19+$G19-1),2,IF(AND($C19="Milestone",AO$7&gt;=$F19,AO$7&lt;=$F19+$G19-1),1,""))</f>
        <v/>
      </c>
      <c r="AP19" s="27" t="str">
        <f ca="1">IF(AND($C19="Goal",AP$7&gt;=$F19,AP$7&lt;=$F19+$G19-1),2,IF(AND($C19="Milestone",AP$7&gt;=$F19,AP$7&lt;=$F19+$G19-1),1,""))</f>
        <v/>
      </c>
      <c r="AQ19" s="27" t="str">
        <f ca="1">IF(AND($C19="Goal",AQ$7&gt;=$F19,AQ$7&lt;=$F19+$G19-1),2,IF(AND($C19="Milestone",AQ$7&gt;=$F19,AQ$7&lt;=$F19+$G19-1),1,""))</f>
        <v/>
      </c>
      <c r="AR19" s="27" t="str">
        <f ca="1">IF(AND($C19="Goal",AR$7&gt;=$F19,AR$7&lt;=$F19+$G19-1),2,IF(AND($C19="Milestone",AR$7&gt;=$F19,AR$7&lt;=$F19+$G19-1),1,""))</f>
        <v/>
      </c>
      <c r="AS19" s="27" t="str">
        <f ca="1">IF(AND($C19="Goal",AS$7&gt;=$F19,AS$7&lt;=$F19+$G19-1),2,IF(AND($C19="Milestone",AS$7&gt;=$F19,AS$7&lt;=$F19+$G19-1),1,""))</f>
        <v/>
      </c>
      <c r="AT19" s="27" t="str">
        <f ca="1">IF(AND($C19="Goal",AT$7&gt;=$F19,AT$7&lt;=$F19+$G19-1),2,IF(AND($C19="Milestone",AT$7&gt;=$F19,AT$7&lt;=$F19+$G19-1),1,""))</f>
        <v/>
      </c>
      <c r="AU19" s="27" t="str">
        <f ca="1">IF(AND($C19="Goal",AU$7&gt;=$F19,AU$7&lt;=$F19+$G19-1),2,IF(AND($C19="Milestone",AU$7&gt;=$F19,AU$7&lt;=$F19+$G19-1),1,""))</f>
        <v/>
      </c>
      <c r="AV19" s="27" t="str">
        <f ca="1">IF(AND($C19="Goal",AV$7&gt;=$F19,AV$7&lt;=$F19+$G19-1),2,IF(AND($C19="Milestone",AV$7&gt;=$F19,AV$7&lt;=$F19+$G19-1),1,""))</f>
        <v/>
      </c>
      <c r="AW19" s="27" t="str">
        <f ca="1">IF(AND($C19="Goal",AW$7&gt;=$F19,AW$7&lt;=$F19+$G19-1),2,IF(AND($C19="Milestone",AW$7&gt;=$F19,AW$7&lt;=$F19+$G19-1),1,""))</f>
        <v/>
      </c>
      <c r="AX19" s="27" t="str">
        <f ca="1">IF(AND($C19="Goal",AX$7&gt;=$F19,AX$7&lt;=$F19+$G19-1),2,IF(AND($C19="Milestone",AX$7&gt;=$F19,AX$7&lt;=$F19+$G19-1),1,""))</f>
        <v/>
      </c>
      <c r="AY19" s="27" t="str">
        <f ca="1">IF(AND($C19="Goal",AY$7&gt;=$F19,AY$7&lt;=$F19+$G19-1),2,IF(AND($C19="Milestone",AY$7&gt;=$F19,AY$7&lt;=$F19+$G19-1),1,""))</f>
        <v/>
      </c>
      <c r="AZ19" s="27" t="str">
        <f ca="1">IF(AND($C19="Goal",AZ$7&gt;=$F19,AZ$7&lt;=$F19+$G19-1),2,IF(AND($C19="Milestone",AZ$7&gt;=$F19,AZ$7&lt;=$F19+$G19-1),1,""))</f>
        <v/>
      </c>
      <c r="BA19" s="27" t="str">
        <f ca="1">IF(AND($C19="Goal",BA$7&gt;=$F19,BA$7&lt;=$F19+$G19-1),2,IF(AND($C19="Milestone",BA$7&gt;=$F19,BA$7&lt;=$F19+$G19-1),1,""))</f>
        <v/>
      </c>
      <c r="BB19" s="27" t="str">
        <f ca="1">IF(AND($C19="Goal",BB$7&gt;=$F19,BB$7&lt;=$F19+$G19-1),2,IF(AND($C19="Milestone",BB$7&gt;=$F19,BB$7&lt;=$F19+$G19-1),1,""))</f>
        <v/>
      </c>
      <c r="BC19" s="27" t="str">
        <f ca="1">IF(AND($C19="Goal",BC$7&gt;=$F19,BC$7&lt;=$F19+$G19-1),2,IF(AND($C19="Milestone",BC$7&gt;=$F19,BC$7&lt;=$F19+$G19-1),1,""))</f>
        <v/>
      </c>
      <c r="BD19" s="27" t="str">
        <f ca="1">IF(AND($C19="Goal",BD$7&gt;=$F19,BD$7&lt;=$F19+$G19-1),2,IF(AND($C19="Milestone",BD$7&gt;=$F19,BD$7&lt;=$F19+$G19-1),1,""))</f>
        <v/>
      </c>
      <c r="BE19" s="27" t="str">
        <f ca="1">IF(AND($C19="Goal",BE$7&gt;=$F19,BE$7&lt;=$F19+$G19-1),2,IF(AND($C19="Milestone",BE$7&gt;=$F19,BE$7&lt;=$F19+$G19-1),1,""))</f>
        <v/>
      </c>
      <c r="BF19" s="27" t="str">
        <f ca="1">IF(AND($C19="Goal",BF$7&gt;=$F19,BF$7&lt;=$F19+$G19-1),2,IF(AND($C19="Milestone",BF$7&gt;=$F19,BF$7&lt;=$F19+$G19-1),1,""))</f>
        <v/>
      </c>
      <c r="BG19" s="27" t="str">
        <f ca="1">IF(AND($C19="Goal",BG$7&gt;=$F19,BG$7&lt;=$F19+$G19-1),2,IF(AND($C19="Milestone",BG$7&gt;=$F19,BG$7&lt;=$F19+$G19-1),1,""))</f>
        <v/>
      </c>
      <c r="BH19" s="27" t="str">
        <f ca="1">IF(AND($C19="Goal",BH$7&gt;=$F19,BH$7&lt;=$F19+$G19-1),2,IF(AND($C19="Milestone",BH$7&gt;=$F19,BH$7&lt;=$F19+$G19-1),1,""))</f>
        <v/>
      </c>
      <c r="BI19" s="27" t="str">
        <f ca="1">IF(AND($C19="Goal",BI$7&gt;=$F19,BI$7&lt;=$F19+$G19-1),2,IF(AND($C19="Milestone",BI$7&gt;=$F19,BI$7&lt;=$F19+$G19-1),1,""))</f>
        <v/>
      </c>
      <c r="BJ19" s="27" t="str">
        <f ca="1">IF(AND($C19="Goal",BJ$7&gt;=$F19,BJ$7&lt;=$F19+$G19-1),2,IF(AND($C19="Milestone",BJ$7&gt;=$F19,BJ$7&lt;=$F19+$G19-1),1,""))</f>
        <v/>
      </c>
      <c r="BK19" s="27" t="str">
        <f ca="1">IF(AND($C19="Goal",BK$7&gt;=$F19,BK$7&lt;=$F19+$G19-1),2,IF(AND($C19="Milestone",BK$7&gt;=$F19,BK$7&lt;=$F19+$G19-1),1,""))</f>
        <v/>
      </c>
      <c r="BL19" s="27" t="str">
        <f ca="1">IF(AND($C19="Goal",BL$7&gt;=$F19,BL$7&lt;=$F19+$G19-1),2,IF(AND($C19="Milestone",BL$7&gt;=$F19,BL$7&lt;=$F19+$G19-1),1,""))</f>
        <v/>
      </c>
      <c r="BM19" s="28"/>
    </row>
    <row r="20" spans="1:65" s="1" customFormat="1" ht="40.15" customHeight="1" x14ac:dyDescent="0.25">
      <c r="A20" s="9"/>
      <c r="B20" s="26" t="s">
        <v>30</v>
      </c>
      <c r="C20" s="23" t="s">
        <v>1</v>
      </c>
      <c r="D20" s="23" t="s">
        <v>27</v>
      </c>
      <c r="E20" s="24">
        <v>0</v>
      </c>
      <c r="F20" s="36">
        <v>44860</v>
      </c>
      <c r="G20" s="25">
        <v>2</v>
      </c>
      <c r="H20" s="21"/>
      <c r="I20" s="51" t="str">
        <f ca="1">IF(AND($C20="Goal",I$7&gt;=$F20,I$7&lt;=$F20+$G20-1),2,IF(AND($C20="Milestone",I$7&gt;=$F20,I$7&lt;=$F20+$G20-1),1,""))</f>
        <v/>
      </c>
      <c r="J20" s="27" t="str">
        <f ca="1">IF(AND($C20="Goal",J$7&gt;=$F20,J$7&lt;=$F20+$G20-1),2,IF(AND($C20="Milestone",J$7&gt;=$F20,J$7&lt;=$F20+$G20-1),1,""))</f>
        <v/>
      </c>
      <c r="K20" s="27" t="str">
        <f ca="1">IF(AND($C20="Goal",K$7&gt;=$F20,K$7&lt;=$F20+$G20-1),2,IF(AND($C20="Milestone",K$7&gt;=$F20,K$7&lt;=$F20+$G20-1),1,""))</f>
        <v/>
      </c>
      <c r="L20" s="27" t="str">
        <f ca="1">IF(AND($C20="Goal",L$7&gt;=$F20,L$7&lt;=$F20+$G20-1),2,IF(AND($C20="Milestone",L$7&gt;=$F20,L$7&lt;=$F20+$G20-1),1,""))</f>
        <v/>
      </c>
      <c r="M20" s="27" t="str">
        <f ca="1">IF(AND($C20="Goal",M$7&gt;=$F20,M$7&lt;=$F20+$G20-1),2,IF(AND($C20="Milestone",M$7&gt;=$F20,M$7&lt;=$F20+$G20-1),1,""))</f>
        <v/>
      </c>
      <c r="N20" s="27" t="str">
        <f ca="1">IF(AND($C20="Goal",N$7&gt;=$F20,N$7&lt;=$F20+$G20-1),2,IF(AND($C20="Milestone",N$7&gt;=$F20,N$7&lt;=$F20+$G20-1),1,""))</f>
        <v/>
      </c>
      <c r="O20" s="27" t="str">
        <f ca="1">IF(AND($C20="Goal",O$7&gt;=$F20,O$7&lt;=$F20+$G20-1),2,IF(AND($C20="Milestone",O$7&gt;=$F20,O$7&lt;=$F20+$G20-1),1,""))</f>
        <v/>
      </c>
      <c r="P20" s="27" t="str">
        <f ca="1">IF(AND($C20="Goal",P$7&gt;=$F20,P$7&lt;=$F20+$G20-1),2,IF(AND($C20="Milestone",P$7&gt;=$F20,P$7&lt;=$F20+$G20-1),1,""))</f>
        <v/>
      </c>
      <c r="Q20" s="27" t="str">
        <f ca="1">IF(AND($C20="Goal",Q$7&gt;=$F20,Q$7&lt;=$F20+$G20-1),2,IF(AND($C20="Milestone",Q$7&gt;=$F20,Q$7&lt;=$F20+$G20-1),1,""))</f>
        <v/>
      </c>
      <c r="R20" s="27">
        <f ca="1">IF(AND($C20="Goal",R$7&gt;=$F20,R$7&lt;=$F20+$G20-1),2,IF(AND($C20="Milestone",R$7&gt;=$F20,R$7&lt;=$F20+$G20-1),1,""))</f>
        <v>2</v>
      </c>
      <c r="S20" s="27">
        <f ca="1">IF(AND($C20="Goal",S$7&gt;=$F20,S$7&lt;=$F20+$G20-1),2,IF(AND($C20="Milestone",S$7&gt;=$F20,S$7&lt;=$F20+$G20-1),1,""))</f>
        <v>2</v>
      </c>
      <c r="T20" s="27" t="str">
        <f ca="1">IF(AND($C20="Goal",T$7&gt;=$F20,T$7&lt;=$F20+$G20-1),2,IF(AND($C20="Milestone",T$7&gt;=$F20,T$7&lt;=$F20+$G20-1),1,""))</f>
        <v/>
      </c>
      <c r="U20" s="27" t="str">
        <f ca="1">IF(AND($C20="Goal",U$7&gt;=$F20,U$7&lt;=$F20+$G20-1),2,IF(AND($C20="Milestone",U$7&gt;=$F20,U$7&lt;=$F20+$G20-1),1,""))</f>
        <v/>
      </c>
      <c r="V20" s="27" t="str">
        <f ca="1">IF(AND($C20="Goal",V$7&gt;=$F20,V$7&lt;=$F20+$G20-1),2,IF(AND($C20="Milestone",V$7&gt;=$F20,V$7&lt;=$F20+$G20-1),1,""))</f>
        <v/>
      </c>
      <c r="W20" s="27" t="str">
        <f ca="1">IF(AND($C20="Goal",W$7&gt;=$F20,W$7&lt;=$F20+$G20-1),2,IF(AND($C20="Milestone",W$7&gt;=$F20,W$7&lt;=$F20+$G20-1),1,""))</f>
        <v/>
      </c>
      <c r="X20" s="27" t="str">
        <f ca="1">IF(AND($C20="Goal",X$7&gt;=$F20,X$7&lt;=$F20+$G20-1),2,IF(AND($C20="Milestone",X$7&gt;=$F20,X$7&lt;=$F20+$G20-1),1,""))</f>
        <v/>
      </c>
      <c r="Y20" s="27" t="str">
        <f ca="1">IF(AND($C20="Goal",Y$7&gt;=$F20,Y$7&lt;=$F20+$G20-1),2,IF(AND($C20="Milestone",Y$7&gt;=$F20,Y$7&lt;=$F20+$G20-1),1,""))</f>
        <v/>
      </c>
      <c r="Z20" s="27" t="str">
        <f ca="1">IF(AND($C20="Goal",Z$7&gt;=$F20,Z$7&lt;=$F20+$G20-1),2,IF(AND($C20="Milestone",Z$7&gt;=$F20,Z$7&lt;=$F20+$G20-1),1,""))</f>
        <v/>
      </c>
      <c r="AA20" s="27" t="str">
        <f ca="1">IF(AND($C20="Goal",AA$7&gt;=$F20,AA$7&lt;=$F20+$G20-1),2,IF(AND($C20="Milestone",AA$7&gt;=$F20,AA$7&lt;=$F20+$G20-1),1,""))</f>
        <v/>
      </c>
      <c r="AB20" s="27" t="str">
        <f ca="1">IF(AND($C20="Goal",AB$7&gt;=$F20,AB$7&lt;=$F20+$G20-1),2,IF(AND($C20="Milestone",AB$7&gt;=$F20,AB$7&lt;=$F20+$G20-1),1,""))</f>
        <v/>
      </c>
      <c r="AC20" s="27" t="str">
        <f ca="1">IF(AND($C20="Goal",AC$7&gt;=$F20,AC$7&lt;=$F20+$G20-1),2,IF(AND($C20="Milestone",AC$7&gt;=$F20,AC$7&lt;=$F20+$G20-1),1,""))</f>
        <v/>
      </c>
      <c r="AD20" s="27" t="str">
        <f ca="1">IF(AND($C20="Goal",AD$7&gt;=$F20,AD$7&lt;=$F20+$G20-1),2,IF(AND($C20="Milestone",AD$7&gt;=$F20,AD$7&lt;=$F20+$G20-1),1,""))</f>
        <v/>
      </c>
      <c r="AE20" s="27" t="str">
        <f ca="1">IF(AND($C20="Goal",AE$7&gt;=$F20,AE$7&lt;=$F20+$G20-1),2,IF(AND($C20="Milestone",AE$7&gt;=$F20,AE$7&lt;=$F20+$G20-1),1,""))</f>
        <v/>
      </c>
      <c r="AF20" s="27" t="str">
        <f ca="1">IF(AND($C20="Goal",AF$7&gt;=$F20,AF$7&lt;=$F20+$G20-1),2,IF(AND($C20="Milestone",AF$7&gt;=$F20,AF$7&lt;=$F20+$G20-1),1,""))</f>
        <v/>
      </c>
      <c r="AG20" s="27" t="str">
        <f ca="1">IF(AND($C20="Goal",AG$7&gt;=$F20,AG$7&lt;=$F20+$G20-1),2,IF(AND($C20="Milestone",AG$7&gt;=$F20,AG$7&lt;=$F20+$G20-1),1,""))</f>
        <v/>
      </c>
      <c r="AH20" s="27" t="str">
        <f ca="1">IF(AND($C20="Goal",AH$7&gt;=$F20,AH$7&lt;=$F20+$G20-1),2,IF(AND($C20="Milestone",AH$7&gt;=$F20,AH$7&lt;=$F20+$G20-1),1,""))</f>
        <v/>
      </c>
      <c r="AI20" s="27" t="str">
        <f ca="1">IF(AND($C20="Goal",AI$7&gt;=$F20,AI$7&lt;=$F20+$G20-1),2,IF(AND($C20="Milestone",AI$7&gt;=$F20,AI$7&lt;=$F20+$G20-1),1,""))</f>
        <v/>
      </c>
      <c r="AJ20" s="27" t="str">
        <f ca="1">IF(AND($C20="Goal",AJ$7&gt;=$F20,AJ$7&lt;=$F20+$G20-1),2,IF(AND($C20="Milestone",AJ$7&gt;=$F20,AJ$7&lt;=$F20+$G20-1),1,""))</f>
        <v/>
      </c>
      <c r="AK20" s="27" t="str">
        <f ca="1">IF(AND($C20="Goal",AK$7&gt;=$F20,AK$7&lt;=$F20+$G20-1),2,IF(AND($C20="Milestone",AK$7&gt;=$F20,AK$7&lt;=$F20+$G20-1),1,""))</f>
        <v/>
      </c>
      <c r="AL20" s="27" t="str">
        <f ca="1">IF(AND($C20="Goal",AL$7&gt;=$F20,AL$7&lt;=$F20+$G20-1),2,IF(AND($C20="Milestone",AL$7&gt;=$F20,AL$7&lt;=$F20+$G20-1),1,""))</f>
        <v/>
      </c>
      <c r="AM20" s="27" t="str">
        <f ca="1">IF(AND($C20="Goal",AM$7&gt;=$F20,AM$7&lt;=$F20+$G20-1),2,IF(AND($C20="Milestone",AM$7&gt;=$F20,AM$7&lt;=$F20+$G20-1),1,""))</f>
        <v/>
      </c>
      <c r="AN20" s="27" t="str">
        <f ca="1">IF(AND($C20="Goal",AN$7&gt;=$F20,AN$7&lt;=$F20+$G20-1),2,IF(AND($C20="Milestone",AN$7&gt;=$F20,AN$7&lt;=$F20+$G20-1),1,""))</f>
        <v/>
      </c>
      <c r="AO20" s="27" t="str">
        <f ca="1">IF(AND($C20="Goal",AO$7&gt;=$F20,AO$7&lt;=$F20+$G20-1),2,IF(AND($C20="Milestone",AO$7&gt;=$F20,AO$7&lt;=$F20+$G20-1),1,""))</f>
        <v/>
      </c>
      <c r="AP20" s="27" t="str">
        <f ca="1">IF(AND($C20="Goal",AP$7&gt;=$F20,AP$7&lt;=$F20+$G20-1),2,IF(AND($C20="Milestone",AP$7&gt;=$F20,AP$7&lt;=$F20+$G20-1),1,""))</f>
        <v/>
      </c>
      <c r="AQ20" s="27" t="str">
        <f ca="1">IF(AND($C20="Goal",AQ$7&gt;=$F20,AQ$7&lt;=$F20+$G20-1),2,IF(AND($C20="Milestone",AQ$7&gt;=$F20,AQ$7&lt;=$F20+$G20-1),1,""))</f>
        <v/>
      </c>
      <c r="AR20" s="27" t="str">
        <f ca="1">IF(AND($C20="Goal",AR$7&gt;=$F20,AR$7&lt;=$F20+$G20-1),2,IF(AND($C20="Milestone",AR$7&gt;=$F20,AR$7&lt;=$F20+$G20-1),1,""))</f>
        <v/>
      </c>
      <c r="AS20" s="27" t="str">
        <f ca="1">IF(AND($C20="Goal",AS$7&gt;=$F20,AS$7&lt;=$F20+$G20-1),2,IF(AND($C20="Milestone",AS$7&gt;=$F20,AS$7&lt;=$F20+$G20-1),1,""))</f>
        <v/>
      </c>
      <c r="AT20" s="27" t="str">
        <f ca="1">IF(AND($C20="Goal",AT$7&gt;=$F20,AT$7&lt;=$F20+$G20-1),2,IF(AND($C20="Milestone",AT$7&gt;=$F20,AT$7&lt;=$F20+$G20-1),1,""))</f>
        <v/>
      </c>
      <c r="AU20" s="27" t="str">
        <f ca="1">IF(AND($C20="Goal",AU$7&gt;=$F20,AU$7&lt;=$F20+$G20-1),2,IF(AND($C20="Milestone",AU$7&gt;=$F20,AU$7&lt;=$F20+$G20-1),1,""))</f>
        <v/>
      </c>
      <c r="AV20" s="27" t="str">
        <f ca="1">IF(AND($C20="Goal",AV$7&gt;=$F20,AV$7&lt;=$F20+$G20-1),2,IF(AND($C20="Milestone",AV$7&gt;=$F20,AV$7&lt;=$F20+$G20-1),1,""))</f>
        <v/>
      </c>
      <c r="AW20" s="27" t="str">
        <f ca="1">IF(AND($C20="Goal",AW$7&gt;=$F20,AW$7&lt;=$F20+$G20-1),2,IF(AND($C20="Milestone",AW$7&gt;=$F20,AW$7&lt;=$F20+$G20-1),1,""))</f>
        <v/>
      </c>
      <c r="AX20" s="27" t="str">
        <f ca="1">IF(AND($C20="Goal",AX$7&gt;=$F20,AX$7&lt;=$F20+$G20-1),2,IF(AND($C20="Milestone",AX$7&gt;=$F20,AX$7&lt;=$F20+$G20-1),1,""))</f>
        <v/>
      </c>
      <c r="AY20" s="27" t="str">
        <f ca="1">IF(AND($C20="Goal",AY$7&gt;=$F20,AY$7&lt;=$F20+$G20-1),2,IF(AND($C20="Milestone",AY$7&gt;=$F20,AY$7&lt;=$F20+$G20-1),1,""))</f>
        <v/>
      </c>
      <c r="AZ20" s="27" t="str">
        <f ca="1">IF(AND($C20="Goal",AZ$7&gt;=$F20,AZ$7&lt;=$F20+$G20-1),2,IF(AND($C20="Milestone",AZ$7&gt;=$F20,AZ$7&lt;=$F20+$G20-1),1,""))</f>
        <v/>
      </c>
      <c r="BA20" s="27" t="str">
        <f ca="1">IF(AND($C20="Goal",BA$7&gt;=$F20,BA$7&lt;=$F20+$G20-1),2,IF(AND($C20="Milestone",BA$7&gt;=$F20,BA$7&lt;=$F20+$G20-1),1,""))</f>
        <v/>
      </c>
      <c r="BB20" s="27" t="str">
        <f ca="1">IF(AND($C20="Goal",BB$7&gt;=$F20,BB$7&lt;=$F20+$G20-1),2,IF(AND($C20="Milestone",BB$7&gt;=$F20,BB$7&lt;=$F20+$G20-1),1,""))</f>
        <v/>
      </c>
      <c r="BC20" s="27" t="str">
        <f ca="1">IF(AND($C20="Goal",BC$7&gt;=$F20,BC$7&lt;=$F20+$G20-1),2,IF(AND($C20="Milestone",BC$7&gt;=$F20,BC$7&lt;=$F20+$G20-1),1,""))</f>
        <v/>
      </c>
      <c r="BD20" s="27" t="str">
        <f ca="1">IF(AND($C20="Goal",BD$7&gt;=$F20,BD$7&lt;=$F20+$G20-1),2,IF(AND($C20="Milestone",BD$7&gt;=$F20,BD$7&lt;=$F20+$G20-1),1,""))</f>
        <v/>
      </c>
      <c r="BE20" s="27" t="str">
        <f ca="1">IF(AND($C20="Goal",BE$7&gt;=$F20,BE$7&lt;=$F20+$G20-1),2,IF(AND($C20="Milestone",BE$7&gt;=$F20,BE$7&lt;=$F20+$G20-1),1,""))</f>
        <v/>
      </c>
      <c r="BF20" s="27" t="str">
        <f ca="1">IF(AND($C20="Goal",BF$7&gt;=$F20,BF$7&lt;=$F20+$G20-1),2,IF(AND($C20="Milestone",BF$7&gt;=$F20,BF$7&lt;=$F20+$G20-1),1,""))</f>
        <v/>
      </c>
      <c r="BG20" s="27" t="str">
        <f ca="1">IF(AND($C20="Goal",BG$7&gt;=$F20,BG$7&lt;=$F20+$G20-1),2,IF(AND($C20="Milestone",BG$7&gt;=$F20,BG$7&lt;=$F20+$G20-1),1,""))</f>
        <v/>
      </c>
      <c r="BH20" s="27" t="str">
        <f ca="1">IF(AND($C20="Goal",BH$7&gt;=$F20,BH$7&lt;=$F20+$G20-1),2,IF(AND($C20="Milestone",BH$7&gt;=$F20,BH$7&lt;=$F20+$G20-1),1,""))</f>
        <v/>
      </c>
      <c r="BI20" s="27" t="str">
        <f ca="1">IF(AND($C20="Goal",BI$7&gt;=$F20,BI$7&lt;=$F20+$G20-1),2,IF(AND($C20="Milestone",BI$7&gt;=$F20,BI$7&lt;=$F20+$G20-1),1,""))</f>
        <v/>
      </c>
      <c r="BJ20" s="27" t="str">
        <f ca="1">IF(AND($C20="Goal",BJ$7&gt;=$F20,BJ$7&lt;=$F20+$G20-1),2,IF(AND($C20="Milestone",BJ$7&gt;=$F20,BJ$7&lt;=$F20+$G20-1),1,""))</f>
        <v/>
      </c>
      <c r="BK20" s="27" t="str">
        <f ca="1">IF(AND($C20="Goal",BK$7&gt;=$F20,BK$7&lt;=$F20+$G20-1),2,IF(AND($C20="Milestone",BK$7&gt;=$F20,BK$7&lt;=$F20+$G20-1),1,""))</f>
        <v/>
      </c>
      <c r="BL20" s="27" t="str">
        <f ca="1">IF(AND($C20="Goal",BL$7&gt;=$F20,BL$7&lt;=$F20+$G20-1),2,IF(AND($C20="Milestone",BL$7&gt;=$F20,BL$7&lt;=$F20+$G20-1),1,""))</f>
        <v/>
      </c>
      <c r="BM20" s="28"/>
    </row>
    <row r="21" spans="1:65" s="1" customFormat="1" ht="40.15" customHeight="1" x14ac:dyDescent="0.25">
      <c r="A21" s="9"/>
      <c r="B21" s="80" t="s">
        <v>26</v>
      </c>
      <c r="C21" s="23" t="s">
        <v>2</v>
      </c>
      <c r="D21" s="23" t="s">
        <v>27</v>
      </c>
      <c r="E21" s="24">
        <v>0</v>
      </c>
      <c r="F21" s="36">
        <v>44862</v>
      </c>
      <c r="G21" s="25">
        <v>5</v>
      </c>
      <c r="H21" s="21"/>
      <c r="I21" s="51" t="str">
        <f ca="1">IF(AND($C21="Goal",I$7&gt;=$F21,I$7&lt;=$F21+$G21-1),2,IF(AND($C21="Milestone",I$7&gt;=$F21,I$7&lt;=$F21+$G21-1),1,""))</f>
        <v/>
      </c>
      <c r="J21" s="27" t="str">
        <f ca="1">IF(AND($C21="Goal",J$7&gt;=$F21,J$7&lt;=$F21+$G21-1),2,IF(AND($C21="Milestone",J$7&gt;=$F21,J$7&lt;=$F21+$G21-1),1,""))</f>
        <v/>
      </c>
      <c r="K21" s="27" t="str">
        <f ca="1">IF(AND($C21="Goal",K$7&gt;=$F21,K$7&lt;=$F21+$G21-1),2,IF(AND($C21="Milestone",K$7&gt;=$F21,K$7&lt;=$F21+$G21-1),1,""))</f>
        <v/>
      </c>
      <c r="L21" s="27" t="str">
        <f ca="1">IF(AND($C21="Goal",L$7&gt;=$F21,L$7&lt;=$F21+$G21-1),2,IF(AND($C21="Milestone",L$7&gt;=$F21,L$7&lt;=$F21+$G21-1),1,""))</f>
        <v/>
      </c>
      <c r="M21" s="27" t="str">
        <f ca="1">IF(AND($C21="Goal",M$7&gt;=$F21,M$7&lt;=$F21+$G21-1),2,IF(AND($C21="Milestone",M$7&gt;=$F21,M$7&lt;=$F21+$G21-1),1,""))</f>
        <v/>
      </c>
      <c r="N21" s="27" t="str">
        <f ca="1">IF(AND($C21="Goal",N$7&gt;=$F21,N$7&lt;=$F21+$G21-1),2,IF(AND($C21="Milestone",N$7&gt;=$F21,N$7&lt;=$F21+$G21-1),1,""))</f>
        <v/>
      </c>
      <c r="O21" s="27" t="str">
        <f ca="1">IF(AND($C21="Goal",O$7&gt;=$F21,O$7&lt;=$F21+$G21-1),2,IF(AND($C21="Milestone",O$7&gt;=$F21,O$7&lt;=$F21+$G21-1),1,""))</f>
        <v/>
      </c>
      <c r="P21" s="27" t="str">
        <f ca="1">IF(AND($C21="Goal",P$7&gt;=$F21,P$7&lt;=$F21+$G21-1),2,IF(AND($C21="Milestone",P$7&gt;=$F21,P$7&lt;=$F21+$G21-1),1,""))</f>
        <v/>
      </c>
      <c r="Q21" s="27" t="str">
        <f ca="1">IF(AND($C21="Goal",Q$7&gt;=$F21,Q$7&lt;=$F21+$G21-1),2,IF(AND($C21="Milestone",Q$7&gt;=$F21,Q$7&lt;=$F21+$G21-1),1,""))</f>
        <v/>
      </c>
      <c r="R21" s="27" t="str">
        <f ca="1">IF(AND($C21="Goal",R$7&gt;=$F21,R$7&lt;=$F21+$G21-1),2,IF(AND($C21="Milestone",R$7&gt;=$F21,R$7&lt;=$F21+$G21-1),1,""))</f>
        <v/>
      </c>
      <c r="S21" s="27" t="str">
        <f ca="1">IF(AND($C21="Goal",S$7&gt;=$F21,S$7&lt;=$F21+$G21-1),2,IF(AND($C21="Milestone",S$7&gt;=$F21,S$7&lt;=$F21+$G21-1),1,""))</f>
        <v/>
      </c>
      <c r="T21" s="27">
        <f ca="1">IF(AND($C21="Goal",T$7&gt;=$F21,T$7&lt;=$F21+$G21-1),2,IF(AND($C21="Milestone",T$7&gt;=$F21,T$7&lt;=$F21+$G21-1),1,""))</f>
        <v>1</v>
      </c>
      <c r="U21" s="27">
        <f ca="1">IF(AND($C21="Goal",U$7&gt;=$F21,U$7&lt;=$F21+$G21-1),2,IF(AND($C21="Milestone",U$7&gt;=$F21,U$7&lt;=$F21+$G21-1),1,""))</f>
        <v>1</v>
      </c>
      <c r="V21" s="27">
        <f ca="1">IF(AND($C21="Goal",V$7&gt;=$F21,V$7&lt;=$F21+$G21-1),2,IF(AND($C21="Milestone",V$7&gt;=$F21,V$7&lt;=$F21+$G21-1),1,""))</f>
        <v>1</v>
      </c>
      <c r="W21" s="27">
        <f ca="1">IF(AND($C21="Goal",W$7&gt;=$F21,W$7&lt;=$F21+$G21-1),2,IF(AND($C21="Milestone",W$7&gt;=$F21,W$7&lt;=$F21+$G21-1),1,""))</f>
        <v>1</v>
      </c>
      <c r="X21" s="27">
        <f ca="1">IF(AND($C21="Goal",X$7&gt;=$F21,X$7&lt;=$F21+$G21-1),2,IF(AND($C21="Milestone",X$7&gt;=$F21,X$7&lt;=$F21+$G21-1),1,""))</f>
        <v>1</v>
      </c>
      <c r="Y21" s="27" t="str">
        <f ca="1">IF(AND($C21="Goal",Y$7&gt;=$F21,Y$7&lt;=$F21+$G21-1),2,IF(AND($C21="Milestone",Y$7&gt;=$F21,Y$7&lt;=$F21+$G21-1),1,""))</f>
        <v/>
      </c>
      <c r="Z21" s="27" t="str">
        <f ca="1">IF(AND($C21="Goal",Z$7&gt;=$F21,Z$7&lt;=$F21+$G21-1),2,IF(AND($C21="Milestone",Z$7&gt;=$F21,Z$7&lt;=$F21+$G21-1),1,""))</f>
        <v/>
      </c>
      <c r="AA21" s="27" t="str">
        <f ca="1">IF(AND($C21="Goal",AA$7&gt;=$F21,AA$7&lt;=$F21+$G21-1),2,IF(AND($C21="Milestone",AA$7&gt;=$F21,AA$7&lt;=$F21+$G21-1),1,""))</f>
        <v/>
      </c>
      <c r="AB21" s="27" t="str">
        <f ca="1">IF(AND($C21="Goal",AB$7&gt;=$F21,AB$7&lt;=$F21+$G21-1),2,IF(AND($C21="Milestone",AB$7&gt;=$F21,AB$7&lt;=$F21+$G21-1),1,""))</f>
        <v/>
      </c>
      <c r="AC21" s="27" t="str">
        <f ca="1">IF(AND($C21="Goal",AC$7&gt;=$F21,AC$7&lt;=$F21+$G21-1),2,IF(AND($C21="Milestone",AC$7&gt;=$F21,AC$7&lt;=$F21+$G21-1),1,""))</f>
        <v/>
      </c>
      <c r="AD21" s="27" t="str">
        <f ca="1">IF(AND($C21="Goal",AD$7&gt;=$F21,AD$7&lt;=$F21+$G21-1),2,IF(AND($C21="Milestone",AD$7&gt;=$F21,AD$7&lt;=$F21+$G21-1),1,""))</f>
        <v/>
      </c>
      <c r="AE21" s="27" t="str">
        <f ca="1">IF(AND($C21="Goal",AE$7&gt;=$F21,AE$7&lt;=$F21+$G21-1),2,IF(AND($C21="Milestone",AE$7&gt;=$F21,AE$7&lt;=$F21+$G21-1),1,""))</f>
        <v/>
      </c>
      <c r="AF21" s="27" t="str">
        <f ca="1">IF(AND($C21="Goal",AF$7&gt;=$F21,AF$7&lt;=$F21+$G21-1),2,IF(AND($C21="Milestone",AF$7&gt;=$F21,AF$7&lt;=$F21+$G21-1),1,""))</f>
        <v/>
      </c>
      <c r="AG21" s="27" t="str">
        <f ca="1">IF(AND($C21="Goal",AG$7&gt;=$F21,AG$7&lt;=$F21+$G21-1),2,IF(AND($C21="Milestone",AG$7&gt;=$F21,AG$7&lt;=$F21+$G21-1),1,""))</f>
        <v/>
      </c>
      <c r="AH21" s="27" t="str">
        <f ca="1">IF(AND($C21="Goal",AH$7&gt;=$F21,AH$7&lt;=$F21+$G21-1),2,IF(AND($C21="Milestone",AH$7&gt;=$F21,AH$7&lt;=$F21+$G21-1),1,""))</f>
        <v/>
      </c>
      <c r="AI21" s="27" t="str">
        <f ca="1">IF(AND($C21="Goal",AI$7&gt;=$F21,AI$7&lt;=$F21+$G21-1),2,IF(AND($C21="Milestone",AI$7&gt;=$F21,AI$7&lt;=$F21+$G21-1),1,""))</f>
        <v/>
      </c>
      <c r="AJ21" s="27" t="str">
        <f ca="1">IF(AND($C21="Goal",AJ$7&gt;=$F21,AJ$7&lt;=$F21+$G21-1),2,IF(AND($C21="Milestone",AJ$7&gt;=$F21,AJ$7&lt;=$F21+$G21-1),1,""))</f>
        <v/>
      </c>
      <c r="AK21" s="27" t="str">
        <f ca="1">IF(AND($C21="Goal",AK$7&gt;=$F21,AK$7&lt;=$F21+$G21-1),2,IF(AND($C21="Milestone",AK$7&gt;=$F21,AK$7&lt;=$F21+$G21-1),1,""))</f>
        <v/>
      </c>
      <c r="AL21" s="27" t="str">
        <f ca="1">IF(AND($C21="Goal",AL$7&gt;=$F21,AL$7&lt;=$F21+$G21-1),2,IF(AND($C21="Milestone",AL$7&gt;=$F21,AL$7&lt;=$F21+$G21-1),1,""))</f>
        <v/>
      </c>
      <c r="AM21" s="27" t="str">
        <f ca="1">IF(AND($C21="Goal",AM$7&gt;=$F21,AM$7&lt;=$F21+$G21-1),2,IF(AND($C21="Milestone",AM$7&gt;=$F21,AM$7&lt;=$F21+$G21-1),1,""))</f>
        <v/>
      </c>
      <c r="AN21" s="27" t="str">
        <f ca="1">IF(AND($C21="Goal",AN$7&gt;=$F21,AN$7&lt;=$F21+$G21-1),2,IF(AND($C21="Milestone",AN$7&gt;=$F21,AN$7&lt;=$F21+$G21-1),1,""))</f>
        <v/>
      </c>
      <c r="AO21" s="27" t="str">
        <f ca="1">IF(AND($C21="Goal",AO$7&gt;=$F21,AO$7&lt;=$F21+$G21-1),2,IF(AND($C21="Milestone",AO$7&gt;=$F21,AO$7&lt;=$F21+$G21-1),1,""))</f>
        <v/>
      </c>
      <c r="AP21" s="27" t="str">
        <f ca="1">IF(AND($C21="Goal",AP$7&gt;=$F21,AP$7&lt;=$F21+$G21-1),2,IF(AND($C21="Milestone",AP$7&gt;=$F21,AP$7&lt;=$F21+$G21-1),1,""))</f>
        <v/>
      </c>
      <c r="AQ21" s="27" t="str">
        <f ca="1">IF(AND($C21="Goal",AQ$7&gt;=$F21,AQ$7&lt;=$F21+$G21-1),2,IF(AND($C21="Milestone",AQ$7&gt;=$F21,AQ$7&lt;=$F21+$G21-1),1,""))</f>
        <v/>
      </c>
      <c r="AR21" s="27" t="str">
        <f ca="1">IF(AND($C21="Goal",AR$7&gt;=$F21,AR$7&lt;=$F21+$G21-1),2,IF(AND($C21="Milestone",AR$7&gt;=$F21,AR$7&lt;=$F21+$G21-1),1,""))</f>
        <v/>
      </c>
      <c r="AS21" s="27" t="str">
        <f ca="1">IF(AND($C21="Goal",AS$7&gt;=$F21,AS$7&lt;=$F21+$G21-1),2,IF(AND($C21="Milestone",AS$7&gt;=$F21,AS$7&lt;=$F21+$G21-1),1,""))</f>
        <v/>
      </c>
      <c r="AT21" s="27" t="str">
        <f ca="1">IF(AND($C21="Goal",AT$7&gt;=$F21,AT$7&lt;=$F21+$G21-1),2,IF(AND($C21="Milestone",AT$7&gt;=$F21,AT$7&lt;=$F21+$G21-1),1,""))</f>
        <v/>
      </c>
      <c r="AU21" s="27" t="str">
        <f ca="1">IF(AND($C21="Goal",AU$7&gt;=$F21,AU$7&lt;=$F21+$G21-1),2,IF(AND($C21="Milestone",AU$7&gt;=$F21,AU$7&lt;=$F21+$G21-1),1,""))</f>
        <v/>
      </c>
      <c r="AV21" s="27" t="str">
        <f ca="1">IF(AND($C21="Goal",AV$7&gt;=$F21,AV$7&lt;=$F21+$G21-1),2,IF(AND($C21="Milestone",AV$7&gt;=$F21,AV$7&lt;=$F21+$G21-1),1,""))</f>
        <v/>
      </c>
      <c r="AW21" s="27" t="str">
        <f ca="1">IF(AND($C21="Goal",AW$7&gt;=$F21,AW$7&lt;=$F21+$G21-1),2,IF(AND($C21="Milestone",AW$7&gt;=$F21,AW$7&lt;=$F21+$G21-1),1,""))</f>
        <v/>
      </c>
      <c r="AX21" s="27" t="str">
        <f ca="1">IF(AND($C21="Goal",AX$7&gt;=$F21,AX$7&lt;=$F21+$G21-1),2,IF(AND($C21="Milestone",AX$7&gt;=$F21,AX$7&lt;=$F21+$G21-1),1,""))</f>
        <v/>
      </c>
      <c r="AY21" s="27" t="str">
        <f ca="1">IF(AND($C21="Goal",AY$7&gt;=$F21,AY$7&lt;=$F21+$G21-1),2,IF(AND($C21="Milestone",AY$7&gt;=$F21,AY$7&lt;=$F21+$G21-1),1,""))</f>
        <v/>
      </c>
      <c r="AZ21" s="27" t="str">
        <f ca="1">IF(AND($C21="Goal",AZ$7&gt;=$F21,AZ$7&lt;=$F21+$G21-1),2,IF(AND($C21="Milestone",AZ$7&gt;=$F21,AZ$7&lt;=$F21+$G21-1),1,""))</f>
        <v/>
      </c>
      <c r="BA21" s="27" t="str">
        <f ca="1">IF(AND($C21="Goal",BA$7&gt;=$F21,BA$7&lt;=$F21+$G21-1),2,IF(AND($C21="Milestone",BA$7&gt;=$F21,BA$7&lt;=$F21+$G21-1),1,""))</f>
        <v/>
      </c>
      <c r="BB21" s="27" t="str">
        <f ca="1">IF(AND($C21="Goal",BB$7&gt;=$F21,BB$7&lt;=$F21+$G21-1),2,IF(AND($C21="Milestone",BB$7&gt;=$F21,BB$7&lt;=$F21+$G21-1),1,""))</f>
        <v/>
      </c>
      <c r="BC21" s="27" t="str">
        <f ca="1">IF(AND($C21="Goal",BC$7&gt;=$F21,BC$7&lt;=$F21+$G21-1),2,IF(AND($C21="Milestone",BC$7&gt;=$F21,BC$7&lt;=$F21+$G21-1),1,""))</f>
        <v/>
      </c>
      <c r="BD21" s="27" t="str">
        <f ca="1">IF(AND($C21="Goal",BD$7&gt;=$F21,BD$7&lt;=$F21+$G21-1),2,IF(AND($C21="Milestone",BD$7&gt;=$F21,BD$7&lt;=$F21+$G21-1),1,""))</f>
        <v/>
      </c>
      <c r="BE21" s="27" t="str">
        <f ca="1">IF(AND($C21="Goal",BE$7&gt;=$F21,BE$7&lt;=$F21+$G21-1),2,IF(AND($C21="Milestone",BE$7&gt;=$F21,BE$7&lt;=$F21+$G21-1),1,""))</f>
        <v/>
      </c>
      <c r="BF21" s="27" t="str">
        <f ca="1">IF(AND($C21="Goal",BF$7&gt;=$F21,BF$7&lt;=$F21+$G21-1),2,IF(AND($C21="Milestone",BF$7&gt;=$F21,BF$7&lt;=$F21+$G21-1),1,""))</f>
        <v/>
      </c>
      <c r="BG21" s="27" t="str">
        <f ca="1">IF(AND($C21="Goal",BG$7&gt;=$F21,BG$7&lt;=$F21+$G21-1),2,IF(AND($C21="Milestone",BG$7&gt;=$F21,BG$7&lt;=$F21+$G21-1),1,""))</f>
        <v/>
      </c>
      <c r="BH21" s="27" t="str">
        <f ca="1">IF(AND($C21="Goal",BH$7&gt;=$F21,BH$7&lt;=$F21+$G21-1),2,IF(AND($C21="Milestone",BH$7&gt;=$F21,BH$7&lt;=$F21+$G21-1),1,""))</f>
        <v/>
      </c>
      <c r="BI21" s="27" t="str">
        <f ca="1">IF(AND($C21="Goal",BI$7&gt;=$F21,BI$7&lt;=$F21+$G21-1),2,IF(AND($C21="Milestone",BI$7&gt;=$F21,BI$7&lt;=$F21+$G21-1),1,""))</f>
        <v/>
      </c>
      <c r="BJ21" s="27" t="str">
        <f ca="1">IF(AND($C21="Goal",BJ$7&gt;=$F21,BJ$7&lt;=$F21+$G21-1),2,IF(AND($C21="Milestone",BJ$7&gt;=$F21,BJ$7&lt;=$F21+$G21-1),1,""))</f>
        <v/>
      </c>
      <c r="BK21" s="27" t="str">
        <f ca="1">IF(AND($C21="Goal",BK$7&gt;=$F21,BK$7&lt;=$F21+$G21-1),2,IF(AND($C21="Milestone",BK$7&gt;=$F21,BK$7&lt;=$F21+$G21-1),1,""))</f>
        <v/>
      </c>
      <c r="BL21" s="27" t="str">
        <f ca="1">IF(AND($C21="Goal",BL$7&gt;=$F21,BL$7&lt;=$F21+$G21-1),2,IF(AND($C21="Milestone",BL$7&gt;=$F21,BL$7&lt;=$F21+$G21-1),1,""))</f>
        <v/>
      </c>
      <c r="BM21" s="28"/>
    </row>
    <row r="22" spans="1:65" s="1" customFormat="1" ht="40.15" customHeight="1" x14ac:dyDescent="0.25">
      <c r="A22" s="9"/>
      <c r="B22" s="26" t="s">
        <v>33</v>
      </c>
      <c r="C22" s="23" t="s">
        <v>6</v>
      </c>
      <c r="D22" s="23" t="s">
        <v>27</v>
      </c>
      <c r="E22" s="24">
        <v>0.5</v>
      </c>
      <c r="F22" s="36">
        <v>44862</v>
      </c>
      <c r="G22" s="25">
        <v>1</v>
      </c>
      <c r="H22" s="21"/>
      <c r="I22" s="51" t="str">
        <f ca="1">IF(AND($C22="Goal",I$7&gt;=$F22,I$7&lt;=$F22+$G22-1),2,IF(AND($C22="Milestone",I$7&gt;=$F22,I$7&lt;=$F22+$G22-1),1,""))</f>
        <v/>
      </c>
      <c r="J22" s="27" t="str">
        <f ca="1">IF(AND($C22="Goal",J$7&gt;=$F22,J$7&lt;=$F22+$G22-1),2,IF(AND($C22="Milestone",J$7&gt;=$F22,J$7&lt;=$F22+$G22-1),1,""))</f>
        <v/>
      </c>
      <c r="K22" s="27" t="str">
        <f ca="1">IF(AND($C22="Goal",K$7&gt;=$F22,K$7&lt;=$F22+$G22-1),2,IF(AND($C22="Milestone",K$7&gt;=$F22,K$7&lt;=$F22+$G22-1),1,""))</f>
        <v/>
      </c>
      <c r="L22" s="27" t="str">
        <f ca="1">IF(AND($C22="Goal",L$7&gt;=$F22,L$7&lt;=$F22+$G22-1),2,IF(AND($C22="Milestone",L$7&gt;=$F22,L$7&lt;=$F22+$G22-1),1,""))</f>
        <v/>
      </c>
      <c r="M22" s="27" t="str">
        <f ca="1">IF(AND($C22="Goal",M$7&gt;=$F22,M$7&lt;=$F22+$G22-1),2,IF(AND($C22="Milestone",M$7&gt;=$F22,M$7&lt;=$F22+$G22-1),1,""))</f>
        <v/>
      </c>
      <c r="N22" s="27" t="str">
        <f ca="1">IF(AND($C22="Goal",N$7&gt;=$F22,N$7&lt;=$F22+$G22-1),2,IF(AND($C22="Milestone",N$7&gt;=$F22,N$7&lt;=$F22+$G22-1),1,""))</f>
        <v/>
      </c>
      <c r="O22" s="27" t="str">
        <f ca="1">IF(AND($C22="Goal",O$7&gt;=$F22,O$7&lt;=$F22+$G22-1),2,IF(AND($C22="Milestone",O$7&gt;=$F22,O$7&lt;=$F22+$G22-1),1,""))</f>
        <v/>
      </c>
      <c r="P22" s="27" t="str">
        <f ca="1">IF(AND($C22="Goal",P$7&gt;=$F22,P$7&lt;=$F22+$G22-1),2,IF(AND($C22="Milestone",P$7&gt;=$F22,P$7&lt;=$F22+$G22-1),1,""))</f>
        <v/>
      </c>
      <c r="Q22" s="27" t="str">
        <f ca="1">IF(AND($C22="Goal",Q$7&gt;=$F22,Q$7&lt;=$F22+$G22-1),2,IF(AND($C22="Milestone",Q$7&gt;=$F22,Q$7&lt;=$F22+$G22-1),1,""))</f>
        <v/>
      </c>
      <c r="R22" s="27" t="str">
        <f ca="1">IF(AND($C22="Goal",R$7&gt;=$F22,R$7&lt;=$F22+$G22-1),2,IF(AND($C22="Milestone",R$7&gt;=$F22,R$7&lt;=$F22+$G22-1),1,""))</f>
        <v/>
      </c>
      <c r="S22" s="27" t="str">
        <f ca="1">IF(AND($C22="Goal",S$7&gt;=$F22,S$7&lt;=$F22+$G22-1),2,IF(AND($C22="Milestone",S$7&gt;=$F22,S$7&lt;=$F22+$G22-1),1,""))</f>
        <v/>
      </c>
      <c r="T22" s="27" t="str">
        <f ca="1">IF(AND($C22="Goal",T$7&gt;=$F22,T$7&lt;=$F22+$G22-1),2,IF(AND($C22="Milestone",T$7&gt;=$F22,T$7&lt;=$F22+$G22-1),1,""))</f>
        <v/>
      </c>
      <c r="U22" s="27" t="str">
        <f ca="1">IF(AND($C22="Goal",U$7&gt;=$F22,U$7&lt;=$F22+$G22-1),2,IF(AND($C22="Milestone",U$7&gt;=$F22,U$7&lt;=$F22+$G22-1),1,""))</f>
        <v/>
      </c>
      <c r="V22" s="27" t="str">
        <f ca="1">IF(AND($C22="Goal",V$7&gt;=$F22,V$7&lt;=$F22+$G22-1),2,IF(AND($C22="Milestone",V$7&gt;=$F22,V$7&lt;=$F22+$G22-1),1,""))</f>
        <v/>
      </c>
      <c r="W22" s="27" t="str">
        <f ca="1">IF(AND($C22="Goal",W$7&gt;=$F22,W$7&lt;=$F22+$G22-1),2,IF(AND($C22="Milestone",W$7&gt;=$F22,W$7&lt;=$F22+$G22-1),1,""))</f>
        <v/>
      </c>
      <c r="X22" s="27" t="str">
        <f ca="1">IF(AND($C22="Goal",X$7&gt;=$F22,X$7&lt;=$F22+$G22-1),2,IF(AND($C22="Milestone",X$7&gt;=$F22,X$7&lt;=$F22+$G22-1),1,""))</f>
        <v/>
      </c>
      <c r="Y22" s="27" t="str">
        <f ca="1">IF(AND($C22="Goal",Y$7&gt;=$F22,Y$7&lt;=$F22+$G22-1),2,IF(AND($C22="Milestone",Y$7&gt;=$F22,Y$7&lt;=$F22+$G22-1),1,""))</f>
        <v/>
      </c>
      <c r="Z22" s="27" t="str">
        <f ca="1">IF(AND($C22="Goal",Z$7&gt;=$F22,Z$7&lt;=$F22+$G22-1),2,IF(AND($C22="Milestone",Z$7&gt;=$F22,Z$7&lt;=$F22+$G22-1),1,""))</f>
        <v/>
      </c>
      <c r="AA22" s="27" t="str">
        <f ca="1">IF(AND($C22="Goal",AA$7&gt;=$F22,AA$7&lt;=$F22+$G22-1),2,IF(AND($C22="Milestone",AA$7&gt;=$F22,AA$7&lt;=$F22+$G22-1),1,""))</f>
        <v/>
      </c>
      <c r="AB22" s="27" t="str">
        <f ca="1">IF(AND($C22="Goal",AB$7&gt;=$F22,AB$7&lt;=$F22+$G22-1),2,IF(AND($C22="Milestone",AB$7&gt;=$F22,AB$7&lt;=$F22+$G22-1),1,""))</f>
        <v/>
      </c>
      <c r="AC22" s="27" t="str">
        <f ca="1">IF(AND($C22="Goal",AC$7&gt;=$F22,AC$7&lt;=$F22+$G22-1),2,IF(AND($C22="Milestone",AC$7&gt;=$F22,AC$7&lt;=$F22+$G22-1),1,""))</f>
        <v/>
      </c>
      <c r="AD22" s="27" t="str">
        <f ca="1">IF(AND($C22="Goal",AD$7&gt;=$F22,AD$7&lt;=$F22+$G22-1),2,IF(AND($C22="Milestone",AD$7&gt;=$F22,AD$7&lt;=$F22+$G22-1),1,""))</f>
        <v/>
      </c>
      <c r="AE22" s="27" t="str">
        <f ca="1">IF(AND($C22="Goal",AE$7&gt;=$F22,AE$7&lt;=$F22+$G22-1),2,IF(AND($C22="Milestone",AE$7&gt;=$F22,AE$7&lt;=$F22+$G22-1),1,""))</f>
        <v/>
      </c>
      <c r="AF22" s="27" t="str">
        <f ca="1">IF(AND($C22="Goal",AF$7&gt;=$F22,AF$7&lt;=$F22+$G22-1),2,IF(AND($C22="Milestone",AF$7&gt;=$F22,AF$7&lt;=$F22+$G22-1),1,""))</f>
        <v/>
      </c>
      <c r="AG22" s="27" t="str">
        <f ca="1">IF(AND($C22="Goal",AG$7&gt;=$F22,AG$7&lt;=$F22+$G22-1),2,IF(AND($C22="Milestone",AG$7&gt;=$F22,AG$7&lt;=$F22+$G22-1),1,""))</f>
        <v/>
      </c>
      <c r="AH22" s="27" t="str">
        <f ca="1">IF(AND($C22="Goal",AH$7&gt;=$F22,AH$7&lt;=$F22+$G22-1),2,IF(AND($C22="Milestone",AH$7&gt;=$F22,AH$7&lt;=$F22+$G22-1),1,""))</f>
        <v/>
      </c>
      <c r="AI22" s="27" t="str">
        <f ca="1">IF(AND($C22="Goal",AI$7&gt;=$F22,AI$7&lt;=$F22+$G22-1),2,IF(AND($C22="Milestone",AI$7&gt;=$F22,AI$7&lt;=$F22+$G22-1),1,""))</f>
        <v/>
      </c>
      <c r="AJ22" s="27" t="str">
        <f ca="1">IF(AND($C22="Goal",AJ$7&gt;=$F22,AJ$7&lt;=$F22+$G22-1),2,IF(AND($C22="Milestone",AJ$7&gt;=$F22,AJ$7&lt;=$F22+$G22-1),1,""))</f>
        <v/>
      </c>
      <c r="AK22" s="27" t="str">
        <f ca="1">IF(AND($C22="Goal",AK$7&gt;=$F22,AK$7&lt;=$F22+$G22-1),2,IF(AND($C22="Milestone",AK$7&gt;=$F22,AK$7&lt;=$F22+$G22-1),1,""))</f>
        <v/>
      </c>
      <c r="AL22" s="27" t="str">
        <f ca="1">IF(AND($C22="Goal",AL$7&gt;=$F22,AL$7&lt;=$F22+$G22-1),2,IF(AND($C22="Milestone",AL$7&gt;=$F22,AL$7&lt;=$F22+$G22-1),1,""))</f>
        <v/>
      </c>
      <c r="AM22" s="27" t="str">
        <f ca="1">IF(AND($C22="Goal",AM$7&gt;=$F22,AM$7&lt;=$F22+$G22-1),2,IF(AND($C22="Milestone",AM$7&gt;=$F22,AM$7&lt;=$F22+$G22-1),1,""))</f>
        <v/>
      </c>
      <c r="AN22" s="27" t="str">
        <f ca="1">IF(AND($C22="Goal",AN$7&gt;=$F22,AN$7&lt;=$F22+$G22-1),2,IF(AND($C22="Milestone",AN$7&gt;=$F22,AN$7&lt;=$F22+$G22-1),1,""))</f>
        <v/>
      </c>
      <c r="AO22" s="27" t="str">
        <f ca="1">IF(AND($C22="Goal",AO$7&gt;=$F22,AO$7&lt;=$F22+$G22-1),2,IF(AND($C22="Milestone",AO$7&gt;=$F22,AO$7&lt;=$F22+$G22-1),1,""))</f>
        <v/>
      </c>
      <c r="AP22" s="27" t="str">
        <f ca="1">IF(AND($C22="Goal",AP$7&gt;=$F22,AP$7&lt;=$F22+$G22-1),2,IF(AND($C22="Milestone",AP$7&gt;=$F22,AP$7&lt;=$F22+$G22-1),1,""))</f>
        <v/>
      </c>
      <c r="AQ22" s="27" t="str">
        <f ca="1">IF(AND($C22="Goal",AQ$7&gt;=$F22,AQ$7&lt;=$F22+$G22-1),2,IF(AND($C22="Milestone",AQ$7&gt;=$F22,AQ$7&lt;=$F22+$G22-1),1,""))</f>
        <v/>
      </c>
      <c r="AR22" s="27" t="str">
        <f ca="1">IF(AND($C22="Goal",AR$7&gt;=$F22,AR$7&lt;=$F22+$G22-1),2,IF(AND($C22="Milestone",AR$7&gt;=$F22,AR$7&lt;=$F22+$G22-1),1,""))</f>
        <v/>
      </c>
      <c r="AS22" s="27" t="str">
        <f ca="1">IF(AND($C22="Goal",AS$7&gt;=$F22,AS$7&lt;=$F22+$G22-1),2,IF(AND($C22="Milestone",AS$7&gt;=$F22,AS$7&lt;=$F22+$G22-1),1,""))</f>
        <v/>
      </c>
      <c r="AT22" s="27" t="str">
        <f ca="1">IF(AND($C22="Goal",AT$7&gt;=$F22,AT$7&lt;=$F22+$G22-1),2,IF(AND($C22="Milestone",AT$7&gt;=$F22,AT$7&lt;=$F22+$G22-1),1,""))</f>
        <v/>
      </c>
      <c r="AU22" s="27" t="str">
        <f ca="1">IF(AND($C22="Goal",AU$7&gt;=$F22,AU$7&lt;=$F22+$G22-1),2,IF(AND($C22="Milestone",AU$7&gt;=$F22,AU$7&lt;=$F22+$G22-1),1,""))</f>
        <v/>
      </c>
      <c r="AV22" s="27" t="str">
        <f ca="1">IF(AND($C22="Goal",AV$7&gt;=$F22,AV$7&lt;=$F22+$G22-1),2,IF(AND($C22="Milestone",AV$7&gt;=$F22,AV$7&lt;=$F22+$G22-1),1,""))</f>
        <v/>
      </c>
      <c r="AW22" s="27" t="str">
        <f ca="1">IF(AND($C22="Goal",AW$7&gt;=$F22,AW$7&lt;=$F22+$G22-1),2,IF(AND($C22="Milestone",AW$7&gt;=$F22,AW$7&lt;=$F22+$G22-1),1,""))</f>
        <v/>
      </c>
      <c r="AX22" s="27" t="str">
        <f ca="1">IF(AND($C22="Goal",AX$7&gt;=$F22,AX$7&lt;=$F22+$G22-1),2,IF(AND($C22="Milestone",AX$7&gt;=$F22,AX$7&lt;=$F22+$G22-1),1,""))</f>
        <v/>
      </c>
      <c r="AY22" s="27" t="str">
        <f ca="1">IF(AND($C22="Goal",AY$7&gt;=$F22,AY$7&lt;=$F22+$G22-1),2,IF(AND($C22="Milestone",AY$7&gt;=$F22,AY$7&lt;=$F22+$G22-1),1,""))</f>
        <v/>
      </c>
      <c r="AZ22" s="27" t="str">
        <f ca="1">IF(AND($C22="Goal",AZ$7&gt;=$F22,AZ$7&lt;=$F22+$G22-1),2,IF(AND($C22="Milestone",AZ$7&gt;=$F22,AZ$7&lt;=$F22+$G22-1),1,""))</f>
        <v/>
      </c>
      <c r="BA22" s="27" t="str">
        <f ca="1">IF(AND($C22="Goal",BA$7&gt;=$F22,BA$7&lt;=$F22+$G22-1),2,IF(AND($C22="Milestone",BA$7&gt;=$F22,BA$7&lt;=$F22+$G22-1),1,""))</f>
        <v/>
      </c>
      <c r="BB22" s="27" t="str">
        <f ca="1">IF(AND($C22="Goal",BB$7&gt;=$F22,BB$7&lt;=$F22+$G22-1),2,IF(AND($C22="Milestone",BB$7&gt;=$F22,BB$7&lt;=$F22+$G22-1),1,""))</f>
        <v/>
      </c>
      <c r="BC22" s="27" t="str">
        <f ca="1">IF(AND($C22="Goal",BC$7&gt;=$F22,BC$7&lt;=$F22+$G22-1),2,IF(AND($C22="Milestone",BC$7&gt;=$F22,BC$7&lt;=$F22+$G22-1),1,""))</f>
        <v/>
      </c>
      <c r="BD22" s="27" t="str">
        <f ca="1">IF(AND($C22="Goal",BD$7&gt;=$F22,BD$7&lt;=$F22+$G22-1),2,IF(AND($C22="Milestone",BD$7&gt;=$F22,BD$7&lt;=$F22+$G22-1),1,""))</f>
        <v/>
      </c>
      <c r="BE22" s="27" t="str">
        <f ca="1">IF(AND($C22="Goal",BE$7&gt;=$F22,BE$7&lt;=$F22+$G22-1),2,IF(AND($C22="Milestone",BE$7&gt;=$F22,BE$7&lt;=$F22+$G22-1),1,""))</f>
        <v/>
      </c>
      <c r="BF22" s="27" t="str">
        <f ca="1">IF(AND($C22="Goal",BF$7&gt;=$F22,BF$7&lt;=$F22+$G22-1),2,IF(AND($C22="Milestone",BF$7&gt;=$F22,BF$7&lt;=$F22+$G22-1),1,""))</f>
        <v/>
      </c>
      <c r="BG22" s="27" t="str">
        <f ca="1">IF(AND($C22="Goal",BG$7&gt;=$F22,BG$7&lt;=$F22+$G22-1),2,IF(AND($C22="Milestone",BG$7&gt;=$F22,BG$7&lt;=$F22+$G22-1),1,""))</f>
        <v/>
      </c>
      <c r="BH22" s="27" t="str">
        <f ca="1">IF(AND($C22="Goal",BH$7&gt;=$F22,BH$7&lt;=$F22+$G22-1),2,IF(AND($C22="Milestone",BH$7&gt;=$F22,BH$7&lt;=$F22+$G22-1),1,""))</f>
        <v/>
      </c>
      <c r="BI22" s="27" t="str">
        <f ca="1">IF(AND($C22="Goal",BI$7&gt;=$F22,BI$7&lt;=$F22+$G22-1),2,IF(AND($C22="Milestone",BI$7&gt;=$F22,BI$7&lt;=$F22+$G22-1),1,""))</f>
        <v/>
      </c>
      <c r="BJ22" s="27" t="str">
        <f ca="1">IF(AND($C22="Goal",BJ$7&gt;=$F22,BJ$7&lt;=$F22+$G22-1),2,IF(AND($C22="Milestone",BJ$7&gt;=$F22,BJ$7&lt;=$F22+$G22-1),1,""))</f>
        <v/>
      </c>
      <c r="BK22" s="27" t="str">
        <f ca="1">IF(AND($C22="Goal",BK$7&gt;=$F22,BK$7&lt;=$F22+$G22-1),2,IF(AND($C22="Milestone",BK$7&gt;=$F22,BK$7&lt;=$F22+$G22-1),1,""))</f>
        <v/>
      </c>
      <c r="BL22" s="27" t="str">
        <f ca="1">IF(AND($C22="Goal",BL$7&gt;=$F22,BL$7&lt;=$F22+$G22-1),2,IF(AND($C22="Milestone",BL$7&gt;=$F22,BL$7&lt;=$F22+$G22-1),1,""))</f>
        <v/>
      </c>
      <c r="BM22" s="28"/>
    </row>
    <row r="23" spans="1:65" s="1" customFormat="1" ht="40.15" customHeight="1" x14ac:dyDescent="0.25">
      <c r="A23" s="9"/>
      <c r="B23" s="26" t="s">
        <v>34</v>
      </c>
      <c r="C23" s="23" t="s">
        <v>1</v>
      </c>
      <c r="D23" s="23" t="s">
        <v>27</v>
      </c>
      <c r="E23" s="24">
        <v>0</v>
      </c>
      <c r="F23" s="36">
        <v>44863</v>
      </c>
      <c r="G23" s="25">
        <v>3</v>
      </c>
      <c r="H23" s="21"/>
      <c r="I23" s="51" t="str">
        <f ca="1">IF(AND($C23="Goal",I$7&gt;=$F23,I$7&lt;=$F23+$G23-1),2,IF(AND($C23="Milestone",I$7&gt;=$F23,I$7&lt;=$F23+$G23-1),1,""))</f>
        <v/>
      </c>
      <c r="J23" s="27" t="str">
        <f ca="1">IF(AND($C23="Goal",J$7&gt;=$F23,J$7&lt;=$F23+$G23-1),2,IF(AND($C23="Milestone",J$7&gt;=$F23,J$7&lt;=$F23+$G23-1),1,""))</f>
        <v/>
      </c>
      <c r="K23" s="27" t="str">
        <f ca="1">IF(AND($C23="Goal",K$7&gt;=$F23,K$7&lt;=$F23+$G23-1),2,IF(AND($C23="Milestone",K$7&gt;=$F23,K$7&lt;=$F23+$G23-1),1,""))</f>
        <v/>
      </c>
      <c r="L23" s="27" t="str">
        <f ca="1">IF(AND($C23="Goal",L$7&gt;=$F23,L$7&lt;=$F23+$G23-1),2,IF(AND($C23="Milestone",L$7&gt;=$F23,L$7&lt;=$F23+$G23-1),1,""))</f>
        <v/>
      </c>
      <c r="M23" s="27" t="str">
        <f ca="1">IF(AND($C23="Goal",M$7&gt;=$F23,M$7&lt;=$F23+$G23-1),2,IF(AND($C23="Milestone",M$7&gt;=$F23,M$7&lt;=$F23+$G23-1),1,""))</f>
        <v/>
      </c>
      <c r="N23" s="27" t="str">
        <f ca="1">IF(AND($C23="Goal",N$7&gt;=$F23,N$7&lt;=$F23+$G23-1),2,IF(AND($C23="Milestone",N$7&gt;=$F23,N$7&lt;=$F23+$G23-1),1,""))</f>
        <v/>
      </c>
      <c r="O23" s="27" t="str">
        <f ca="1">IF(AND($C23="Goal",O$7&gt;=$F23,O$7&lt;=$F23+$G23-1),2,IF(AND($C23="Milestone",O$7&gt;=$F23,O$7&lt;=$F23+$G23-1),1,""))</f>
        <v/>
      </c>
      <c r="P23" s="27" t="str">
        <f ca="1">IF(AND($C23="Goal",P$7&gt;=$F23,P$7&lt;=$F23+$G23-1),2,IF(AND($C23="Milestone",P$7&gt;=$F23,P$7&lt;=$F23+$G23-1),1,""))</f>
        <v/>
      </c>
      <c r="Q23" s="27" t="str">
        <f ca="1">IF(AND($C23="Goal",Q$7&gt;=$F23,Q$7&lt;=$F23+$G23-1),2,IF(AND($C23="Milestone",Q$7&gt;=$F23,Q$7&lt;=$F23+$G23-1),1,""))</f>
        <v/>
      </c>
      <c r="R23" s="27" t="str">
        <f ca="1">IF(AND($C23="Goal",R$7&gt;=$F23,R$7&lt;=$F23+$G23-1),2,IF(AND($C23="Milestone",R$7&gt;=$F23,R$7&lt;=$F23+$G23-1),1,""))</f>
        <v/>
      </c>
      <c r="S23" s="27" t="str">
        <f ca="1">IF(AND($C23="Goal",S$7&gt;=$F23,S$7&lt;=$F23+$G23-1),2,IF(AND($C23="Milestone",S$7&gt;=$F23,S$7&lt;=$F23+$G23-1),1,""))</f>
        <v/>
      </c>
      <c r="T23" s="27" t="str">
        <f ca="1">IF(AND($C23="Goal",T$7&gt;=$F23,T$7&lt;=$F23+$G23-1),2,IF(AND($C23="Milestone",T$7&gt;=$F23,T$7&lt;=$F23+$G23-1),1,""))</f>
        <v/>
      </c>
      <c r="U23" s="27">
        <f ca="1">IF(AND($C23="Goal",U$7&gt;=$F23,U$7&lt;=$F23+$G23-1),2,IF(AND($C23="Milestone",U$7&gt;=$F23,U$7&lt;=$F23+$G23-1),1,""))</f>
        <v>2</v>
      </c>
      <c r="V23" s="27">
        <f ca="1">IF(AND($C23="Goal",V$7&gt;=$F23,V$7&lt;=$F23+$G23-1),2,IF(AND($C23="Milestone",V$7&gt;=$F23,V$7&lt;=$F23+$G23-1),1,""))</f>
        <v>2</v>
      </c>
      <c r="W23" s="27">
        <f ca="1">IF(AND($C23="Goal",W$7&gt;=$F23,W$7&lt;=$F23+$G23-1),2,IF(AND($C23="Milestone",W$7&gt;=$F23,W$7&lt;=$F23+$G23-1),1,""))</f>
        <v>2</v>
      </c>
      <c r="X23" s="27" t="str">
        <f ca="1">IF(AND($C23="Goal",X$7&gt;=$F23,X$7&lt;=$F23+$G23-1),2,IF(AND($C23="Milestone",X$7&gt;=$F23,X$7&lt;=$F23+$G23-1),1,""))</f>
        <v/>
      </c>
      <c r="Y23" s="27" t="str">
        <f ca="1">IF(AND($C23="Goal",Y$7&gt;=$F23,Y$7&lt;=$F23+$G23-1),2,IF(AND($C23="Milestone",Y$7&gt;=$F23,Y$7&lt;=$F23+$G23-1),1,""))</f>
        <v/>
      </c>
      <c r="Z23" s="27" t="str">
        <f ca="1">IF(AND($C23="Goal",Z$7&gt;=$F23,Z$7&lt;=$F23+$G23-1),2,IF(AND($C23="Milestone",Z$7&gt;=$F23,Z$7&lt;=$F23+$G23-1),1,""))</f>
        <v/>
      </c>
      <c r="AA23" s="27" t="str">
        <f ca="1">IF(AND($C23="Goal",AA$7&gt;=$F23,AA$7&lt;=$F23+$G23-1),2,IF(AND($C23="Milestone",AA$7&gt;=$F23,AA$7&lt;=$F23+$G23-1),1,""))</f>
        <v/>
      </c>
      <c r="AB23" s="27" t="str">
        <f ca="1">IF(AND($C23="Goal",AB$7&gt;=$F23,AB$7&lt;=$F23+$G23-1),2,IF(AND($C23="Milestone",AB$7&gt;=$F23,AB$7&lt;=$F23+$G23-1),1,""))</f>
        <v/>
      </c>
      <c r="AC23" s="27" t="str">
        <f ca="1">IF(AND($C23="Goal",AC$7&gt;=$F23,AC$7&lt;=$F23+$G23-1),2,IF(AND($C23="Milestone",AC$7&gt;=$F23,AC$7&lt;=$F23+$G23-1),1,""))</f>
        <v/>
      </c>
      <c r="AD23" s="27" t="str">
        <f ca="1">IF(AND($C23="Goal",AD$7&gt;=$F23,AD$7&lt;=$F23+$G23-1),2,IF(AND($C23="Milestone",AD$7&gt;=$F23,AD$7&lt;=$F23+$G23-1),1,""))</f>
        <v/>
      </c>
      <c r="AE23" s="27" t="str">
        <f ca="1">IF(AND($C23="Goal",AE$7&gt;=$F23,AE$7&lt;=$F23+$G23-1),2,IF(AND($C23="Milestone",AE$7&gt;=$F23,AE$7&lt;=$F23+$G23-1),1,""))</f>
        <v/>
      </c>
      <c r="AF23" s="27" t="str">
        <f ca="1">IF(AND($C23="Goal",AF$7&gt;=$F23,AF$7&lt;=$F23+$G23-1),2,IF(AND($C23="Milestone",AF$7&gt;=$F23,AF$7&lt;=$F23+$G23-1),1,""))</f>
        <v/>
      </c>
      <c r="AG23" s="27" t="str">
        <f ca="1">IF(AND($C23="Goal",AG$7&gt;=$F23,AG$7&lt;=$F23+$G23-1),2,IF(AND($C23="Milestone",AG$7&gt;=$F23,AG$7&lt;=$F23+$G23-1),1,""))</f>
        <v/>
      </c>
      <c r="AH23" s="27" t="str">
        <f ca="1">IF(AND($C23="Goal",AH$7&gt;=$F23,AH$7&lt;=$F23+$G23-1),2,IF(AND($C23="Milestone",AH$7&gt;=$F23,AH$7&lt;=$F23+$G23-1),1,""))</f>
        <v/>
      </c>
      <c r="AI23" s="27" t="str">
        <f ca="1">IF(AND($C23="Goal",AI$7&gt;=$F23,AI$7&lt;=$F23+$G23-1),2,IF(AND($C23="Milestone",AI$7&gt;=$F23,AI$7&lt;=$F23+$G23-1),1,""))</f>
        <v/>
      </c>
      <c r="AJ23" s="27" t="str">
        <f ca="1">IF(AND($C23="Goal",AJ$7&gt;=$F23,AJ$7&lt;=$F23+$G23-1),2,IF(AND($C23="Milestone",AJ$7&gt;=$F23,AJ$7&lt;=$F23+$G23-1),1,""))</f>
        <v/>
      </c>
      <c r="AK23" s="27" t="str">
        <f ca="1">IF(AND($C23="Goal",AK$7&gt;=$F23,AK$7&lt;=$F23+$G23-1),2,IF(AND($C23="Milestone",AK$7&gt;=$F23,AK$7&lt;=$F23+$G23-1),1,""))</f>
        <v/>
      </c>
      <c r="AL23" s="27" t="str">
        <f ca="1">IF(AND($C23="Goal",AL$7&gt;=$F23,AL$7&lt;=$F23+$G23-1),2,IF(AND($C23="Milestone",AL$7&gt;=$F23,AL$7&lt;=$F23+$G23-1),1,""))</f>
        <v/>
      </c>
      <c r="AM23" s="27" t="str">
        <f ca="1">IF(AND($C23="Goal",AM$7&gt;=$F23,AM$7&lt;=$F23+$G23-1),2,IF(AND($C23="Milestone",AM$7&gt;=$F23,AM$7&lt;=$F23+$G23-1),1,""))</f>
        <v/>
      </c>
      <c r="AN23" s="27" t="str">
        <f ca="1">IF(AND($C23="Goal",AN$7&gt;=$F23,AN$7&lt;=$F23+$G23-1),2,IF(AND($C23="Milestone",AN$7&gt;=$F23,AN$7&lt;=$F23+$G23-1),1,""))</f>
        <v/>
      </c>
      <c r="AO23" s="27" t="str">
        <f ca="1">IF(AND($C23="Goal",AO$7&gt;=$F23,AO$7&lt;=$F23+$G23-1),2,IF(AND($C23="Milestone",AO$7&gt;=$F23,AO$7&lt;=$F23+$G23-1),1,""))</f>
        <v/>
      </c>
      <c r="AP23" s="27" t="str">
        <f ca="1">IF(AND($C23="Goal",AP$7&gt;=$F23,AP$7&lt;=$F23+$G23-1),2,IF(AND($C23="Milestone",AP$7&gt;=$F23,AP$7&lt;=$F23+$G23-1),1,""))</f>
        <v/>
      </c>
      <c r="AQ23" s="27" t="str">
        <f ca="1">IF(AND($C23="Goal",AQ$7&gt;=$F23,AQ$7&lt;=$F23+$G23-1),2,IF(AND($C23="Milestone",AQ$7&gt;=$F23,AQ$7&lt;=$F23+$G23-1),1,""))</f>
        <v/>
      </c>
      <c r="AR23" s="27" t="str">
        <f ca="1">IF(AND($C23="Goal",AR$7&gt;=$F23,AR$7&lt;=$F23+$G23-1),2,IF(AND($C23="Milestone",AR$7&gt;=$F23,AR$7&lt;=$F23+$G23-1),1,""))</f>
        <v/>
      </c>
      <c r="AS23" s="27" t="str">
        <f ca="1">IF(AND($C23="Goal",AS$7&gt;=$F23,AS$7&lt;=$F23+$G23-1),2,IF(AND($C23="Milestone",AS$7&gt;=$F23,AS$7&lt;=$F23+$G23-1),1,""))</f>
        <v/>
      </c>
      <c r="AT23" s="27" t="str">
        <f ca="1">IF(AND($C23="Goal",AT$7&gt;=$F23,AT$7&lt;=$F23+$G23-1),2,IF(AND($C23="Milestone",AT$7&gt;=$F23,AT$7&lt;=$F23+$G23-1),1,""))</f>
        <v/>
      </c>
      <c r="AU23" s="27" t="str">
        <f ca="1">IF(AND($C23="Goal",AU$7&gt;=$F23,AU$7&lt;=$F23+$G23-1),2,IF(AND($C23="Milestone",AU$7&gt;=$F23,AU$7&lt;=$F23+$G23-1),1,""))</f>
        <v/>
      </c>
      <c r="AV23" s="27" t="str">
        <f ca="1">IF(AND($C23="Goal",AV$7&gt;=$F23,AV$7&lt;=$F23+$G23-1),2,IF(AND($C23="Milestone",AV$7&gt;=$F23,AV$7&lt;=$F23+$G23-1),1,""))</f>
        <v/>
      </c>
      <c r="AW23" s="27" t="str">
        <f ca="1">IF(AND($C23="Goal",AW$7&gt;=$F23,AW$7&lt;=$F23+$G23-1),2,IF(AND($C23="Milestone",AW$7&gt;=$F23,AW$7&lt;=$F23+$G23-1),1,""))</f>
        <v/>
      </c>
      <c r="AX23" s="27" t="str">
        <f ca="1">IF(AND($C23="Goal",AX$7&gt;=$F23,AX$7&lt;=$F23+$G23-1),2,IF(AND($C23="Milestone",AX$7&gt;=$F23,AX$7&lt;=$F23+$G23-1),1,""))</f>
        <v/>
      </c>
      <c r="AY23" s="27" t="str">
        <f ca="1">IF(AND($C23="Goal",AY$7&gt;=$F23,AY$7&lt;=$F23+$G23-1),2,IF(AND($C23="Milestone",AY$7&gt;=$F23,AY$7&lt;=$F23+$G23-1),1,""))</f>
        <v/>
      </c>
      <c r="AZ23" s="27" t="str">
        <f ca="1">IF(AND($C23="Goal",AZ$7&gt;=$F23,AZ$7&lt;=$F23+$G23-1),2,IF(AND($C23="Milestone",AZ$7&gt;=$F23,AZ$7&lt;=$F23+$G23-1),1,""))</f>
        <v/>
      </c>
      <c r="BA23" s="27" t="str">
        <f ca="1">IF(AND($C23="Goal",BA$7&gt;=$F23,BA$7&lt;=$F23+$G23-1),2,IF(AND($C23="Milestone",BA$7&gt;=$F23,BA$7&lt;=$F23+$G23-1),1,""))</f>
        <v/>
      </c>
      <c r="BB23" s="27" t="str">
        <f ca="1">IF(AND($C23="Goal",BB$7&gt;=$F23,BB$7&lt;=$F23+$G23-1),2,IF(AND($C23="Milestone",BB$7&gt;=$F23,BB$7&lt;=$F23+$G23-1),1,""))</f>
        <v/>
      </c>
      <c r="BC23" s="27" t="str">
        <f ca="1">IF(AND($C23="Goal",BC$7&gt;=$F23,BC$7&lt;=$F23+$G23-1),2,IF(AND($C23="Milestone",BC$7&gt;=$F23,BC$7&lt;=$F23+$G23-1),1,""))</f>
        <v/>
      </c>
      <c r="BD23" s="27" t="str">
        <f ca="1">IF(AND($C23="Goal",BD$7&gt;=$F23,BD$7&lt;=$F23+$G23-1),2,IF(AND($C23="Milestone",BD$7&gt;=$F23,BD$7&lt;=$F23+$G23-1),1,""))</f>
        <v/>
      </c>
      <c r="BE23" s="27" t="str">
        <f ca="1">IF(AND($C23="Goal",BE$7&gt;=$F23,BE$7&lt;=$F23+$G23-1),2,IF(AND($C23="Milestone",BE$7&gt;=$F23,BE$7&lt;=$F23+$G23-1),1,""))</f>
        <v/>
      </c>
      <c r="BF23" s="27" t="str">
        <f ca="1">IF(AND($C23="Goal",BF$7&gt;=$F23,BF$7&lt;=$F23+$G23-1),2,IF(AND($C23="Milestone",BF$7&gt;=$F23,BF$7&lt;=$F23+$G23-1),1,""))</f>
        <v/>
      </c>
      <c r="BG23" s="27" t="str">
        <f ca="1">IF(AND($C23="Goal",BG$7&gt;=$F23,BG$7&lt;=$F23+$G23-1),2,IF(AND($C23="Milestone",BG$7&gt;=$F23,BG$7&lt;=$F23+$G23-1),1,""))</f>
        <v/>
      </c>
      <c r="BH23" s="27" t="str">
        <f ca="1">IF(AND($C23="Goal",BH$7&gt;=$F23,BH$7&lt;=$F23+$G23-1),2,IF(AND($C23="Milestone",BH$7&gt;=$F23,BH$7&lt;=$F23+$G23-1),1,""))</f>
        <v/>
      </c>
      <c r="BI23" s="27" t="str">
        <f ca="1">IF(AND($C23="Goal",BI$7&gt;=$F23,BI$7&lt;=$F23+$G23-1),2,IF(AND($C23="Milestone",BI$7&gt;=$F23,BI$7&lt;=$F23+$G23-1),1,""))</f>
        <v/>
      </c>
      <c r="BJ23" s="27" t="str">
        <f ca="1">IF(AND($C23="Goal",BJ$7&gt;=$F23,BJ$7&lt;=$F23+$G23-1),2,IF(AND($C23="Milestone",BJ$7&gt;=$F23,BJ$7&lt;=$F23+$G23-1),1,""))</f>
        <v/>
      </c>
      <c r="BK23" s="27" t="str">
        <f ca="1">IF(AND($C23="Goal",BK$7&gt;=$F23,BK$7&lt;=$F23+$G23-1),2,IF(AND($C23="Milestone",BK$7&gt;=$F23,BK$7&lt;=$F23+$G23-1),1,""))</f>
        <v/>
      </c>
      <c r="BL23" s="27" t="str">
        <f ca="1">IF(AND($C23="Goal",BL$7&gt;=$F23,BL$7&lt;=$F23+$G23-1),2,IF(AND($C23="Milestone",BL$7&gt;=$F23,BL$7&lt;=$F23+$G23-1),1,""))</f>
        <v/>
      </c>
      <c r="BM23" s="28"/>
    </row>
    <row r="24" spans="1:65" s="1" customFormat="1" ht="40.15" customHeight="1" x14ac:dyDescent="0.25">
      <c r="A24" s="9"/>
      <c r="B24" s="26" t="s">
        <v>35</v>
      </c>
      <c r="C24" s="23" t="s">
        <v>1</v>
      </c>
      <c r="D24" s="23" t="s">
        <v>27</v>
      </c>
      <c r="E24" s="24">
        <v>0</v>
      </c>
      <c r="F24" s="36">
        <v>44864</v>
      </c>
      <c r="G24" s="25">
        <v>3</v>
      </c>
      <c r="H24" s="21"/>
      <c r="I24" s="51" t="str">
        <f ca="1">IF(AND($C24="Goal",I$7&gt;=$F24,I$7&lt;=$F24+$G24-1),2,IF(AND($C24="Milestone",I$7&gt;=$F24,I$7&lt;=$F24+$G24-1),1,""))</f>
        <v/>
      </c>
      <c r="J24" s="27" t="str">
        <f ca="1">IF(AND($C24="Goal",J$7&gt;=$F24,J$7&lt;=$F24+$G24-1),2,IF(AND($C24="Milestone",J$7&gt;=$F24,J$7&lt;=$F24+$G24-1),1,""))</f>
        <v/>
      </c>
      <c r="K24" s="27" t="str">
        <f ca="1">IF(AND($C24="Goal",K$7&gt;=$F24,K$7&lt;=$F24+$G24-1),2,IF(AND($C24="Milestone",K$7&gt;=$F24,K$7&lt;=$F24+$G24-1),1,""))</f>
        <v/>
      </c>
      <c r="L24" s="27" t="str">
        <f ca="1">IF(AND($C24="Goal",L$7&gt;=$F24,L$7&lt;=$F24+$G24-1),2,IF(AND($C24="Milestone",L$7&gt;=$F24,L$7&lt;=$F24+$G24-1),1,""))</f>
        <v/>
      </c>
      <c r="M24" s="27" t="str">
        <f ca="1">IF(AND($C24="Goal",M$7&gt;=$F24,M$7&lt;=$F24+$G24-1),2,IF(AND($C24="Milestone",M$7&gt;=$F24,M$7&lt;=$F24+$G24-1),1,""))</f>
        <v/>
      </c>
      <c r="N24" s="27" t="str">
        <f ca="1">IF(AND($C24="Goal",N$7&gt;=$F24,N$7&lt;=$F24+$G24-1),2,IF(AND($C24="Milestone",N$7&gt;=$F24,N$7&lt;=$F24+$G24-1),1,""))</f>
        <v/>
      </c>
      <c r="O24" s="27" t="str">
        <f ca="1">IF(AND($C24="Goal",O$7&gt;=$F24,O$7&lt;=$F24+$G24-1),2,IF(AND($C24="Milestone",O$7&gt;=$F24,O$7&lt;=$F24+$G24-1),1,""))</f>
        <v/>
      </c>
      <c r="P24" s="27" t="str">
        <f ca="1">IF(AND($C24="Goal",P$7&gt;=$F24,P$7&lt;=$F24+$G24-1),2,IF(AND($C24="Milestone",P$7&gt;=$F24,P$7&lt;=$F24+$G24-1),1,""))</f>
        <v/>
      </c>
      <c r="Q24" s="27" t="str">
        <f ca="1">IF(AND($C24="Goal",Q$7&gt;=$F24,Q$7&lt;=$F24+$G24-1),2,IF(AND($C24="Milestone",Q$7&gt;=$F24,Q$7&lt;=$F24+$G24-1),1,""))</f>
        <v/>
      </c>
      <c r="R24" s="27" t="str">
        <f ca="1">IF(AND($C24="Goal",R$7&gt;=$F24,R$7&lt;=$F24+$G24-1),2,IF(AND($C24="Milestone",R$7&gt;=$F24,R$7&lt;=$F24+$G24-1),1,""))</f>
        <v/>
      </c>
      <c r="S24" s="27" t="str">
        <f ca="1">IF(AND($C24="Goal",S$7&gt;=$F24,S$7&lt;=$F24+$G24-1),2,IF(AND($C24="Milestone",S$7&gt;=$F24,S$7&lt;=$F24+$G24-1),1,""))</f>
        <v/>
      </c>
      <c r="T24" s="27" t="str">
        <f ca="1">IF(AND($C24="Goal",T$7&gt;=$F24,T$7&lt;=$F24+$G24-1),2,IF(AND($C24="Milestone",T$7&gt;=$F24,T$7&lt;=$F24+$G24-1),1,""))</f>
        <v/>
      </c>
      <c r="U24" s="27" t="str">
        <f ca="1">IF(AND($C24="Goal",U$7&gt;=$F24,U$7&lt;=$F24+$G24-1),2,IF(AND($C24="Milestone",U$7&gt;=$F24,U$7&lt;=$F24+$G24-1),1,""))</f>
        <v/>
      </c>
      <c r="V24" s="27">
        <f ca="1">IF(AND($C24="Goal",V$7&gt;=$F24,V$7&lt;=$F24+$G24-1),2,IF(AND($C24="Milestone",V$7&gt;=$F24,V$7&lt;=$F24+$G24-1),1,""))</f>
        <v>2</v>
      </c>
      <c r="W24" s="27">
        <f ca="1">IF(AND($C24="Goal",W$7&gt;=$F24,W$7&lt;=$F24+$G24-1),2,IF(AND($C24="Milestone",W$7&gt;=$F24,W$7&lt;=$F24+$G24-1),1,""))</f>
        <v>2</v>
      </c>
      <c r="X24" s="27">
        <f ca="1">IF(AND($C24="Goal",X$7&gt;=$F24,X$7&lt;=$F24+$G24-1),2,IF(AND($C24="Milestone",X$7&gt;=$F24,X$7&lt;=$F24+$G24-1),1,""))</f>
        <v>2</v>
      </c>
      <c r="Y24" s="27" t="str">
        <f ca="1">IF(AND($C24="Goal",Y$7&gt;=$F24,Y$7&lt;=$F24+$G24-1),2,IF(AND($C24="Milestone",Y$7&gt;=$F24,Y$7&lt;=$F24+$G24-1),1,""))</f>
        <v/>
      </c>
      <c r="Z24" s="27" t="str">
        <f ca="1">IF(AND($C24="Goal",Z$7&gt;=$F24,Z$7&lt;=$F24+$G24-1),2,IF(AND($C24="Milestone",Z$7&gt;=$F24,Z$7&lt;=$F24+$G24-1),1,""))</f>
        <v/>
      </c>
      <c r="AA24" s="27" t="str">
        <f ca="1">IF(AND($C24="Goal",AA$7&gt;=$F24,AA$7&lt;=$F24+$G24-1),2,IF(AND($C24="Milestone",AA$7&gt;=$F24,AA$7&lt;=$F24+$G24-1),1,""))</f>
        <v/>
      </c>
      <c r="AB24" s="27" t="str">
        <f ca="1">IF(AND($C24="Goal",AB$7&gt;=$F24,AB$7&lt;=$F24+$G24-1),2,IF(AND($C24="Milestone",AB$7&gt;=$F24,AB$7&lt;=$F24+$G24-1),1,""))</f>
        <v/>
      </c>
      <c r="AC24" s="27" t="str">
        <f ca="1">IF(AND($C24="Goal",AC$7&gt;=$F24,AC$7&lt;=$F24+$G24-1),2,IF(AND($C24="Milestone",AC$7&gt;=$F24,AC$7&lt;=$F24+$G24-1),1,""))</f>
        <v/>
      </c>
      <c r="AD24" s="27" t="str">
        <f ca="1">IF(AND($C24="Goal",AD$7&gt;=$F24,AD$7&lt;=$F24+$G24-1),2,IF(AND($C24="Milestone",AD$7&gt;=$F24,AD$7&lt;=$F24+$G24-1),1,""))</f>
        <v/>
      </c>
      <c r="AE24" s="27" t="str">
        <f ca="1">IF(AND($C24="Goal",AE$7&gt;=$F24,AE$7&lt;=$F24+$G24-1),2,IF(AND($C24="Milestone",AE$7&gt;=$F24,AE$7&lt;=$F24+$G24-1),1,""))</f>
        <v/>
      </c>
      <c r="AF24" s="27" t="str">
        <f ca="1">IF(AND($C24="Goal",AF$7&gt;=$F24,AF$7&lt;=$F24+$G24-1),2,IF(AND($C24="Milestone",AF$7&gt;=$F24,AF$7&lt;=$F24+$G24-1),1,""))</f>
        <v/>
      </c>
      <c r="AG24" s="27" t="str">
        <f ca="1">IF(AND($C24="Goal",AG$7&gt;=$F24,AG$7&lt;=$F24+$G24-1),2,IF(AND($C24="Milestone",AG$7&gt;=$F24,AG$7&lt;=$F24+$G24-1),1,""))</f>
        <v/>
      </c>
      <c r="AH24" s="27" t="str">
        <f ca="1">IF(AND($C24="Goal",AH$7&gt;=$F24,AH$7&lt;=$F24+$G24-1),2,IF(AND($C24="Milestone",AH$7&gt;=$F24,AH$7&lt;=$F24+$G24-1),1,""))</f>
        <v/>
      </c>
      <c r="AI24" s="27" t="str">
        <f ca="1">IF(AND($C24="Goal",AI$7&gt;=$F24,AI$7&lt;=$F24+$G24-1),2,IF(AND($C24="Milestone",AI$7&gt;=$F24,AI$7&lt;=$F24+$G24-1),1,""))</f>
        <v/>
      </c>
      <c r="AJ24" s="27" t="str">
        <f ca="1">IF(AND($C24="Goal",AJ$7&gt;=$F24,AJ$7&lt;=$F24+$G24-1),2,IF(AND($C24="Milestone",AJ$7&gt;=$F24,AJ$7&lt;=$F24+$G24-1),1,""))</f>
        <v/>
      </c>
      <c r="AK24" s="27" t="str">
        <f ca="1">IF(AND($C24="Goal",AK$7&gt;=$F24,AK$7&lt;=$F24+$G24-1),2,IF(AND($C24="Milestone",AK$7&gt;=$F24,AK$7&lt;=$F24+$G24-1),1,""))</f>
        <v/>
      </c>
      <c r="AL24" s="27" t="str">
        <f ca="1">IF(AND($C24="Goal",AL$7&gt;=$F24,AL$7&lt;=$F24+$G24-1),2,IF(AND($C24="Milestone",AL$7&gt;=$F24,AL$7&lt;=$F24+$G24-1),1,""))</f>
        <v/>
      </c>
      <c r="AM24" s="27" t="str">
        <f ca="1">IF(AND($C24="Goal",AM$7&gt;=$F24,AM$7&lt;=$F24+$G24-1),2,IF(AND($C24="Milestone",AM$7&gt;=$F24,AM$7&lt;=$F24+$G24-1),1,""))</f>
        <v/>
      </c>
      <c r="AN24" s="27" t="str">
        <f ca="1">IF(AND($C24="Goal",AN$7&gt;=$F24,AN$7&lt;=$F24+$G24-1),2,IF(AND($C24="Milestone",AN$7&gt;=$F24,AN$7&lt;=$F24+$G24-1),1,""))</f>
        <v/>
      </c>
      <c r="AO24" s="27" t="str">
        <f ca="1">IF(AND($C24="Goal",AO$7&gt;=$F24,AO$7&lt;=$F24+$G24-1),2,IF(AND($C24="Milestone",AO$7&gt;=$F24,AO$7&lt;=$F24+$G24-1),1,""))</f>
        <v/>
      </c>
      <c r="AP24" s="27" t="str">
        <f ca="1">IF(AND($C24="Goal",AP$7&gt;=$F24,AP$7&lt;=$F24+$G24-1),2,IF(AND($C24="Milestone",AP$7&gt;=$F24,AP$7&lt;=$F24+$G24-1),1,""))</f>
        <v/>
      </c>
      <c r="AQ24" s="27" t="str">
        <f ca="1">IF(AND($C24="Goal",AQ$7&gt;=$F24,AQ$7&lt;=$F24+$G24-1),2,IF(AND($C24="Milestone",AQ$7&gt;=$F24,AQ$7&lt;=$F24+$G24-1),1,""))</f>
        <v/>
      </c>
      <c r="AR24" s="27" t="str">
        <f ca="1">IF(AND($C24="Goal",AR$7&gt;=$F24,AR$7&lt;=$F24+$G24-1),2,IF(AND($C24="Milestone",AR$7&gt;=$F24,AR$7&lt;=$F24+$G24-1),1,""))</f>
        <v/>
      </c>
      <c r="AS24" s="27" t="str">
        <f ca="1">IF(AND($C24="Goal",AS$7&gt;=$F24,AS$7&lt;=$F24+$G24-1),2,IF(AND($C24="Milestone",AS$7&gt;=$F24,AS$7&lt;=$F24+$G24-1),1,""))</f>
        <v/>
      </c>
      <c r="AT24" s="27" t="str">
        <f ca="1">IF(AND($C24="Goal",AT$7&gt;=$F24,AT$7&lt;=$F24+$G24-1),2,IF(AND($C24="Milestone",AT$7&gt;=$F24,AT$7&lt;=$F24+$G24-1),1,""))</f>
        <v/>
      </c>
      <c r="AU24" s="27" t="str">
        <f ca="1">IF(AND($C24="Goal",AU$7&gt;=$F24,AU$7&lt;=$F24+$G24-1),2,IF(AND($C24="Milestone",AU$7&gt;=$F24,AU$7&lt;=$F24+$G24-1),1,""))</f>
        <v/>
      </c>
      <c r="AV24" s="27" t="str">
        <f ca="1">IF(AND($C24="Goal",AV$7&gt;=$F24,AV$7&lt;=$F24+$G24-1),2,IF(AND($C24="Milestone",AV$7&gt;=$F24,AV$7&lt;=$F24+$G24-1),1,""))</f>
        <v/>
      </c>
      <c r="AW24" s="27" t="str">
        <f ca="1">IF(AND($C24="Goal",AW$7&gt;=$F24,AW$7&lt;=$F24+$G24-1),2,IF(AND($C24="Milestone",AW$7&gt;=$F24,AW$7&lt;=$F24+$G24-1),1,""))</f>
        <v/>
      </c>
      <c r="AX24" s="27" t="str">
        <f ca="1">IF(AND($C24="Goal",AX$7&gt;=$F24,AX$7&lt;=$F24+$G24-1),2,IF(AND($C24="Milestone",AX$7&gt;=$F24,AX$7&lt;=$F24+$G24-1),1,""))</f>
        <v/>
      </c>
      <c r="AY24" s="27" t="str">
        <f ca="1">IF(AND($C24="Goal",AY$7&gt;=$F24,AY$7&lt;=$F24+$G24-1),2,IF(AND($C24="Milestone",AY$7&gt;=$F24,AY$7&lt;=$F24+$G24-1),1,""))</f>
        <v/>
      </c>
      <c r="AZ24" s="27" t="str">
        <f ca="1">IF(AND($C24="Goal",AZ$7&gt;=$F24,AZ$7&lt;=$F24+$G24-1),2,IF(AND($C24="Milestone",AZ$7&gt;=$F24,AZ$7&lt;=$F24+$G24-1),1,""))</f>
        <v/>
      </c>
      <c r="BA24" s="27" t="str">
        <f ca="1">IF(AND($C24="Goal",BA$7&gt;=$F24,BA$7&lt;=$F24+$G24-1),2,IF(AND($C24="Milestone",BA$7&gt;=$F24,BA$7&lt;=$F24+$G24-1),1,""))</f>
        <v/>
      </c>
      <c r="BB24" s="27" t="str">
        <f ca="1">IF(AND($C24="Goal",BB$7&gt;=$F24,BB$7&lt;=$F24+$G24-1),2,IF(AND($C24="Milestone",BB$7&gt;=$F24,BB$7&lt;=$F24+$G24-1),1,""))</f>
        <v/>
      </c>
      <c r="BC24" s="27" t="str">
        <f ca="1">IF(AND($C24="Goal",BC$7&gt;=$F24,BC$7&lt;=$F24+$G24-1),2,IF(AND($C24="Milestone",BC$7&gt;=$F24,BC$7&lt;=$F24+$G24-1),1,""))</f>
        <v/>
      </c>
      <c r="BD24" s="27" t="str">
        <f ca="1">IF(AND($C24="Goal",BD$7&gt;=$F24,BD$7&lt;=$F24+$G24-1),2,IF(AND($C24="Milestone",BD$7&gt;=$F24,BD$7&lt;=$F24+$G24-1),1,""))</f>
        <v/>
      </c>
      <c r="BE24" s="27" t="str">
        <f ca="1">IF(AND($C24="Goal",BE$7&gt;=$F24,BE$7&lt;=$F24+$G24-1),2,IF(AND($C24="Milestone",BE$7&gt;=$F24,BE$7&lt;=$F24+$G24-1),1,""))</f>
        <v/>
      </c>
      <c r="BF24" s="27" t="str">
        <f ca="1">IF(AND($C24="Goal",BF$7&gt;=$F24,BF$7&lt;=$F24+$G24-1),2,IF(AND($C24="Milestone",BF$7&gt;=$F24,BF$7&lt;=$F24+$G24-1),1,""))</f>
        <v/>
      </c>
      <c r="BG24" s="27" t="str">
        <f ca="1">IF(AND($C24="Goal",BG$7&gt;=$F24,BG$7&lt;=$F24+$G24-1),2,IF(AND($C24="Milestone",BG$7&gt;=$F24,BG$7&lt;=$F24+$G24-1),1,""))</f>
        <v/>
      </c>
      <c r="BH24" s="27" t="str">
        <f ca="1">IF(AND($C24="Goal",BH$7&gt;=$F24,BH$7&lt;=$F24+$G24-1),2,IF(AND($C24="Milestone",BH$7&gt;=$F24,BH$7&lt;=$F24+$G24-1),1,""))</f>
        <v/>
      </c>
      <c r="BI24" s="27" t="str">
        <f ca="1">IF(AND($C24="Goal",BI$7&gt;=$F24,BI$7&lt;=$F24+$G24-1),2,IF(AND($C24="Milestone",BI$7&gt;=$F24,BI$7&lt;=$F24+$G24-1),1,""))</f>
        <v/>
      </c>
      <c r="BJ24" s="27" t="str">
        <f ca="1">IF(AND($C24="Goal",BJ$7&gt;=$F24,BJ$7&lt;=$F24+$G24-1),2,IF(AND($C24="Milestone",BJ$7&gt;=$F24,BJ$7&lt;=$F24+$G24-1),1,""))</f>
        <v/>
      </c>
      <c r="BK24" s="27" t="str">
        <f ca="1">IF(AND($C24="Goal",BK$7&gt;=$F24,BK$7&lt;=$F24+$G24-1),2,IF(AND($C24="Milestone",BK$7&gt;=$F24,BK$7&lt;=$F24+$G24-1),1,""))</f>
        <v/>
      </c>
      <c r="BL24" s="27" t="str">
        <f ca="1">IF(AND($C24="Goal",BL$7&gt;=$F24,BL$7&lt;=$F24+$G24-1),2,IF(AND($C24="Milestone",BL$7&gt;=$F24,BL$7&lt;=$F24+$G24-1),1,""))</f>
        <v/>
      </c>
      <c r="BM24" s="28"/>
    </row>
    <row r="25" spans="1:65" s="1" customFormat="1" ht="40.15" customHeight="1" x14ac:dyDescent="0.25">
      <c r="A25" s="9"/>
      <c r="B25" s="80" t="s">
        <v>31</v>
      </c>
      <c r="C25" s="23" t="s">
        <v>2</v>
      </c>
      <c r="D25" s="23" t="s">
        <v>27</v>
      </c>
      <c r="E25" s="24">
        <v>0</v>
      </c>
      <c r="F25" s="36">
        <v>44867</v>
      </c>
      <c r="G25" s="25">
        <v>10</v>
      </c>
      <c r="H25" s="21"/>
      <c r="I25" s="51" t="str">
        <f ca="1">IF(AND($C25="Goal",I$7&gt;=$F25,I$7&lt;=$F25+$G25-1),2,IF(AND($C25="Milestone",I$7&gt;=$F25,I$7&lt;=$F25+$G25-1),1,""))</f>
        <v/>
      </c>
      <c r="J25" s="27" t="str">
        <f ca="1">IF(AND($C25="Goal",J$7&gt;=$F25,J$7&lt;=$F25+$G25-1),2,IF(AND($C25="Milestone",J$7&gt;=$F25,J$7&lt;=$F25+$G25-1),1,""))</f>
        <v/>
      </c>
      <c r="K25" s="27" t="str">
        <f ca="1">IF(AND($C25="Goal",K$7&gt;=$F25,K$7&lt;=$F25+$G25-1),2,IF(AND($C25="Milestone",K$7&gt;=$F25,K$7&lt;=$F25+$G25-1),1,""))</f>
        <v/>
      </c>
      <c r="L25" s="27" t="str">
        <f ca="1">IF(AND($C25="Goal",L$7&gt;=$F25,L$7&lt;=$F25+$G25-1),2,IF(AND($C25="Milestone",L$7&gt;=$F25,L$7&lt;=$F25+$G25-1),1,""))</f>
        <v/>
      </c>
      <c r="M25" s="27" t="str">
        <f ca="1">IF(AND($C25="Goal",M$7&gt;=$F25,M$7&lt;=$F25+$G25-1),2,IF(AND($C25="Milestone",M$7&gt;=$F25,M$7&lt;=$F25+$G25-1),1,""))</f>
        <v/>
      </c>
      <c r="N25" s="27" t="str">
        <f ca="1">IF(AND($C25="Goal",N$7&gt;=$F25,N$7&lt;=$F25+$G25-1),2,IF(AND($C25="Milestone",N$7&gt;=$F25,N$7&lt;=$F25+$G25-1),1,""))</f>
        <v/>
      </c>
      <c r="O25" s="27" t="str">
        <f ca="1">IF(AND($C25="Goal",O$7&gt;=$F25,O$7&lt;=$F25+$G25-1),2,IF(AND($C25="Milestone",O$7&gt;=$F25,O$7&lt;=$F25+$G25-1),1,""))</f>
        <v/>
      </c>
      <c r="P25" s="27" t="str">
        <f ca="1">IF(AND($C25="Goal",P$7&gt;=$F25,P$7&lt;=$F25+$G25-1),2,IF(AND($C25="Milestone",P$7&gt;=$F25,P$7&lt;=$F25+$G25-1),1,""))</f>
        <v/>
      </c>
      <c r="Q25" s="27" t="str">
        <f ca="1">IF(AND($C25="Goal",Q$7&gt;=$F25,Q$7&lt;=$F25+$G25-1),2,IF(AND($C25="Milestone",Q$7&gt;=$F25,Q$7&lt;=$F25+$G25-1),1,""))</f>
        <v/>
      </c>
      <c r="R25" s="27" t="str">
        <f ca="1">IF(AND($C25="Goal",R$7&gt;=$F25,R$7&lt;=$F25+$G25-1),2,IF(AND($C25="Milestone",R$7&gt;=$F25,R$7&lt;=$F25+$G25-1),1,""))</f>
        <v/>
      </c>
      <c r="S25" s="27" t="str">
        <f ca="1">IF(AND($C25="Goal",S$7&gt;=$F25,S$7&lt;=$F25+$G25-1),2,IF(AND($C25="Milestone",S$7&gt;=$F25,S$7&lt;=$F25+$G25-1),1,""))</f>
        <v/>
      </c>
      <c r="T25" s="27" t="str">
        <f ca="1">IF(AND($C25="Goal",T$7&gt;=$F25,T$7&lt;=$F25+$G25-1),2,IF(AND($C25="Milestone",T$7&gt;=$F25,T$7&lt;=$F25+$G25-1),1,""))</f>
        <v/>
      </c>
      <c r="U25" s="27" t="str">
        <f ca="1">IF(AND($C25="Goal",U$7&gt;=$F25,U$7&lt;=$F25+$G25-1),2,IF(AND($C25="Milestone",U$7&gt;=$F25,U$7&lt;=$F25+$G25-1),1,""))</f>
        <v/>
      </c>
      <c r="V25" s="27" t="str">
        <f ca="1">IF(AND($C25="Goal",V$7&gt;=$F25,V$7&lt;=$F25+$G25-1),2,IF(AND($C25="Milestone",V$7&gt;=$F25,V$7&lt;=$F25+$G25-1),1,""))</f>
        <v/>
      </c>
      <c r="W25" s="27" t="str">
        <f ca="1">IF(AND($C25="Goal",W$7&gt;=$F25,W$7&lt;=$F25+$G25-1),2,IF(AND($C25="Milestone",W$7&gt;=$F25,W$7&lt;=$F25+$G25-1),1,""))</f>
        <v/>
      </c>
      <c r="X25" s="27" t="str">
        <f ca="1">IF(AND($C25="Goal",X$7&gt;=$F25,X$7&lt;=$F25+$G25-1),2,IF(AND($C25="Milestone",X$7&gt;=$F25,X$7&lt;=$F25+$G25-1),1,""))</f>
        <v/>
      </c>
      <c r="Y25" s="27">
        <f ca="1">IF(AND($C25="Goal",Y$7&gt;=$F25,Y$7&lt;=$F25+$G25-1),2,IF(AND($C25="Milestone",Y$7&gt;=$F25,Y$7&lt;=$F25+$G25-1),1,""))</f>
        <v>1</v>
      </c>
      <c r="Z25" s="27">
        <f ca="1">IF(AND($C25="Goal",Z$7&gt;=$F25,Z$7&lt;=$F25+$G25-1),2,IF(AND($C25="Milestone",Z$7&gt;=$F25,Z$7&lt;=$F25+$G25-1),1,""))</f>
        <v>1</v>
      </c>
      <c r="AA25" s="27">
        <f ca="1">IF(AND($C25="Goal",AA$7&gt;=$F25,AA$7&lt;=$F25+$G25-1),2,IF(AND($C25="Milestone",AA$7&gt;=$F25,AA$7&lt;=$F25+$G25-1),1,""))</f>
        <v>1</v>
      </c>
      <c r="AB25" s="27">
        <f ca="1">IF(AND($C25="Goal",AB$7&gt;=$F25,AB$7&lt;=$F25+$G25-1),2,IF(AND($C25="Milestone",AB$7&gt;=$F25,AB$7&lt;=$F25+$G25-1),1,""))</f>
        <v>1</v>
      </c>
      <c r="AC25" s="27">
        <f ca="1">IF(AND($C25="Goal",AC$7&gt;=$F25,AC$7&lt;=$F25+$G25-1),2,IF(AND($C25="Milestone",AC$7&gt;=$F25,AC$7&lt;=$F25+$G25-1),1,""))</f>
        <v>1</v>
      </c>
      <c r="AD25" s="27">
        <f ca="1">IF(AND($C25="Goal",AD$7&gt;=$F25,AD$7&lt;=$F25+$G25-1),2,IF(AND($C25="Milestone",AD$7&gt;=$F25,AD$7&lt;=$F25+$G25-1),1,""))</f>
        <v>1</v>
      </c>
      <c r="AE25" s="27">
        <f ca="1">IF(AND($C25="Goal",AE$7&gt;=$F25,AE$7&lt;=$F25+$G25-1),2,IF(AND($C25="Milestone",AE$7&gt;=$F25,AE$7&lt;=$F25+$G25-1),1,""))</f>
        <v>1</v>
      </c>
      <c r="AF25" s="27">
        <f ca="1">IF(AND($C25="Goal",AF$7&gt;=$F25,AF$7&lt;=$F25+$G25-1),2,IF(AND($C25="Milestone",AF$7&gt;=$F25,AF$7&lt;=$F25+$G25-1),1,""))</f>
        <v>1</v>
      </c>
      <c r="AG25" s="27">
        <f ca="1">IF(AND($C25="Goal",AG$7&gt;=$F25,AG$7&lt;=$F25+$G25-1),2,IF(AND($C25="Milestone",AG$7&gt;=$F25,AG$7&lt;=$F25+$G25-1),1,""))</f>
        <v>1</v>
      </c>
      <c r="AH25" s="27">
        <f ca="1">IF(AND($C25="Goal",AH$7&gt;=$F25,AH$7&lt;=$F25+$G25-1),2,IF(AND($C25="Milestone",AH$7&gt;=$F25,AH$7&lt;=$F25+$G25-1),1,""))</f>
        <v>1</v>
      </c>
      <c r="AI25" s="27" t="str">
        <f ca="1">IF(AND($C25="Goal",AI$7&gt;=$F25,AI$7&lt;=$F25+$G25-1),2,IF(AND($C25="Milestone",AI$7&gt;=$F25,AI$7&lt;=$F25+$G25-1),1,""))</f>
        <v/>
      </c>
      <c r="AJ25" s="27" t="str">
        <f ca="1">IF(AND($C25="Goal",AJ$7&gt;=$F25,AJ$7&lt;=$F25+$G25-1),2,IF(AND($C25="Milestone",AJ$7&gt;=$F25,AJ$7&lt;=$F25+$G25-1),1,""))</f>
        <v/>
      </c>
      <c r="AK25" s="27" t="str">
        <f ca="1">IF(AND($C25="Goal",AK$7&gt;=$F25,AK$7&lt;=$F25+$G25-1),2,IF(AND($C25="Milestone",AK$7&gt;=$F25,AK$7&lt;=$F25+$G25-1),1,""))</f>
        <v/>
      </c>
      <c r="AL25" s="27" t="str">
        <f ca="1">IF(AND($C25="Goal",AL$7&gt;=$F25,AL$7&lt;=$F25+$G25-1),2,IF(AND($C25="Milestone",AL$7&gt;=$F25,AL$7&lt;=$F25+$G25-1),1,""))</f>
        <v/>
      </c>
      <c r="AM25" s="27" t="str">
        <f ca="1">IF(AND($C25="Goal",AM$7&gt;=$F25,AM$7&lt;=$F25+$G25-1),2,IF(AND($C25="Milestone",AM$7&gt;=$F25,AM$7&lt;=$F25+$G25-1),1,""))</f>
        <v/>
      </c>
      <c r="AN25" s="27" t="str">
        <f ca="1">IF(AND($C25="Goal",AN$7&gt;=$F25,AN$7&lt;=$F25+$G25-1),2,IF(AND($C25="Milestone",AN$7&gt;=$F25,AN$7&lt;=$F25+$G25-1),1,""))</f>
        <v/>
      </c>
      <c r="AO25" s="27" t="str">
        <f ca="1">IF(AND($C25="Goal",AO$7&gt;=$F25,AO$7&lt;=$F25+$G25-1),2,IF(AND($C25="Milestone",AO$7&gt;=$F25,AO$7&lt;=$F25+$G25-1),1,""))</f>
        <v/>
      </c>
      <c r="AP25" s="27" t="str">
        <f ca="1">IF(AND($C25="Goal",AP$7&gt;=$F25,AP$7&lt;=$F25+$G25-1),2,IF(AND($C25="Milestone",AP$7&gt;=$F25,AP$7&lt;=$F25+$G25-1),1,""))</f>
        <v/>
      </c>
      <c r="AQ25" s="27" t="str">
        <f ca="1">IF(AND($C25="Goal",AQ$7&gt;=$F25,AQ$7&lt;=$F25+$G25-1),2,IF(AND($C25="Milestone",AQ$7&gt;=$F25,AQ$7&lt;=$F25+$G25-1),1,""))</f>
        <v/>
      </c>
      <c r="AR25" s="27" t="str">
        <f ca="1">IF(AND($C25="Goal",AR$7&gt;=$F25,AR$7&lt;=$F25+$G25-1),2,IF(AND($C25="Milestone",AR$7&gt;=$F25,AR$7&lt;=$F25+$G25-1),1,""))</f>
        <v/>
      </c>
      <c r="AS25" s="27" t="str">
        <f ca="1">IF(AND($C25="Goal",AS$7&gt;=$F25,AS$7&lt;=$F25+$G25-1),2,IF(AND($C25="Milestone",AS$7&gt;=$F25,AS$7&lt;=$F25+$G25-1),1,""))</f>
        <v/>
      </c>
      <c r="AT25" s="27" t="str">
        <f ca="1">IF(AND($C25="Goal",AT$7&gt;=$F25,AT$7&lt;=$F25+$G25-1),2,IF(AND($C25="Milestone",AT$7&gt;=$F25,AT$7&lt;=$F25+$G25-1),1,""))</f>
        <v/>
      </c>
      <c r="AU25" s="27" t="str">
        <f ca="1">IF(AND($C25="Goal",AU$7&gt;=$F25,AU$7&lt;=$F25+$G25-1),2,IF(AND($C25="Milestone",AU$7&gt;=$F25,AU$7&lt;=$F25+$G25-1),1,""))</f>
        <v/>
      </c>
      <c r="AV25" s="27" t="str">
        <f ca="1">IF(AND($C25="Goal",AV$7&gt;=$F25,AV$7&lt;=$F25+$G25-1),2,IF(AND($C25="Milestone",AV$7&gt;=$F25,AV$7&lt;=$F25+$G25-1),1,""))</f>
        <v/>
      </c>
      <c r="AW25" s="27" t="str">
        <f ca="1">IF(AND($C25="Goal",AW$7&gt;=$F25,AW$7&lt;=$F25+$G25-1),2,IF(AND($C25="Milestone",AW$7&gt;=$F25,AW$7&lt;=$F25+$G25-1),1,""))</f>
        <v/>
      </c>
      <c r="AX25" s="27" t="str">
        <f ca="1">IF(AND($C25="Goal",AX$7&gt;=$F25,AX$7&lt;=$F25+$G25-1),2,IF(AND($C25="Milestone",AX$7&gt;=$F25,AX$7&lt;=$F25+$G25-1),1,""))</f>
        <v/>
      </c>
      <c r="AY25" s="27" t="str">
        <f ca="1">IF(AND($C25="Goal",AY$7&gt;=$F25,AY$7&lt;=$F25+$G25-1),2,IF(AND($C25="Milestone",AY$7&gt;=$F25,AY$7&lt;=$F25+$G25-1),1,""))</f>
        <v/>
      </c>
      <c r="AZ25" s="27" t="str">
        <f ca="1">IF(AND($C25="Goal",AZ$7&gt;=$F25,AZ$7&lt;=$F25+$G25-1),2,IF(AND($C25="Milestone",AZ$7&gt;=$F25,AZ$7&lt;=$F25+$G25-1),1,""))</f>
        <v/>
      </c>
      <c r="BA25" s="27" t="str">
        <f ca="1">IF(AND($C25="Goal",BA$7&gt;=$F25,BA$7&lt;=$F25+$G25-1),2,IF(AND($C25="Milestone",BA$7&gt;=$F25,BA$7&lt;=$F25+$G25-1),1,""))</f>
        <v/>
      </c>
      <c r="BB25" s="27" t="str">
        <f ca="1">IF(AND($C25="Goal",BB$7&gt;=$F25,BB$7&lt;=$F25+$G25-1),2,IF(AND($C25="Milestone",BB$7&gt;=$F25,BB$7&lt;=$F25+$G25-1),1,""))</f>
        <v/>
      </c>
      <c r="BC25" s="27" t="str">
        <f ca="1">IF(AND($C25="Goal",BC$7&gt;=$F25,BC$7&lt;=$F25+$G25-1),2,IF(AND($C25="Milestone",BC$7&gt;=$F25,BC$7&lt;=$F25+$G25-1),1,""))</f>
        <v/>
      </c>
      <c r="BD25" s="27" t="str">
        <f ca="1">IF(AND($C25="Goal",BD$7&gt;=$F25,BD$7&lt;=$F25+$G25-1),2,IF(AND($C25="Milestone",BD$7&gt;=$F25,BD$7&lt;=$F25+$G25-1),1,""))</f>
        <v/>
      </c>
      <c r="BE25" s="27" t="str">
        <f ca="1">IF(AND($C25="Goal",BE$7&gt;=$F25,BE$7&lt;=$F25+$G25-1),2,IF(AND($C25="Milestone",BE$7&gt;=$F25,BE$7&lt;=$F25+$G25-1),1,""))</f>
        <v/>
      </c>
      <c r="BF25" s="27" t="str">
        <f ca="1">IF(AND($C25="Goal",BF$7&gt;=$F25,BF$7&lt;=$F25+$G25-1),2,IF(AND($C25="Milestone",BF$7&gt;=$F25,BF$7&lt;=$F25+$G25-1),1,""))</f>
        <v/>
      </c>
      <c r="BG25" s="27" t="str">
        <f ca="1">IF(AND($C25="Goal",BG$7&gt;=$F25,BG$7&lt;=$F25+$G25-1),2,IF(AND($C25="Milestone",BG$7&gt;=$F25,BG$7&lt;=$F25+$G25-1),1,""))</f>
        <v/>
      </c>
      <c r="BH25" s="27" t="str">
        <f ca="1">IF(AND($C25="Goal",BH$7&gt;=$F25,BH$7&lt;=$F25+$G25-1),2,IF(AND($C25="Milestone",BH$7&gt;=$F25,BH$7&lt;=$F25+$G25-1),1,""))</f>
        <v/>
      </c>
      <c r="BI25" s="27" t="str">
        <f ca="1">IF(AND($C25="Goal",BI$7&gt;=$F25,BI$7&lt;=$F25+$G25-1),2,IF(AND($C25="Milestone",BI$7&gt;=$F25,BI$7&lt;=$F25+$G25-1),1,""))</f>
        <v/>
      </c>
      <c r="BJ25" s="27" t="str">
        <f ca="1">IF(AND($C25="Goal",BJ$7&gt;=$F25,BJ$7&lt;=$F25+$G25-1),2,IF(AND($C25="Milestone",BJ$7&gt;=$F25,BJ$7&lt;=$F25+$G25-1),1,""))</f>
        <v/>
      </c>
      <c r="BK25" s="27" t="str">
        <f ca="1">IF(AND($C25="Goal",BK$7&gt;=$F25,BK$7&lt;=$F25+$G25-1),2,IF(AND($C25="Milestone",BK$7&gt;=$F25,BK$7&lt;=$F25+$G25-1),1,""))</f>
        <v/>
      </c>
      <c r="BL25" s="27" t="str">
        <f ca="1">IF(AND($C25="Goal",BL$7&gt;=$F25,BL$7&lt;=$F25+$G25-1),2,IF(AND($C25="Milestone",BL$7&gt;=$F25,BL$7&lt;=$F25+$G25-1),1,""))</f>
        <v/>
      </c>
      <c r="BM25" s="28"/>
    </row>
    <row r="26" spans="1:65" s="1" customFormat="1" ht="40.15" customHeight="1" x14ac:dyDescent="0.25">
      <c r="A26" s="9"/>
      <c r="B26" s="26" t="s">
        <v>37</v>
      </c>
      <c r="C26" s="23" t="s">
        <v>1</v>
      </c>
      <c r="D26" s="23" t="s">
        <v>27</v>
      </c>
      <c r="E26" s="24">
        <v>0</v>
      </c>
      <c r="F26" s="36">
        <v>44867</v>
      </c>
      <c r="G26" s="25">
        <v>5</v>
      </c>
      <c r="H26" s="21"/>
      <c r="I26" s="51" t="str">
        <f ca="1">IF(AND($C26="Goal",I$7&gt;=$F26,I$7&lt;=$F26+$G26-1),2,IF(AND($C26="Milestone",I$7&gt;=$F26,I$7&lt;=$F26+$G26-1),1,""))</f>
        <v/>
      </c>
      <c r="J26" s="27" t="str">
        <f ca="1">IF(AND($C26="Goal",J$7&gt;=$F26,J$7&lt;=$F26+$G26-1),2,IF(AND($C26="Milestone",J$7&gt;=$F26,J$7&lt;=$F26+$G26-1),1,""))</f>
        <v/>
      </c>
      <c r="K26" s="27" t="str">
        <f ca="1">IF(AND($C26="Goal",K$7&gt;=$F26,K$7&lt;=$F26+$G26-1),2,IF(AND($C26="Milestone",K$7&gt;=$F26,K$7&lt;=$F26+$G26-1),1,""))</f>
        <v/>
      </c>
      <c r="L26" s="27" t="str">
        <f ca="1">IF(AND($C26="Goal",L$7&gt;=$F26,L$7&lt;=$F26+$G26-1),2,IF(AND($C26="Milestone",L$7&gt;=$F26,L$7&lt;=$F26+$G26-1),1,""))</f>
        <v/>
      </c>
      <c r="M26" s="27" t="str">
        <f ca="1">IF(AND($C26="Goal",M$7&gt;=$F26,M$7&lt;=$F26+$G26-1),2,IF(AND($C26="Milestone",M$7&gt;=$F26,M$7&lt;=$F26+$G26-1),1,""))</f>
        <v/>
      </c>
      <c r="N26" s="27" t="str">
        <f ca="1">IF(AND($C26="Goal",N$7&gt;=$F26,N$7&lt;=$F26+$G26-1),2,IF(AND($C26="Milestone",N$7&gt;=$F26,N$7&lt;=$F26+$G26-1),1,""))</f>
        <v/>
      </c>
      <c r="O26" s="27" t="str">
        <f ca="1">IF(AND($C26="Goal",O$7&gt;=$F26,O$7&lt;=$F26+$G26-1),2,IF(AND($C26="Milestone",O$7&gt;=$F26,O$7&lt;=$F26+$G26-1),1,""))</f>
        <v/>
      </c>
      <c r="P26" s="27" t="str">
        <f ca="1">IF(AND($C26="Goal",P$7&gt;=$F26,P$7&lt;=$F26+$G26-1),2,IF(AND($C26="Milestone",P$7&gt;=$F26,P$7&lt;=$F26+$G26-1),1,""))</f>
        <v/>
      </c>
      <c r="Q26" s="27" t="str">
        <f ca="1">IF(AND($C26="Goal",Q$7&gt;=$F26,Q$7&lt;=$F26+$G26-1),2,IF(AND($C26="Milestone",Q$7&gt;=$F26,Q$7&lt;=$F26+$G26-1),1,""))</f>
        <v/>
      </c>
      <c r="R26" s="27" t="str">
        <f ca="1">IF(AND($C26="Goal",R$7&gt;=$F26,R$7&lt;=$F26+$G26-1),2,IF(AND($C26="Milestone",R$7&gt;=$F26,R$7&lt;=$F26+$G26-1),1,""))</f>
        <v/>
      </c>
      <c r="S26" s="27" t="str">
        <f ca="1">IF(AND($C26="Goal",S$7&gt;=$F26,S$7&lt;=$F26+$G26-1),2,IF(AND($C26="Milestone",S$7&gt;=$F26,S$7&lt;=$F26+$G26-1),1,""))</f>
        <v/>
      </c>
      <c r="T26" s="27" t="str">
        <f ca="1">IF(AND($C26="Goal",T$7&gt;=$F26,T$7&lt;=$F26+$G26-1),2,IF(AND($C26="Milestone",T$7&gt;=$F26,T$7&lt;=$F26+$G26-1),1,""))</f>
        <v/>
      </c>
      <c r="U26" s="27" t="str">
        <f ca="1">IF(AND($C26="Goal",U$7&gt;=$F26,U$7&lt;=$F26+$G26-1),2,IF(AND($C26="Milestone",U$7&gt;=$F26,U$7&lt;=$F26+$G26-1),1,""))</f>
        <v/>
      </c>
      <c r="V26" s="27" t="str">
        <f ca="1">IF(AND($C26="Goal",V$7&gt;=$F26,V$7&lt;=$F26+$G26-1),2,IF(AND($C26="Milestone",V$7&gt;=$F26,V$7&lt;=$F26+$G26-1),1,""))</f>
        <v/>
      </c>
      <c r="W26" s="27" t="str">
        <f ca="1">IF(AND($C26="Goal",W$7&gt;=$F26,W$7&lt;=$F26+$G26-1),2,IF(AND($C26="Milestone",W$7&gt;=$F26,W$7&lt;=$F26+$G26-1),1,""))</f>
        <v/>
      </c>
      <c r="X26" s="27" t="str">
        <f ca="1">IF(AND($C26="Goal",X$7&gt;=$F26,X$7&lt;=$F26+$G26-1),2,IF(AND($C26="Milestone",X$7&gt;=$F26,X$7&lt;=$F26+$G26-1),1,""))</f>
        <v/>
      </c>
      <c r="Y26" s="27">
        <f ca="1">IF(AND($C26="Goal",Y$7&gt;=$F26,Y$7&lt;=$F26+$G26-1),2,IF(AND($C26="Milestone",Y$7&gt;=$F26,Y$7&lt;=$F26+$G26-1),1,""))</f>
        <v>2</v>
      </c>
      <c r="Z26" s="27">
        <f ca="1">IF(AND($C26="Goal",Z$7&gt;=$F26,Z$7&lt;=$F26+$G26-1),2,IF(AND($C26="Milestone",Z$7&gt;=$F26,Z$7&lt;=$F26+$G26-1),1,""))</f>
        <v>2</v>
      </c>
      <c r="AA26" s="27">
        <f ca="1">IF(AND($C26="Goal",AA$7&gt;=$F26,AA$7&lt;=$F26+$G26-1),2,IF(AND($C26="Milestone",AA$7&gt;=$F26,AA$7&lt;=$F26+$G26-1),1,""))</f>
        <v>2</v>
      </c>
      <c r="AB26" s="27">
        <f ca="1">IF(AND($C26="Goal",AB$7&gt;=$F26,AB$7&lt;=$F26+$G26-1),2,IF(AND($C26="Milestone",AB$7&gt;=$F26,AB$7&lt;=$F26+$G26-1),1,""))</f>
        <v>2</v>
      </c>
      <c r="AC26" s="27">
        <f ca="1">IF(AND($C26="Goal",AC$7&gt;=$F26,AC$7&lt;=$F26+$G26-1),2,IF(AND($C26="Milestone",AC$7&gt;=$F26,AC$7&lt;=$F26+$G26-1),1,""))</f>
        <v>2</v>
      </c>
      <c r="AD26" s="27" t="str">
        <f ca="1">IF(AND($C26="Goal",AD$7&gt;=$F26,AD$7&lt;=$F26+$G26-1),2,IF(AND($C26="Milestone",AD$7&gt;=$F26,AD$7&lt;=$F26+$G26-1),1,""))</f>
        <v/>
      </c>
      <c r="AE26" s="27" t="str">
        <f ca="1">IF(AND($C26="Goal",AE$7&gt;=$F26,AE$7&lt;=$F26+$G26-1),2,IF(AND($C26="Milestone",AE$7&gt;=$F26,AE$7&lt;=$F26+$G26-1),1,""))</f>
        <v/>
      </c>
      <c r="AF26" s="27" t="str">
        <f ca="1">IF(AND($C26="Goal",AF$7&gt;=$F26,AF$7&lt;=$F26+$G26-1),2,IF(AND($C26="Milestone",AF$7&gt;=$F26,AF$7&lt;=$F26+$G26-1),1,""))</f>
        <v/>
      </c>
      <c r="AG26" s="27" t="str">
        <f ca="1">IF(AND($C26="Goal",AG$7&gt;=$F26,AG$7&lt;=$F26+$G26-1),2,IF(AND($C26="Milestone",AG$7&gt;=$F26,AG$7&lt;=$F26+$G26-1),1,""))</f>
        <v/>
      </c>
      <c r="AH26" s="27" t="str">
        <f ca="1">IF(AND($C26="Goal",AH$7&gt;=$F26,AH$7&lt;=$F26+$G26-1),2,IF(AND($C26="Milestone",AH$7&gt;=$F26,AH$7&lt;=$F26+$G26-1),1,""))</f>
        <v/>
      </c>
      <c r="AI26" s="27" t="str">
        <f ca="1">IF(AND($C26="Goal",AI$7&gt;=$F26,AI$7&lt;=$F26+$G26-1),2,IF(AND($C26="Milestone",AI$7&gt;=$F26,AI$7&lt;=$F26+$G26-1),1,""))</f>
        <v/>
      </c>
      <c r="AJ26" s="27" t="str">
        <f ca="1">IF(AND($C26="Goal",AJ$7&gt;=$F26,AJ$7&lt;=$F26+$G26-1),2,IF(AND($C26="Milestone",AJ$7&gt;=$F26,AJ$7&lt;=$F26+$G26-1),1,""))</f>
        <v/>
      </c>
      <c r="AK26" s="27" t="str">
        <f ca="1">IF(AND($C26="Goal",AK$7&gt;=$F26,AK$7&lt;=$F26+$G26-1),2,IF(AND($C26="Milestone",AK$7&gt;=$F26,AK$7&lt;=$F26+$G26-1),1,""))</f>
        <v/>
      </c>
      <c r="AL26" s="27" t="str">
        <f ca="1">IF(AND($C26="Goal",AL$7&gt;=$F26,AL$7&lt;=$F26+$G26-1),2,IF(AND($C26="Milestone",AL$7&gt;=$F26,AL$7&lt;=$F26+$G26-1),1,""))</f>
        <v/>
      </c>
      <c r="AM26" s="27" t="str">
        <f ca="1">IF(AND($C26="Goal",AM$7&gt;=$F26,AM$7&lt;=$F26+$G26-1),2,IF(AND($C26="Milestone",AM$7&gt;=$F26,AM$7&lt;=$F26+$G26-1),1,""))</f>
        <v/>
      </c>
      <c r="AN26" s="27" t="str">
        <f ca="1">IF(AND($C26="Goal",AN$7&gt;=$F26,AN$7&lt;=$F26+$G26-1),2,IF(AND($C26="Milestone",AN$7&gt;=$F26,AN$7&lt;=$F26+$G26-1),1,""))</f>
        <v/>
      </c>
      <c r="AO26" s="27" t="str">
        <f ca="1">IF(AND($C26="Goal",AO$7&gt;=$F26,AO$7&lt;=$F26+$G26-1),2,IF(AND($C26="Milestone",AO$7&gt;=$F26,AO$7&lt;=$F26+$G26-1),1,""))</f>
        <v/>
      </c>
      <c r="AP26" s="27" t="str">
        <f ca="1">IF(AND($C26="Goal",AP$7&gt;=$F26,AP$7&lt;=$F26+$G26-1),2,IF(AND($C26="Milestone",AP$7&gt;=$F26,AP$7&lt;=$F26+$G26-1),1,""))</f>
        <v/>
      </c>
      <c r="AQ26" s="27" t="str">
        <f ca="1">IF(AND($C26="Goal",AQ$7&gt;=$F26,AQ$7&lt;=$F26+$G26-1),2,IF(AND($C26="Milestone",AQ$7&gt;=$F26,AQ$7&lt;=$F26+$G26-1),1,""))</f>
        <v/>
      </c>
      <c r="AR26" s="27" t="str">
        <f ca="1">IF(AND($C26="Goal",AR$7&gt;=$F26,AR$7&lt;=$F26+$G26-1),2,IF(AND($C26="Milestone",AR$7&gt;=$F26,AR$7&lt;=$F26+$G26-1),1,""))</f>
        <v/>
      </c>
      <c r="AS26" s="27" t="str">
        <f ca="1">IF(AND($C26="Goal",AS$7&gt;=$F26,AS$7&lt;=$F26+$G26-1),2,IF(AND($C26="Milestone",AS$7&gt;=$F26,AS$7&lt;=$F26+$G26-1),1,""))</f>
        <v/>
      </c>
      <c r="AT26" s="27" t="str">
        <f ca="1">IF(AND($C26="Goal",AT$7&gt;=$F26,AT$7&lt;=$F26+$G26-1),2,IF(AND($C26="Milestone",AT$7&gt;=$F26,AT$7&lt;=$F26+$G26-1),1,""))</f>
        <v/>
      </c>
      <c r="AU26" s="27" t="str">
        <f ca="1">IF(AND($C26="Goal",AU$7&gt;=$F26,AU$7&lt;=$F26+$G26-1),2,IF(AND($C26="Milestone",AU$7&gt;=$F26,AU$7&lt;=$F26+$G26-1),1,""))</f>
        <v/>
      </c>
      <c r="AV26" s="27" t="str">
        <f ca="1">IF(AND($C26="Goal",AV$7&gt;=$F26,AV$7&lt;=$F26+$G26-1),2,IF(AND($C26="Milestone",AV$7&gt;=$F26,AV$7&lt;=$F26+$G26-1),1,""))</f>
        <v/>
      </c>
      <c r="AW26" s="27" t="str">
        <f ca="1">IF(AND($C26="Goal",AW$7&gt;=$F26,AW$7&lt;=$F26+$G26-1),2,IF(AND($C26="Milestone",AW$7&gt;=$F26,AW$7&lt;=$F26+$G26-1),1,""))</f>
        <v/>
      </c>
      <c r="AX26" s="27" t="str">
        <f ca="1">IF(AND($C26="Goal",AX$7&gt;=$F26,AX$7&lt;=$F26+$G26-1),2,IF(AND($C26="Milestone",AX$7&gt;=$F26,AX$7&lt;=$F26+$G26-1),1,""))</f>
        <v/>
      </c>
      <c r="AY26" s="27" t="str">
        <f ca="1">IF(AND($C26="Goal",AY$7&gt;=$F26,AY$7&lt;=$F26+$G26-1),2,IF(AND($C26="Milestone",AY$7&gt;=$F26,AY$7&lt;=$F26+$G26-1),1,""))</f>
        <v/>
      </c>
      <c r="AZ26" s="27" t="str">
        <f ca="1">IF(AND($C26="Goal",AZ$7&gt;=$F26,AZ$7&lt;=$F26+$G26-1),2,IF(AND($C26="Milestone",AZ$7&gt;=$F26,AZ$7&lt;=$F26+$G26-1),1,""))</f>
        <v/>
      </c>
      <c r="BA26" s="27" t="str">
        <f ca="1">IF(AND($C26="Goal",BA$7&gt;=$F26,BA$7&lt;=$F26+$G26-1),2,IF(AND($C26="Milestone",BA$7&gt;=$F26,BA$7&lt;=$F26+$G26-1),1,""))</f>
        <v/>
      </c>
      <c r="BB26" s="27" t="str">
        <f ca="1">IF(AND($C26="Goal",BB$7&gt;=$F26,BB$7&lt;=$F26+$G26-1),2,IF(AND($C26="Milestone",BB$7&gt;=$F26,BB$7&lt;=$F26+$G26-1),1,""))</f>
        <v/>
      </c>
      <c r="BC26" s="27" t="str">
        <f ca="1">IF(AND($C26="Goal",BC$7&gt;=$F26,BC$7&lt;=$F26+$G26-1),2,IF(AND($C26="Milestone",BC$7&gt;=$F26,BC$7&lt;=$F26+$G26-1),1,""))</f>
        <v/>
      </c>
      <c r="BD26" s="27" t="str">
        <f ca="1">IF(AND($C26="Goal",BD$7&gt;=$F26,BD$7&lt;=$F26+$G26-1),2,IF(AND($C26="Milestone",BD$7&gt;=$F26,BD$7&lt;=$F26+$G26-1),1,""))</f>
        <v/>
      </c>
      <c r="BE26" s="27" t="str">
        <f ca="1">IF(AND($C26="Goal",BE$7&gt;=$F26,BE$7&lt;=$F26+$G26-1),2,IF(AND($C26="Milestone",BE$7&gt;=$F26,BE$7&lt;=$F26+$G26-1),1,""))</f>
        <v/>
      </c>
      <c r="BF26" s="27" t="str">
        <f ca="1">IF(AND($C26="Goal",BF$7&gt;=$F26,BF$7&lt;=$F26+$G26-1),2,IF(AND($C26="Milestone",BF$7&gt;=$F26,BF$7&lt;=$F26+$G26-1),1,""))</f>
        <v/>
      </c>
      <c r="BG26" s="27" t="str">
        <f ca="1">IF(AND($C26="Goal",BG$7&gt;=$F26,BG$7&lt;=$F26+$G26-1),2,IF(AND($C26="Milestone",BG$7&gt;=$F26,BG$7&lt;=$F26+$G26-1),1,""))</f>
        <v/>
      </c>
      <c r="BH26" s="27" t="str">
        <f ca="1">IF(AND($C26="Goal",BH$7&gt;=$F26,BH$7&lt;=$F26+$G26-1),2,IF(AND($C26="Milestone",BH$7&gt;=$F26,BH$7&lt;=$F26+$G26-1),1,""))</f>
        <v/>
      </c>
      <c r="BI26" s="27" t="str">
        <f ca="1">IF(AND($C26="Goal",BI$7&gt;=$F26,BI$7&lt;=$F26+$G26-1),2,IF(AND($C26="Milestone",BI$7&gt;=$F26,BI$7&lt;=$F26+$G26-1),1,""))</f>
        <v/>
      </c>
      <c r="BJ26" s="27" t="str">
        <f ca="1">IF(AND($C26="Goal",BJ$7&gt;=$F26,BJ$7&lt;=$F26+$G26-1),2,IF(AND($C26="Milestone",BJ$7&gt;=$F26,BJ$7&lt;=$F26+$G26-1),1,""))</f>
        <v/>
      </c>
      <c r="BK26" s="27" t="str">
        <f ca="1">IF(AND($C26="Goal",BK$7&gt;=$F26,BK$7&lt;=$F26+$G26-1),2,IF(AND($C26="Milestone",BK$7&gt;=$F26,BK$7&lt;=$F26+$G26-1),1,""))</f>
        <v/>
      </c>
      <c r="BL26" s="27" t="str">
        <f ca="1">IF(AND($C26="Goal",BL$7&gt;=$F26,BL$7&lt;=$F26+$G26-1),2,IF(AND($C26="Milestone",BL$7&gt;=$F26,BL$7&lt;=$F26+$G26-1),1,""))</f>
        <v/>
      </c>
      <c r="BM26" s="28"/>
    </row>
    <row r="27" spans="1:65" s="1" customFormat="1" ht="40.15" customHeight="1" x14ac:dyDescent="0.25">
      <c r="A27" s="9"/>
      <c r="B27" s="26" t="s">
        <v>38</v>
      </c>
      <c r="C27" s="23" t="s">
        <v>1</v>
      </c>
      <c r="D27" s="23" t="s">
        <v>27</v>
      </c>
      <c r="E27" s="24">
        <v>0</v>
      </c>
      <c r="F27" s="36">
        <v>44872</v>
      </c>
      <c r="G27" s="25">
        <v>5</v>
      </c>
      <c r="H27" s="21"/>
      <c r="I27" s="51" t="str">
        <f ca="1">IF(AND($C27="Goal",I$7&gt;=$F27,I$7&lt;=$F27+$G27-1),2,IF(AND($C27="Milestone",I$7&gt;=$F27,I$7&lt;=$F27+$G27-1),1,""))</f>
        <v/>
      </c>
      <c r="J27" s="27" t="str">
        <f ca="1">IF(AND($C27="Goal",J$7&gt;=$F27,J$7&lt;=$F27+$G27-1),2,IF(AND($C27="Milestone",J$7&gt;=$F27,J$7&lt;=$F27+$G27-1),1,""))</f>
        <v/>
      </c>
      <c r="K27" s="27" t="str">
        <f ca="1">IF(AND($C27="Goal",K$7&gt;=$F27,K$7&lt;=$F27+$G27-1),2,IF(AND($C27="Milestone",K$7&gt;=$F27,K$7&lt;=$F27+$G27-1),1,""))</f>
        <v/>
      </c>
      <c r="L27" s="27" t="str">
        <f ca="1">IF(AND($C27="Goal",L$7&gt;=$F27,L$7&lt;=$F27+$G27-1),2,IF(AND($C27="Milestone",L$7&gt;=$F27,L$7&lt;=$F27+$G27-1),1,""))</f>
        <v/>
      </c>
      <c r="M27" s="27" t="str">
        <f ca="1">IF(AND($C27="Goal",M$7&gt;=$F27,M$7&lt;=$F27+$G27-1),2,IF(AND($C27="Milestone",M$7&gt;=$F27,M$7&lt;=$F27+$G27-1),1,""))</f>
        <v/>
      </c>
      <c r="N27" s="27" t="str">
        <f ca="1">IF(AND($C27="Goal",N$7&gt;=$F27,N$7&lt;=$F27+$G27-1),2,IF(AND($C27="Milestone",N$7&gt;=$F27,N$7&lt;=$F27+$G27-1),1,""))</f>
        <v/>
      </c>
      <c r="O27" s="27" t="str">
        <f ca="1">IF(AND($C27="Goal",O$7&gt;=$F27,O$7&lt;=$F27+$G27-1),2,IF(AND($C27="Milestone",O$7&gt;=$F27,O$7&lt;=$F27+$G27-1),1,""))</f>
        <v/>
      </c>
      <c r="P27" s="27" t="str">
        <f ca="1">IF(AND($C27="Goal",P$7&gt;=$F27,P$7&lt;=$F27+$G27-1),2,IF(AND($C27="Milestone",P$7&gt;=$F27,P$7&lt;=$F27+$G27-1),1,""))</f>
        <v/>
      </c>
      <c r="Q27" s="27" t="str">
        <f ca="1">IF(AND($C27="Goal",Q$7&gt;=$F27,Q$7&lt;=$F27+$G27-1),2,IF(AND($C27="Milestone",Q$7&gt;=$F27,Q$7&lt;=$F27+$G27-1),1,""))</f>
        <v/>
      </c>
      <c r="R27" s="27" t="str">
        <f ca="1">IF(AND($C27="Goal",R$7&gt;=$F27,R$7&lt;=$F27+$G27-1),2,IF(AND($C27="Milestone",R$7&gt;=$F27,R$7&lt;=$F27+$G27-1),1,""))</f>
        <v/>
      </c>
      <c r="S27" s="27" t="str">
        <f ca="1">IF(AND($C27="Goal",S$7&gt;=$F27,S$7&lt;=$F27+$G27-1),2,IF(AND($C27="Milestone",S$7&gt;=$F27,S$7&lt;=$F27+$G27-1),1,""))</f>
        <v/>
      </c>
      <c r="T27" s="27" t="str">
        <f ca="1">IF(AND($C27="Goal",T$7&gt;=$F27,T$7&lt;=$F27+$G27-1),2,IF(AND($C27="Milestone",T$7&gt;=$F27,T$7&lt;=$F27+$G27-1),1,""))</f>
        <v/>
      </c>
      <c r="U27" s="27" t="str">
        <f ca="1">IF(AND($C27="Goal",U$7&gt;=$F27,U$7&lt;=$F27+$G27-1),2,IF(AND($C27="Milestone",U$7&gt;=$F27,U$7&lt;=$F27+$G27-1),1,""))</f>
        <v/>
      </c>
      <c r="V27" s="27" t="str">
        <f ca="1">IF(AND($C27="Goal",V$7&gt;=$F27,V$7&lt;=$F27+$G27-1),2,IF(AND($C27="Milestone",V$7&gt;=$F27,V$7&lt;=$F27+$G27-1),1,""))</f>
        <v/>
      </c>
      <c r="W27" s="27" t="str">
        <f ca="1">IF(AND($C27="Goal",W$7&gt;=$F27,W$7&lt;=$F27+$G27-1),2,IF(AND($C27="Milestone",W$7&gt;=$F27,W$7&lt;=$F27+$G27-1),1,""))</f>
        <v/>
      </c>
      <c r="X27" s="27" t="str">
        <f ca="1">IF(AND($C27="Goal",X$7&gt;=$F27,X$7&lt;=$F27+$G27-1),2,IF(AND($C27="Milestone",X$7&gt;=$F27,X$7&lt;=$F27+$G27-1),1,""))</f>
        <v/>
      </c>
      <c r="Y27" s="27" t="str">
        <f ca="1">IF(AND($C27="Goal",Y$7&gt;=$F27,Y$7&lt;=$F27+$G27-1),2,IF(AND($C27="Milestone",Y$7&gt;=$F27,Y$7&lt;=$F27+$G27-1),1,""))</f>
        <v/>
      </c>
      <c r="Z27" s="27" t="str">
        <f ca="1">IF(AND($C27="Goal",Z$7&gt;=$F27,Z$7&lt;=$F27+$G27-1),2,IF(AND($C27="Milestone",Z$7&gt;=$F27,Z$7&lt;=$F27+$G27-1),1,""))</f>
        <v/>
      </c>
      <c r="AA27" s="27" t="str">
        <f ca="1">IF(AND($C27="Goal",AA$7&gt;=$F27,AA$7&lt;=$F27+$G27-1),2,IF(AND($C27="Milestone",AA$7&gt;=$F27,AA$7&lt;=$F27+$G27-1),1,""))</f>
        <v/>
      </c>
      <c r="AB27" s="27" t="str">
        <f ca="1">IF(AND($C27="Goal",AB$7&gt;=$F27,AB$7&lt;=$F27+$G27-1),2,IF(AND($C27="Milestone",AB$7&gt;=$F27,AB$7&lt;=$F27+$G27-1),1,""))</f>
        <v/>
      </c>
      <c r="AC27" s="27" t="str">
        <f ca="1">IF(AND($C27="Goal",AC$7&gt;=$F27,AC$7&lt;=$F27+$G27-1),2,IF(AND($C27="Milestone",AC$7&gt;=$F27,AC$7&lt;=$F27+$G27-1),1,""))</f>
        <v/>
      </c>
      <c r="AD27" s="27">
        <f ca="1">IF(AND($C27="Goal",AD$7&gt;=$F27,AD$7&lt;=$F27+$G27-1),2,IF(AND($C27="Milestone",AD$7&gt;=$F27,AD$7&lt;=$F27+$G27-1),1,""))</f>
        <v>2</v>
      </c>
      <c r="AE27" s="27">
        <f ca="1">IF(AND($C27="Goal",AE$7&gt;=$F27,AE$7&lt;=$F27+$G27-1),2,IF(AND($C27="Milestone",AE$7&gt;=$F27,AE$7&lt;=$F27+$G27-1),1,""))</f>
        <v>2</v>
      </c>
      <c r="AF27" s="27">
        <f ca="1">IF(AND($C27="Goal",AF$7&gt;=$F27,AF$7&lt;=$F27+$G27-1),2,IF(AND($C27="Milestone",AF$7&gt;=$F27,AF$7&lt;=$F27+$G27-1),1,""))</f>
        <v>2</v>
      </c>
      <c r="AG27" s="27">
        <f ca="1">IF(AND($C27="Goal",AG$7&gt;=$F27,AG$7&lt;=$F27+$G27-1),2,IF(AND($C27="Milestone",AG$7&gt;=$F27,AG$7&lt;=$F27+$G27-1),1,""))</f>
        <v>2</v>
      </c>
      <c r="AH27" s="27">
        <f ca="1">IF(AND($C27="Goal",AH$7&gt;=$F27,AH$7&lt;=$F27+$G27-1),2,IF(AND($C27="Milestone",AH$7&gt;=$F27,AH$7&lt;=$F27+$G27-1),1,""))</f>
        <v>2</v>
      </c>
      <c r="AI27" s="27" t="str">
        <f ca="1">IF(AND($C27="Goal",AI$7&gt;=$F27,AI$7&lt;=$F27+$G27-1),2,IF(AND($C27="Milestone",AI$7&gt;=$F27,AI$7&lt;=$F27+$G27-1),1,""))</f>
        <v/>
      </c>
      <c r="AJ27" s="27" t="str">
        <f ca="1">IF(AND($C27="Goal",AJ$7&gt;=$F27,AJ$7&lt;=$F27+$G27-1),2,IF(AND($C27="Milestone",AJ$7&gt;=$F27,AJ$7&lt;=$F27+$G27-1),1,""))</f>
        <v/>
      </c>
      <c r="AK27" s="27" t="str">
        <f ca="1">IF(AND($C27="Goal",AK$7&gt;=$F27,AK$7&lt;=$F27+$G27-1),2,IF(AND($C27="Milestone",AK$7&gt;=$F27,AK$7&lt;=$F27+$G27-1),1,""))</f>
        <v/>
      </c>
      <c r="AL27" s="27" t="str">
        <f ca="1">IF(AND($C27="Goal",AL$7&gt;=$F27,AL$7&lt;=$F27+$G27-1),2,IF(AND($C27="Milestone",AL$7&gt;=$F27,AL$7&lt;=$F27+$G27-1),1,""))</f>
        <v/>
      </c>
      <c r="AM27" s="27" t="str">
        <f ca="1">IF(AND($C27="Goal",AM$7&gt;=$F27,AM$7&lt;=$F27+$G27-1),2,IF(AND($C27="Milestone",AM$7&gt;=$F27,AM$7&lt;=$F27+$G27-1),1,""))</f>
        <v/>
      </c>
      <c r="AN27" s="27" t="str">
        <f ca="1">IF(AND($C27="Goal",AN$7&gt;=$F27,AN$7&lt;=$F27+$G27-1),2,IF(AND($C27="Milestone",AN$7&gt;=$F27,AN$7&lt;=$F27+$G27-1),1,""))</f>
        <v/>
      </c>
      <c r="AO27" s="27" t="str">
        <f ca="1">IF(AND($C27="Goal",AO$7&gt;=$F27,AO$7&lt;=$F27+$G27-1),2,IF(AND($C27="Milestone",AO$7&gt;=$F27,AO$7&lt;=$F27+$G27-1),1,""))</f>
        <v/>
      </c>
      <c r="AP27" s="27" t="str">
        <f ca="1">IF(AND($C27="Goal",AP$7&gt;=$F27,AP$7&lt;=$F27+$G27-1),2,IF(AND($C27="Milestone",AP$7&gt;=$F27,AP$7&lt;=$F27+$G27-1),1,""))</f>
        <v/>
      </c>
      <c r="AQ27" s="27" t="str">
        <f ca="1">IF(AND($C27="Goal",AQ$7&gt;=$F27,AQ$7&lt;=$F27+$G27-1),2,IF(AND($C27="Milestone",AQ$7&gt;=$F27,AQ$7&lt;=$F27+$G27-1),1,""))</f>
        <v/>
      </c>
      <c r="AR27" s="27" t="str">
        <f ca="1">IF(AND($C27="Goal",AR$7&gt;=$F27,AR$7&lt;=$F27+$G27-1),2,IF(AND($C27="Milestone",AR$7&gt;=$F27,AR$7&lt;=$F27+$G27-1),1,""))</f>
        <v/>
      </c>
      <c r="AS27" s="27" t="str">
        <f ca="1">IF(AND($C27="Goal",AS$7&gt;=$F27,AS$7&lt;=$F27+$G27-1),2,IF(AND($C27="Milestone",AS$7&gt;=$F27,AS$7&lt;=$F27+$G27-1),1,""))</f>
        <v/>
      </c>
      <c r="AT27" s="27" t="str">
        <f ca="1">IF(AND($C27="Goal",AT$7&gt;=$F27,AT$7&lt;=$F27+$G27-1),2,IF(AND($C27="Milestone",AT$7&gt;=$F27,AT$7&lt;=$F27+$G27-1),1,""))</f>
        <v/>
      </c>
      <c r="AU27" s="27" t="str">
        <f ca="1">IF(AND($C27="Goal",AU$7&gt;=$F27,AU$7&lt;=$F27+$G27-1),2,IF(AND($C27="Milestone",AU$7&gt;=$F27,AU$7&lt;=$F27+$G27-1),1,""))</f>
        <v/>
      </c>
      <c r="AV27" s="27" t="str">
        <f ca="1">IF(AND($C27="Goal",AV$7&gt;=$F27,AV$7&lt;=$F27+$G27-1),2,IF(AND($C27="Milestone",AV$7&gt;=$F27,AV$7&lt;=$F27+$G27-1),1,""))</f>
        <v/>
      </c>
      <c r="AW27" s="27" t="str">
        <f ca="1">IF(AND($C27="Goal",AW$7&gt;=$F27,AW$7&lt;=$F27+$G27-1),2,IF(AND($C27="Milestone",AW$7&gt;=$F27,AW$7&lt;=$F27+$G27-1),1,""))</f>
        <v/>
      </c>
      <c r="AX27" s="27" t="str">
        <f ca="1">IF(AND($C27="Goal",AX$7&gt;=$F27,AX$7&lt;=$F27+$G27-1),2,IF(AND($C27="Milestone",AX$7&gt;=$F27,AX$7&lt;=$F27+$G27-1),1,""))</f>
        <v/>
      </c>
      <c r="AY27" s="27" t="str">
        <f ca="1">IF(AND($C27="Goal",AY$7&gt;=$F27,AY$7&lt;=$F27+$G27-1),2,IF(AND($C27="Milestone",AY$7&gt;=$F27,AY$7&lt;=$F27+$G27-1),1,""))</f>
        <v/>
      </c>
      <c r="AZ27" s="27" t="str">
        <f ca="1">IF(AND($C27="Goal",AZ$7&gt;=$F27,AZ$7&lt;=$F27+$G27-1),2,IF(AND($C27="Milestone",AZ$7&gt;=$F27,AZ$7&lt;=$F27+$G27-1),1,""))</f>
        <v/>
      </c>
      <c r="BA27" s="27" t="str">
        <f ca="1">IF(AND($C27="Goal",BA$7&gt;=$F27,BA$7&lt;=$F27+$G27-1),2,IF(AND($C27="Milestone",BA$7&gt;=$F27,BA$7&lt;=$F27+$G27-1),1,""))</f>
        <v/>
      </c>
      <c r="BB27" s="27" t="str">
        <f ca="1">IF(AND($C27="Goal",BB$7&gt;=$F27,BB$7&lt;=$F27+$G27-1),2,IF(AND($C27="Milestone",BB$7&gt;=$F27,BB$7&lt;=$F27+$G27-1),1,""))</f>
        <v/>
      </c>
      <c r="BC27" s="27" t="str">
        <f ca="1">IF(AND($C27="Goal",BC$7&gt;=$F27,BC$7&lt;=$F27+$G27-1),2,IF(AND($C27="Milestone",BC$7&gt;=$F27,BC$7&lt;=$F27+$G27-1),1,""))</f>
        <v/>
      </c>
      <c r="BD27" s="27" t="str">
        <f ca="1">IF(AND($C27="Goal",BD$7&gt;=$F27,BD$7&lt;=$F27+$G27-1),2,IF(AND($C27="Milestone",BD$7&gt;=$F27,BD$7&lt;=$F27+$G27-1),1,""))</f>
        <v/>
      </c>
      <c r="BE27" s="27" t="str">
        <f ca="1">IF(AND($C27="Goal",BE$7&gt;=$F27,BE$7&lt;=$F27+$G27-1),2,IF(AND($C27="Milestone",BE$7&gt;=$F27,BE$7&lt;=$F27+$G27-1),1,""))</f>
        <v/>
      </c>
      <c r="BF27" s="27" t="str">
        <f ca="1">IF(AND($C27="Goal",BF$7&gt;=$F27,BF$7&lt;=$F27+$G27-1),2,IF(AND($C27="Milestone",BF$7&gt;=$F27,BF$7&lt;=$F27+$G27-1),1,""))</f>
        <v/>
      </c>
      <c r="BG27" s="27" t="str">
        <f ca="1">IF(AND($C27="Goal",BG$7&gt;=$F27,BG$7&lt;=$F27+$G27-1),2,IF(AND($C27="Milestone",BG$7&gt;=$F27,BG$7&lt;=$F27+$G27-1),1,""))</f>
        <v/>
      </c>
      <c r="BH27" s="27" t="str">
        <f ca="1">IF(AND($C27="Goal",BH$7&gt;=$F27,BH$7&lt;=$F27+$G27-1),2,IF(AND($C27="Milestone",BH$7&gt;=$F27,BH$7&lt;=$F27+$G27-1),1,""))</f>
        <v/>
      </c>
      <c r="BI27" s="27" t="str">
        <f ca="1">IF(AND($C27="Goal",BI$7&gt;=$F27,BI$7&lt;=$F27+$G27-1),2,IF(AND($C27="Milestone",BI$7&gt;=$F27,BI$7&lt;=$F27+$G27-1),1,""))</f>
        <v/>
      </c>
      <c r="BJ27" s="27" t="str">
        <f ca="1">IF(AND($C27="Goal",BJ$7&gt;=$F27,BJ$7&lt;=$F27+$G27-1),2,IF(AND($C27="Milestone",BJ$7&gt;=$F27,BJ$7&lt;=$F27+$G27-1),1,""))</f>
        <v/>
      </c>
      <c r="BK27" s="27" t="str">
        <f ca="1">IF(AND($C27="Goal",BK$7&gt;=$F27,BK$7&lt;=$F27+$G27-1),2,IF(AND($C27="Milestone",BK$7&gt;=$F27,BK$7&lt;=$F27+$G27-1),1,""))</f>
        <v/>
      </c>
      <c r="BL27" s="27" t="str">
        <f ca="1">IF(AND($C27="Goal",BL$7&gt;=$F27,BL$7&lt;=$F27+$G27-1),2,IF(AND($C27="Milestone",BL$7&gt;=$F27,BL$7&lt;=$F27+$G27-1),1,""))</f>
        <v/>
      </c>
      <c r="BM27" s="28"/>
    </row>
    <row r="28" spans="1:65" s="1" customFormat="1" ht="40.15" customHeight="1" x14ac:dyDescent="0.25">
      <c r="A28" s="9"/>
      <c r="B28" s="93" t="s">
        <v>39</v>
      </c>
      <c r="C28" s="23" t="s">
        <v>2</v>
      </c>
      <c r="D28" s="23" t="s">
        <v>27</v>
      </c>
      <c r="E28" s="24">
        <v>0</v>
      </c>
      <c r="F28" s="36">
        <v>44877</v>
      </c>
      <c r="G28" s="25">
        <v>7</v>
      </c>
      <c r="H28" s="21"/>
      <c r="I28" s="51" t="str">
        <f ca="1">IF(AND($C28="Goal",I$7&gt;=$F28,I$7&lt;=$F28+$G28-1),2,IF(AND($C28="Milestone",I$7&gt;=$F28,I$7&lt;=$F28+$G28-1),1,""))</f>
        <v/>
      </c>
      <c r="J28" s="27" t="str">
        <f ca="1">IF(AND($C28="Goal",J$7&gt;=$F28,J$7&lt;=$F28+$G28-1),2,IF(AND($C28="Milestone",J$7&gt;=$F28,J$7&lt;=$F28+$G28-1),1,""))</f>
        <v/>
      </c>
      <c r="K28" s="27" t="str">
        <f ca="1">IF(AND($C28="Goal",K$7&gt;=$F28,K$7&lt;=$F28+$G28-1),2,IF(AND($C28="Milestone",K$7&gt;=$F28,K$7&lt;=$F28+$G28-1),1,""))</f>
        <v/>
      </c>
      <c r="L28" s="27" t="str">
        <f ca="1">IF(AND($C28="Goal",L$7&gt;=$F28,L$7&lt;=$F28+$G28-1),2,IF(AND($C28="Milestone",L$7&gt;=$F28,L$7&lt;=$F28+$G28-1),1,""))</f>
        <v/>
      </c>
      <c r="M28" s="27" t="str">
        <f ca="1">IF(AND($C28="Goal",M$7&gt;=$F28,M$7&lt;=$F28+$G28-1),2,IF(AND($C28="Milestone",M$7&gt;=$F28,M$7&lt;=$F28+$G28-1),1,""))</f>
        <v/>
      </c>
      <c r="N28" s="27" t="str">
        <f ca="1">IF(AND($C28="Goal",N$7&gt;=$F28,N$7&lt;=$F28+$G28-1),2,IF(AND($C28="Milestone",N$7&gt;=$F28,N$7&lt;=$F28+$G28-1),1,""))</f>
        <v/>
      </c>
      <c r="O28" s="27" t="str">
        <f ca="1">IF(AND($C28="Goal",O$7&gt;=$F28,O$7&lt;=$F28+$G28-1),2,IF(AND($C28="Milestone",O$7&gt;=$F28,O$7&lt;=$F28+$G28-1),1,""))</f>
        <v/>
      </c>
      <c r="P28" s="27" t="str">
        <f ca="1">IF(AND($C28="Goal",P$7&gt;=$F28,P$7&lt;=$F28+$G28-1),2,IF(AND($C28="Milestone",P$7&gt;=$F28,P$7&lt;=$F28+$G28-1),1,""))</f>
        <v/>
      </c>
      <c r="Q28" s="27" t="str">
        <f ca="1">IF(AND($C28="Goal",Q$7&gt;=$F28,Q$7&lt;=$F28+$G28-1),2,IF(AND($C28="Milestone",Q$7&gt;=$F28,Q$7&lt;=$F28+$G28-1),1,""))</f>
        <v/>
      </c>
      <c r="R28" s="27" t="str">
        <f ca="1">IF(AND($C28="Goal",R$7&gt;=$F28,R$7&lt;=$F28+$G28-1),2,IF(AND($C28="Milestone",R$7&gt;=$F28,R$7&lt;=$F28+$G28-1),1,""))</f>
        <v/>
      </c>
      <c r="S28" s="27" t="str">
        <f ca="1">IF(AND($C28="Goal",S$7&gt;=$F28,S$7&lt;=$F28+$G28-1),2,IF(AND($C28="Milestone",S$7&gt;=$F28,S$7&lt;=$F28+$G28-1),1,""))</f>
        <v/>
      </c>
      <c r="T28" s="27" t="str">
        <f ca="1">IF(AND($C28="Goal",T$7&gt;=$F28,T$7&lt;=$F28+$G28-1),2,IF(AND($C28="Milestone",T$7&gt;=$F28,T$7&lt;=$F28+$G28-1),1,""))</f>
        <v/>
      </c>
      <c r="U28" s="27" t="str">
        <f ca="1">IF(AND($C28="Goal",U$7&gt;=$F28,U$7&lt;=$F28+$G28-1),2,IF(AND($C28="Milestone",U$7&gt;=$F28,U$7&lt;=$F28+$G28-1),1,""))</f>
        <v/>
      </c>
      <c r="V28" s="27" t="str">
        <f ca="1">IF(AND($C28="Goal",V$7&gt;=$F28,V$7&lt;=$F28+$G28-1),2,IF(AND($C28="Milestone",V$7&gt;=$F28,V$7&lt;=$F28+$G28-1),1,""))</f>
        <v/>
      </c>
      <c r="W28" s="27" t="str">
        <f ca="1">IF(AND($C28="Goal",W$7&gt;=$F28,W$7&lt;=$F28+$G28-1),2,IF(AND($C28="Milestone",W$7&gt;=$F28,W$7&lt;=$F28+$G28-1),1,""))</f>
        <v/>
      </c>
      <c r="X28" s="27" t="str">
        <f ca="1">IF(AND($C28="Goal",X$7&gt;=$F28,X$7&lt;=$F28+$G28-1),2,IF(AND($C28="Milestone",X$7&gt;=$F28,X$7&lt;=$F28+$G28-1),1,""))</f>
        <v/>
      </c>
      <c r="Y28" s="27" t="str">
        <f ca="1">IF(AND($C28="Goal",Y$7&gt;=$F28,Y$7&lt;=$F28+$G28-1),2,IF(AND($C28="Milestone",Y$7&gt;=$F28,Y$7&lt;=$F28+$G28-1),1,""))</f>
        <v/>
      </c>
      <c r="Z28" s="27" t="str">
        <f ca="1">IF(AND($C28="Goal",Z$7&gt;=$F28,Z$7&lt;=$F28+$G28-1),2,IF(AND($C28="Milestone",Z$7&gt;=$F28,Z$7&lt;=$F28+$G28-1),1,""))</f>
        <v/>
      </c>
      <c r="AA28" s="27" t="str">
        <f ca="1">IF(AND($C28="Goal",AA$7&gt;=$F28,AA$7&lt;=$F28+$G28-1),2,IF(AND($C28="Milestone",AA$7&gt;=$F28,AA$7&lt;=$F28+$G28-1),1,""))</f>
        <v/>
      </c>
      <c r="AB28" s="27" t="str">
        <f ca="1">IF(AND($C28="Goal",AB$7&gt;=$F28,AB$7&lt;=$F28+$G28-1),2,IF(AND($C28="Milestone",AB$7&gt;=$F28,AB$7&lt;=$F28+$G28-1),1,""))</f>
        <v/>
      </c>
      <c r="AC28" s="27" t="str">
        <f ca="1">IF(AND($C28="Goal",AC$7&gt;=$F28,AC$7&lt;=$F28+$G28-1),2,IF(AND($C28="Milestone",AC$7&gt;=$F28,AC$7&lt;=$F28+$G28-1),1,""))</f>
        <v/>
      </c>
      <c r="AD28" s="27" t="str">
        <f ca="1">IF(AND($C28="Goal",AD$7&gt;=$F28,AD$7&lt;=$F28+$G28-1),2,IF(AND($C28="Milestone",AD$7&gt;=$F28,AD$7&lt;=$F28+$G28-1),1,""))</f>
        <v/>
      </c>
      <c r="AE28" s="27" t="str">
        <f ca="1">IF(AND($C28="Goal",AE$7&gt;=$F28,AE$7&lt;=$F28+$G28-1),2,IF(AND($C28="Milestone",AE$7&gt;=$F28,AE$7&lt;=$F28+$G28-1),1,""))</f>
        <v/>
      </c>
      <c r="AF28" s="27" t="str">
        <f ca="1">IF(AND($C28="Goal",AF$7&gt;=$F28,AF$7&lt;=$F28+$G28-1),2,IF(AND($C28="Milestone",AF$7&gt;=$F28,AF$7&lt;=$F28+$G28-1),1,""))</f>
        <v/>
      </c>
      <c r="AG28" s="27" t="str">
        <f ca="1">IF(AND($C28="Goal",AG$7&gt;=$F28,AG$7&lt;=$F28+$G28-1),2,IF(AND($C28="Milestone",AG$7&gt;=$F28,AG$7&lt;=$F28+$G28-1),1,""))</f>
        <v/>
      </c>
      <c r="AH28" s="27" t="str">
        <f ca="1">IF(AND($C28="Goal",AH$7&gt;=$F28,AH$7&lt;=$F28+$G28-1),2,IF(AND($C28="Milestone",AH$7&gt;=$F28,AH$7&lt;=$F28+$G28-1),1,""))</f>
        <v/>
      </c>
      <c r="AI28" s="27">
        <f ca="1">IF(AND($C28="Goal",AI$7&gt;=$F28,AI$7&lt;=$F28+$G28-1),2,IF(AND($C28="Milestone",AI$7&gt;=$F28,AI$7&lt;=$F28+$G28-1),1,""))</f>
        <v>1</v>
      </c>
      <c r="AJ28" s="27">
        <f ca="1">IF(AND($C28="Goal",AJ$7&gt;=$F28,AJ$7&lt;=$F28+$G28-1),2,IF(AND($C28="Milestone",AJ$7&gt;=$F28,AJ$7&lt;=$F28+$G28-1),1,""))</f>
        <v>1</v>
      </c>
      <c r="AK28" s="27">
        <f ca="1">IF(AND($C28="Goal",AK$7&gt;=$F28,AK$7&lt;=$F28+$G28-1),2,IF(AND($C28="Milestone",AK$7&gt;=$F28,AK$7&lt;=$F28+$G28-1),1,""))</f>
        <v>1</v>
      </c>
      <c r="AL28" s="27">
        <f ca="1">IF(AND($C28="Goal",AL$7&gt;=$F28,AL$7&lt;=$F28+$G28-1),2,IF(AND($C28="Milestone",AL$7&gt;=$F28,AL$7&lt;=$F28+$G28-1),1,""))</f>
        <v>1</v>
      </c>
      <c r="AM28" s="27">
        <f ca="1">IF(AND($C28="Goal",AM$7&gt;=$F28,AM$7&lt;=$F28+$G28-1),2,IF(AND($C28="Milestone",AM$7&gt;=$F28,AM$7&lt;=$F28+$G28-1),1,""))</f>
        <v>1</v>
      </c>
      <c r="AN28" s="27">
        <f ca="1">IF(AND($C28="Goal",AN$7&gt;=$F28,AN$7&lt;=$F28+$G28-1),2,IF(AND($C28="Milestone",AN$7&gt;=$F28,AN$7&lt;=$F28+$G28-1),1,""))</f>
        <v>1</v>
      </c>
      <c r="AO28" s="27">
        <f ca="1">IF(AND($C28="Goal",AO$7&gt;=$F28,AO$7&lt;=$F28+$G28-1),2,IF(AND($C28="Milestone",AO$7&gt;=$F28,AO$7&lt;=$F28+$G28-1),1,""))</f>
        <v>1</v>
      </c>
      <c r="AP28" s="27" t="str">
        <f ca="1">IF(AND($C28="Goal",AP$7&gt;=$F28,AP$7&lt;=$F28+$G28-1),2,IF(AND($C28="Milestone",AP$7&gt;=$F28,AP$7&lt;=$F28+$G28-1),1,""))</f>
        <v/>
      </c>
      <c r="AQ28" s="27" t="str">
        <f ca="1">IF(AND($C28="Goal",AQ$7&gt;=$F28,AQ$7&lt;=$F28+$G28-1),2,IF(AND($C28="Milestone",AQ$7&gt;=$F28,AQ$7&lt;=$F28+$G28-1),1,""))</f>
        <v/>
      </c>
      <c r="AR28" s="27" t="str">
        <f ca="1">IF(AND($C28="Goal",AR$7&gt;=$F28,AR$7&lt;=$F28+$G28-1),2,IF(AND($C28="Milestone",AR$7&gt;=$F28,AR$7&lt;=$F28+$G28-1),1,""))</f>
        <v/>
      </c>
      <c r="AS28" s="27" t="str">
        <f ca="1">IF(AND($C28="Goal",AS$7&gt;=$F28,AS$7&lt;=$F28+$G28-1),2,IF(AND($C28="Milestone",AS$7&gt;=$F28,AS$7&lt;=$F28+$G28-1),1,""))</f>
        <v/>
      </c>
      <c r="AT28" s="27" t="str">
        <f ca="1">IF(AND($C28="Goal",AT$7&gt;=$F28,AT$7&lt;=$F28+$G28-1),2,IF(AND($C28="Milestone",AT$7&gt;=$F28,AT$7&lt;=$F28+$G28-1),1,""))</f>
        <v/>
      </c>
      <c r="AU28" s="27" t="str">
        <f ca="1">IF(AND($C28="Goal",AU$7&gt;=$F28,AU$7&lt;=$F28+$G28-1),2,IF(AND($C28="Milestone",AU$7&gt;=$F28,AU$7&lt;=$F28+$G28-1),1,""))</f>
        <v/>
      </c>
      <c r="AV28" s="27" t="str">
        <f ca="1">IF(AND($C28="Goal",AV$7&gt;=$F28,AV$7&lt;=$F28+$G28-1),2,IF(AND($C28="Milestone",AV$7&gt;=$F28,AV$7&lt;=$F28+$G28-1),1,""))</f>
        <v/>
      </c>
      <c r="AW28" s="27" t="str">
        <f ca="1">IF(AND($C28="Goal",AW$7&gt;=$F28,AW$7&lt;=$F28+$G28-1),2,IF(AND($C28="Milestone",AW$7&gt;=$F28,AW$7&lt;=$F28+$G28-1),1,""))</f>
        <v/>
      </c>
      <c r="AX28" s="27" t="str">
        <f ca="1">IF(AND($C28="Goal",AX$7&gt;=$F28,AX$7&lt;=$F28+$G28-1),2,IF(AND($C28="Milestone",AX$7&gt;=$F28,AX$7&lt;=$F28+$G28-1),1,""))</f>
        <v/>
      </c>
      <c r="AY28" s="27" t="str">
        <f ca="1">IF(AND($C28="Goal",AY$7&gt;=$F28,AY$7&lt;=$F28+$G28-1),2,IF(AND($C28="Milestone",AY$7&gt;=$F28,AY$7&lt;=$F28+$G28-1),1,""))</f>
        <v/>
      </c>
      <c r="AZ28" s="27" t="str">
        <f ca="1">IF(AND($C28="Goal",AZ$7&gt;=$F28,AZ$7&lt;=$F28+$G28-1),2,IF(AND($C28="Milestone",AZ$7&gt;=$F28,AZ$7&lt;=$F28+$G28-1),1,""))</f>
        <v/>
      </c>
      <c r="BA28" s="27" t="str">
        <f ca="1">IF(AND($C28="Goal",BA$7&gt;=$F28,BA$7&lt;=$F28+$G28-1),2,IF(AND($C28="Milestone",BA$7&gt;=$F28,BA$7&lt;=$F28+$G28-1),1,""))</f>
        <v/>
      </c>
      <c r="BB28" s="27" t="str">
        <f ca="1">IF(AND($C28="Goal",BB$7&gt;=$F28,BB$7&lt;=$F28+$G28-1),2,IF(AND($C28="Milestone",BB$7&gt;=$F28,BB$7&lt;=$F28+$G28-1),1,""))</f>
        <v/>
      </c>
      <c r="BC28" s="27" t="str">
        <f ca="1">IF(AND($C28="Goal",BC$7&gt;=$F28,BC$7&lt;=$F28+$G28-1),2,IF(AND($C28="Milestone",BC$7&gt;=$F28,BC$7&lt;=$F28+$G28-1),1,""))</f>
        <v/>
      </c>
      <c r="BD28" s="27" t="str">
        <f ca="1">IF(AND($C28="Goal",BD$7&gt;=$F28,BD$7&lt;=$F28+$G28-1),2,IF(AND($C28="Milestone",BD$7&gt;=$F28,BD$7&lt;=$F28+$G28-1),1,""))</f>
        <v/>
      </c>
      <c r="BE28" s="27" t="str">
        <f ca="1">IF(AND($C28="Goal",BE$7&gt;=$F28,BE$7&lt;=$F28+$G28-1),2,IF(AND($C28="Milestone",BE$7&gt;=$F28,BE$7&lt;=$F28+$G28-1),1,""))</f>
        <v/>
      </c>
      <c r="BF28" s="27" t="str">
        <f ca="1">IF(AND($C28="Goal",BF$7&gt;=$F28,BF$7&lt;=$F28+$G28-1),2,IF(AND($C28="Milestone",BF$7&gt;=$F28,BF$7&lt;=$F28+$G28-1),1,""))</f>
        <v/>
      </c>
      <c r="BG28" s="27" t="str">
        <f ca="1">IF(AND($C28="Goal",BG$7&gt;=$F28,BG$7&lt;=$F28+$G28-1),2,IF(AND($C28="Milestone",BG$7&gt;=$F28,BG$7&lt;=$F28+$G28-1),1,""))</f>
        <v/>
      </c>
      <c r="BH28" s="27" t="str">
        <f ca="1">IF(AND($C28="Goal",BH$7&gt;=$F28,BH$7&lt;=$F28+$G28-1),2,IF(AND($C28="Milestone",BH$7&gt;=$F28,BH$7&lt;=$F28+$G28-1),1,""))</f>
        <v/>
      </c>
      <c r="BI28" s="27" t="str">
        <f ca="1">IF(AND($C28="Goal",BI$7&gt;=$F28,BI$7&lt;=$F28+$G28-1),2,IF(AND($C28="Milestone",BI$7&gt;=$F28,BI$7&lt;=$F28+$G28-1),1,""))</f>
        <v/>
      </c>
      <c r="BJ28" s="27" t="str">
        <f ca="1">IF(AND($C28="Goal",BJ$7&gt;=$F28,BJ$7&lt;=$F28+$G28-1),2,IF(AND($C28="Milestone",BJ$7&gt;=$F28,BJ$7&lt;=$F28+$G28-1),1,""))</f>
        <v/>
      </c>
      <c r="BK28" s="27" t="str">
        <f ca="1">IF(AND($C28="Goal",BK$7&gt;=$F28,BK$7&lt;=$F28+$G28-1),2,IF(AND($C28="Milestone",BK$7&gt;=$F28,BK$7&lt;=$F28+$G28-1),1,""))</f>
        <v/>
      </c>
      <c r="BL28" s="27" t="str">
        <f ca="1">IF(AND($C28="Goal",BL$7&gt;=$F28,BL$7&lt;=$F28+$G28-1),2,IF(AND($C28="Milestone",BL$7&gt;=$F28,BL$7&lt;=$F28+$G28-1),1,""))</f>
        <v/>
      </c>
      <c r="BM28" s="28"/>
    </row>
    <row r="29" spans="1:65" s="1" customFormat="1" ht="40.15" customHeight="1" x14ac:dyDescent="0.25">
      <c r="A29" s="10"/>
      <c r="B29" s="77" t="s">
        <v>10</v>
      </c>
      <c r="C29" s="61"/>
      <c r="D29" s="61"/>
      <c r="E29" s="32"/>
      <c r="F29" s="62"/>
      <c r="G29" s="63"/>
      <c r="H29" s="21"/>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49"/>
    </row>
    <row r="30" spans="1:65" ht="30" customHeight="1" x14ac:dyDescent="0.25">
      <c r="D30" s="4"/>
      <c r="G30" s="11"/>
      <c r="H30" s="3"/>
    </row>
    <row r="31" spans="1:65" ht="30" customHeight="1" x14ac:dyDescent="0.25">
      <c r="D31" s="5"/>
    </row>
  </sheetData>
  <mergeCells count="8">
    <mergeCell ref="X4:AA4"/>
    <mergeCell ref="AC4:AF4"/>
    <mergeCell ref="B2:H2"/>
    <mergeCell ref="I2:N2"/>
    <mergeCell ref="O2:T2"/>
    <mergeCell ref="I4:L4"/>
    <mergeCell ref="N4:Q4"/>
    <mergeCell ref="S4:V4"/>
  </mergeCells>
  <conditionalFormatting sqref="E9:E29">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29">
    <cfRule type="expression" dxfId="5" priority="1">
      <formula>AND(TODAY()&gt;=I$7,TODAY()&lt;J$7)</formula>
    </cfRule>
  </conditionalFormatting>
  <conditionalFormatting sqref="I6:AM6">
    <cfRule type="expression" dxfId="13" priority="4">
      <formula>I$7&lt;=EOMONTH($I$7,0)</formula>
    </cfRule>
  </conditionalFormatting>
  <conditionalFormatting sqref="J6:BL6">
    <cfRule type="expression" dxfId="12" priority="3">
      <formula>AND(J$7&lt;=EOMONTH($I$7,2),J$7&gt;EOMONTH($I$7,0),J$7&gt;EOMONTH($I$7,1))</formula>
    </cfRule>
  </conditionalFormatting>
  <conditionalFormatting sqref="I6:BL6">
    <cfRule type="expression" dxfId="11" priority="2">
      <formula>AND(I$7&lt;=EOMONTH($I$7,1),I$7&gt;EOMONTH($I$7,0))</formula>
    </cfRule>
  </conditionalFormatting>
  <conditionalFormatting sqref="I10:BL28">
    <cfRule type="expression" dxfId="4" priority="7" stopIfTrue="1">
      <formula>AND($C10="Low Risk",I$7&gt;=$F10,I$7&lt;=$F10+$G10-1)</formula>
    </cfRule>
    <cfRule type="expression" dxfId="3" priority="8" stopIfTrue="1">
      <formula>AND($C10="High Risk",I$7&gt;=$F10,I$7&lt;=$F10+$G10-1)</formula>
    </cfRule>
    <cfRule type="expression" dxfId="2" priority="9" stopIfTrue="1">
      <formula>AND($C10="On Track",I$7&gt;=$F10,I$7&lt;=$F10+$G10-1)</formula>
    </cfRule>
    <cfRule type="expression" dxfId="1" priority="10" stopIfTrue="1">
      <formula>AND($C10="Med Risk",I$7&gt;=$F10,I$7&lt;=$F10+$G10-1)</formula>
    </cfRule>
    <cfRule type="expression" dxfId="0" priority="11" stopIfTrue="1">
      <formula>AND(LEN($C10)=0,I$7&gt;=$F10,I$7&lt;=$F10+$G10-1)</formula>
    </cfRule>
  </conditionalFormatting>
  <conditionalFormatting sqref="I29:BL29">
    <cfRule type="expression" dxfId="10" priority="13" stopIfTrue="1">
      <formula>AND(#REF!="Low Risk",I$7&gt;=#REF!,I$7&lt;=#REF!+#REF!-1)</formula>
    </cfRule>
    <cfRule type="expression" dxfId="9" priority="14" stopIfTrue="1">
      <formula>AND(#REF!="High Risk",I$7&gt;=#REF!,I$7&lt;=#REF!+#REF!-1)</formula>
    </cfRule>
    <cfRule type="expression" dxfId="8" priority="15" stopIfTrue="1">
      <formula>AND(#REF!="On Track",I$7&gt;=#REF!,I$7&lt;=#REF!+#REF!-1)</formula>
    </cfRule>
    <cfRule type="expression" dxfId="7" priority="16" stopIfTrue="1">
      <formula>AND(#REF!="Med Risk",I$7&gt;=#REF!,I$7&lt;=#REF!+#REF!-1)</formula>
    </cfRule>
    <cfRule type="expression" dxfId="6" priority="17" stopIfTrue="1">
      <formula>AND(LEN(#REF!)=0,I$7&gt;=#REF!,I$7&lt;=#REF!+#REF!-1)</formula>
    </cfRule>
  </conditionalFormatting>
  <dataValidations disablePrompts="1" count="12">
    <dataValidation type="list" allowBlank="1" showInputMessage="1" sqref="C11:C13" xr:uid="{DFFD23FF-9FE8-42D1-8B69-600D9BF05AA3}">
      <formula1>"Goal,Milestone,On Track, Low Risk, Med Risk, High Risk"</formula1>
    </dataValidation>
    <dataValidation type="list" allowBlank="1" showInputMessage="1" showErrorMessage="1" sqref="C10 C14:C28"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row marks the end of the Gantt milestone data. DO NOT enter anything in this row. _x000a_To add more items, insert new rows above this one._x000a_" sqref="A29"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A13"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3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E9:E29</xm:sqref>
        </x14:conditionalFormatting>
        <x14:conditionalFormatting xmlns:xm="http://schemas.microsoft.com/office/excel/2006/main">
          <x14:cfRule type="iconSet" priority="12"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I29:BL29</xm:sqref>
        </x14:conditionalFormatting>
        <x14:conditionalFormatting xmlns:xm="http://schemas.microsoft.com/office/excel/2006/main">
          <x14:cfRule type="iconSet" priority="87"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About</vt:lpstr>
      <vt:lpstr>Dark</vt:lpstr>
      <vt:lpstr>Dark!Print_Titles</vt:lpstr>
      <vt:lpstr>Dark!Project_Start</vt:lpstr>
      <vt:lpstr>Dark!Scrolling_Increment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2022-10-17T03:51:56Z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