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pvedues-my.sharepoint.com/personal/evvalre_upv_edu_es/Documents/LogisticaYServicios Máster Informática/Curso 22-23/"/>
    </mc:Choice>
  </mc:AlternateContent>
  <xr:revisionPtr revIDLastSave="54" documentId="5_{0F6BEB22-AF7B-4E53-A1D2-F8ABDB86D5DF}" xr6:coauthVersionLast="47" xr6:coauthVersionMax="47" xr10:uidLastSave="{CFCF2264-6A44-4694-B85A-6F25D91A6E9A}"/>
  <bookViews>
    <workbookView xWindow="-110" yWindow="-110" windowWidth="19420" windowHeight="10300" xr2:uid="{00000000-000D-0000-FFFF-FFFF00000000}"/>
  </bookViews>
  <sheets>
    <sheet name="TSP_7" sheetId="5" r:id="rId1"/>
    <sheet name="TSP_10" sheetId="6" r:id="rId2"/>
  </sheets>
  <definedNames>
    <definedName name="solver_adj" localSheetId="0" hidden="1">TSP_7!$C$24:$J$31,TSP_7!$F$2:$F$9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TSP_7!$C$24:$J$31</definedName>
    <definedName name="solver_lhs2" localSheetId="0" hidden="1">TSP_7!$C$32:$J$32</definedName>
    <definedName name="solver_lhs3" localSheetId="0" hidden="1">TSP_7!$D$41:$J$47</definedName>
    <definedName name="solver_lhs4" localSheetId="0" hidden="1">TSP_7!$K$24:$K$31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TSP_7!$B$37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2</definedName>
    <definedName name="solver_rhs1" localSheetId="0" hidden="1">"binario"</definedName>
    <definedName name="solver_rhs2" localSheetId="0" hidden="1">1</definedName>
    <definedName name="solver_rhs3" localSheetId="0" hidden="1">6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6" l="1"/>
  <c r="B52" i="6" s="1"/>
  <c r="B53" i="6" s="1"/>
  <c r="B54" i="6" s="1"/>
  <c r="B55" i="6" s="1"/>
  <c r="B56" i="6" s="1"/>
  <c r="B57" i="6" s="1"/>
  <c r="B58" i="6" s="1"/>
  <c r="B59" i="6" s="1"/>
  <c r="B50" i="6"/>
  <c r="D48" i="6"/>
  <c r="E48" i="6" s="1"/>
  <c r="F48" i="6" s="1"/>
  <c r="G48" i="6" s="1"/>
  <c r="H48" i="6" s="1"/>
  <c r="I48" i="6" s="1"/>
  <c r="J48" i="6" s="1"/>
  <c r="K48" i="6" s="1"/>
  <c r="L48" i="6" s="1"/>
  <c r="M48" i="6" s="1"/>
  <c r="M44" i="6"/>
  <c r="L44" i="6"/>
  <c r="K44" i="6"/>
  <c r="J44" i="6"/>
  <c r="I44" i="6"/>
  <c r="H44" i="6"/>
  <c r="G44" i="6"/>
  <c r="F44" i="6"/>
  <c r="E44" i="6"/>
  <c r="D44" i="6"/>
  <c r="C44" i="6"/>
  <c r="D43" i="6"/>
  <c r="E43" i="6" s="1"/>
  <c r="F43" i="6" s="1"/>
  <c r="G43" i="6" s="1"/>
  <c r="H43" i="6" s="1"/>
  <c r="I43" i="6" s="1"/>
  <c r="J43" i="6" s="1"/>
  <c r="K43" i="6" s="1"/>
  <c r="L43" i="6" s="1"/>
  <c r="M43" i="6" s="1"/>
  <c r="B32" i="6"/>
  <c r="B31" i="6"/>
  <c r="D29" i="6"/>
  <c r="M26" i="6"/>
  <c r="L26" i="6"/>
  <c r="K26" i="6"/>
  <c r="J26" i="6"/>
  <c r="I26" i="6"/>
  <c r="H26" i="6"/>
  <c r="G26" i="6"/>
  <c r="F26" i="6"/>
  <c r="E26" i="6"/>
  <c r="D26" i="6"/>
  <c r="C26" i="6"/>
  <c r="M25" i="6"/>
  <c r="L25" i="6"/>
  <c r="K25" i="6"/>
  <c r="J25" i="6"/>
  <c r="I25" i="6"/>
  <c r="H25" i="6"/>
  <c r="G25" i="6"/>
  <c r="F25" i="6"/>
  <c r="E25" i="6"/>
  <c r="D25" i="6"/>
  <c r="C25" i="6"/>
  <c r="M24" i="6"/>
  <c r="L24" i="6"/>
  <c r="K24" i="6"/>
  <c r="J24" i="6"/>
  <c r="I24" i="6"/>
  <c r="H24" i="6"/>
  <c r="G24" i="6"/>
  <c r="F24" i="6"/>
  <c r="E24" i="6"/>
  <c r="D24" i="6"/>
  <c r="C24" i="6"/>
  <c r="M23" i="6"/>
  <c r="L23" i="6"/>
  <c r="K23" i="6"/>
  <c r="J23" i="6"/>
  <c r="I23" i="6"/>
  <c r="H23" i="6"/>
  <c r="G23" i="6"/>
  <c r="F23" i="6"/>
  <c r="E23" i="6"/>
  <c r="D23" i="6"/>
  <c r="C23" i="6"/>
  <c r="M22" i="6"/>
  <c r="L22" i="6"/>
  <c r="K22" i="6"/>
  <c r="J22" i="6"/>
  <c r="I22" i="6"/>
  <c r="H22" i="6"/>
  <c r="G22" i="6"/>
  <c r="F22" i="6"/>
  <c r="E22" i="6"/>
  <c r="D22" i="6"/>
  <c r="C22" i="6"/>
  <c r="M21" i="6"/>
  <c r="L21" i="6"/>
  <c r="K21" i="6"/>
  <c r="J21" i="6"/>
  <c r="I21" i="6"/>
  <c r="H21" i="6"/>
  <c r="G21" i="6"/>
  <c r="F21" i="6"/>
  <c r="E21" i="6"/>
  <c r="D21" i="6"/>
  <c r="C21" i="6"/>
  <c r="M20" i="6"/>
  <c r="L20" i="6"/>
  <c r="K20" i="6"/>
  <c r="J20" i="6"/>
  <c r="I20" i="6"/>
  <c r="H20" i="6"/>
  <c r="G20" i="6"/>
  <c r="F20" i="6"/>
  <c r="E20" i="6"/>
  <c r="D20" i="6"/>
  <c r="C20" i="6"/>
  <c r="M19" i="6"/>
  <c r="L19" i="6"/>
  <c r="K19" i="6"/>
  <c r="J19" i="6"/>
  <c r="I19" i="6"/>
  <c r="H19" i="6"/>
  <c r="G19" i="6"/>
  <c r="F19" i="6"/>
  <c r="E19" i="6"/>
  <c r="D19" i="6"/>
  <c r="C19" i="6"/>
  <c r="M18" i="6"/>
  <c r="L18" i="6"/>
  <c r="K18" i="6"/>
  <c r="J18" i="6"/>
  <c r="I18" i="6"/>
  <c r="H18" i="6"/>
  <c r="G18" i="6"/>
  <c r="F18" i="6"/>
  <c r="E18" i="6"/>
  <c r="D18" i="6"/>
  <c r="C18" i="6"/>
  <c r="M17" i="6"/>
  <c r="L17" i="6"/>
  <c r="K17" i="6"/>
  <c r="J17" i="6"/>
  <c r="I17" i="6"/>
  <c r="H17" i="6"/>
  <c r="G17" i="6"/>
  <c r="F17" i="6"/>
  <c r="E17" i="6"/>
  <c r="D17" i="6"/>
  <c r="C17" i="6"/>
  <c r="M16" i="6"/>
  <c r="L16" i="6"/>
  <c r="K16" i="6"/>
  <c r="J16" i="6"/>
  <c r="I16" i="6"/>
  <c r="H16" i="6"/>
  <c r="G16" i="6"/>
  <c r="F16" i="6"/>
  <c r="E16" i="6"/>
  <c r="D16" i="6"/>
  <c r="C16" i="6"/>
  <c r="E15" i="6"/>
  <c r="F15" i="6" s="1"/>
  <c r="G15" i="6" s="1"/>
  <c r="H15" i="6" s="1"/>
  <c r="I15" i="6" s="1"/>
  <c r="J15" i="6" s="1"/>
  <c r="K15" i="6" s="1"/>
  <c r="L15" i="6" s="1"/>
  <c r="M15" i="6" s="1"/>
  <c r="D15" i="6"/>
  <c r="E13" i="6"/>
  <c r="B5" i="6"/>
  <c r="B6" i="6" s="1"/>
  <c r="B7" i="6" s="1"/>
  <c r="B8" i="6" s="1"/>
  <c r="B9" i="6" s="1"/>
  <c r="B10" i="6" s="1"/>
  <c r="B11" i="6" s="1"/>
  <c r="B12" i="6" s="1"/>
  <c r="B4" i="6"/>
  <c r="B3" i="6"/>
  <c r="B33" i="6" l="1"/>
  <c r="E29" i="6"/>
  <c r="B34" i="6" l="1"/>
  <c r="F29" i="6"/>
  <c r="B35" i="6" l="1"/>
  <c r="G29" i="6"/>
  <c r="H29" i="6" s="1"/>
  <c r="I29" i="6" s="1"/>
  <c r="J29" i="6" s="1"/>
  <c r="K29" i="6" s="1"/>
  <c r="L29" i="6" s="1"/>
  <c r="M29" i="6" s="1"/>
  <c r="N31" i="6" l="1"/>
  <c r="B36" i="6"/>
  <c r="N30" i="6"/>
  <c r="N36" i="6"/>
  <c r="N39" i="6"/>
  <c r="N33" i="6"/>
  <c r="N40" i="6"/>
  <c r="N38" i="6"/>
  <c r="N37" i="6"/>
  <c r="N35" i="6"/>
  <c r="N34" i="6"/>
  <c r="N32" i="6"/>
  <c r="B37" i="6" l="1"/>
  <c r="B38" i="6" l="1"/>
  <c r="B39" i="6" l="1"/>
  <c r="B40" i="6" l="1"/>
  <c r="E41" i="6"/>
  <c r="F41" i="6"/>
  <c r="H41" i="6"/>
  <c r="G41" i="6" l="1"/>
  <c r="C41" i="6"/>
  <c r="D41" i="6"/>
  <c r="I41" i="6"/>
  <c r="L41" i="6"/>
  <c r="M41" i="6"/>
  <c r="K41" i="6"/>
  <c r="J41" i="6"/>
  <c r="C35" i="5" l="1" a="1"/>
  <c r="C35" i="5" s="1"/>
  <c r="J35" i="5"/>
  <c r="I35" i="5"/>
  <c r="H35" i="5"/>
  <c r="G35" i="5"/>
  <c r="F35" i="5"/>
  <c r="E35" i="5"/>
  <c r="D35" i="5"/>
  <c r="B41" i="5" l="1"/>
  <c r="B42" i="5" s="1"/>
  <c r="B43" i="5" s="1"/>
  <c r="B44" i="5" s="1"/>
  <c r="B45" i="5" s="1"/>
  <c r="B46" i="5" s="1"/>
  <c r="B47" i="5" s="1"/>
  <c r="D39" i="5"/>
  <c r="E39" i="5" s="1"/>
  <c r="F39" i="5" s="1"/>
  <c r="G39" i="5" s="1"/>
  <c r="H39" i="5" s="1"/>
  <c r="I39" i="5" s="1"/>
  <c r="J39" i="5" s="1"/>
  <c r="D34" i="5"/>
  <c r="E34" i="5" s="1"/>
  <c r="F34" i="5" s="1"/>
  <c r="G34" i="5" s="1"/>
  <c r="H34" i="5" s="1"/>
  <c r="I34" i="5" s="1"/>
  <c r="J34" i="5" s="1"/>
  <c r="B25" i="5"/>
  <c r="D23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D12" i="5"/>
  <c r="E12" i="5" s="1"/>
  <c r="F12" i="5" s="1"/>
  <c r="G12" i="5" s="1"/>
  <c r="H12" i="5" s="1"/>
  <c r="I12" i="5" s="1"/>
  <c r="J12" i="5" s="1"/>
  <c r="B3" i="5"/>
  <c r="B4" i="5" s="1"/>
  <c r="B5" i="5" s="1"/>
  <c r="B6" i="5" s="1"/>
  <c r="B7" i="5" s="1"/>
  <c r="B8" i="5" s="1"/>
  <c r="B9" i="5" s="1"/>
  <c r="E23" i="5" l="1"/>
  <c r="F23" i="5" s="1"/>
  <c r="G23" i="5" s="1"/>
  <c r="H23" i="5" s="1"/>
  <c r="I23" i="5" s="1"/>
  <c r="J23" i="5" s="1"/>
  <c r="K25" i="5"/>
  <c r="K31" i="5"/>
  <c r="K28" i="5"/>
  <c r="K29" i="5"/>
  <c r="K30" i="5"/>
  <c r="B26" i="5"/>
  <c r="B27" i="5" s="1"/>
  <c r="B28" i="5" s="1"/>
  <c r="B29" i="5" s="1"/>
  <c r="B30" i="5" s="1"/>
  <c r="B31" i="5" s="1"/>
  <c r="K24" i="5"/>
  <c r="K26" i="5"/>
  <c r="K27" i="5" l="1"/>
  <c r="G32" i="5"/>
  <c r="H32" i="5"/>
  <c r="C32" i="5"/>
  <c r="I32" i="5"/>
  <c r="D32" i="5"/>
  <c r="F32" i="5"/>
  <c r="E32" i="5"/>
  <c r="J32" i="5"/>
</calcChain>
</file>

<file path=xl/sharedStrings.xml><?xml version="1.0" encoding="utf-8"?>
<sst xmlns="http://schemas.openxmlformats.org/spreadsheetml/2006/main" count="26" uniqueCount="13">
  <si>
    <t>Nodo</t>
  </si>
  <si>
    <t>X-coord</t>
  </si>
  <si>
    <t>Y-coord</t>
  </si>
  <si>
    <t>c</t>
  </si>
  <si>
    <t>x</t>
  </si>
  <si>
    <t>Objetivo</t>
  </si>
  <si>
    <t>u</t>
  </si>
  <si>
    <t>Suma</t>
  </si>
  <si>
    <t>rest_u</t>
  </si>
  <si>
    <t>u_transp</t>
  </si>
  <si>
    <t>Aquí creo las MTZ. En la primera fila y en la primera columna y en la diagonal pongo directamente un 0</t>
  </si>
  <si>
    <t>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</si>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</sst>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2" fontId="0" fillId="5" borderId="0" xfId="0" applyNumberForma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TSP_10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Y-coord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DE5C32D-CD6E-468B-9FAA-AAEF669DF78B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D9E-4B88-938B-AD1ADBDFD9F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B7284F-3468-432E-B16A-06FDF5A5AE06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9E-4B88-938B-AD1ADBDFD9F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55C77F2-F521-402C-BC9F-663E3802FBD0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9E-4B88-938B-AD1ADBDFD9F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FC32FF3-AF22-4880-BACE-B13609F4FE2F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9E-4B88-938B-AD1ADBDFD9F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2115234-BA6E-488E-AB12-8D319FEE7693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9E-4B88-938B-AD1ADBDFD9F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95950C2-4B2B-4143-A6A1-F09C3501218B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9E-4B88-938B-AD1ADBDFD9F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E727CA-FBA4-431A-815E-777FBF99346F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9E-4B88-938B-AD1ADBDFD9F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9A15898-E3E4-4463-999E-B3B39B517ED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9E-4B88-938B-AD1ADBDFD9F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CEF6AA7-1F89-4841-9273-537446A21EE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D9E-4B88-938B-AD1ADBDFD9F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F7CA712-C23F-42C4-BF7C-EAC7CC72484C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D9E-4B88-938B-AD1ADBDFD9F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B1D67DE-8888-4DC7-B5D0-9376D416A702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D9E-4B88-938B-AD1ADBDFD9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Lit>
              <c:formatCode>General</c:formatCode>
              <c:ptCount val="11"/>
              <c:pt idx="0">
                <c:v>20</c:v>
              </c:pt>
              <c:pt idx="1">
                <c:v>-7</c:v>
              </c:pt>
              <c:pt idx="2">
                <c:v>-3</c:v>
              </c:pt>
              <c:pt idx="3">
                <c:v>-17</c:v>
              </c:pt>
              <c:pt idx="4">
                <c:v>8</c:v>
              </c:pt>
              <c:pt idx="5">
                <c:v>7</c:v>
              </c:pt>
              <c:pt idx="6">
                <c:v>-18</c:v>
              </c:pt>
              <c:pt idx="7">
                <c:v>4</c:v>
              </c:pt>
              <c:pt idx="8">
                <c:v>-13</c:v>
              </c:pt>
              <c:pt idx="9">
                <c:v>-18</c:v>
              </c:pt>
              <c:pt idx="10">
                <c:v>-15</c:v>
              </c:pt>
            </c:numLit>
          </c:xVal>
          <c:yVal>
            <c:numLit>
              <c:formatCode>General</c:formatCode>
              <c:ptCount val="11"/>
              <c:pt idx="0">
                <c:v>4</c:v>
              </c:pt>
              <c:pt idx="1">
                <c:v>9</c:v>
              </c:pt>
              <c:pt idx="2">
                <c:v>10</c:v>
              </c:pt>
              <c:pt idx="3">
                <c:v>-9</c:v>
              </c:pt>
              <c:pt idx="4">
                <c:v>-16</c:v>
              </c:pt>
              <c:pt idx="5">
                <c:v>-20</c:v>
              </c:pt>
              <c:pt idx="6">
                <c:v>8</c:v>
              </c:pt>
              <c:pt idx="7">
                <c:v>4</c:v>
              </c:pt>
              <c:pt idx="8">
                <c:v>7</c:v>
              </c:pt>
              <c:pt idx="9">
                <c:v>10</c:v>
              </c:pt>
              <c:pt idx="10">
                <c:v>12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{"0"\"1"\"2"\"3"\"4"\"5"\"6"\"7"\"8"\"9"\"10"}</c15:f>
                <c15:dlblRangeCache>
                  <c:ptCount val="11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7D9E-4B88-938B-AD1ADBDF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14704"/>
        <c:axId val="578515096"/>
      </c:scatterChart>
      <c:valAx>
        <c:axId val="5785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8515096"/>
        <c:crosses val="autoZero"/>
        <c:crossBetween val="midCat"/>
      </c:valAx>
      <c:valAx>
        <c:axId val="578515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85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TSP_10: SOL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Y-coord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EA093A2-7C68-47C1-9DE4-6CA7B4EA5426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90-4C0B-AEEE-78629376CC8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F3E73F-0B55-4257-A98D-D89BCE910A17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690-4C0B-AEEE-78629376CC8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787F86B-4F2B-428D-BA58-7B4D443929B1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690-4C0B-AEEE-78629376CC8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F4744E-C58F-4E68-9C79-55D21D3FCAD9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690-4C0B-AEEE-78629376CC8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038A0E-EE4B-4B2D-9E2A-6673ECA70DF1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690-4C0B-AEEE-78629376CC8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D0D9E62-0EF3-4EB5-9616-C28D322AE765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690-4C0B-AEEE-78629376CC8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CF4A463-21E2-40E0-9A3F-C3481B26C90B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690-4C0B-AEEE-78629376CC8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3BC813D-0338-4BCC-A9C1-54714972FD82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90-4C0B-AEEE-78629376CC8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7F99696-DE9F-498E-BF61-635FB809024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690-4C0B-AEEE-78629376CC8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3B39C0D-275D-4D71-A1BF-C2FD25AFA609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690-4C0B-AEEE-78629376CC8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30D1EF8-2BE3-4D18-B164-3E018629CC1D}" type="CELLRANGE">
                      <a:rPr lang="es-ES"/>
                      <a:pPr/>
                      <a:t>[CELLRANGE]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690-4C0B-AEEE-78629376CC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Lit>
              <c:formatCode>General</c:formatCode>
              <c:ptCount val="11"/>
              <c:pt idx="0">
                <c:v>20</c:v>
              </c:pt>
              <c:pt idx="1">
                <c:v>-7</c:v>
              </c:pt>
              <c:pt idx="2">
                <c:v>-3</c:v>
              </c:pt>
              <c:pt idx="3">
                <c:v>-17</c:v>
              </c:pt>
              <c:pt idx="4">
                <c:v>8</c:v>
              </c:pt>
              <c:pt idx="5">
                <c:v>7</c:v>
              </c:pt>
              <c:pt idx="6">
                <c:v>-18</c:v>
              </c:pt>
              <c:pt idx="7">
                <c:v>4</c:v>
              </c:pt>
              <c:pt idx="8">
                <c:v>-13</c:v>
              </c:pt>
              <c:pt idx="9">
                <c:v>-18</c:v>
              </c:pt>
              <c:pt idx="10">
                <c:v>-15</c:v>
              </c:pt>
            </c:numLit>
          </c:xVal>
          <c:yVal>
            <c:numLit>
              <c:formatCode>General</c:formatCode>
              <c:ptCount val="11"/>
              <c:pt idx="0">
                <c:v>4</c:v>
              </c:pt>
              <c:pt idx="1">
                <c:v>9</c:v>
              </c:pt>
              <c:pt idx="2">
                <c:v>10</c:v>
              </c:pt>
              <c:pt idx="3">
                <c:v>-9</c:v>
              </c:pt>
              <c:pt idx="4">
                <c:v>-16</c:v>
              </c:pt>
              <c:pt idx="5">
                <c:v>-20</c:v>
              </c:pt>
              <c:pt idx="6">
                <c:v>8</c:v>
              </c:pt>
              <c:pt idx="7">
                <c:v>4</c:v>
              </c:pt>
              <c:pt idx="8">
                <c:v>7</c:v>
              </c:pt>
              <c:pt idx="9">
                <c:v>10</c:v>
              </c:pt>
              <c:pt idx="10">
                <c:v>12</c:v>
              </c:pt>
            </c:numLit>
          </c:yVal>
          <c:smooth val="0"/>
          <c:extLst>
            <c:ext xmlns:c15="http://schemas.microsoft.com/office/drawing/2012/chart" uri="{02D57815-91ED-43cb-92C2-25804820EDAC}">
              <c15:datalabelsRange>
                <c15:f>{"0"\"1"\"2"\"3"\"4"\"5"\"6"\"7"\"8"\"9"\"10"}</c15:f>
                <c15:dlblRangeCache>
                  <c:ptCount val="11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690-4C0B-AEEE-78629376C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15880"/>
        <c:axId val="578516272"/>
      </c:scatterChart>
      <c:valAx>
        <c:axId val="578515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8516272"/>
        <c:crosses val="autoZero"/>
        <c:crossBetween val="midCat"/>
      </c:valAx>
      <c:valAx>
        <c:axId val="578516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851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742950</xdr:colOff>
      <xdr:row>0</xdr:row>
      <xdr:rowOff>185737</xdr:rowOff>
    </xdr:from>
    <xdr:to>
      <xdr:col>20</xdr:col>
      <xdr:colOff>742950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1A2B94-7606-4C5B-8FBD-24FAF5E24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19</xdr:row>
      <xdr:rowOff>0</xdr:rowOff>
    </xdr:from>
    <xdr:to>
      <xdr:col>22</xdr:col>
      <xdr:colOff>0</xdr:colOff>
      <xdr:row>33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CE1494-9933-4679-92B5-144909586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152400</xdr:colOff>
      <xdr:row>24</xdr:row>
      <xdr:rowOff>104775</xdr:rowOff>
    </xdr:from>
    <xdr:to>
      <xdr:col>21</xdr:col>
      <xdr:colOff>142875</xdr:colOff>
      <xdr:row>24</xdr:row>
      <xdr:rowOff>104775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EE93D7D-47CA-4DA6-A35E-2276C50082E4}"/>
            </a:ext>
          </a:extLst>
        </xdr:cNvPr>
        <xdr:cNvCxnSpPr/>
      </xdr:nvCxnSpPr>
      <xdr:spPr>
        <a:xfrm flipH="1">
          <a:off x="14808200" y="4524375"/>
          <a:ext cx="152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22</xdr:row>
      <xdr:rowOff>161925</xdr:rowOff>
    </xdr:from>
    <xdr:to>
      <xdr:col>19</xdr:col>
      <xdr:colOff>142875</xdr:colOff>
      <xdr:row>24</xdr:row>
      <xdr:rowOff>123825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A2E74BF-47F5-4C11-8F93-E3C8E5FCBC29}"/>
            </a:ext>
          </a:extLst>
        </xdr:cNvPr>
        <xdr:cNvCxnSpPr/>
      </xdr:nvCxnSpPr>
      <xdr:spPr>
        <a:xfrm flipH="1" flipV="1">
          <a:off x="14154150" y="4213225"/>
          <a:ext cx="644525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22</xdr:row>
      <xdr:rowOff>161925</xdr:rowOff>
    </xdr:from>
    <xdr:to>
      <xdr:col>18</xdr:col>
      <xdr:colOff>228600</xdr:colOff>
      <xdr:row>23</xdr:row>
      <xdr:rowOff>38100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D0EAE94-6A04-4D6F-B75B-27122C66D7AB}"/>
            </a:ext>
          </a:extLst>
        </xdr:cNvPr>
        <xdr:cNvCxnSpPr/>
      </xdr:nvCxnSpPr>
      <xdr:spPr>
        <a:xfrm flipH="1">
          <a:off x="13738225" y="4213225"/>
          <a:ext cx="377825" cy="60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23</xdr:row>
      <xdr:rowOff>47625</xdr:rowOff>
    </xdr:from>
    <xdr:to>
      <xdr:col>17</xdr:col>
      <xdr:colOff>628650</xdr:colOff>
      <xdr:row>23</xdr:row>
      <xdr:rowOff>133350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F65C181-309A-44D7-A3D5-B67988A88FB7}"/>
            </a:ext>
          </a:extLst>
        </xdr:cNvPr>
        <xdr:cNvCxnSpPr/>
      </xdr:nvCxnSpPr>
      <xdr:spPr>
        <a:xfrm flipH="1">
          <a:off x="13166725" y="4283075"/>
          <a:ext cx="5810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22</xdr:row>
      <xdr:rowOff>66675</xdr:rowOff>
    </xdr:from>
    <xdr:to>
      <xdr:col>17</xdr:col>
      <xdr:colOff>57150</xdr:colOff>
      <xdr:row>23</xdr:row>
      <xdr:rowOff>161925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E9A81E0-C04B-4D09-A7F2-59E4C8579A0B}"/>
            </a:ext>
          </a:extLst>
        </xdr:cNvPr>
        <xdr:cNvCxnSpPr/>
      </xdr:nvCxnSpPr>
      <xdr:spPr>
        <a:xfrm flipH="1" flipV="1">
          <a:off x="12988925" y="4117975"/>
          <a:ext cx="18732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22</xdr:row>
      <xdr:rowOff>66675</xdr:rowOff>
    </xdr:from>
    <xdr:to>
      <xdr:col>16</xdr:col>
      <xdr:colOff>619125</xdr:colOff>
      <xdr:row>22</xdr:row>
      <xdr:rowOff>152400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BC0CCC9-D640-4BBA-9D13-D116A747B784}"/>
            </a:ext>
          </a:extLst>
        </xdr:cNvPr>
        <xdr:cNvCxnSpPr/>
      </xdr:nvCxnSpPr>
      <xdr:spPr>
        <a:xfrm flipH="1">
          <a:off x="12693650" y="4117975"/>
          <a:ext cx="2762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22</xdr:row>
      <xdr:rowOff>171450</xdr:rowOff>
    </xdr:from>
    <xdr:to>
      <xdr:col>16</xdr:col>
      <xdr:colOff>342900</xdr:colOff>
      <xdr:row>23</xdr:row>
      <xdr:rowOff>85725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53007E3A-F443-41C8-A82B-5FFA3DCCCF5B}"/>
            </a:ext>
          </a:extLst>
        </xdr:cNvPr>
        <xdr:cNvCxnSpPr/>
      </xdr:nvCxnSpPr>
      <xdr:spPr>
        <a:xfrm>
          <a:off x="12693650" y="4222750"/>
          <a:ext cx="0" cy="9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23</xdr:row>
      <xdr:rowOff>95250</xdr:rowOff>
    </xdr:from>
    <xdr:to>
      <xdr:col>16</xdr:col>
      <xdr:colOff>419100</xdr:colOff>
      <xdr:row>28</xdr:row>
      <xdr:rowOff>28575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AA57DEF1-623D-43D3-B0B0-9A5923591D68}"/>
            </a:ext>
          </a:extLst>
        </xdr:cNvPr>
        <xdr:cNvCxnSpPr/>
      </xdr:nvCxnSpPr>
      <xdr:spPr>
        <a:xfrm>
          <a:off x="12712700" y="4330700"/>
          <a:ext cx="57150" cy="85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28</xdr:row>
      <xdr:rowOff>28575</xdr:rowOff>
    </xdr:from>
    <xdr:to>
      <xdr:col>19</xdr:col>
      <xdr:colOff>447675</xdr:colOff>
      <xdr:row>31</xdr:row>
      <xdr:rowOff>47625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A567228-3460-438A-96DA-D34458086FC2}"/>
            </a:ext>
          </a:extLst>
        </xdr:cNvPr>
        <xdr:cNvCxnSpPr/>
      </xdr:nvCxnSpPr>
      <xdr:spPr>
        <a:xfrm>
          <a:off x="12788900" y="5184775"/>
          <a:ext cx="231457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30</xdr:row>
      <xdr:rowOff>0</xdr:rowOff>
    </xdr:from>
    <xdr:to>
      <xdr:col>19</xdr:col>
      <xdr:colOff>514350</xdr:colOff>
      <xdr:row>31</xdr:row>
      <xdr:rowOff>76200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D945FB53-03AA-4D92-8149-5E666912343B}"/>
            </a:ext>
          </a:extLst>
        </xdr:cNvPr>
        <xdr:cNvCxnSpPr/>
      </xdr:nvCxnSpPr>
      <xdr:spPr>
        <a:xfrm flipV="1">
          <a:off x="15103475" y="5524500"/>
          <a:ext cx="66675" cy="260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24</xdr:row>
      <xdr:rowOff>104775</xdr:rowOff>
    </xdr:from>
    <xdr:to>
      <xdr:col>21</xdr:col>
      <xdr:colOff>152400</xdr:colOff>
      <xdr:row>30</xdr:row>
      <xdr:rowOff>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E72F59E0-F6EF-4493-A3C2-C8FD247387A3}"/>
            </a:ext>
          </a:extLst>
        </xdr:cNvPr>
        <xdr:cNvCxnSpPr/>
      </xdr:nvCxnSpPr>
      <xdr:spPr>
        <a:xfrm flipV="1">
          <a:off x="15170150" y="4524375"/>
          <a:ext cx="1174750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O47"/>
  <sheetViews>
    <sheetView tabSelected="1" zoomScale="85" zoomScaleNormal="85" workbookViewId="0">
      <selection activeCell="C35" sqref="C35"/>
    </sheetView>
  </sheetViews>
  <sheetFormatPr baseColWidth="10" defaultRowHeight="14.5" x14ac:dyDescent="0.35"/>
  <cols>
    <col min="3" max="3" width="11.81640625" bestFit="1" customWidth="1"/>
    <col min="11" max="11" width="11.81640625" bestFit="1" customWidth="1"/>
  </cols>
  <sheetData>
    <row r="1" spans="2:15" x14ac:dyDescent="0.35">
      <c r="B1" t="s">
        <v>0</v>
      </c>
      <c r="C1" t="s">
        <v>1</v>
      </c>
      <c r="D1" t="s">
        <v>2</v>
      </c>
      <c r="F1" t="s">
        <v>6</v>
      </c>
      <c r="H1" t="s">
        <v>11</v>
      </c>
    </row>
    <row r="2" spans="2:15" x14ac:dyDescent="0.35">
      <c r="B2">
        <v>0</v>
      </c>
      <c r="C2" s="3">
        <v>20</v>
      </c>
      <c r="D2" s="3">
        <v>4</v>
      </c>
      <c r="F2" s="2"/>
      <c r="H2" s="3">
        <v>7</v>
      </c>
    </row>
    <row r="3" spans="2:15" x14ac:dyDescent="0.35">
      <c r="B3">
        <f>B2+1</f>
        <v>1</v>
      </c>
      <c r="C3" s="3">
        <v>-7</v>
      </c>
      <c r="D3" s="3">
        <v>9</v>
      </c>
      <c r="F3" s="2"/>
    </row>
    <row r="4" spans="2:15" x14ac:dyDescent="0.35">
      <c r="B4">
        <f t="shared" ref="B4:B9" si="0">B3+1</f>
        <v>2</v>
      </c>
      <c r="C4" s="3">
        <v>-3</v>
      </c>
      <c r="D4" s="3">
        <v>10</v>
      </c>
      <c r="F4" s="2"/>
    </row>
    <row r="5" spans="2:15" x14ac:dyDescent="0.35">
      <c r="B5">
        <f t="shared" si="0"/>
        <v>3</v>
      </c>
      <c r="C5" s="3">
        <v>-17</v>
      </c>
      <c r="D5" s="3">
        <v>-9</v>
      </c>
      <c r="F5" s="2"/>
    </row>
    <row r="6" spans="2:15" x14ac:dyDescent="0.35">
      <c r="B6">
        <f t="shared" si="0"/>
        <v>4</v>
      </c>
      <c r="C6" s="3">
        <v>8</v>
      </c>
      <c r="D6" s="3">
        <v>-16</v>
      </c>
      <c r="F6" s="2"/>
    </row>
    <row r="7" spans="2:15" x14ac:dyDescent="0.35">
      <c r="B7">
        <f t="shared" si="0"/>
        <v>5</v>
      </c>
      <c r="C7" s="3">
        <v>7</v>
      </c>
      <c r="D7" s="3">
        <v>-20</v>
      </c>
      <c r="F7" s="2"/>
    </row>
    <row r="8" spans="2:15" x14ac:dyDescent="0.35">
      <c r="B8">
        <f t="shared" si="0"/>
        <v>6</v>
      </c>
      <c r="C8" s="3">
        <v>-18</v>
      </c>
      <c r="D8" s="3">
        <v>8</v>
      </c>
      <c r="F8" s="2"/>
    </row>
    <row r="9" spans="2:15" x14ac:dyDescent="0.35">
      <c r="B9">
        <f t="shared" si="0"/>
        <v>7</v>
      </c>
      <c r="C9" s="3">
        <v>4</v>
      </c>
      <c r="D9" s="3">
        <v>4</v>
      </c>
      <c r="F9" s="2"/>
    </row>
    <row r="10" spans="2:15" x14ac:dyDescent="0.35">
      <c r="H10" s="1"/>
      <c r="I10" s="1"/>
      <c r="J10" s="1"/>
      <c r="K10" s="1"/>
      <c r="L10" s="1"/>
      <c r="M10" s="1"/>
      <c r="N10" s="1"/>
      <c r="O10" s="1"/>
    </row>
    <row r="11" spans="2:15" x14ac:dyDescent="0.35">
      <c r="H11" s="1"/>
      <c r="I11" s="1"/>
      <c r="J11" s="1"/>
      <c r="K11" s="1"/>
      <c r="L11" s="1"/>
      <c r="M11" s="1"/>
      <c r="N11" s="1"/>
      <c r="O11" s="1"/>
    </row>
    <row r="12" spans="2:15" x14ac:dyDescent="0.35">
      <c r="B12" t="s">
        <v>3</v>
      </c>
      <c r="C12">
        <v>0</v>
      </c>
      <c r="D12">
        <f t="shared" ref="D12:J12" si="1">C12+1</f>
        <v>1</v>
      </c>
      <c r="E12">
        <f t="shared" si="1"/>
        <v>2</v>
      </c>
      <c r="F12">
        <f t="shared" si="1"/>
        <v>3</v>
      </c>
      <c r="G12">
        <f t="shared" si="1"/>
        <v>4</v>
      </c>
      <c r="H12">
        <f t="shared" si="1"/>
        <v>5</v>
      </c>
      <c r="I12">
        <f t="shared" si="1"/>
        <v>6</v>
      </c>
      <c r="J12">
        <f t="shared" si="1"/>
        <v>7</v>
      </c>
      <c r="K12" s="1"/>
      <c r="L12" s="1"/>
      <c r="M12" s="1"/>
      <c r="N12" s="1"/>
      <c r="O12" s="1"/>
    </row>
    <row r="13" spans="2:15" x14ac:dyDescent="0.35">
      <c r="B13">
        <v>0</v>
      </c>
      <c r="C13" s="4">
        <f t="shared" ref="C13:C20" si="2">SQRT(($C$2-C2)^2+($D$2-D2)^2)</f>
        <v>0</v>
      </c>
      <c r="D13" s="4">
        <f t="shared" ref="D13:D20" si="3">SQRT(($C$3-C2)^2+($D$3-D2)^2)</f>
        <v>27.459060435491963</v>
      </c>
      <c r="E13" s="4">
        <f t="shared" ref="E13:E20" si="4">SQRT(($C$4-C2)^2+($D$4-D2)^2)</f>
        <v>23.769728648009426</v>
      </c>
      <c r="F13" s="4">
        <f t="shared" ref="F13:F20" si="5">SQRT(($C$5-C2)^2+($D$5-D2)^2)</f>
        <v>39.217343102255157</v>
      </c>
      <c r="G13" s="4">
        <f t="shared" ref="G13:G20" si="6">SQRT(($C$6-C2)^2+($D$6-D2)^2)</f>
        <v>23.323807579381203</v>
      </c>
      <c r="H13" s="4">
        <f t="shared" ref="H13:H20" si="7">SQRT(($C$7-C2)^2+($D$7-D2)^2)</f>
        <v>27.294688127912362</v>
      </c>
      <c r="I13" s="4">
        <f t="shared" ref="I13:I20" si="8">SQRT(($C$8-C2)^2+($D$8-D2)^2)</f>
        <v>38.209946349085598</v>
      </c>
      <c r="J13" s="4">
        <f t="shared" ref="J13:J20" si="9">SQRT(($C$9-C2)^2+($D$9-D2)^2)</f>
        <v>16</v>
      </c>
      <c r="K13" s="1"/>
      <c r="L13" s="1"/>
      <c r="M13" s="1"/>
      <c r="N13" s="1"/>
      <c r="O13" s="1"/>
    </row>
    <row r="14" spans="2:15" x14ac:dyDescent="0.35">
      <c r="B14">
        <v>1</v>
      </c>
      <c r="C14" s="4">
        <f t="shared" si="2"/>
        <v>27.459060435491963</v>
      </c>
      <c r="D14" s="4">
        <f t="shared" si="3"/>
        <v>0</v>
      </c>
      <c r="E14" s="4">
        <f t="shared" si="4"/>
        <v>4.1231056256176606</v>
      </c>
      <c r="F14" s="4">
        <f t="shared" si="5"/>
        <v>20.591260281974002</v>
      </c>
      <c r="G14" s="4">
        <f t="shared" si="6"/>
        <v>29.154759474226502</v>
      </c>
      <c r="H14" s="4">
        <f t="shared" si="7"/>
        <v>32.202484376209235</v>
      </c>
      <c r="I14" s="4">
        <f t="shared" si="8"/>
        <v>11.045361017187261</v>
      </c>
      <c r="J14" s="4">
        <f t="shared" si="9"/>
        <v>12.083045973594572</v>
      </c>
      <c r="K14" s="1"/>
      <c r="L14" s="1"/>
      <c r="M14" s="1"/>
      <c r="N14" s="1"/>
      <c r="O14" s="1"/>
    </row>
    <row r="15" spans="2:15" x14ac:dyDescent="0.35">
      <c r="B15">
        <v>2</v>
      </c>
      <c r="C15" s="4">
        <f t="shared" si="2"/>
        <v>23.769728648009426</v>
      </c>
      <c r="D15" s="4">
        <f t="shared" si="3"/>
        <v>4.1231056256176606</v>
      </c>
      <c r="E15" s="4">
        <f t="shared" si="4"/>
        <v>0</v>
      </c>
      <c r="F15" s="4">
        <f t="shared" si="5"/>
        <v>23.600847442411894</v>
      </c>
      <c r="G15" s="4">
        <f t="shared" si="6"/>
        <v>28.231188426986208</v>
      </c>
      <c r="H15" s="4">
        <f t="shared" si="7"/>
        <v>31.622776601683793</v>
      </c>
      <c r="I15" s="4">
        <f t="shared" si="8"/>
        <v>15.132745950421556</v>
      </c>
      <c r="J15" s="4">
        <f t="shared" si="9"/>
        <v>9.2195444572928871</v>
      </c>
      <c r="K15" s="1"/>
      <c r="L15" s="1"/>
      <c r="M15" s="1"/>
      <c r="N15" s="1"/>
      <c r="O15" s="1"/>
    </row>
    <row r="16" spans="2:15" x14ac:dyDescent="0.35">
      <c r="B16">
        <v>3</v>
      </c>
      <c r="C16" s="4">
        <f t="shared" si="2"/>
        <v>39.217343102255157</v>
      </c>
      <c r="D16" s="4">
        <f t="shared" si="3"/>
        <v>20.591260281974002</v>
      </c>
      <c r="E16" s="4">
        <f t="shared" si="4"/>
        <v>23.600847442411894</v>
      </c>
      <c r="F16" s="4">
        <f t="shared" si="5"/>
        <v>0</v>
      </c>
      <c r="G16" s="4">
        <f t="shared" si="6"/>
        <v>25.96150997149434</v>
      </c>
      <c r="H16" s="4">
        <f t="shared" si="7"/>
        <v>26.40075756488817</v>
      </c>
      <c r="I16" s="4">
        <f t="shared" si="8"/>
        <v>17.029386365926403</v>
      </c>
      <c r="J16" s="4">
        <f t="shared" si="9"/>
        <v>24.698178070456937</v>
      </c>
      <c r="K16" s="1"/>
      <c r="L16" s="1"/>
      <c r="M16" s="1"/>
      <c r="N16" s="1"/>
      <c r="O16" s="1"/>
    </row>
    <row r="17" spans="2:15" x14ac:dyDescent="0.35">
      <c r="B17">
        <v>4</v>
      </c>
      <c r="C17" s="4">
        <f t="shared" si="2"/>
        <v>23.323807579381203</v>
      </c>
      <c r="D17" s="4">
        <f t="shared" si="3"/>
        <v>29.154759474226502</v>
      </c>
      <c r="E17" s="4">
        <f t="shared" si="4"/>
        <v>28.231188426986208</v>
      </c>
      <c r="F17" s="4">
        <f t="shared" si="5"/>
        <v>25.96150997149434</v>
      </c>
      <c r="G17" s="4">
        <f t="shared" si="6"/>
        <v>0</v>
      </c>
      <c r="H17" s="4">
        <f t="shared" si="7"/>
        <v>4.1231056256176606</v>
      </c>
      <c r="I17" s="4">
        <f t="shared" si="8"/>
        <v>35.383612025908263</v>
      </c>
      <c r="J17" s="4">
        <f t="shared" si="9"/>
        <v>20.396078054371138</v>
      </c>
      <c r="K17" s="1"/>
      <c r="L17" s="1"/>
      <c r="M17" s="1"/>
      <c r="N17" s="1"/>
      <c r="O17" s="1"/>
    </row>
    <row r="18" spans="2:15" x14ac:dyDescent="0.35">
      <c r="B18">
        <v>5</v>
      </c>
      <c r="C18" s="4">
        <f t="shared" si="2"/>
        <v>27.294688127912362</v>
      </c>
      <c r="D18" s="4">
        <f t="shared" si="3"/>
        <v>32.202484376209235</v>
      </c>
      <c r="E18" s="4">
        <f t="shared" si="4"/>
        <v>31.622776601683793</v>
      </c>
      <c r="F18" s="4">
        <f t="shared" si="5"/>
        <v>26.40075756488817</v>
      </c>
      <c r="G18" s="4">
        <f t="shared" si="6"/>
        <v>4.1231056256176606</v>
      </c>
      <c r="H18" s="4">
        <f t="shared" si="7"/>
        <v>0</v>
      </c>
      <c r="I18" s="4">
        <f t="shared" si="8"/>
        <v>37.536648758246919</v>
      </c>
      <c r="J18" s="4">
        <f t="shared" si="9"/>
        <v>24.186773244895647</v>
      </c>
      <c r="K18" s="1"/>
      <c r="L18" s="1"/>
      <c r="M18" s="1"/>
      <c r="N18" s="1"/>
      <c r="O18" s="1"/>
    </row>
    <row r="19" spans="2:15" x14ac:dyDescent="0.35">
      <c r="B19">
        <v>6</v>
      </c>
      <c r="C19" s="4">
        <f t="shared" si="2"/>
        <v>38.209946349085598</v>
      </c>
      <c r="D19" s="4">
        <f t="shared" si="3"/>
        <v>11.045361017187261</v>
      </c>
      <c r="E19" s="4">
        <f t="shared" si="4"/>
        <v>15.132745950421556</v>
      </c>
      <c r="F19" s="4">
        <f t="shared" si="5"/>
        <v>17.029386365926403</v>
      </c>
      <c r="G19" s="4">
        <f t="shared" si="6"/>
        <v>35.383612025908263</v>
      </c>
      <c r="H19" s="4">
        <f t="shared" si="7"/>
        <v>37.536648758246919</v>
      </c>
      <c r="I19" s="4">
        <f t="shared" si="8"/>
        <v>0</v>
      </c>
      <c r="J19" s="4">
        <f t="shared" si="9"/>
        <v>22.360679774997898</v>
      </c>
      <c r="K19" s="1"/>
      <c r="L19" s="1"/>
      <c r="M19" s="1"/>
      <c r="N19" s="1"/>
      <c r="O19" s="1"/>
    </row>
    <row r="20" spans="2:15" x14ac:dyDescent="0.35">
      <c r="B20">
        <v>7</v>
      </c>
      <c r="C20" s="4">
        <f t="shared" si="2"/>
        <v>16</v>
      </c>
      <c r="D20" s="4">
        <f t="shared" si="3"/>
        <v>12.083045973594572</v>
      </c>
      <c r="E20" s="4">
        <f t="shared" si="4"/>
        <v>9.2195444572928871</v>
      </c>
      <c r="F20" s="4">
        <f t="shared" si="5"/>
        <v>24.698178070456937</v>
      </c>
      <c r="G20" s="4">
        <f t="shared" si="6"/>
        <v>20.396078054371138</v>
      </c>
      <c r="H20" s="4">
        <f t="shared" si="7"/>
        <v>24.186773244895647</v>
      </c>
      <c r="I20" s="4">
        <f t="shared" si="8"/>
        <v>22.360679774997898</v>
      </c>
      <c r="J20" s="4">
        <f t="shared" si="9"/>
        <v>0</v>
      </c>
      <c r="K20" s="1"/>
      <c r="L20" s="1"/>
      <c r="M20" s="1"/>
      <c r="N20" s="1"/>
      <c r="O20" s="1"/>
    </row>
    <row r="23" spans="2:15" x14ac:dyDescent="0.35">
      <c r="B23" t="s">
        <v>4</v>
      </c>
      <c r="C23">
        <v>0</v>
      </c>
      <c r="D23">
        <f t="shared" ref="D23:J23" si="10">C23+1</f>
        <v>1</v>
      </c>
      <c r="E23">
        <f t="shared" si="10"/>
        <v>2</v>
      </c>
      <c r="F23">
        <f t="shared" si="10"/>
        <v>3</v>
      </c>
      <c r="G23">
        <f t="shared" si="10"/>
        <v>4</v>
      </c>
      <c r="H23">
        <f t="shared" si="10"/>
        <v>5</v>
      </c>
      <c r="I23">
        <f t="shared" si="10"/>
        <v>6</v>
      </c>
      <c r="J23">
        <f t="shared" si="10"/>
        <v>7</v>
      </c>
      <c r="K23" t="s">
        <v>7</v>
      </c>
    </row>
    <row r="24" spans="2:15" x14ac:dyDescent="0.35">
      <c r="B24">
        <v>0</v>
      </c>
      <c r="C24" s="2"/>
      <c r="D24" s="2"/>
      <c r="E24" s="2"/>
      <c r="F24" s="2"/>
      <c r="G24" s="2"/>
      <c r="H24" s="2"/>
      <c r="I24" s="2"/>
      <c r="J24" s="2"/>
      <c r="K24" s="5">
        <f>SUMIF(C$23:J$23,"&lt;&gt;0",C24:J24)</f>
        <v>0</v>
      </c>
    </row>
    <row r="25" spans="2:15" x14ac:dyDescent="0.35">
      <c r="B25">
        <f>B24+1</f>
        <v>1</v>
      </c>
      <c r="C25" s="2"/>
      <c r="D25" s="2"/>
      <c r="E25" s="2"/>
      <c r="F25" s="2"/>
      <c r="G25" s="2"/>
      <c r="H25" s="2"/>
      <c r="I25" s="2"/>
      <c r="J25" s="2"/>
      <c r="K25" s="5">
        <f>SUMIF(C$23:J$23,"&lt;&gt;1",C25:J25)</f>
        <v>0</v>
      </c>
    </row>
    <row r="26" spans="2:15" x14ac:dyDescent="0.35">
      <c r="B26">
        <f t="shared" ref="B26:B31" si="11">B25+1</f>
        <v>2</v>
      </c>
      <c r="C26" s="2"/>
      <c r="D26" s="2"/>
      <c r="E26" s="2"/>
      <c r="F26" s="2"/>
      <c r="G26" s="2"/>
      <c r="H26" s="2"/>
      <c r="I26" s="2"/>
      <c r="J26" s="2"/>
      <c r="K26" s="5">
        <f>SUMIF(C$23:J$23,"&lt;&gt;2",C26:J26)</f>
        <v>0</v>
      </c>
    </row>
    <row r="27" spans="2:15" x14ac:dyDescent="0.35">
      <c r="B27">
        <f t="shared" si="11"/>
        <v>3</v>
      </c>
      <c r="C27" s="2"/>
      <c r="D27" s="2"/>
      <c r="E27" s="2"/>
      <c r="F27" s="2"/>
      <c r="G27" s="2"/>
      <c r="H27" s="2"/>
      <c r="I27" s="2"/>
      <c r="J27" s="2"/>
      <c r="K27" s="5">
        <f>SUMIF(C$23:J$23,"&lt;&gt;3",C27:J27)</f>
        <v>0</v>
      </c>
    </row>
    <row r="28" spans="2:15" x14ac:dyDescent="0.35">
      <c r="B28">
        <f t="shared" si="11"/>
        <v>4</v>
      </c>
      <c r="C28" s="2"/>
      <c r="D28" s="2"/>
      <c r="E28" s="2"/>
      <c r="F28" s="2"/>
      <c r="G28" s="2"/>
      <c r="H28" s="2"/>
      <c r="I28" s="2"/>
      <c r="J28" s="2"/>
      <c r="K28" s="5">
        <f>SUMIF(C$23:J$23,"&lt;&gt;4",C28:J28)</f>
        <v>0</v>
      </c>
    </row>
    <row r="29" spans="2:15" x14ac:dyDescent="0.35">
      <c r="B29">
        <f t="shared" si="11"/>
        <v>5</v>
      </c>
      <c r="C29" s="2"/>
      <c r="D29" s="2"/>
      <c r="E29" s="2"/>
      <c r="F29" s="2"/>
      <c r="G29" s="2"/>
      <c r="H29" s="2"/>
      <c r="I29" s="2"/>
      <c r="J29" s="2"/>
      <c r="K29" s="5">
        <f>SUMIF(C$23:J$23,"&lt;&gt;5",C29:J29)</f>
        <v>0</v>
      </c>
    </row>
    <row r="30" spans="2:15" x14ac:dyDescent="0.35">
      <c r="B30">
        <f t="shared" si="11"/>
        <v>6</v>
      </c>
      <c r="C30" s="2"/>
      <c r="D30" s="2"/>
      <c r="E30" s="2"/>
      <c r="F30" s="2"/>
      <c r="G30" s="2"/>
      <c r="H30" s="2"/>
      <c r="I30" s="2"/>
      <c r="J30" s="2"/>
      <c r="K30" s="5">
        <f>SUMIF(C$23:J$23,"&lt;&gt;6",C30:J30)</f>
        <v>0</v>
      </c>
    </row>
    <row r="31" spans="2:15" x14ac:dyDescent="0.35">
      <c r="B31">
        <f t="shared" si="11"/>
        <v>7</v>
      </c>
      <c r="C31" s="2"/>
      <c r="D31" s="2"/>
      <c r="E31" s="2"/>
      <c r="F31" s="2"/>
      <c r="G31" s="2"/>
      <c r="H31" s="2"/>
      <c r="I31" s="2"/>
      <c r="J31" s="2"/>
      <c r="K31" s="5">
        <f>SUMIF(C$23:J$23,"&lt;&gt;7",C31:J31)</f>
        <v>0</v>
      </c>
    </row>
    <row r="32" spans="2:15" x14ac:dyDescent="0.35">
      <c r="B32" t="s">
        <v>7</v>
      </c>
      <c r="C32" s="5">
        <f>SUMIF($B24:$B31,"&lt;&gt;0",C24:C31)</f>
        <v>0</v>
      </c>
      <c r="D32" s="5">
        <f>SUMIF($B24:$B31,"&lt;&gt;1",D24:D31)</f>
        <v>0</v>
      </c>
      <c r="E32" s="5">
        <f>SUMIF($B24:$B31,"&lt;&gt;2",E24:E31)</f>
        <v>0</v>
      </c>
      <c r="F32" s="5">
        <f>SUMIF($B24:$B31,"&lt;&gt;3",F24:F31)</f>
        <v>0</v>
      </c>
      <c r="G32" s="5">
        <f>SUMIF($B24:$B31,"&lt;&gt;4",G24:G31)</f>
        <v>0</v>
      </c>
      <c r="H32" s="5">
        <f>SUMIF($B24:$B31,"&lt;&gt;5",H24:H31)</f>
        <v>0</v>
      </c>
      <c r="I32" s="5">
        <f>SUMIF($B24:$B31,"&lt;&gt;6",I24:I31)</f>
        <v>0</v>
      </c>
      <c r="J32" s="5">
        <f>SUMIF($B24:$B31,"&lt;&gt;7",J24:J31)</f>
        <v>0</v>
      </c>
    </row>
    <row r="34" spans="1:12" x14ac:dyDescent="0.35">
      <c r="B34" t="s">
        <v>9</v>
      </c>
      <c r="C34">
        <v>0</v>
      </c>
      <c r="D34">
        <f t="shared" ref="D34:J34" si="12">C34+1</f>
        <v>1</v>
      </c>
      <c r="E34">
        <f t="shared" si="12"/>
        <v>2</v>
      </c>
      <c r="F34">
        <f t="shared" si="12"/>
        <v>3</v>
      </c>
      <c r="G34">
        <f t="shared" si="12"/>
        <v>4</v>
      </c>
      <c r="H34">
        <f t="shared" si="12"/>
        <v>5</v>
      </c>
      <c r="I34">
        <f t="shared" si="12"/>
        <v>6</v>
      </c>
      <c r="J34">
        <f t="shared" si="12"/>
        <v>7</v>
      </c>
    </row>
    <row r="35" spans="1:12" x14ac:dyDescent="0.35">
      <c r="C35" s="5">
        <f t="array" ref="C35">TRANSPOSE(F2:F9)</f>
        <v>0</v>
      </c>
      <c r="D35" s="5">
        <f>F3</f>
        <v>0</v>
      </c>
      <c r="E35" s="5">
        <f>F4</f>
        <v>0</v>
      </c>
      <c r="F35" s="5">
        <f>F5</f>
        <v>0</v>
      </c>
      <c r="G35" s="5">
        <f>F6</f>
        <v>0</v>
      </c>
      <c r="H35" s="5">
        <f>F7</f>
        <v>0</v>
      </c>
      <c r="I35" s="5">
        <f>F8</f>
        <v>0</v>
      </c>
      <c r="J35" s="5">
        <f>F9</f>
        <v>0</v>
      </c>
    </row>
    <row r="37" spans="1:12" x14ac:dyDescent="0.35">
      <c r="A37" t="s">
        <v>5</v>
      </c>
      <c r="B37" s="5"/>
    </row>
    <row r="39" spans="1:12" x14ac:dyDescent="0.35">
      <c r="B39" t="s">
        <v>8</v>
      </c>
      <c r="C39">
        <v>0</v>
      </c>
      <c r="D39">
        <f t="shared" ref="D39:J39" si="13">C39+1</f>
        <v>1</v>
      </c>
      <c r="E39">
        <f t="shared" si="13"/>
        <v>2</v>
      </c>
      <c r="F39">
        <f t="shared" si="13"/>
        <v>3</v>
      </c>
      <c r="G39">
        <f t="shared" si="13"/>
        <v>4</v>
      </c>
      <c r="H39">
        <f t="shared" si="13"/>
        <v>5</v>
      </c>
      <c r="I39">
        <f t="shared" si="13"/>
        <v>6</v>
      </c>
      <c r="J39">
        <f t="shared" si="13"/>
        <v>7</v>
      </c>
    </row>
    <row r="40" spans="1:12" x14ac:dyDescent="0.35">
      <c r="B40">
        <v>0</v>
      </c>
      <c r="L40" t="s">
        <v>10</v>
      </c>
    </row>
    <row r="41" spans="1:12" x14ac:dyDescent="0.35">
      <c r="B41">
        <f>B40+1</f>
        <v>1</v>
      </c>
      <c r="D41" s="5"/>
      <c r="E41" s="5"/>
      <c r="F41" s="5"/>
      <c r="G41" s="5"/>
      <c r="H41" s="5"/>
      <c r="I41" s="5"/>
      <c r="J41" s="5"/>
    </row>
    <row r="42" spans="1:12" x14ac:dyDescent="0.35">
      <c r="B42">
        <f t="shared" ref="B42:B47" si="14">B41+1</f>
        <v>2</v>
      </c>
      <c r="D42" s="5"/>
      <c r="E42" s="5"/>
      <c r="F42" s="5"/>
      <c r="G42" s="5"/>
      <c r="H42" s="5"/>
      <c r="I42" s="5"/>
      <c r="J42" s="5"/>
    </row>
    <row r="43" spans="1:12" x14ac:dyDescent="0.35">
      <c r="B43">
        <f t="shared" si="14"/>
        <v>3</v>
      </c>
      <c r="D43" s="5"/>
      <c r="E43" s="5"/>
      <c r="F43" s="5"/>
      <c r="G43" s="5"/>
      <c r="H43" s="5"/>
      <c r="I43" s="5"/>
      <c r="J43" s="5"/>
    </row>
    <row r="44" spans="1:12" x14ac:dyDescent="0.35">
      <c r="B44">
        <f t="shared" si="14"/>
        <v>4</v>
      </c>
      <c r="D44" s="5"/>
      <c r="E44" s="5"/>
      <c r="F44" s="5"/>
      <c r="G44" s="5"/>
      <c r="H44" s="5"/>
      <c r="I44" s="5"/>
      <c r="J44" s="5"/>
    </row>
    <row r="45" spans="1:12" x14ac:dyDescent="0.35">
      <c r="B45">
        <f t="shared" si="14"/>
        <v>5</v>
      </c>
      <c r="D45" s="5"/>
      <c r="E45" s="5"/>
      <c r="F45" s="5"/>
      <c r="G45" s="5"/>
      <c r="H45" s="5"/>
      <c r="I45" s="5"/>
      <c r="J45" s="5"/>
    </row>
    <row r="46" spans="1:12" x14ac:dyDescent="0.35">
      <c r="B46">
        <f t="shared" si="14"/>
        <v>6</v>
      </c>
      <c r="D46" s="5"/>
      <c r="E46" s="5"/>
      <c r="F46" s="5"/>
      <c r="G46" s="5"/>
      <c r="H46" s="5"/>
      <c r="I46" s="5"/>
      <c r="J46" s="5"/>
    </row>
    <row r="47" spans="1:12" x14ac:dyDescent="0.35">
      <c r="B47">
        <f t="shared" si="14"/>
        <v>7</v>
      </c>
      <c r="D47" s="5"/>
      <c r="E47" s="5"/>
      <c r="F47" s="5"/>
      <c r="G47" s="5"/>
      <c r="H47" s="5"/>
      <c r="I47" s="5"/>
      <c r="J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3DEA-F468-4B8A-872F-F477EC27C7D2}">
  <dimension ref="A1:R59"/>
  <sheetViews>
    <sheetView topLeftCell="A9" workbookViewId="0">
      <selection activeCell="M60" sqref="M60"/>
    </sheetView>
  </sheetViews>
  <sheetFormatPr baseColWidth="10" defaultColWidth="11" defaultRowHeight="14.5" x14ac:dyDescent="0.35"/>
  <cols>
    <col min="14" max="14" width="11.81640625" bestFit="1" customWidth="1"/>
  </cols>
  <sheetData>
    <row r="1" spans="2:18" x14ac:dyDescent="0.35">
      <c r="B1" t="s">
        <v>0</v>
      </c>
      <c r="C1" t="s">
        <v>1</v>
      </c>
      <c r="D1" t="s">
        <v>2</v>
      </c>
      <c r="E1" t="s">
        <v>12</v>
      </c>
      <c r="F1" t="s">
        <v>6</v>
      </c>
    </row>
    <row r="2" spans="2:18" x14ac:dyDescent="0.35">
      <c r="B2">
        <v>0</v>
      </c>
      <c r="C2" s="6">
        <v>20</v>
      </c>
      <c r="D2" s="6">
        <v>4</v>
      </c>
      <c r="E2" s="6"/>
      <c r="F2" s="7"/>
    </row>
    <row r="3" spans="2:18" x14ac:dyDescent="0.35">
      <c r="B3">
        <f>B2+1</f>
        <v>1</v>
      </c>
      <c r="C3" s="6">
        <v>-7</v>
      </c>
      <c r="D3" s="6">
        <v>9</v>
      </c>
      <c r="E3" s="6">
        <v>8</v>
      </c>
      <c r="F3" s="7"/>
    </row>
    <row r="4" spans="2:18" x14ac:dyDescent="0.35">
      <c r="B4">
        <f t="shared" ref="B4:B10" si="0">B3+1</f>
        <v>2</v>
      </c>
      <c r="C4" s="6">
        <v>-3</v>
      </c>
      <c r="D4" s="6">
        <v>10</v>
      </c>
      <c r="E4" s="6">
        <v>6</v>
      </c>
      <c r="F4" s="7"/>
    </row>
    <row r="5" spans="2:18" x14ac:dyDescent="0.35">
      <c r="B5">
        <f t="shared" si="0"/>
        <v>3</v>
      </c>
      <c r="C5" s="6">
        <v>-17</v>
      </c>
      <c r="D5" s="6">
        <v>-9</v>
      </c>
      <c r="E5" s="6">
        <v>8</v>
      </c>
      <c r="F5" s="7"/>
    </row>
    <row r="6" spans="2:18" x14ac:dyDescent="0.35">
      <c r="B6">
        <f t="shared" si="0"/>
        <v>4</v>
      </c>
      <c r="C6" s="6">
        <v>8</v>
      </c>
      <c r="D6" s="6">
        <v>-16</v>
      </c>
      <c r="E6" s="6">
        <v>7</v>
      </c>
      <c r="F6" s="7"/>
    </row>
    <row r="7" spans="2:18" x14ac:dyDescent="0.35">
      <c r="B7">
        <f t="shared" si="0"/>
        <v>5</v>
      </c>
      <c r="C7" s="6">
        <v>7</v>
      </c>
      <c r="D7" s="6">
        <v>-20</v>
      </c>
      <c r="E7" s="6">
        <v>3</v>
      </c>
      <c r="F7" s="7"/>
    </row>
    <row r="8" spans="2:18" x14ac:dyDescent="0.35">
      <c r="B8">
        <f t="shared" si="0"/>
        <v>6</v>
      </c>
      <c r="C8" s="6">
        <v>-18</v>
      </c>
      <c r="D8" s="6">
        <v>8</v>
      </c>
      <c r="E8" s="6">
        <v>4</v>
      </c>
      <c r="F8" s="7"/>
    </row>
    <row r="9" spans="2:18" x14ac:dyDescent="0.35">
      <c r="B9">
        <f t="shared" si="0"/>
        <v>7</v>
      </c>
      <c r="C9" s="6">
        <v>4</v>
      </c>
      <c r="D9" s="6">
        <v>4</v>
      </c>
      <c r="E9" s="6">
        <v>4</v>
      </c>
      <c r="F9" s="7"/>
    </row>
    <row r="10" spans="2:18" x14ac:dyDescent="0.35">
      <c r="B10">
        <f t="shared" si="0"/>
        <v>8</v>
      </c>
      <c r="C10" s="6">
        <v>-13</v>
      </c>
      <c r="D10" s="6">
        <v>7</v>
      </c>
      <c r="E10" s="6">
        <v>6</v>
      </c>
      <c r="F10" s="7"/>
    </row>
    <row r="11" spans="2:18" x14ac:dyDescent="0.35">
      <c r="B11">
        <f>B10+1</f>
        <v>9</v>
      </c>
      <c r="C11" s="6">
        <v>-18</v>
      </c>
      <c r="D11" s="6">
        <v>10</v>
      </c>
      <c r="E11" s="6">
        <v>9</v>
      </c>
      <c r="F11" s="7"/>
    </row>
    <row r="12" spans="2:18" x14ac:dyDescent="0.35">
      <c r="B12">
        <f>B11+1</f>
        <v>10</v>
      </c>
      <c r="C12" s="6">
        <v>-15</v>
      </c>
      <c r="D12" s="6">
        <v>12</v>
      </c>
      <c r="E12" s="6">
        <v>5</v>
      </c>
      <c r="F12" s="7"/>
    </row>
    <row r="13" spans="2:18" x14ac:dyDescent="0.35">
      <c r="E13">
        <f>SUM(E3:E12)</f>
        <v>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5">
      <c r="B15" t="s">
        <v>3</v>
      </c>
      <c r="C15">
        <v>0</v>
      </c>
      <c r="D15">
        <f t="shared" ref="D15:M15" si="1">C15+1</f>
        <v>1</v>
      </c>
      <c r="E15">
        <f t="shared" si="1"/>
        <v>2</v>
      </c>
      <c r="F15">
        <f t="shared" si="1"/>
        <v>3</v>
      </c>
      <c r="G15">
        <f t="shared" si="1"/>
        <v>4</v>
      </c>
      <c r="H15">
        <f t="shared" si="1"/>
        <v>5</v>
      </c>
      <c r="I15">
        <f t="shared" si="1"/>
        <v>6</v>
      </c>
      <c r="J15">
        <f t="shared" si="1"/>
        <v>7</v>
      </c>
      <c r="K15">
        <f t="shared" si="1"/>
        <v>8</v>
      </c>
      <c r="L15">
        <f t="shared" si="1"/>
        <v>9</v>
      </c>
      <c r="M15">
        <f t="shared" si="1"/>
        <v>10</v>
      </c>
      <c r="N15" s="1"/>
      <c r="O15" s="1"/>
      <c r="P15" s="1"/>
      <c r="Q15" s="1"/>
      <c r="R15" s="1"/>
    </row>
    <row r="16" spans="2:18" x14ac:dyDescent="0.35">
      <c r="B16">
        <v>0</v>
      </c>
      <c r="C16" s="8">
        <f t="shared" ref="C16:C26" si="2">SQRT(($C$2-C2)^2+($D$2-D2)^2)</f>
        <v>0</v>
      </c>
      <c r="D16" s="8">
        <f t="shared" ref="D16:D26" si="3">SQRT(($C$3-C2)^2+($D$3-D2)^2)</f>
        <v>27.459060435491963</v>
      </c>
      <c r="E16" s="8">
        <f t="shared" ref="E16:E26" si="4">SQRT(($C$4-C2)^2+($D$4-D2)^2)</f>
        <v>23.769728648009426</v>
      </c>
      <c r="F16" s="8">
        <f t="shared" ref="F16:F26" si="5">SQRT(($C$5-C2)^2+($D$5-D2)^2)</f>
        <v>39.217343102255157</v>
      </c>
      <c r="G16" s="8">
        <f t="shared" ref="G16:G26" si="6">SQRT(($C$6-C2)^2+($D$6-D2)^2)</f>
        <v>23.323807579381203</v>
      </c>
      <c r="H16" s="8">
        <f t="shared" ref="H16:H26" si="7">SQRT(($C$7-C2)^2+($D$7-D2)^2)</f>
        <v>27.294688127912362</v>
      </c>
      <c r="I16" s="8">
        <f t="shared" ref="I16:I26" si="8">SQRT(($C$8-C2)^2+($D$8-D2)^2)</f>
        <v>38.209946349085598</v>
      </c>
      <c r="J16" s="8">
        <f t="shared" ref="J16:J26" si="9">SQRT(($C$9-C2)^2+($D$9-D2)^2)</f>
        <v>16</v>
      </c>
      <c r="K16" s="8">
        <f t="shared" ref="K16:K26" si="10">SQRT(($C$10-C2)^2+($D$10-D2)^2)</f>
        <v>33.136083051561783</v>
      </c>
      <c r="L16" s="8">
        <f t="shared" ref="L16:L26" si="11">SQRT(($C$11-C2)^2+($D$11-D2)^2)</f>
        <v>38.470768123342687</v>
      </c>
      <c r="M16" s="8">
        <f t="shared" ref="M16:M26" si="12">SQRT(($C$12-C2)^2+($D$12-D2)^2)</f>
        <v>35.902646142032481</v>
      </c>
      <c r="N16" s="1"/>
      <c r="O16" s="1"/>
      <c r="P16" s="1"/>
      <c r="Q16" s="1"/>
      <c r="R16" s="1"/>
    </row>
    <row r="17" spans="2:18" x14ac:dyDescent="0.35">
      <c r="B17">
        <v>1</v>
      </c>
      <c r="C17" s="8">
        <f t="shared" si="2"/>
        <v>27.459060435491963</v>
      </c>
      <c r="D17" s="8">
        <f t="shared" si="3"/>
        <v>0</v>
      </c>
      <c r="E17" s="8">
        <f t="shared" si="4"/>
        <v>4.1231056256176606</v>
      </c>
      <c r="F17" s="8">
        <f t="shared" si="5"/>
        <v>20.591260281974002</v>
      </c>
      <c r="G17" s="8">
        <f t="shared" si="6"/>
        <v>29.154759474226502</v>
      </c>
      <c r="H17" s="8">
        <f t="shared" si="7"/>
        <v>32.202484376209235</v>
      </c>
      <c r="I17" s="8">
        <f t="shared" si="8"/>
        <v>11.045361017187261</v>
      </c>
      <c r="J17" s="8">
        <f t="shared" si="9"/>
        <v>12.083045973594572</v>
      </c>
      <c r="K17" s="8">
        <f t="shared" si="10"/>
        <v>6.324555320336759</v>
      </c>
      <c r="L17" s="8">
        <f t="shared" si="11"/>
        <v>11.045361017187261</v>
      </c>
      <c r="M17" s="8">
        <f t="shared" si="12"/>
        <v>8.5440037453175304</v>
      </c>
      <c r="N17" s="1"/>
      <c r="O17" s="1"/>
      <c r="P17" s="1"/>
      <c r="Q17" s="1"/>
      <c r="R17" s="1"/>
    </row>
    <row r="18" spans="2:18" x14ac:dyDescent="0.35">
      <c r="B18">
        <v>2</v>
      </c>
      <c r="C18" s="8">
        <f t="shared" si="2"/>
        <v>23.769728648009426</v>
      </c>
      <c r="D18" s="8">
        <f t="shared" si="3"/>
        <v>4.1231056256176606</v>
      </c>
      <c r="E18" s="8">
        <f t="shared" si="4"/>
        <v>0</v>
      </c>
      <c r="F18" s="8">
        <f t="shared" si="5"/>
        <v>23.600847442411894</v>
      </c>
      <c r="G18" s="8">
        <f t="shared" si="6"/>
        <v>28.231188426986208</v>
      </c>
      <c r="H18" s="8">
        <f t="shared" si="7"/>
        <v>31.622776601683793</v>
      </c>
      <c r="I18" s="8">
        <f t="shared" si="8"/>
        <v>15.132745950421556</v>
      </c>
      <c r="J18" s="8">
        <f t="shared" si="9"/>
        <v>9.2195444572928871</v>
      </c>
      <c r="K18" s="8">
        <f t="shared" si="10"/>
        <v>10.440306508910551</v>
      </c>
      <c r="L18" s="8">
        <f t="shared" si="11"/>
        <v>15</v>
      </c>
      <c r="M18" s="8">
        <f t="shared" si="12"/>
        <v>12.165525060596439</v>
      </c>
      <c r="N18" s="1"/>
      <c r="O18" s="1"/>
      <c r="P18" s="1"/>
      <c r="Q18" s="1"/>
      <c r="R18" s="1"/>
    </row>
    <row r="19" spans="2:18" x14ac:dyDescent="0.35">
      <c r="B19">
        <v>3</v>
      </c>
      <c r="C19" s="8">
        <f t="shared" si="2"/>
        <v>39.217343102255157</v>
      </c>
      <c r="D19" s="8">
        <f t="shared" si="3"/>
        <v>20.591260281974002</v>
      </c>
      <c r="E19" s="8">
        <f t="shared" si="4"/>
        <v>23.600847442411894</v>
      </c>
      <c r="F19" s="8">
        <f t="shared" si="5"/>
        <v>0</v>
      </c>
      <c r="G19" s="8">
        <f t="shared" si="6"/>
        <v>25.96150997149434</v>
      </c>
      <c r="H19" s="8">
        <f t="shared" si="7"/>
        <v>26.40075756488817</v>
      </c>
      <c r="I19" s="8">
        <f t="shared" si="8"/>
        <v>17.029386365926403</v>
      </c>
      <c r="J19" s="8">
        <f t="shared" si="9"/>
        <v>24.698178070456937</v>
      </c>
      <c r="K19" s="8">
        <f t="shared" si="10"/>
        <v>16.492422502470642</v>
      </c>
      <c r="L19" s="8">
        <f t="shared" si="11"/>
        <v>19.026297590440446</v>
      </c>
      <c r="M19" s="8">
        <f t="shared" si="12"/>
        <v>21.095023109728988</v>
      </c>
      <c r="N19" s="1"/>
      <c r="O19" s="1"/>
      <c r="P19" s="1"/>
      <c r="Q19" s="1"/>
      <c r="R19" s="1"/>
    </row>
    <row r="20" spans="2:18" x14ac:dyDescent="0.35">
      <c r="B20">
        <v>4</v>
      </c>
      <c r="C20" s="8">
        <f t="shared" si="2"/>
        <v>23.323807579381203</v>
      </c>
      <c r="D20" s="8">
        <f t="shared" si="3"/>
        <v>29.154759474226502</v>
      </c>
      <c r="E20" s="8">
        <f t="shared" si="4"/>
        <v>28.231188426986208</v>
      </c>
      <c r="F20" s="8">
        <f t="shared" si="5"/>
        <v>25.96150997149434</v>
      </c>
      <c r="G20" s="8">
        <f t="shared" si="6"/>
        <v>0</v>
      </c>
      <c r="H20" s="8">
        <f t="shared" si="7"/>
        <v>4.1231056256176606</v>
      </c>
      <c r="I20" s="8">
        <f t="shared" si="8"/>
        <v>35.383612025908263</v>
      </c>
      <c r="J20" s="8">
        <f t="shared" si="9"/>
        <v>20.396078054371138</v>
      </c>
      <c r="K20" s="8">
        <f t="shared" si="10"/>
        <v>31.144823004794873</v>
      </c>
      <c r="L20" s="8">
        <f t="shared" si="11"/>
        <v>36.76955262170047</v>
      </c>
      <c r="M20" s="8">
        <f t="shared" si="12"/>
        <v>36.235341863986875</v>
      </c>
      <c r="N20" s="1"/>
      <c r="O20" s="1"/>
      <c r="P20" s="1"/>
      <c r="Q20" s="1"/>
      <c r="R20" s="1"/>
    </row>
    <row r="21" spans="2:18" x14ac:dyDescent="0.35">
      <c r="B21">
        <v>5</v>
      </c>
      <c r="C21" s="8">
        <f t="shared" si="2"/>
        <v>27.294688127912362</v>
      </c>
      <c r="D21" s="8">
        <f t="shared" si="3"/>
        <v>32.202484376209235</v>
      </c>
      <c r="E21" s="8">
        <f t="shared" si="4"/>
        <v>31.622776601683793</v>
      </c>
      <c r="F21" s="8">
        <f t="shared" si="5"/>
        <v>26.40075756488817</v>
      </c>
      <c r="G21" s="8">
        <f t="shared" si="6"/>
        <v>4.1231056256176606</v>
      </c>
      <c r="H21" s="8">
        <f t="shared" si="7"/>
        <v>0</v>
      </c>
      <c r="I21" s="8">
        <f t="shared" si="8"/>
        <v>37.536648758246919</v>
      </c>
      <c r="J21" s="8">
        <f t="shared" si="9"/>
        <v>24.186773244895647</v>
      </c>
      <c r="K21" s="8">
        <f t="shared" si="10"/>
        <v>33.600595232822883</v>
      </c>
      <c r="L21" s="8">
        <f t="shared" si="11"/>
        <v>39.05124837953327</v>
      </c>
      <c r="M21" s="8">
        <f t="shared" si="12"/>
        <v>38.832975677895199</v>
      </c>
      <c r="N21" s="1"/>
      <c r="O21" s="1"/>
      <c r="P21" s="1"/>
      <c r="Q21" s="1"/>
      <c r="R21" s="1"/>
    </row>
    <row r="22" spans="2:18" x14ac:dyDescent="0.35">
      <c r="B22">
        <v>6</v>
      </c>
      <c r="C22" s="8">
        <f t="shared" si="2"/>
        <v>38.209946349085598</v>
      </c>
      <c r="D22" s="8">
        <f t="shared" si="3"/>
        <v>11.045361017187261</v>
      </c>
      <c r="E22" s="8">
        <f t="shared" si="4"/>
        <v>15.132745950421556</v>
      </c>
      <c r="F22" s="8">
        <f t="shared" si="5"/>
        <v>17.029386365926403</v>
      </c>
      <c r="G22" s="8">
        <f t="shared" si="6"/>
        <v>35.383612025908263</v>
      </c>
      <c r="H22" s="8">
        <f t="shared" si="7"/>
        <v>37.536648758246919</v>
      </c>
      <c r="I22" s="8">
        <f t="shared" si="8"/>
        <v>0</v>
      </c>
      <c r="J22" s="8">
        <f t="shared" si="9"/>
        <v>22.360679774997898</v>
      </c>
      <c r="K22" s="8">
        <f t="shared" si="10"/>
        <v>5.0990195135927845</v>
      </c>
      <c r="L22" s="8">
        <f t="shared" si="11"/>
        <v>2</v>
      </c>
      <c r="M22" s="8">
        <f t="shared" si="12"/>
        <v>5</v>
      </c>
      <c r="N22" s="1"/>
      <c r="O22" s="1"/>
      <c r="P22" s="1"/>
      <c r="Q22" s="1"/>
      <c r="R22" s="1"/>
    </row>
    <row r="23" spans="2:18" x14ac:dyDescent="0.35">
      <c r="B23">
        <v>7</v>
      </c>
      <c r="C23" s="8">
        <f t="shared" si="2"/>
        <v>16</v>
      </c>
      <c r="D23" s="8">
        <f t="shared" si="3"/>
        <v>12.083045973594572</v>
      </c>
      <c r="E23" s="8">
        <f t="shared" si="4"/>
        <v>9.2195444572928871</v>
      </c>
      <c r="F23" s="8">
        <f t="shared" si="5"/>
        <v>24.698178070456937</v>
      </c>
      <c r="G23" s="8">
        <f t="shared" si="6"/>
        <v>20.396078054371138</v>
      </c>
      <c r="H23" s="8">
        <f t="shared" si="7"/>
        <v>24.186773244895647</v>
      </c>
      <c r="I23" s="8">
        <f t="shared" si="8"/>
        <v>22.360679774997898</v>
      </c>
      <c r="J23" s="8">
        <f t="shared" si="9"/>
        <v>0</v>
      </c>
      <c r="K23" s="8">
        <f t="shared" si="10"/>
        <v>17.262676501632068</v>
      </c>
      <c r="L23" s="8">
        <f t="shared" si="11"/>
        <v>22.803508501982758</v>
      </c>
      <c r="M23" s="8">
        <f t="shared" si="12"/>
        <v>20.615528128088304</v>
      </c>
      <c r="N23" s="1"/>
      <c r="O23" s="1"/>
      <c r="P23" s="1"/>
      <c r="Q23" s="1"/>
      <c r="R23" s="1"/>
    </row>
    <row r="24" spans="2:18" x14ac:dyDescent="0.35">
      <c r="B24">
        <v>8</v>
      </c>
      <c r="C24" s="8">
        <f t="shared" si="2"/>
        <v>33.136083051561783</v>
      </c>
      <c r="D24" s="8">
        <f t="shared" si="3"/>
        <v>6.324555320336759</v>
      </c>
      <c r="E24" s="8">
        <f t="shared" si="4"/>
        <v>10.440306508910551</v>
      </c>
      <c r="F24" s="8">
        <f t="shared" si="5"/>
        <v>16.492422502470642</v>
      </c>
      <c r="G24" s="8">
        <f t="shared" si="6"/>
        <v>31.144823004794873</v>
      </c>
      <c r="H24" s="8">
        <f t="shared" si="7"/>
        <v>33.600595232822883</v>
      </c>
      <c r="I24" s="8">
        <f t="shared" si="8"/>
        <v>5.0990195135927845</v>
      </c>
      <c r="J24" s="8">
        <f t="shared" si="9"/>
        <v>17.262676501632068</v>
      </c>
      <c r="K24" s="8">
        <f t="shared" si="10"/>
        <v>0</v>
      </c>
      <c r="L24" s="8">
        <f t="shared" si="11"/>
        <v>5.8309518948453007</v>
      </c>
      <c r="M24" s="8">
        <f t="shared" si="12"/>
        <v>5.3851648071345037</v>
      </c>
      <c r="N24" s="1"/>
      <c r="O24" s="1"/>
      <c r="P24" s="1"/>
      <c r="Q24" s="1"/>
      <c r="R24" s="1"/>
    </row>
    <row r="25" spans="2:18" x14ac:dyDescent="0.35">
      <c r="B25">
        <v>9</v>
      </c>
      <c r="C25" s="8">
        <f t="shared" si="2"/>
        <v>38.470768123342687</v>
      </c>
      <c r="D25" s="8">
        <f t="shared" si="3"/>
        <v>11.045361017187261</v>
      </c>
      <c r="E25" s="8">
        <f t="shared" si="4"/>
        <v>15</v>
      </c>
      <c r="F25" s="8">
        <f t="shared" si="5"/>
        <v>19.026297590440446</v>
      </c>
      <c r="G25" s="8">
        <f t="shared" si="6"/>
        <v>36.76955262170047</v>
      </c>
      <c r="H25" s="8">
        <f t="shared" si="7"/>
        <v>39.05124837953327</v>
      </c>
      <c r="I25" s="8">
        <f t="shared" si="8"/>
        <v>2</v>
      </c>
      <c r="J25" s="8">
        <f t="shared" si="9"/>
        <v>22.803508501982758</v>
      </c>
      <c r="K25" s="8">
        <f t="shared" si="10"/>
        <v>5.8309518948453007</v>
      </c>
      <c r="L25" s="8">
        <f t="shared" si="11"/>
        <v>0</v>
      </c>
      <c r="M25" s="8">
        <f t="shared" si="12"/>
        <v>3.6055512754639891</v>
      </c>
      <c r="N25" s="1"/>
      <c r="O25" s="1"/>
      <c r="P25" s="1"/>
      <c r="Q25" s="1"/>
      <c r="R25" s="1"/>
    </row>
    <row r="26" spans="2:18" x14ac:dyDescent="0.35">
      <c r="B26">
        <v>10</v>
      </c>
      <c r="C26" s="8">
        <f t="shared" si="2"/>
        <v>35.902646142032481</v>
      </c>
      <c r="D26" s="8">
        <f t="shared" si="3"/>
        <v>8.5440037453175304</v>
      </c>
      <c r="E26" s="8">
        <f t="shared" si="4"/>
        <v>12.165525060596439</v>
      </c>
      <c r="F26" s="8">
        <f t="shared" si="5"/>
        <v>21.095023109728988</v>
      </c>
      <c r="G26" s="8">
        <f t="shared" si="6"/>
        <v>36.235341863986875</v>
      </c>
      <c r="H26" s="8">
        <f t="shared" si="7"/>
        <v>38.832975677895199</v>
      </c>
      <c r="I26" s="8">
        <f t="shared" si="8"/>
        <v>5</v>
      </c>
      <c r="J26" s="8">
        <f t="shared" si="9"/>
        <v>20.615528128088304</v>
      </c>
      <c r="K26" s="8">
        <f t="shared" si="10"/>
        <v>5.3851648071345037</v>
      </c>
      <c r="L26" s="8">
        <f t="shared" si="11"/>
        <v>3.6055512754639891</v>
      </c>
      <c r="M26" s="8">
        <f t="shared" si="12"/>
        <v>0</v>
      </c>
      <c r="N26" s="1"/>
      <c r="O26" s="1"/>
      <c r="P26" s="1"/>
      <c r="Q26" s="1"/>
      <c r="R26" s="1"/>
    </row>
    <row r="29" spans="2:18" x14ac:dyDescent="0.35">
      <c r="B29" t="s">
        <v>4</v>
      </c>
      <c r="C29">
        <v>0</v>
      </c>
      <c r="D29">
        <f t="shared" ref="D29:M29" si="13">C29+1</f>
        <v>1</v>
      </c>
      <c r="E29">
        <f t="shared" si="13"/>
        <v>2</v>
      </c>
      <c r="F29">
        <f t="shared" si="13"/>
        <v>3</v>
      </c>
      <c r="G29">
        <f t="shared" si="13"/>
        <v>4</v>
      </c>
      <c r="H29">
        <f t="shared" si="13"/>
        <v>5</v>
      </c>
      <c r="I29">
        <f t="shared" si="13"/>
        <v>6</v>
      </c>
      <c r="J29">
        <f t="shared" si="13"/>
        <v>7</v>
      </c>
      <c r="K29">
        <f t="shared" si="13"/>
        <v>8</v>
      </c>
      <c r="L29">
        <f t="shared" si="13"/>
        <v>9</v>
      </c>
      <c r="M29">
        <f t="shared" si="13"/>
        <v>10</v>
      </c>
      <c r="N29" t="s">
        <v>7</v>
      </c>
    </row>
    <row r="30" spans="2:18" x14ac:dyDescent="0.35">
      <c r="B30">
        <v>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">
        <f>SUMIF(C$29:M$29,"&lt;&gt;0",C30:M30)</f>
        <v>0</v>
      </c>
    </row>
    <row r="31" spans="2:18" x14ac:dyDescent="0.35">
      <c r="B31">
        <f>B30+1</f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3">
        <f>SUMIF(C$29:M$29,"&lt;&gt;1",C31:M31)</f>
        <v>0</v>
      </c>
    </row>
    <row r="32" spans="2:18" x14ac:dyDescent="0.35">
      <c r="B32">
        <f t="shared" ref="B32:B38" si="14">B31+1</f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3">
        <f>SUMIF(C$29:M$29,"&lt;&gt;2",C32:M32)</f>
        <v>0</v>
      </c>
    </row>
    <row r="33" spans="1:14" x14ac:dyDescent="0.35">
      <c r="B33">
        <f t="shared" si="14"/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3">
        <f>SUMIF(C$29:M$29,"&lt;&gt;3",C33:M33)</f>
        <v>0</v>
      </c>
    </row>
    <row r="34" spans="1:14" x14ac:dyDescent="0.35">
      <c r="B34">
        <f t="shared" si="14"/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">
        <f>SUMIF(C$29:M$29,"&lt;&gt;4",C34:M34)</f>
        <v>0</v>
      </c>
    </row>
    <row r="35" spans="1:14" x14ac:dyDescent="0.35">
      <c r="B35">
        <f t="shared" si="14"/>
        <v>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">
        <f>SUMIF(C$29:M$29,"&lt;&gt;5",C35:M35)</f>
        <v>0</v>
      </c>
    </row>
    <row r="36" spans="1:14" x14ac:dyDescent="0.35">
      <c r="B36">
        <f t="shared" si="14"/>
        <v>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">
        <f>SUMIF(C$29:M$29,"&lt;&gt;6",C36:M36)</f>
        <v>0</v>
      </c>
    </row>
    <row r="37" spans="1:14" x14ac:dyDescent="0.35">
      <c r="B37">
        <f t="shared" si="14"/>
        <v>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3">
        <f>SUMIF(C$29:M$29,"&lt;&gt;7",C37:M37)</f>
        <v>0</v>
      </c>
    </row>
    <row r="38" spans="1:14" x14ac:dyDescent="0.35">
      <c r="B38">
        <f t="shared" si="14"/>
        <v>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3">
        <f>SUMIF(C$29:M$29,"&lt;&gt;8",C38:M38)</f>
        <v>0</v>
      </c>
    </row>
    <row r="39" spans="1:14" x14ac:dyDescent="0.35">
      <c r="B39">
        <f>B38+1</f>
        <v>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3">
        <f>SUMIF(C$29:M$29,"&lt;&gt;9",C39:M39)</f>
        <v>0</v>
      </c>
    </row>
    <row r="40" spans="1:14" x14ac:dyDescent="0.35">
      <c r="B40">
        <f>B39+1</f>
        <v>10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3">
        <f>SUMIF(C$29:M$29,"&lt;&gt;10",C40:M40)</f>
        <v>0</v>
      </c>
    </row>
    <row r="41" spans="1:14" x14ac:dyDescent="0.35">
      <c r="B41" t="s">
        <v>7</v>
      </c>
      <c r="C41" s="3">
        <f>SUMIF($B30:$B40,"&lt;&gt;0",C30:C40)</f>
        <v>0</v>
      </c>
      <c r="D41" s="3">
        <f>SUMIF($B30:$B40,"&lt;&gt;1",D30:D40)</f>
        <v>0</v>
      </c>
      <c r="E41" s="3">
        <f>SUMIF($B30:$B40,"&lt;&gt;2",E30:E40)</f>
        <v>0</v>
      </c>
      <c r="F41" s="3">
        <f>SUMIF($B30:$B40,"&lt;&gt;3",F30:F40)</f>
        <v>0</v>
      </c>
      <c r="G41" s="3">
        <f>SUMIF($B30:$B40,"&lt;&gt;4",G30:G40)</f>
        <v>0</v>
      </c>
      <c r="H41" s="3">
        <f>SUMIF($B30:$B40,"&lt;&gt;5",H30:H40)</f>
        <v>0</v>
      </c>
      <c r="I41" s="3">
        <f>SUMIF($B30:$B40,"&lt;&gt;6",I30:I40)</f>
        <v>0</v>
      </c>
      <c r="J41" s="3">
        <f>SUMIF($B30:$B40,"&lt;&gt;7",J30:J40)</f>
        <v>0</v>
      </c>
      <c r="K41" s="3">
        <f>SUMIF($B30:$B40,"&lt;&gt;8",K30:K40)</f>
        <v>0</v>
      </c>
      <c r="L41" s="3">
        <f>SUMIF($B30:$B40,"&lt;&gt;9",L30:L40)</f>
        <v>0</v>
      </c>
      <c r="M41" s="3">
        <f>SUMIF($B30:$B40,"&lt;&gt;10",M30:M40)</f>
        <v>0</v>
      </c>
    </row>
    <row r="43" spans="1:14" x14ac:dyDescent="0.35">
      <c r="B43" t="s">
        <v>9</v>
      </c>
      <c r="C43">
        <v>0</v>
      </c>
      <c r="D43">
        <f t="shared" ref="D43:M43" si="15">C43+1</f>
        <v>1</v>
      </c>
      <c r="E43">
        <f t="shared" si="15"/>
        <v>2</v>
      </c>
      <c r="F43">
        <f t="shared" si="15"/>
        <v>3</v>
      </c>
      <c r="G43">
        <f t="shared" si="15"/>
        <v>4</v>
      </c>
      <c r="H43">
        <f t="shared" si="15"/>
        <v>5</v>
      </c>
      <c r="I43">
        <f t="shared" si="15"/>
        <v>6</v>
      </c>
      <c r="J43">
        <f t="shared" si="15"/>
        <v>7</v>
      </c>
      <c r="K43">
        <f t="shared" si="15"/>
        <v>8</v>
      </c>
      <c r="L43">
        <f t="shared" si="15"/>
        <v>9</v>
      </c>
      <c r="M43">
        <f t="shared" si="15"/>
        <v>10</v>
      </c>
    </row>
    <row r="44" spans="1:14" x14ac:dyDescent="0.35">
      <c r="C44" s="3">
        <f>F2</f>
        <v>0</v>
      </c>
      <c r="D44" s="3">
        <f>F3</f>
        <v>0</v>
      </c>
      <c r="E44" s="3">
        <f>F4</f>
        <v>0</v>
      </c>
      <c r="F44" s="3">
        <f>F5</f>
        <v>0</v>
      </c>
      <c r="G44" s="3">
        <f>F6</f>
        <v>0</v>
      </c>
      <c r="H44" s="3">
        <f>F7</f>
        <v>0</v>
      </c>
      <c r="I44" s="3">
        <f>F8</f>
        <v>0</v>
      </c>
      <c r="J44" s="3">
        <f>F9</f>
        <v>0</v>
      </c>
      <c r="K44" s="3">
        <f>F10</f>
        <v>0</v>
      </c>
      <c r="L44" s="3">
        <f>F11</f>
        <v>0</v>
      </c>
      <c r="M44" s="3">
        <f>F12</f>
        <v>0</v>
      </c>
    </row>
    <row r="46" spans="1:14" x14ac:dyDescent="0.35">
      <c r="A46" t="s">
        <v>5</v>
      </c>
      <c r="B46" s="3"/>
    </row>
    <row r="48" spans="1:14" x14ac:dyDescent="0.35">
      <c r="B48" t="s">
        <v>8</v>
      </c>
      <c r="C48">
        <v>0</v>
      </c>
      <c r="D48">
        <f t="shared" ref="D48:M48" si="16">C48+1</f>
        <v>1</v>
      </c>
      <c r="E48">
        <f t="shared" si="16"/>
        <v>2</v>
      </c>
      <c r="F48">
        <f t="shared" si="16"/>
        <v>3</v>
      </c>
      <c r="G48">
        <f t="shared" si="16"/>
        <v>4</v>
      </c>
      <c r="H48">
        <f t="shared" si="16"/>
        <v>5</v>
      </c>
      <c r="I48">
        <f t="shared" si="16"/>
        <v>6</v>
      </c>
      <c r="J48">
        <f t="shared" si="16"/>
        <v>7</v>
      </c>
      <c r="K48">
        <f t="shared" si="16"/>
        <v>8</v>
      </c>
      <c r="L48">
        <f t="shared" si="16"/>
        <v>9</v>
      </c>
      <c r="M48">
        <f t="shared" si="16"/>
        <v>10</v>
      </c>
    </row>
    <row r="49" spans="2:15" x14ac:dyDescent="0.3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 t="s">
        <v>10</v>
      </c>
    </row>
    <row r="50" spans="2:15" x14ac:dyDescent="0.35">
      <c r="B50">
        <f>B49+1</f>
        <v>1</v>
      </c>
      <c r="C50">
        <v>0</v>
      </c>
      <c r="D50" s="9">
        <v>0</v>
      </c>
      <c r="E50" s="9"/>
      <c r="F50" s="9"/>
      <c r="G50" s="9"/>
      <c r="H50" s="9"/>
      <c r="I50" s="9"/>
      <c r="J50" s="9"/>
      <c r="K50" s="9"/>
      <c r="L50" s="9"/>
      <c r="M50" s="9"/>
    </row>
    <row r="51" spans="2:15" x14ac:dyDescent="0.35">
      <c r="B51">
        <f t="shared" ref="B51:B57" si="17">B50+1</f>
        <v>2</v>
      </c>
      <c r="C51">
        <v>0</v>
      </c>
      <c r="D51" s="9"/>
      <c r="E51" s="9">
        <v>0</v>
      </c>
      <c r="F51" s="9"/>
      <c r="G51" s="9"/>
      <c r="H51" s="9"/>
      <c r="I51" s="9"/>
      <c r="J51" s="9"/>
      <c r="K51" s="9"/>
      <c r="L51" s="9"/>
      <c r="M51" s="9"/>
    </row>
    <row r="52" spans="2:15" x14ac:dyDescent="0.35">
      <c r="B52">
        <f t="shared" si="17"/>
        <v>3</v>
      </c>
      <c r="C52">
        <v>0</v>
      </c>
      <c r="D52" s="9"/>
      <c r="E52" s="9"/>
      <c r="F52" s="9">
        <v>0</v>
      </c>
      <c r="G52" s="9"/>
      <c r="H52" s="9"/>
      <c r="I52" s="9"/>
      <c r="J52" s="9"/>
      <c r="K52" s="9"/>
      <c r="L52" s="9"/>
      <c r="M52" s="9"/>
    </row>
    <row r="53" spans="2:15" x14ac:dyDescent="0.35">
      <c r="B53">
        <f t="shared" si="17"/>
        <v>4</v>
      </c>
      <c r="C53">
        <v>0</v>
      </c>
      <c r="D53" s="9"/>
      <c r="E53" s="9"/>
      <c r="F53" s="9"/>
      <c r="G53" s="9">
        <v>0</v>
      </c>
      <c r="H53" s="9"/>
      <c r="I53" s="9"/>
      <c r="J53" s="9"/>
      <c r="K53" s="9"/>
      <c r="L53" s="9"/>
      <c r="M53" s="9"/>
    </row>
    <row r="54" spans="2:15" x14ac:dyDescent="0.35">
      <c r="B54">
        <f t="shared" si="17"/>
        <v>5</v>
      </c>
      <c r="C54">
        <v>0</v>
      </c>
      <c r="D54" s="9"/>
      <c r="E54" s="9"/>
      <c r="F54" s="9"/>
      <c r="G54" s="9"/>
      <c r="H54" s="9">
        <v>0</v>
      </c>
      <c r="I54" s="9"/>
      <c r="J54" s="9"/>
      <c r="K54" s="9"/>
      <c r="L54" s="9"/>
      <c r="M54" s="9"/>
    </row>
    <row r="55" spans="2:15" x14ac:dyDescent="0.35">
      <c r="B55">
        <f t="shared" si="17"/>
        <v>6</v>
      </c>
      <c r="C55">
        <v>0</v>
      </c>
      <c r="D55" s="9"/>
      <c r="E55" s="9"/>
      <c r="F55" s="9"/>
      <c r="G55" s="9"/>
      <c r="H55" s="9"/>
      <c r="I55" s="9">
        <v>0</v>
      </c>
      <c r="J55" s="9"/>
      <c r="K55" s="9"/>
      <c r="L55" s="9"/>
      <c r="M55" s="9"/>
    </row>
    <row r="56" spans="2:15" x14ac:dyDescent="0.35">
      <c r="B56">
        <f t="shared" si="17"/>
        <v>7</v>
      </c>
      <c r="C56">
        <v>0</v>
      </c>
      <c r="D56" s="9"/>
      <c r="E56" s="9"/>
      <c r="F56" s="9"/>
      <c r="G56" s="9"/>
      <c r="H56" s="9"/>
      <c r="I56" s="9"/>
      <c r="J56" s="9">
        <v>0</v>
      </c>
      <c r="K56" s="9"/>
      <c r="L56" s="9"/>
      <c r="M56" s="9"/>
    </row>
    <row r="57" spans="2:15" x14ac:dyDescent="0.35">
      <c r="B57">
        <f t="shared" si="17"/>
        <v>8</v>
      </c>
      <c r="C57">
        <v>0</v>
      </c>
      <c r="D57" s="9"/>
      <c r="E57" s="9"/>
      <c r="F57" s="9"/>
      <c r="G57" s="9"/>
      <c r="H57" s="9"/>
      <c r="I57" s="9"/>
      <c r="J57" s="9"/>
      <c r="K57" s="9">
        <v>0</v>
      </c>
      <c r="L57" s="9"/>
      <c r="M57" s="9"/>
    </row>
    <row r="58" spans="2:15" x14ac:dyDescent="0.35">
      <c r="B58">
        <f>B57+1</f>
        <v>9</v>
      </c>
      <c r="C58">
        <v>0</v>
      </c>
      <c r="D58" s="9"/>
      <c r="E58" s="9"/>
      <c r="F58" s="9"/>
      <c r="G58" s="9"/>
      <c r="H58" s="9"/>
      <c r="I58" s="9"/>
      <c r="J58" s="9"/>
      <c r="K58" s="9"/>
      <c r="L58" s="9">
        <v>0</v>
      </c>
      <c r="M58" s="9"/>
    </row>
    <row r="59" spans="2:15" x14ac:dyDescent="0.35">
      <c r="B59">
        <f>B58+1</f>
        <v>10</v>
      </c>
      <c r="C59">
        <v>0</v>
      </c>
      <c r="D59" s="9"/>
      <c r="E59" s="9"/>
      <c r="F59" s="9"/>
      <c r="G59" s="9"/>
      <c r="H59" s="9"/>
      <c r="I59" s="9"/>
      <c r="J59" s="9"/>
      <c r="K59" s="9"/>
      <c r="L59" s="9"/>
      <c r="M59" s="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TSP_7</vt:lpstr>
      <vt:lpstr>TSP_10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PEREA ROJAS MARCOS</dc:creator>
  <cp:lastModifiedBy>Eva Vallada</cp:lastModifiedBy>
  <dcterms:created xsi:type="dcterms:W3CDTF">2016-09-19T09:55:59Z</dcterms:created>
  <dcterms:modified xsi:type="dcterms:W3CDTF">2023-10-14T05:59:50Z</dcterms:modified>
</cp:coreProperties>
</file>