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evvalre_upv_edu_es/Documents/LogisticaYServicios Máster Informática/Curso 22-23/"/>
    </mc:Choice>
  </mc:AlternateContent>
  <xr:revisionPtr revIDLastSave="3" documentId="8_{6C9D2E8C-3067-4A85-B439-8149A8F02012}" xr6:coauthVersionLast="47" xr6:coauthVersionMax="47" xr10:uidLastSave="{48130193-000C-42BE-9354-8ADF6CFE9149}"/>
  <bookViews>
    <workbookView xWindow="38290" yWindow="-100" windowWidth="19420" windowHeight="10300" xr2:uid="{980BA3EC-20AF-4CB9-A14A-08AD29526D03}"/>
  </bookViews>
  <sheets>
    <sheet name="VRP 5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D41" i="1"/>
  <c r="E41" i="1" s="1"/>
  <c r="F41" i="1" s="1"/>
  <c r="G41" i="1" s="1"/>
  <c r="H41" i="1" s="1"/>
  <c r="H35" i="1"/>
  <c r="G35" i="1"/>
  <c r="F35" i="1"/>
  <c r="E35" i="1"/>
  <c r="D35" i="1"/>
  <c r="D34" i="1"/>
  <c r="E34" i="1" s="1"/>
  <c r="F34" i="1" s="1"/>
  <c r="G34" i="1" s="1"/>
  <c r="H34" i="1" s="1"/>
  <c r="B25" i="1"/>
  <c r="E23" i="1"/>
  <c r="D23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D12" i="1"/>
  <c r="E12" i="1" s="1"/>
  <c r="F12" i="1" s="1"/>
  <c r="G12" i="1" s="1"/>
  <c r="H12" i="1" s="1"/>
  <c r="I4" i="1"/>
  <c r="I5" i="1" s="1"/>
  <c r="I6" i="1" s="1"/>
  <c r="I7" i="1" s="1"/>
  <c r="B4" i="1"/>
  <c r="B5" i="1" s="1"/>
  <c r="B6" i="1" s="1"/>
  <c r="B7" i="1" s="1"/>
  <c r="I3" i="1"/>
  <c r="B3" i="1"/>
  <c r="B26" i="1" l="1"/>
  <c r="F23" i="1"/>
  <c r="G23" i="1" s="1"/>
  <c r="H23" i="1" s="1"/>
  <c r="B27" i="1" l="1"/>
  <c r="B28" i="1" s="1"/>
  <c r="B29" i="1" s="1"/>
</calcChain>
</file>

<file path=xl/sharedStrings.xml><?xml version="1.0" encoding="utf-8"?>
<sst xmlns="http://schemas.openxmlformats.org/spreadsheetml/2006/main" count="17" uniqueCount="15">
  <si>
    <t>Nodo</t>
  </si>
  <si>
    <t>X-coord</t>
  </si>
  <si>
    <t>Y-coord</t>
  </si>
  <si>
    <t>Demand</t>
  </si>
  <si>
    <t>u</t>
  </si>
  <si>
    <t>Capacidad</t>
  </si>
  <si>
    <t>c</t>
  </si>
  <si>
    <t>x</t>
  </si>
  <si>
    <t>Suma</t>
  </si>
  <si>
    <t>nodo</t>
  </si>
  <si>
    <t>u_transp</t>
  </si>
  <si>
    <t>d_transp</t>
  </si>
  <si>
    <t>Objetivo</t>
  </si>
  <si>
    <t>rest_u</t>
  </si>
  <si>
    <t>Aquí creo las MTZ. En la primera fila y en la primera columna y en la diagonal pongo directamente un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</si>
</sst>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861F-3506-4415-ADEC-934B5E4DCC50}">
  <dimension ref="A1:R47"/>
  <sheetViews>
    <sheetView tabSelected="1" topLeftCell="A31" workbookViewId="0">
      <selection activeCell="G4" sqref="G4"/>
    </sheetView>
  </sheetViews>
  <sheetFormatPr baseColWidth="10" defaultColWidth="11" defaultRowHeight="14.5" x14ac:dyDescent="0.35"/>
  <cols>
    <col min="11" max="11" width="11.81640625" bestFit="1" customWidth="1"/>
  </cols>
  <sheetData>
    <row r="1" spans="2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J1" t="s">
        <v>3</v>
      </c>
      <c r="L1">
        <v>8</v>
      </c>
      <c r="M1">
        <v>6</v>
      </c>
      <c r="N1">
        <v>8</v>
      </c>
      <c r="O1">
        <v>7</v>
      </c>
      <c r="P1">
        <v>3</v>
      </c>
      <c r="Q1">
        <v>4</v>
      </c>
      <c r="R1">
        <v>4</v>
      </c>
    </row>
    <row r="2" spans="2:18" x14ac:dyDescent="0.35">
      <c r="B2">
        <v>0</v>
      </c>
      <c r="C2">
        <v>20</v>
      </c>
      <c r="D2">
        <v>4</v>
      </c>
      <c r="F2" s="1"/>
      <c r="H2">
        <v>25</v>
      </c>
      <c r="I2">
        <v>0</v>
      </c>
    </row>
    <row r="3" spans="2:18" x14ac:dyDescent="0.35">
      <c r="B3">
        <f>B2+1</f>
        <v>1</v>
      </c>
      <c r="C3">
        <v>-7</v>
      </c>
      <c r="D3">
        <v>9</v>
      </c>
      <c r="E3">
        <v>8</v>
      </c>
      <c r="F3" s="5"/>
      <c r="I3">
        <f>I2+1</f>
        <v>1</v>
      </c>
      <c r="J3">
        <v>8</v>
      </c>
    </row>
    <row r="4" spans="2:18" x14ac:dyDescent="0.35">
      <c r="B4">
        <f t="shared" ref="B4:B7" si="0">B3+1</f>
        <v>2</v>
      </c>
      <c r="C4">
        <v>-3</v>
      </c>
      <c r="D4">
        <v>10</v>
      </c>
      <c r="E4">
        <v>6</v>
      </c>
      <c r="F4" s="5"/>
      <c r="I4">
        <f t="shared" ref="I4:I7" si="1">I3+1</f>
        <v>2</v>
      </c>
      <c r="J4">
        <v>6</v>
      </c>
    </row>
    <row r="5" spans="2:18" x14ac:dyDescent="0.35">
      <c r="B5">
        <f t="shared" si="0"/>
        <v>3</v>
      </c>
      <c r="C5">
        <v>-17</v>
      </c>
      <c r="D5">
        <v>-9</v>
      </c>
      <c r="E5">
        <v>8</v>
      </c>
      <c r="F5" s="5"/>
      <c r="I5">
        <f t="shared" si="1"/>
        <v>3</v>
      </c>
      <c r="J5">
        <v>8</v>
      </c>
    </row>
    <row r="6" spans="2:18" x14ac:dyDescent="0.35">
      <c r="B6">
        <f t="shared" si="0"/>
        <v>4</v>
      </c>
      <c r="C6">
        <v>8</v>
      </c>
      <c r="D6">
        <v>-16</v>
      </c>
      <c r="E6">
        <v>7</v>
      </c>
      <c r="F6" s="5"/>
      <c r="I6">
        <f t="shared" si="1"/>
        <v>4</v>
      </c>
      <c r="J6">
        <v>7</v>
      </c>
    </row>
    <row r="7" spans="2:18" x14ac:dyDescent="0.35">
      <c r="B7">
        <f t="shared" si="0"/>
        <v>5</v>
      </c>
      <c r="C7">
        <v>7</v>
      </c>
      <c r="D7">
        <v>-20</v>
      </c>
      <c r="E7">
        <v>3</v>
      </c>
      <c r="F7" s="5"/>
      <c r="I7">
        <f t="shared" si="1"/>
        <v>5</v>
      </c>
      <c r="J7">
        <v>3</v>
      </c>
    </row>
    <row r="8" spans="2:18" x14ac:dyDescent="0.35">
      <c r="F8" s="1"/>
    </row>
    <row r="9" spans="2:18" x14ac:dyDescent="0.35">
      <c r="F9" s="1"/>
    </row>
    <row r="10" spans="2:18" x14ac:dyDescent="0.35">
      <c r="H10" s="2"/>
      <c r="I10" s="2"/>
      <c r="J10" s="2"/>
      <c r="K10" s="2"/>
      <c r="L10" s="2"/>
      <c r="M10" s="2"/>
      <c r="N10" s="2"/>
      <c r="O10" s="2"/>
    </row>
    <row r="11" spans="2:18" x14ac:dyDescent="0.35">
      <c r="H11" s="2"/>
      <c r="I11" s="2"/>
      <c r="J11" s="2"/>
      <c r="K11" s="2"/>
      <c r="L11" s="2"/>
      <c r="M11" s="2"/>
      <c r="N11" s="2"/>
      <c r="O11" s="2"/>
    </row>
    <row r="12" spans="2:18" x14ac:dyDescent="0.35">
      <c r="B12" t="s">
        <v>6</v>
      </c>
      <c r="C12">
        <v>0</v>
      </c>
      <c r="D12">
        <f t="shared" ref="D12:H12" si="2">C12+1</f>
        <v>1</v>
      </c>
      <c r="E12">
        <f t="shared" si="2"/>
        <v>2</v>
      </c>
      <c r="F12">
        <f t="shared" si="2"/>
        <v>3</v>
      </c>
      <c r="G12">
        <f t="shared" si="2"/>
        <v>4</v>
      </c>
      <c r="H12">
        <f t="shared" si="2"/>
        <v>5</v>
      </c>
      <c r="K12" s="2"/>
      <c r="L12" s="2"/>
      <c r="M12" s="2"/>
      <c r="N12" s="2"/>
      <c r="O12" s="2"/>
    </row>
    <row r="13" spans="2:18" x14ac:dyDescent="0.35">
      <c r="B13">
        <v>0</v>
      </c>
      <c r="C13" s="2">
        <f t="shared" ref="C13:C18" si="3">SQRT(($C$2-C2)^2+($D$2-D2)^2)</f>
        <v>0</v>
      </c>
      <c r="D13" s="2">
        <f t="shared" ref="D13:D18" si="4">SQRT(($C$3-C2)^2+($D$3-D2)^2)</f>
        <v>27.459060435491963</v>
      </c>
      <c r="E13" s="2">
        <f t="shared" ref="E13:E18" si="5">SQRT(($C$4-C2)^2+($D$4-D2)^2)</f>
        <v>23.769728648009426</v>
      </c>
      <c r="F13" s="2">
        <f t="shared" ref="F13:F18" si="6">SQRT(($C$5-C2)^2+($D$5-D2)^2)</f>
        <v>39.217343102255157</v>
      </c>
      <c r="G13" s="2">
        <f t="shared" ref="G13:G18" si="7">SQRT(($C$6-C2)^2+($D$6-D2)^2)</f>
        <v>23.323807579381203</v>
      </c>
      <c r="H13" s="2">
        <f t="shared" ref="H13:H18" si="8">SQRT(($C$7-C2)^2+($D$7-D2)^2)</f>
        <v>27.294688127912362</v>
      </c>
      <c r="I13" s="2"/>
      <c r="J13" s="2"/>
      <c r="K13" s="2"/>
      <c r="L13" s="2"/>
      <c r="M13" s="2"/>
      <c r="N13" s="2"/>
      <c r="O13" s="2"/>
    </row>
    <row r="14" spans="2:18" x14ac:dyDescent="0.35">
      <c r="B14">
        <v>1</v>
      </c>
      <c r="C14" s="2">
        <f t="shared" si="3"/>
        <v>27.459060435491963</v>
      </c>
      <c r="D14" s="2">
        <f t="shared" si="4"/>
        <v>0</v>
      </c>
      <c r="E14" s="2">
        <f t="shared" si="5"/>
        <v>4.1231056256176606</v>
      </c>
      <c r="F14" s="2">
        <f t="shared" si="6"/>
        <v>20.591260281974002</v>
      </c>
      <c r="G14" s="2">
        <f t="shared" si="7"/>
        <v>29.154759474226502</v>
      </c>
      <c r="H14" s="2">
        <f t="shared" si="8"/>
        <v>32.202484376209235</v>
      </c>
      <c r="I14" s="2"/>
      <c r="J14" s="2"/>
      <c r="K14" s="2"/>
      <c r="L14" s="2"/>
      <c r="M14" s="2"/>
      <c r="N14" s="2"/>
      <c r="O14" s="2"/>
    </row>
    <row r="15" spans="2:18" x14ac:dyDescent="0.35">
      <c r="B15">
        <v>2</v>
      </c>
      <c r="C15" s="2">
        <f t="shared" si="3"/>
        <v>23.769728648009426</v>
      </c>
      <c r="D15" s="2">
        <f t="shared" si="4"/>
        <v>4.1231056256176606</v>
      </c>
      <c r="E15" s="2">
        <f t="shared" si="5"/>
        <v>0</v>
      </c>
      <c r="F15" s="2">
        <f t="shared" si="6"/>
        <v>23.600847442411894</v>
      </c>
      <c r="G15" s="2">
        <f t="shared" si="7"/>
        <v>28.231188426986208</v>
      </c>
      <c r="H15" s="2">
        <f t="shared" si="8"/>
        <v>31.622776601683793</v>
      </c>
      <c r="I15" s="2"/>
      <c r="J15" s="2"/>
      <c r="K15" s="2"/>
      <c r="L15" s="2"/>
      <c r="M15" s="2"/>
      <c r="N15" s="2"/>
      <c r="O15" s="2"/>
    </row>
    <row r="16" spans="2:18" x14ac:dyDescent="0.35">
      <c r="B16">
        <v>3</v>
      </c>
      <c r="C16" s="2">
        <f t="shared" si="3"/>
        <v>39.217343102255157</v>
      </c>
      <c r="D16" s="2">
        <f t="shared" si="4"/>
        <v>20.591260281974002</v>
      </c>
      <c r="E16" s="2">
        <f t="shared" si="5"/>
        <v>23.600847442411894</v>
      </c>
      <c r="F16" s="2">
        <f t="shared" si="6"/>
        <v>0</v>
      </c>
      <c r="G16" s="2">
        <f t="shared" si="7"/>
        <v>25.96150997149434</v>
      </c>
      <c r="H16" s="2">
        <f t="shared" si="8"/>
        <v>26.40075756488817</v>
      </c>
      <c r="I16" s="2"/>
      <c r="J16" s="2"/>
      <c r="K16" s="2"/>
      <c r="L16" s="2"/>
      <c r="M16" s="2"/>
      <c r="N16" s="2"/>
      <c r="O16" s="2"/>
    </row>
    <row r="17" spans="2:15" x14ac:dyDescent="0.35">
      <c r="B17">
        <v>4</v>
      </c>
      <c r="C17" s="2">
        <f t="shared" si="3"/>
        <v>23.323807579381203</v>
      </c>
      <c r="D17" s="2">
        <f t="shared" si="4"/>
        <v>29.154759474226502</v>
      </c>
      <c r="E17" s="2">
        <f t="shared" si="5"/>
        <v>28.231188426986208</v>
      </c>
      <c r="F17" s="2">
        <f t="shared" si="6"/>
        <v>25.96150997149434</v>
      </c>
      <c r="G17" s="2">
        <f t="shared" si="7"/>
        <v>0</v>
      </c>
      <c r="H17" s="2">
        <f t="shared" si="8"/>
        <v>4.1231056256176606</v>
      </c>
      <c r="I17" s="2"/>
      <c r="J17" s="2"/>
      <c r="K17" s="2"/>
      <c r="L17" s="2"/>
      <c r="M17" s="2"/>
      <c r="N17" s="2"/>
      <c r="O17" s="2"/>
    </row>
    <row r="18" spans="2:15" x14ac:dyDescent="0.35">
      <c r="B18">
        <v>5</v>
      </c>
      <c r="C18" s="2">
        <f t="shared" si="3"/>
        <v>27.294688127912362</v>
      </c>
      <c r="D18" s="2">
        <f t="shared" si="4"/>
        <v>32.202484376209235</v>
      </c>
      <c r="E18" s="2">
        <f t="shared" si="5"/>
        <v>31.622776601683793</v>
      </c>
      <c r="F18" s="2">
        <f t="shared" si="6"/>
        <v>26.40075756488817</v>
      </c>
      <c r="G18" s="2">
        <f t="shared" si="7"/>
        <v>4.1231056256176606</v>
      </c>
      <c r="H18" s="2">
        <f t="shared" si="8"/>
        <v>0</v>
      </c>
      <c r="I18" s="2"/>
      <c r="J18" s="2"/>
      <c r="K18" s="2"/>
      <c r="L18" s="2"/>
      <c r="M18" s="2"/>
      <c r="N18" s="2"/>
      <c r="O18" s="2"/>
    </row>
    <row r="19" spans="2:15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x14ac:dyDescent="0.35">
      <c r="D21" s="2"/>
    </row>
    <row r="23" spans="2:15" x14ac:dyDescent="0.35">
      <c r="B23" t="s">
        <v>7</v>
      </c>
      <c r="C23">
        <v>0</v>
      </c>
      <c r="D23">
        <f t="shared" ref="D23:H23" si="9">C23+1</f>
        <v>1</v>
      </c>
      <c r="E23">
        <f t="shared" si="9"/>
        <v>2</v>
      </c>
      <c r="F23">
        <f t="shared" si="9"/>
        <v>3</v>
      </c>
      <c r="G23">
        <f t="shared" si="9"/>
        <v>4</v>
      </c>
      <c r="H23">
        <f t="shared" si="9"/>
        <v>5</v>
      </c>
      <c r="I23" t="s">
        <v>8</v>
      </c>
    </row>
    <row r="24" spans="2:15" x14ac:dyDescent="0.35">
      <c r="B24">
        <v>0</v>
      </c>
      <c r="C24" s="4"/>
      <c r="D24" s="4"/>
      <c r="E24" s="4"/>
      <c r="F24" s="4"/>
      <c r="G24" s="4"/>
      <c r="H24" s="4"/>
      <c r="J24" s="3"/>
    </row>
    <row r="25" spans="2:15" x14ac:dyDescent="0.35">
      <c r="B25">
        <f>B24+1</f>
        <v>1</v>
      </c>
      <c r="C25" s="4"/>
      <c r="D25" s="4"/>
      <c r="E25" s="4"/>
      <c r="F25" s="4"/>
      <c r="G25" s="4"/>
      <c r="H25" s="4"/>
      <c r="J25" s="3"/>
    </row>
    <row r="26" spans="2:15" x14ac:dyDescent="0.35">
      <c r="B26">
        <f t="shared" ref="B26:B29" si="10">B25+1</f>
        <v>2</v>
      </c>
      <c r="C26" s="4"/>
      <c r="D26" s="4"/>
      <c r="E26" s="4"/>
      <c r="F26" s="4"/>
      <c r="G26" s="4"/>
      <c r="H26" s="4"/>
      <c r="J26" s="3"/>
    </row>
    <row r="27" spans="2:15" x14ac:dyDescent="0.35">
      <c r="B27">
        <f t="shared" si="10"/>
        <v>3</v>
      </c>
      <c r="C27" s="4"/>
      <c r="D27" s="4"/>
      <c r="E27" s="4"/>
      <c r="F27" s="4"/>
      <c r="G27" s="4"/>
      <c r="H27" s="4"/>
      <c r="J27" s="3"/>
    </row>
    <row r="28" spans="2:15" x14ac:dyDescent="0.35">
      <c r="B28">
        <f t="shared" si="10"/>
        <v>4</v>
      </c>
      <c r="C28" s="4"/>
      <c r="D28" s="4"/>
      <c r="E28" s="4"/>
      <c r="F28" s="4"/>
      <c r="G28" s="4"/>
      <c r="H28" s="4"/>
      <c r="J28" s="3"/>
    </row>
    <row r="29" spans="2:15" x14ac:dyDescent="0.35">
      <c r="B29">
        <f t="shared" si="10"/>
        <v>5</v>
      </c>
      <c r="C29" s="4"/>
      <c r="D29" s="4"/>
      <c r="E29" s="4"/>
      <c r="F29" s="4"/>
      <c r="G29" s="4"/>
      <c r="H29" s="4"/>
      <c r="J29" s="3"/>
    </row>
    <row r="30" spans="2:15" x14ac:dyDescent="0.35">
      <c r="B30" t="s">
        <v>8</v>
      </c>
      <c r="J30" s="3"/>
    </row>
    <row r="31" spans="2:15" x14ac:dyDescent="0.35">
      <c r="C31" s="3"/>
      <c r="D31" s="3"/>
      <c r="E31" s="3"/>
      <c r="F31" s="3"/>
      <c r="G31" s="3"/>
      <c r="H31" s="3"/>
      <c r="I31" s="3"/>
      <c r="J31" s="3"/>
    </row>
    <row r="34" spans="1:12" x14ac:dyDescent="0.35">
      <c r="B34" t="s">
        <v>9</v>
      </c>
      <c r="C34">
        <v>0</v>
      </c>
      <c r="D34">
        <f t="shared" ref="D34:H34" si="11">C34+1</f>
        <v>1</v>
      </c>
      <c r="E34">
        <f t="shared" si="11"/>
        <v>2</v>
      </c>
      <c r="F34">
        <f t="shared" si="11"/>
        <v>3</v>
      </c>
      <c r="G34">
        <f t="shared" si="11"/>
        <v>4</v>
      </c>
      <c r="H34">
        <f t="shared" si="11"/>
        <v>5</v>
      </c>
    </row>
    <row r="35" spans="1:12" x14ac:dyDescent="0.35">
      <c r="B35" t="s">
        <v>10</v>
      </c>
      <c r="C35" s="1"/>
      <c r="D35" s="1">
        <f>F3</f>
        <v>0</v>
      </c>
      <c r="E35" s="1">
        <f>F4</f>
        <v>0</v>
      </c>
      <c r="F35" s="1">
        <f>F5</f>
        <v>0</v>
      </c>
      <c r="G35" s="1">
        <f>F6</f>
        <v>0</v>
      </c>
      <c r="H35" s="1">
        <f>F7</f>
        <v>0</v>
      </c>
      <c r="I35" s="1"/>
      <c r="J35" s="1"/>
    </row>
    <row r="36" spans="1:12" x14ac:dyDescent="0.35">
      <c r="B36" t="s">
        <v>11</v>
      </c>
      <c r="C36" s="1"/>
      <c r="D36">
        <v>8</v>
      </c>
      <c r="E36">
        <v>6</v>
      </c>
      <c r="F36">
        <v>8</v>
      </c>
      <c r="G36">
        <v>7</v>
      </c>
      <c r="H36">
        <v>3</v>
      </c>
    </row>
    <row r="37" spans="1:12" x14ac:dyDescent="0.35">
      <c r="C37" s="1"/>
      <c r="D37" s="1"/>
      <c r="E37" s="1"/>
      <c r="F37" s="1"/>
      <c r="G37" s="1"/>
      <c r="H37" s="1"/>
      <c r="I37" s="1"/>
      <c r="J37" s="1"/>
    </row>
    <row r="39" spans="1:12" x14ac:dyDescent="0.35">
      <c r="A39" t="s">
        <v>12</v>
      </c>
    </row>
    <row r="41" spans="1:12" x14ac:dyDescent="0.35">
      <c r="B41" t="s">
        <v>13</v>
      </c>
      <c r="C41">
        <v>0</v>
      </c>
      <c r="D41">
        <f t="shared" ref="D41:H41" si="12">C41+1</f>
        <v>1</v>
      </c>
      <c r="E41">
        <f t="shared" si="12"/>
        <v>2</v>
      </c>
      <c r="F41">
        <f t="shared" si="12"/>
        <v>3</v>
      </c>
      <c r="G41">
        <f t="shared" si="12"/>
        <v>4</v>
      </c>
      <c r="H41">
        <f t="shared" si="12"/>
        <v>5</v>
      </c>
    </row>
    <row r="42" spans="1:12" x14ac:dyDescent="0.35">
      <c r="B42">
        <v>0</v>
      </c>
      <c r="L42" t="s">
        <v>14</v>
      </c>
    </row>
    <row r="43" spans="1:12" x14ac:dyDescent="0.35">
      <c r="B43">
        <f>B42+1</f>
        <v>1</v>
      </c>
    </row>
    <row r="44" spans="1:12" x14ac:dyDescent="0.35">
      <c r="B44">
        <f t="shared" ref="B44:B47" si="13">B43+1</f>
        <v>2</v>
      </c>
    </row>
    <row r="45" spans="1:12" x14ac:dyDescent="0.35">
      <c r="B45">
        <f t="shared" si="13"/>
        <v>3</v>
      </c>
    </row>
    <row r="46" spans="1:12" x14ac:dyDescent="0.35">
      <c r="B46">
        <f t="shared" si="13"/>
        <v>4</v>
      </c>
    </row>
    <row r="47" spans="1:12" x14ac:dyDescent="0.35">
      <c r="B47">
        <f t="shared" si="1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VRP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Vallada</dc:creator>
  <cp:lastModifiedBy>Eva Vallada</cp:lastModifiedBy>
  <dcterms:created xsi:type="dcterms:W3CDTF">2022-11-09T11:02:00Z</dcterms:created>
  <dcterms:modified xsi:type="dcterms:W3CDTF">2023-10-23T11:00:41Z</dcterms:modified>
</cp:coreProperties>
</file>