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Ash Chamber Sensor Testing\Testing 16 Aug\"/>
    </mc:Choice>
  </mc:AlternateContent>
  <bookViews>
    <workbookView xWindow="0" yWindow="0" windowWidth="29070" windowHeight="15870"/>
  </bookViews>
  <sheets>
    <sheet name="Data and Sensor Comparison" sheetId="1" r:id="rId1"/>
    <sheet name="Particle Distribution" sheetId="2" r:id="rId2"/>
  </sheets>
  <calcPr calcId="171027"/>
</workbook>
</file>

<file path=xl/calcChain.xml><?xml version="1.0" encoding="utf-8"?>
<calcChain xmlns="http://schemas.openxmlformats.org/spreadsheetml/2006/main">
  <c r="M180" i="1" l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2" i="1"/>
  <c r="O9" i="1" l="1"/>
  <c r="O10" i="1" s="1"/>
  <c r="O11" i="1"/>
  <c r="O12" i="1"/>
  <c r="O13" i="1" s="1"/>
  <c r="O14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4" i="1"/>
  <c r="O5" i="1" s="1"/>
  <c r="O6" i="1" s="1"/>
  <c r="O7" i="1" s="1"/>
  <c r="O8" i="1" s="1"/>
  <c r="O3" i="1"/>
</calcChain>
</file>

<file path=xl/sharedStrings.xml><?xml version="1.0" encoding="utf-8"?>
<sst xmlns="http://schemas.openxmlformats.org/spreadsheetml/2006/main" count="13" uniqueCount="11">
  <si>
    <t>Time of day</t>
  </si>
  <si>
    <t>Time Since Start</t>
  </si>
  <si>
    <t>PMS1003 Conc</t>
  </si>
  <si>
    <t>0.38 - 1.05 Micron</t>
  </si>
  <si>
    <t>1.05 - 3 Micron</t>
  </si>
  <si>
    <t>3 - 10 Micron</t>
  </si>
  <si>
    <t>10 - 17.5 Micron</t>
  </si>
  <si>
    <t>Time (s)</t>
  </si>
  <si>
    <t>PMS1003</t>
  </si>
  <si>
    <t>OPCN2</t>
  </si>
  <si>
    <t>Opacity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</si>
</sst>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1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" fontId="0" fillId="0" borderId="0" xfId="0" applyNumberFormat="1"/>
    <xf numFmtId="21" fontId="18" fillId="0" borderId="0" xfId="0" applyNumberFormat="1" applyFont="1" applyAlignment="1">
      <alignment horizontal="center" wrapText="1"/>
    </xf>
    <xf numFmtId="2" fontId="18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 Fine Test Dust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and Sensor Comparison'!$G$1</c:f>
              <c:strCache>
                <c:ptCount val="1"/>
                <c:pt idx="0">
                  <c:v>OPCN2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xVal>
          <c:yVal>
            <c:numRef>
              <c:f>'Data and Sensor Comparison'!$G$2:$G$278</c:f>
              <c:numCache>
                <c:formatCode>General</c:formatCode>
                <c:ptCount val="277"/>
                <c:pt idx="0">
                  <c:v>0.73</c:v>
                </c:pt>
                <c:pt idx="1">
                  <c:v>0.76</c:v>
                </c:pt>
                <c:pt idx="2">
                  <c:v>0.73</c:v>
                </c:pt>
                <c:pt idx="3">
                  <c:v>0.72</c:v>
                </c:pt>
                <c:pt idx="4">
                  <c:v>0.73</c:v>
                </c:pt>
                <c:pt idx="5">
                  <c:v>0.62</c:v>
                </c:pt>
                <c:pt idx="6">
                  <c:v>0.68</c:v>
                </c:pt>
                <c:pt idx="7">
                  <c:v>0.68</c:v>
                </c:pt>
                <c:pt idx="8">
                  <c:v>0.68</c:v>
                </c:pt>
                <c:pt idx="9">
                  <c:v>0.74</c:v>
                </c:pt>
                <c:pt idx="10">
                  <c:v>0.65</c:v>
                </c:pt>
                <c:pt idx="11">
                  <c:v>0.69</c:v>
                </c:pt>
                <c:pt idx="12">
                  <c:v>0.7</c:v>
                </c:pt>
                <c:pt idx="13">
                  <c:v>0.76</c:v>
                </c:pt>
                <c:pt idx="14">
                  <c:v>0.73</c:v>
                </c:pt>
                <c:pt idx="15">
                  <c:v>0.69</c:v>
                </c:pt>
                <c:pt idx="16">
                  <c:v>0.68</c:v>
                </c:pt>
                <c:pt idx="17">
                  <c:v>0.6</c:v>
                </c:pt>
                <c:pt idx="18">
                  <c:v>0.65</c:v>
                </c:pt>
                <c:pt idx="19">
                  <c:v>0.64</c:v>
                </c:pt>
                <c:pt idx="20">
                  <c:v>0.77</c:v>
                </c:pt>
                <c:pt idx="21">
                  <c:v>0.68</c:v>
                </c:pt>
                <c:pt idx="22">
                  <c:v>0.7</c:v>
                </c:pt>
                <c:pt idx="23">
                  <c:v>0.61</c:v>
                </c:pt>
                <c:pt idx="24">
                  <c:v>0.73</c:v>
                </c:pt>
                <c:pt idx="25">
                  <c:v>0.76</c:v>
                </c:pt>
                <c:pt idx="26">
                  <c:v>0.62</c:v>
                </c:pt>
                <c:pt idx="27">
                  <c:v>0.65</c:v>
                </c:pt>
                <c:pt idx="28">
                  <c:v>0.69</c:v>
                </c:pt>
                <c:pt idx="29">
                  <c:v>0.7</c:v>
                </c:pt>
                <c:pt idx="30">
                  <c:v>5.69</c:v>
                </c:pt>
                <c:pt idx="31">
                  <c:v>9.9600000000000009</c:v>
                </c:pt>
                <c:pt idx="32">
                  <c:v>5.89</c:v>
                </c:pt>
                <c:pt idx="33">
                  <c:v>5.64</c:v>
                </c:pt>
                <c:pt idx="34">
                  <c:v>3.23</c:v>
                </c:pt>
                <c:pt idx="35">
                  <c:v>2.76</c:v>
                </c:pt>
                <c:pt idx="36">
                  <c:v>1.93</c:v>
                </c:pt>
                <c:pt idx="37">
                  <c:v>5.12</c:v>
                </c:pt>
                <c:pt idx="38">
                  <c:v>4.9000000000000004</c:v>
                </c:pt>
                <c:pt idx="39">
                  <c:v>4.42</c:v>
                </c:pt>
                <c:pt idx="40">
                  <c:v>6.9</c:v>
                </c:pt>
                <c:pt idx="41">
                  <c:v>6.05</c:v>
                </c:pt>
                <c:pt idx="42">
                  <c:v>5.45</c:v>
                </c:pt>
                <c:pt idx="43">
                  <c:v>6.55</c:v>
                </c:pt>
                <c:pt idx="44">
                  <c:v>5.94</c:v>
                </c:pt>
                <c:pt idx="45">
                  <c:v>6.91</c:v>
                </c:pt>
                <c:pt idx="46">
                  <c:v>8.0500000000000007</c:v>
                </c:pt>
                <c:pt idx="47">
                  <c:v>13.54</c:v>
                </c:pt>
                <c:pt idx="48">
                  <c:v>10.58</c:v>
                </c:pt>
                <c:pt idx="49">
                  <c:v>8.02</c:v>
                </c:pt>
                <c:pt idx="50">
                  <c:v>8.4600000000000009</c:v>
                </c:pt>
                <c:pt idx="51">
                  <c:v>6.68</c:v>
                </c:pt>
                <c:pt idx="52">
                  <c:v>10.23</c:v>
                </c:pt>
                <c:pt idx="53">
                  <c:v>9.08</c:v>
                </c:pt>
                <c:pt idx="54">
                  <c:v>10.49</c:v>
                </c:pt>
                <c:pt idx="55">
                  <c:v>6.75</c:v>
                </c:pt>
                <c:pt idx="56">
                  <c:v>6.16</c:v>
                </c:pt>
                <c:pt idx="57">
                  <c:v>12.14</c:v>
                </c:pt>
                <c:pt idx="58">
                  <c:v>8.1999999999999993</c:v>
                </c:pt>
                <c:pt idx="59">
                  <c:v>6.79</c:v>
                </c:pt>
                <c:pt idx="60">
                  <c:v>7.17</c:v>
                </c:pt>
                <c:pt idx="61">
                  <c:v>9.94</c:v>
                </c:pt>
                <c:pt idx="62">
                  <c:v>9.7799999999999994</c:v>
                </c:pt>
                <c:pt idx="63">
                  <c:v>7.22</c:v>
                </c:pt>
                <c:pt idx="64">
                  <c:v>6.08</c:v>
                </c:pt>
                <c:pt idx="65">
                  <c:v>10.9</c:v>
                </c:pt>
                <c:pt idx="66">
                  <c:v>6.99</c:v>
                </c:pt>
                <c:pt idx="67">
                  <c:v>10.38</c:v>
                </c:pt>
                <c:pt idx="68">
                  <c:v>7.17</c:v>
                </c:pt>
                <c:pt idx="69">
                  <c:v>10.32</c:v>
                </c:pt>
                <c:pt idx="70">
                  <c:v>6.6</c:v>
                </c:pt>
                <c:pt idx="71">
                  <c:v>11.16</c:v>
                </c:pt>
                <c:pt idx="72">
                  <c:v>8.85</c:v>
                </c:pt>
                <c:pt idx="73">
                  <c:v>9.18</c:v>
                </c:pt>
                <c:pt idx="74">
                  <c:v>7.52</c:v>
                </c:pt>
                <c:pt idx="75">
                  <c:v>7.34</c:v>
                </c:pt>
                <c:pt idx="76">
                  <c:v>9.65</c:v>
                </c:pt>
                <c:pt idx="77">
                  <c:v>6.38</c:v>
                </c:pt>
                <c:pt idx="78">
                  <c:v>6.6</c:v>
                </c:pt>
                <c:pt idx="79">
                  <c:v>7.13</c:v>
                </c:pt>
                <c:pt idx="80">
                  <c:v>7.73</c:v>
                </c:pt>
                <c:pt idx="81">
                  <c:v>8.17</c:v>
                </c:pt>
                <c:pt idx="82">
                  <c:v>9.1</c:v>
                </c:pt>
                <c:pt idx="83">
                  <c:v>8.14</c:v>
                </c:pt>
                <c:pt idx="84">
                  <c:v>7.36</c:v>
                </c:pt>
                <c:pt idx="85">
                  <c:v>7.61</c:v>
                </c:pt>
                <c:pt idx="86">
                  <c:v>6.92</c:v>
                </c:pt>
                <c:pt idx="87">
                  <c:v>8.7100000000000009</c:v>
                </c:pt>
                <c:pt idx="88">
                  <c:v>8</c:v>
                </c:pt>
                <c:pt idx="89">
                  <c:v>8.7899999999999991</c:v>
                </c:pt>
                <c:pt idx="90">
                  <c:v>6.15</c:v>
                </c:pt>
                <c:pt idx="91">
                  <c:v>6.59</c:v>
                </c:pt>
                <c:pt idx="92">
                  <c:v>8.0500000000000007</c:v>
                </c:pt>
                <c:pt idx="93">
                  <c:v>9.09</c:v>
                </c:pt>
                <c:pt idx="94">
                  <c:v>7.78</c:v>
                </c:pt>
                <c:pt idx="95">
                  <c:v>8.43</c:v>
                </c:pt>
                <c:pt idx="96">
                  <c:v>7.45</c:v>
                </c:pt>
                <c:pt idx="97">
                  <c:v>8.89</c:v>
                </c:pt>
                <c:pt idx="98">
                  <c:v>7.65</c:v>
                </c:pt>
                <c:pt idx="99">
                  <c:v>6.73</c:v>
                </c:pt>
                <c:pt idx="100">
                  <c:v>5.89</c:v>
                </c:pt>
                <c:pt idx="101">
                  <c:v>6.39</c:v>
                </c:pt>
                <c:pt idx="102">
                  <c:v>6.26</c:v>
                </c:pt>
                <c:pt idx="103">
                  <c:v>6.07</c:v>
                </c:pt>
                <c:pt idx="104">
                  <c:v>5.64</c:v>
                </c:pt>
                <c:pt idx="105">
                  <c:v>3.94</c:v>
                </c:pt>
                <c:pt idx="106">
                  <c:v>3.92</c:v>
                </c:pt>
                <c:pt idx="107">
                  <c:v>4.41</c:v>
                </c:pt>
                <c:pt idx="108">
                  <c:v>5.43</c:v>
                </c:pt>
                <c:pt idx="109">
                  <c:v>5.71</c:v>
                </c:pt>
                <c:pt idx="110">
                  <c:v>5.6</c:v>
                </c:pt>
                <c:pt idx="111">
                  <c:v>4.1100000000000003</c:v>
                </c:pt>
                <c:pt idx="112">
                  <c:v>6.12</c:v>
                </c:pt>
                <c:pt idx="113">
                  <c:v>4.33</c:v>
                </c:pt>
                <c:pt idx="114">
                  <c:v>4.28</c:v>
                </c:pt>
                <c:pt idx="115">
                  <c:v>5.71</c:v>
                </c:pt>
                <c:pt idx="116">
                  <c:v>4.7</c:v>
                </c:pt>
                <c:pt idx="117">
                  <c:v>9.2200000000000006</c:v>
                </c:pt>
                <c:pt idx="118">
                  <c:v>3.94</c:v>
                </c:pt>
                <c:pt idx="119">
                  <c:v>7.79</c:v>
                </c:pt>
                <c:pt idx="120">
                  <c:v>5.59</c:v>
                </c:pt>
                <c:pt idx="121">
                  <c:v>6.37</c:v>
                </c:pt>
                <c:pt idx="122">
                  <c:v>7.79</c:v>
                </c:pt>
                <c:pt idx="123">
                  <c:v>5.27</c:v>
                </c:pt>
                <c:pt idx="124">
                  <c:v>6.13</c:v>
                </c:pt>
                <c:pt idx="125">
                  <c:v>6.97</c:v>
                </c:pt>
                <c:pt idx="126">
                  <c:v>9.66</c:v>
                </c:pt>
                <c:pt idx="127">
                  <c:v>8.2799999999999994</c:v>
                </c:pt>
                <c:pt idx="128">
                  <c:v>7.36</c:v>
                </c:pt>
                <c:pt idx="129">
                  <c:v>8.19</c:v>
                </c:pt>
                <c:pt idx="130">
                  <c:v>5.64</c:v>
                </c:pt>
                <c:pt idx="131">
                  <c:v>7.32</c:v>
                </c:pt>
                <c:pt idx="132">
                  <c:v>5.79</c:v>
                </c:pt>
                <c:pt idx="133">
                  <c:v>7.62</c:v>
                </c:pt>
                <c:pt idx="134">
                  <c:v>11.49</c:v>
                </c:pt>
                <c:pt idx="135">
                  <c:v>10.5</c:v>
                </c:pt>
                <c:pt idx="136">
                  <c:v>9.5500000000000007</c:v>
                </c:pt>
                <c:pt idx="137">
                  <c:v>8.23</c:v>
                </c:pt>
                <c:pt idx="138">
                  <c:v>9.6199999999999992</c:v>
                </c:pt>
                <c:pt idx="139">
                  <c:v>10.26</c:v>
                </c:pt>
                <c:pt idx="140">
                  <c:v>7.16</c:v>
                </c:pt>
                <c:pt idx="141">
                  <c:v>6.99</c:v>
                </c:pt>
                <c:pt idx="142">
                  <c:v>7.7</c:v>
                </c:pt>
                <c:pt idx="143">
                  <c:v>11.98</c:v>
                </c:pt>
                <c:pt idx="144">
                  <c:v>9.3699999999999992</c:v>
                </c:pt>
                <c:pt idx="145">
                  <c:v>10.27</c:v>
                </c:pt>
                <c:pt idx="146">
                  <c:v>10.76</c:v>
                </c:pt>
                <c:pt idx="147">
                  <c:v>8.91</c:v>
                </c:pt>
                <c:pt idx="148">
                  <c:v>9.8699999999999992</c:v>
                </c:pt>
                <c:pt idx="149">
                  <c:v>7.75</c:v>
                </c:pt>
                <c:pt idx="150">
                  <c:v>7.19</c:v>
                </c:pt>
                <c:pt idx="151">
                  <c:v>7.43</c:v>
                </c:pt>
                <c:pt idx="152">
                  <c:v>9.36</c:v>
                </c:pt>
                <c:pt idx="153">
                  <c:v>8.4700000000000006</c:v>
                </c:pt>
                <c:pt idx="154">
                  <c:v>9.8699999999999992</c:v>
                </c:pt>
                <c:pt idx="155">
                  <c:v>8.6</c:v>
                </c:pt>
                <c:pt idx="156">
                  <c:v>8.74</c:v>
                </c:pt>
                <c:pt idx="157">
                  <c:v>9</c:v>
                </c:pt>
                <c:pt idx="158">
                  <c:v>7.49</c:v>
                </c:pt>
                <c:pt idx="159">
                  <c:v>9.9600000000000009</c:v>
                </c:pt>
                <c:pt idx="160">
                  <c:v>8.06</c:v>
                </c:pt>
                <c:pt idx="161">
                  <c:v>9.58</c:v>
                </c:pt>
                <c:pt idx="162">
                  <c:v>9.3800000000000008</c:v>
                </c:pt>
                <c:pt idx="163">
                  <c:v>8.8699999999999992</c:v>
                </c:pt>
                <c:pt idx="164">
                  <c:v>10.029999999999999</c:v>
                </c:pt>
                <c:pt idx="165">
                  <c:v>10.45</c:v>
                </c:pt>
                <c:pt idx="166">
                  <c:v>10.199999999999999</c:v>
                </c:pt>
                <c:pt idx="167">
                  <c:v>6.6</c:v>
                </c:pt>
                <c:pt idx="168">
                  <c:v>7.17</c:v>
                </c:pt>
                <c:pt idx="169">
                  <c:v>6.75</c:v>
                </c:pt>
                <c:pt idx="170">
                  <c:v>6.77</c:v>
                </c:pt>
                <c:pt idx="171">
                  <c:v>6.03</c:v>
                </c:pt>
                <c:pt idx="172">
                  <c:v>8.02</c:v>
                </c:pt>
                <c:pt idx="173">
                  <c:v>6.85</c:v>
                </c:pt>
                <c:pt idx="174">
                  <c:v>8.1199999999999992</c:v>
                </c:pt>
                <c:pt idx="175">
                  <c:v>6.9</c:v>
                </c:pt>
                <c:pt idx="176">
                  <c:v>8.67</c:v>
                </c:pt>
                <c:pt idx="177">
                  <c:v>7.59</c:v>
                </c:pt>
                <c:pt idx="178">
                  <c:v>9.4600000000000009</c:v>
                </c:pt>
                <c:pt idx="179">
                  <c:v>9.49</c:v>
                </c:pt>
                <c:pt idx="180">
                  <c:v>8</c:v>
                </c:pt>
                <c:pt idx="181">
                  <c:v>7.68</c:v>
                </c:pt>
                <c:pt idx="182">
                  <c:v>7.8</c:v>
                </c:pt>
                <c:pt idx="183">
                  <c:v>10.1</c:v>
                </c:pt>
                <c:pt idx="184">
                  <c:v>8.8800000000000008</c:v>
                </c:pt>
                <c:pt idx="185">
                  <c:v>5.74</c:v>
                </c:pt>
                <c:pt idx="186">
                  <c:v>8.98</c:v>
                </c:pt>
                <c:pt idx="187">
                  <c:v>7.46</c:v>
                </c:pt>
                <c:pt idx="188">
                  <c:v>6.84</c:v>
                </c:pt>
                <c:pt idx="189">
                  <c:v>7.7</c:v>
                </c:pt>
                <c:pt idx="190">
                  <c:v>7.02</c:v>
                </c:pt>
                <c:pt idx="191">
                  <c:v>7.66</c:v>
                </c:pt>
                <c:pt idx="192">
                  <c:v>7.36</c:v>
                </c:pt>
                <c:pt idx="193">
                  <c:v>6.48</c:v>
                </c:pt>
                <c:pt idx="194">
                  <c:v>9.31</c:v>
                </c:pt>
                <c:pt idx="195">
                  <c:v>7.16</c:v>
                </c:pt>
                <c:pt idx="196">
                  <c:v>7.2</c:v>
                </c:pt>
                <c:pt idx="197">
                  <c:v>6.79</c:v>
                </c:pt>
                <c:pt idx="198">
                  <c:v>8.8699999999999992</c:v>
                </c:pt>
                <c:pt idx="199">
                  <c:v>6.53</c:v>
                </c:pt>
                <c:pt idx="200">
                  <c:v>7.07</c:v>
                </c:pt>
                <c:pt idx="201">
                  <c:v>6.8</c:v>
                </c:pt>
                <c:pt idx="202">
                  <c:v>6.59</c:v>
                </c:pt>
                <c:pt idx="203">
                  <c:v>7.37</c:v>
                </c:pt>
                <c:pt idx="204">
                  <c:v>6.34</c:v>
                </c:pt>
                <c:pt idx="205">
                  <c:v>8.1999999999999993</c:v>
                </c:pt>
                <c:pt idx="206">
                  <c:v>6.71</c:v>
                </c:pt>
                <c:pt idx="207">
                  <c:v>7.79</c:v>
                </c:pt>
                <c:pt idx="208">
                  <c:v>6.25</c:v>
                </c:pt>
                <c:pt idx="209">
                  <c:v>6.33</c:v>
                </c:pt>
                <c:pt idx="210">
                  <c:v>5.92</c:v>
                </c:pt>
                <c:pt idx="211">
                  <c:v>6.14</c:v>
                </c:pt>
                <c:pt idx="212">
                  <c:v>6.81</c:v>
                </c:pt>
                <c:pt idx="213">
                  <c:v>6.23</c:v>
                </c:pt>
                <c:pt idx="214">
                  <c:v>5.97</c:v>
                </c:pt>
                <c:pt idx="215">
                  <c:v>5.59</c:v>
                </c:pt>
                <c:pt idx="216">
                  <c:v>7.66</c:v>
                </c:pt>
                <c:pt idx="217">
                  <c:v>6.54</c:v>
                </c:pt>
                <c:pt idx="218">
                  <c:v>5.75</c:v>
                </c:pt>
                <c:pt idx="219">
                  <c:v>4.79</c:v>
                </c:pt>
                <c:pt idx="220">
                  <c:v>6.51</c:v>
                </c:pt>
                <c:pt idx="221">
                  <c:v>5.29</c:v>
                </c:pt>
                <c:pt idx="222">
                  <c:v>5.74</c:v>
                </c:pt>
                <c:pt idx="223">
                  <c:v>7.02</c:v>
                </c:pt>
                <c:pt idx="224">
                  <c:v>5.97</c:v>
                </c:pt>
                <c:pt idx="225">
                  <c:v>4.8600000000000003</c:v>
                </c:pt>
                <c:pt idx="226">
                  <c:v>4.9000000000000004</c:v>
                </c:pt>
                <c:pt idx="227">
                  <c:v>3.89</c:v>
                </c:pt>
                <c:pt idx="228">
                  <c:v>5.31</c:v>
                </c:pt>
                <c:pt idx="229">
                  <c:v>4.38</c:v>
                </c:pt>
                <c:pt idx="230">
                  <c:v>4.66</c:v>
                </c:pt>
                <c:pt idx="231">
                  <c:v>4.95</c:v>
                </c:pt>
                <c:pt idx="232">
                  <c:v>5.05</c:v>
                </c:pt>
                <c:pt idx="233">
                  <c:v>4.59</c:v>
                </c:pt>
                <c:pt idx="234">
                  <c:v>5.29</c:v>
                </c:pt>
                <c:pt idx="235">
                  <c:v>4.9400000000000004</c:v>
                </c:pt>
                <c:pt idx="236">
                  <c:v>5.32</c:v>
                </c:pt>
                <c:pt idx="237">
                  <c:v>4.9400000000000004</c:v>
                </c:pt>
                <c:pt idx="238">
                  <c:v>5.81</c:v>
                </c:pt>
                <c:pt idx="239">
                  <c:v>5.32</c:v>
                </c:pt>
                <c:pt idx="240">
                  <c:v>4.7</c:v>
                </c:pt>
                <c:pt idx="241">
                  <c:v>5.26</c:v>
                </c:pt>
                <c:pt idx="242">
                  <c:v>5.56</c:v>
                </c:pt>
                <c:pt idx="243">
                  <c:v>7.3</c:v>
                </c:pt>
                <c:pt idx="244">
                  <c:v>4.03</c:v>
                </c:pt>
                <c:pt idx="245">
                  <c:v>4.6900000000000004</c:v>
                </c:pt>
                <c:pt idx="246">
                  <c:v>5.22</c:v>
                </c:pt>
                <c:pt idx="247">
                  <c:v>4.55</c:v>
                </c:pt>
                <c:pt idx="248">
                  <c:v>5.57</c:v>
                </c:pt>
                <c:pt idx="249">
                  <c:v>5.5</c:v>
                </c:pt>
                <c:pt idx="250">
                  <c:v>4.71</c:v>
                </c:pt>
                <c:pt idx="251">
                  <c:v>4.01</c:v>
                </c:pt>
                <c:pt idx="252">
                  <c:v>4.82</c:v>
                </c:pt>
                <c:pt idx="253">
                  <c:v>5.0199999999999996</c:v>
                </c:pt>
                <c:pt idx="254">
                  <c:v>4.47</c:v>
                </c:pt>
                <c:pt idx="255">
                  <c:v>4.8099999999999996</c:v>
                </c:pt>
                <c:pt idx="256">
                  <c:v>4.37</c:v>
                </c:pt>
                <c:pt idx="257">
                  <c:v>4.55</c:v>
                </c:pt>
                <c:pt idx="258">
                  <c:v>4.75</c:v>
                </c:pt>
                <c:pt idx="259">
                  <c:v>3.79</c:v>
                </c:pt>
                <c:pt idx="260">
                  <c:v>3.79</c:v>
                </c:pt>
                <c:pt idx="261">
                  <c:v>4.38</c:v>
                </c:pt>
                <c:pt idx="262">
                  <c:v>4.46</c:v>
                </c:pt>
                <c:pt idx="263">
                  <c:v>4.1100000000000003</c:v>
                </c:pt>
                <c:pt idx="264">
                  <c:v>4.8099999999999996</c:v>
                </c:pt>
                <c:pt idx="265">
                  <c:v>3.72</c:v>
                </c:pt>
                <c:pt idx="266">
                  <c:v>4.2699999999999996</c:v>
                </c:pt>
                <c:pt idx="267">
                  <c:v>3.86</c:v>
                </c:pt>
                <c:pt idx="268">
                  <c:v>4.29</c:v>
                </c:pt>
                <c:pt idx="269">
                  <c:v>3.47</c:v>
                </c:pt>
                <c:pt idx="270">
                  <c:v>3.77</c:v>
                </c:pt>
                <c:pt idx="271">
                  <c:v>3.57</c:v>
                </c:pt>
                <c:pt idx="272">
                  <c:v>3.5</c:v>
                </c:pt>
                <c:pt idx="273">
                  <c:v>3.65</c:v>
                </c:pt>
                <c:pt idx="274">
                  <c:v>3.82</c:v>
                </c:pt>
                <c:pt idx="275">
                  <c:v>3.38</c:v>
                </c:pt>
                <c:pt idx="276">
                  <c:v>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D-43F2-9CFA-AEC585006FDF}"/>
            </c:ext>
          </c:extLst>
        </c:ser>
        <c:ser>
          <c:idx val="1"/>
          <c:order val="1"/>
          <c:tx>
            <c:strRef>
              <c:f>'Data and Sensor Comparison'!$M$1</c:f>
              <c:strCache>
                <c:ptCount val="1"/>
                <c:pt idx="0">
                  <c:v>PMS1003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and Sensor Comparison'!$K$2:$K$289</c:f>
              <c:numCache>
                <c:formatCode>0.00</c:formatCode>
                <c:ptCount val="288"/>
                <c:pt idx="0">
                  <c:v>2.94</c:v>
                </c:pt>
                <c:pt idx="1">
                  <c:v>5.12</c:v>
                </c:pt>
                <c:pt idx="2">
                  <c:v>7.3</c:v>
                </c:pt>
                <c:pt idx="3">
                  <c:v>9.48</c:v>
                </c:pt>
                <c:pt idx="4">
                  <c:v>11.66</c:v>
                </c:pt>
                <c:pt idx="5">
                  <c:v>13.83</c:v>
                </c:pt>
                <c:pt idx="6">
                  <c:v>16.010000000000002</c:v>
                </c:pt>
                <c:pt idx="7">
                  <c:v>18.190000000000001</c:v>
                </c:pt>
                <c:pt idx="8">
                  <c:v>20.37</c:v>
                </c:pt>
                <c:pt idx="9">
                  <c:v>22.55</c:v>
                </c:pt>
                <c:pt idx="10">
                  <c:v>24.72</c:v>
                </c:pt>
                <c:pt idx="11">
                  <c:v>26.9</c:v>
                </c:pt>
                <c:pt idx="12">
                  <c:v>29.08</c:v>
                </c:pt>
                <c:pt idx="13">
                  <c:v>31.26</c:v>
                </c:pt>
                <c:pt idx="14">
                  <c:v>33.44</c:v>
                </c:pt>
                <c:pt idx="15">
                  <c:v>35.619999999999997</c:v>
                </c:pt>
                <c:pt idx="16">
                  <c:v>37.79</c:v>
                </c:pt>
                <c:pt idx="17">
                  <c:v>39.97</c:v>
                </c:pt>
                <c:pt idx="18">
                  <c:v>42.15</c:v>
                </c:pt>
                <c:pt idx="19">
                  <c:v>44.33</c:v>
                </c:pt>
                <c:pt idx="20">
                  <c:v>46.51</c:v>
                </c:pt>
                <c:pt idx="21">
                  <c:v>48.69</c:v>
                </c:pt>
                <c:pt idx="22">
                  <c:v>50.86</c:v>
                </c:pt>
                <c:pt idx="23">
                  <c:v>53.04</c:v>
                </c:pt>
                <c:pt idx="24">
                  <c:v>55.22</c:v>
                </c:pt>
                <c:pt idx="25">
                  <c:v>57.4</c:v>
                </c:pt>
                <c:pt idx="26">
                  <c:v>59.58</c:v>
                </c:pt>
                <c:pt idx="27">
                  <c:v>61.75</c:v>
                </c:pt>
                <c:pt idx="28">
                  <c:v>63.93</c:v>
                </c:pt>
                <c:pt idx="29">
                  <c:v>66.11</c:v>
                </c:pt>
                <c:pt idx="30">
                  <c:v>68.290000000000006</c:v>
                </c:pt>
                <c:pt idx="31">
                  <c:v>70.47</c:v>
                </c:pt>
                <c:pt idx="32">
                  <c:v>72.650000000000006</c:v>
                </c:pt>
                <c:pt idx="33">
                  <c:v>74.78</c:v>
                </c:pt>
                <c:pt idx="34">
                  <c:v>76.91</c:v>
                </c:pt>
                <c:pt idx="35">
                  <c:v>79.010000000000005</c:v>
                </c:pt>
                <c:pt idx="36">
                  <c:v>81.11</c:v>
                </c:pt>
                <c:pt idx="37">
                  <c:v>83.16</c:v>
                </c:pt>
                <c:pt idx="38">
                  <c:v>85.22</c:v>
                </c:pt>
                <c:pt idx="39">
                  <c:v>87.27</c:v>
                </c:pt>
                <c:pt idx="40">
                  <c:v>89.34</c:v>
                </c:pt>
                <c:pt idx="41">
                  <c:v>91.38</c:v>
                </c:pt>
                <c:pt idx="42">
                  <c:v>93.44</c:v>
                </c:pt>
                <c:pt idx="43">
                  <c:v>95.48</c:v>
                </c:pt>
                <c:pt idx="44">
                  <c:v>97.52</c:v>
                </c:pt>
                <c:pt idx="45">
                  <c:v>99.57</c:v>
                </c:pt>
                <c:pt idx="46">
                  <c:v>101.6</c:v>
                </c:pt>
                <c:pt idx="47">
                  <c:v>103.63</c:v>
                </c:pt>
                <c:pt idx="48">
                  <c:v>105.64</c:v>
                </c:pt>
                <c:pt idx="49">
                  <c:v>107.66</c:v>
                </c:pt>
                <c:pt idx="50">
                  <c:v>109.7</c:v>
                </c:pt>
                <c:pt idx="51">
                  <c:v>111.72</c:v>
                </c:pt>
                <c:pt idx="52">
                  <c:v>113.74</c:v>
                </c:pt>
                <c:pt idx="53">
                  <c:v>115.77</c:v>
                </c:pt>
                <c:pt idx="54">
                  <c:v>117.79</c:v>
                </c:pt>
                <c:pt idx="55">
                  <c:v>119.81</c:v>
                </c:pt>
                <c:pt idx="56">
                  <c:v>121.82</c:v>
                </c:pt>
                <c:pt idx="57">
                  <c:v>123.84</c:v>
                </c:pt>
                <c:pt idx="58">
                  <c:v>125.87</c:v>
                </c:pt>
                <c:pt idx="59">
                  <c:v>127.9</c:v>
                </c:pt>
                <c:pt idx="60">
                  <c:v>130.03</c:v>
                </c:pt>
                <c:pt idx="61">
                  <c:v>132.11000000000001</c:v>
                </c:pt>
                <c:pt idx="62">
                  <c:v>134.21</c:v>
                </c:pt>
                <c:pt idx="63">
                  <c:v>136.31</c:v>
                </c:pt>
                <c:pt idx="64">
                  <c:v>138.44</c:v>
                </c:pt>
                <c:pt idx="65">
                  <c:v>140.56</c:v>
                </c:pt>
                <c:pt idx="66">
                  <c:v>142.63999999999999</c:v>
                </c:pt>
                <c:pt idx="67">
                  <c:v>144.69999999999999</c:v>
                </c:pt>
                <c:pt idx="68">
                  <c:v>146.76</c:v>
                </c:pt>
                <c:pt idx="69">
                  <c:v>148.81</c:v>
                </c:pt>
                <c:pt idx="70">
                  <c:v>150.86000000000001</c:v>
                </c:pt>
                <c:pt idx="71">
                  <c:v>152.9</c:v>
                </c:pt>
                <c:pt idx="72">
                  <c:v>154.94</c:v>
                </c:pt>
                <c:pt idx="73">
                  <c:v>156.97</c:v>
                </c:pt>
                <c:pt idx="74">
                  <c:v>159.01</c:v>
                </c:pt>
                <c:pt idx="75">
                  <c:v>161.04</c:v>
                </c:pt>
                <c:pt idx="76">
                  <c:v>163.08000000000001</c:v>
                </c:pt>
                <c:pt idx="77">
                  <c:v>165.12</c:v>
                </c:pt>
                <c:pt idx="78">
                  <c:v>167.17</c:v>
                </c:pt>
                <c:pt idx="79">
                  <c:v>169.21</c:v>
                </c:pt>
                <c:pt idx="80">
                  <c:v>171.27</c:v>
                </c:pt>
                <c:pt idx="81">
                  <c:v>173.32</c:v>
                </c:pt>
                <c:pt idx="82">
                  <c:v>175.35</c:v>
                </c:pt>
                <c:pt idx="83">
                  <c:v>177.37</c:v>
                </c:pt>
                <c:pt idx="84">
                  <c:v>179.42</c:v>
                </c:pt>
                <c:pt idx="85">
                  <c:v>181.46</c:v>
                </c:pt>
                <c:pt idx="86">
                  <c:v>183.5</c:v>
                </c:pt>
                <c:pt idx="87">
                  <c:v>185.58</c:v>
                </c:pt>
                <c:pt idx="88">
                  <c:v>187.64</c:v>
                </c:pt>
                <c:pt idx="89">
                  <c:v>189.69</c:v>
                </c:pt>
                <c:pt idx="90">
                  <c:v>191.75</c:v>
                </c:pt>
                <c:pt idx="91">
                  <c:v>193.8</c:v>
                </c:pt>
                <c:pt idx="92">
                  <c:v>195.85</c:v>
                </c:pt>
                <c:pt idx="93">
                  <c:v>197.91</c:v>
                </c:pt>
                <c:pt idx="94">
                  <c:v>199.98</c:v>
                </c:pt>
                <c:pt idx="95">
                  <c:v>202.03</c:v>
                </c:pt>
                <c:pt idx="96">
                  <c:v>204.11</c:v>
                </c:pt>
                <c:pt idx="97">
                  <c:v>206.17</c:v>
                </c:pt>
                <c:pt idx="98">
                  <c:v>208.22</c:v>
                </c:pt>
                <c:pt idx="99">
                  <c:v>210.25</c:v>
                </c:pt>
                <c:pt idx="100">
                  <c:v>212.29</c:v>
                </c:pt>
                <c:pt idx="101">
                  <c:v>214.34</c:v>
                </c:pt>
                <c:pt idx="102">
                  <c:v>216.39</c:v>
                </c:pt>
                <c:pt idx="103">
                  <c:v>218.42</c:v>
                </c:pt>
                <c:pt idx="104">
                  <c:v>220.47</c:v>
                </c:pt>
                <c:pt idx="105">
                  <c:v>222.54</c:v>
                </c:pt>
                <c:pt idx="106">
                  <c:v>224.59</c:v>
                </c:pt>
                <c:pt idx="107">
                  <c:v>226.63</c:v>
                </c:pt>
                <c:pt idx="108">
                  <c:v>228.7</c:v>
                </c:pt>
                <c:pt idx="109">
                  <c:v>230.76</c:v>
                </c:pt>
                <c:pt idx="110">
                  <c:v>232.81</c:v>
                </c:pt>
                <c:pt idx="111">
                  <c:v>234.86</c:v>
                </c:pt>
                <c:pt idx="112">
                  <c:v>236.92</c:v>
                </c:pt>
                <c:pt idx="113">
                  <c:v>238.96</c:v>
                </c:pt>
                <c:pt idx="114">
                  <c:v>241.01</c:v>
                </c:pt>
                <c:pt idx="115">
                  <c:v>243.06</c:v>
                </c:pt>
                <c:pt idx="116">
                  <c:v>245.13</c:v>
                </c:pt>
                <c:pt idx="117">
                  <c:v>247.2</c:v>
                </c:pt>
                <c:pt idx="118">
                  <c:v>249.25</c:v>
                </c:pt>
                <c:pt idx="119">
                  <c:v>251.31</c:v>
                </c:pt>
                <c:pt idx="120">
                  <c:v>253.37</c:v>
                </c:pt>
                <c:pt idx="121">
                  <c:v>255.44</c:v>
                </c:pt>
                <c:pt idx="122">
                  <c:v>257.51</c:v>
                </c:pt>
                <c:pt idx="123">
                  <c:v>259.56</c:v>
                </c:pt>
                <c:pt idx="124">
                  <c:v>261.62</c:v>
                </c:pt>
                <c:pt idx="125">
                  <c:v>263.68</c:v>
                </c:pt>
                <c:pt idx="126">
                  <c:v>265.72000000000003</c:v>
                </c:pt>
                <c:pt idx="127">
                  <c:v>267.73</c:v>
                </c:pt>
                <c:pt idx="128">
                  <c:v>269.76</c:v>
                </c:pt>
                <c:pt idx="129">
                  <c:v>271.77</c:v>
                </c:pt>
                <c:pt idx="130">
                  <c:v>274.49</c:v>
                </c:pt>
                <c:pt idx="131">
                  <c:v>276.5</c:v>
                </c:pt>
                <c:pt idx="132">
                  <c:v>278.52</c:v>
                </c:pt>
                <c:pt idx="133">
                  <c:v>280.54000000000002</c:v>
                </c:pt>
                <c:pt idx="134">
                  <c:v>282.55</c:v>
                </c:pt>
                <c:pt idx="135">
                  <c:v>284.55</c:v>
                </c:pt>
                <c:pt idx="136">
                  <c:v>286.57</c:v>
                </c:pt>
                <c:pt idx="137">
                  <c:v>288.57</c:v>
                </c:pt>
                <c:pt idx="138">
                  <c:v>290.58999999999997</c:v>
                </c:pt>
                <c:pt idx="139">
                  <c:v>292.64</c:v>
                </c:pt>
                <c:pt idx="140">
                  <c:v>294.64999999999998</c:v>
                </c:pt>
                <c:pt idx="141">
                  <c:v>296.69</c:v>
                </c:pt>
                <c:pt idx="142">
                  <c:v>298.7</c:v>
                </c:pt>
                <c:pt idx="143">
                  <c:v>300.72000000000003</c:v>
                </c:pt>
                <c:pt idx="144">
                  <c:v>302.73</c:v>
                </c:pt>
                <c:pt idx="145">
                  <c:v>304.74</c:v>
                </c:pt>
                <c:pt idx="146">
                  <c:v>306.76</c:v>
                </c:pt>
                <c:pt idx="147">
                  <c:v>308.77</c:v>
                </c:pt>
                <c:pt idx="148">
                  <c:v>310.82</c:v>
                </c:pt>
                <c:pt idx="149">
                  <c:v>312.86</c:v>
                </c:pt>
                <c:pt idx="150">
                  <c:v>314.89</c:v>
                </c:pt>
                <c:pt idx="151">
                  <c:v>316.91000000000003</c:v>
                </c:pt>
                <c:pt idx="152">
                  <c:v>318.93</c:v>
                </c:pt>
                <c:pt idx="153">
                  <c:v>320.95</c:v>
                </c:pt>
                <c:pt idx="154">
                  <c:v>322.97000000000003</c:v>
                </c:pt>
                <c:pt idx="155">
                  <c:v>324.99</c:v>
                </c:pt>
                <c:pt idx="156">
                  <c:v>327.02</c:v>
                </c:pt>
                <c:pt idx="157">
                  <c:v>329.03</c:v>
                </c:pt>
                <c:pt idx="158">
                  <c:v>331.07</c:v>
                </c:pt>
                <c:pt idx="159">
                  <c:v>333.11</c:v>
                </c:pt>
                <c:pt idx="160">
                  <c:v>335.13</c:v>
                </c:pt>
                <c:pt idx="161">
                  <c:v>337.15</c:v>
                </c:pt>
                <c:pt idx="162">
                  <c:v>339.18</c:v>
                </c:pt>
                <c:pt idx="163">
                  <c:v>341.19</c:v>
                </c:pt>
                <c:pt idx="164">
                  <c:v>343.23</c:v>
                </c:pt>
                <c:pt idx="165">
                  <c:v>345.26</c:v>
                </c:pt>
                <c:pt idx="166">
                  <c:v>347.28</c:v>
                </c:pt>
                <c:pt idx="167">
                  <c:v>349.3</c:v>
                </c:pt>
                <c:pt idx="168">
                  <c:v>351.32</c:v>
                </c:pt>
                <c:pt idx="169">
                  <c:v>353.34</c:v>
                </c:pt>
                <c:pt idx="170">
                  <c:v>355.38</c:v>
                </c:pt>
                <c:pt idx="178">
                  <c:v>371.64</c:v>
                </c:pt>
                <c:pt idx="179">
                  <c:v>373.66</c:v>
                </c:pt>
                <c:pt idx="180">
                  <c:v>375.7</c:v>
                </c:pt>
                <c:pt idx="181">
                  <c:v>377.72</c:v>
                </c:pt>
                <c:pt idx="182">
                  <c:v>379.75</c:v>
                </c:pt>
                <c:pt idx="183">
                  <c:v>381.78</c:v>
                </c:pt>
                <c:pt idx="184">
                  <c:v>383.81</c:v>
                </c:pt>
                <c:pt idx="185">
                  <c:v>385.85</c:v>
                </c:pt>
                <c:pt idx="186">
                  <c:v>387.89</c:v>
                </c:pt>
                <c:pt idx="187">
                  <c:v>389.93</c:v>
                </c:pt>
                <c:pt idx="188">
                  <c:v>391.96</c:v>
                </c:pt>
                <c:pt idx="189">
                  <c:v>393.99</c:v>
                </c:pt>
                <c:pt idx="190">
                  <c:v>396.02</c:v>
                </c:pt>
                <c:pt idx="191">
                  <c:v>398.04</c:v>
                </c:pt>
                <c:pt idx="192">
                  <c:v>400.07</c:v>
                </c:pt>
                <c:pt idx="193">
                  <c:v>402.09</c:v>
                </c:pt>
                <c:pt idx="194">
                  <c:v>404.12</c:v>
                </c:pt>
                <c:pt idx="195">
                  <c:v>406.14</c:v>
                </c:pt>
                <c:pt idx="196">
                  <c:v>408.17</c:v>
                </c:pt>
                <c:pt idx="197">
                  <c:v>410.2</c:v>
                </c:pt>
                <c:pt idx="198">
                  <c:v>412.24</c:v>
                </c:pt>
                <c:pt idx="199">
                  <c:v>414.26</c:v>
                </c:pt>
                <c:pt idx="200">
                  <c:v>416.29</c:v>
                </c:pt>
                <c:pt idx="201">
                  <c:v>418.33</c:v>
                </c:pt>
                <c:pt idx="202">
                  <c:v>420.35</c:v>
                </c:pt>
                <c:pt idx="203">
                  <c:v>422.4</c:v>
                </c:pt>
                <c:pt idx="204">
                  <c:v>424.42</c:v>
                </c:pt>
                <c:pt idx="205">
                  <c:v>426.44</c:v>
                </c:pt>
                <c:pt idx="206">
                  <c:v>428.49</c:v>
                </c:pt>
                <c:pt idx="207">
                  <c:v>430.52</c:v>
                </c:pt>
                <c:pt idx="208">
                  <c:v>432.54</c:v>
                </c:pt>
                <c:pt idx="209">
                  <c:v>434.56</c:v>
                </c:pt>
                <c:pt idx="210">
                  <c:v>436.58</c:v>
                </c:pt>
                <c:pt idx="211">
                  <c:v>438.6</c:v>
                </c:pt>
                <c:pt idx="212">
                  <c:v>440.64</c:v>
                </c:pt>
                <c:pt idx="213">
                  <c:v>442.67</c:v>
                </c:pt>
                <c:pt idx="214">
                  <c:v>444.7</c:v>
                </c:pt>
                <c:pt idx="215">
                  <c:v>446.74</c:v>
                </c:pt>
                <c:pt idx="216">
                  <c:v>448.79</c:v>
                </c:pt>
                <c:pt idx="217">
                  <c:v>450.83</c:v>
                </c:pt>
                <c:pt idx="218">
                  <c:v>452.86</c:v>
                </c:pt>
                <c:pt idx="219">
                  <c:v>454.9</c:v>
                </c:pt>
                <c:pt idx="220">
                  <c:v>456.93</c:v>
                </c:pt>
                <c:pt idx="221">
                  <c:v>458.99</c:v>
                </c:pt>
                <c:pt idx="222">
                  <c:v>461</c:v>
                </c:pt>
                <c:pt idx="223">
                  <c:v>463.03</c:v>
                </c:pt>
                <c:pt idx="224">
                  <c:v>465.04</c:v>
                </c:pt>
                <c:pt idx="225">
                  <c:v>467.08</c:v>
                </c:pt>
                <c:pt idx="226">
                  <c:v>469.11</c:v>
                </c:pt>
                <c:pt idx="227">
                  <c:v>471.15</c:v>
                </c:pt>
                <c:pt idx="228">
                  <c:v>473.18</c:v>
                </c:pt>
                <c:pt idx="229">
                  <c:v>475.2</c:v>
                </c:pt>
                <c:pt idx="230">
                  <c:v>477.24</c:v>
                </c:pt>
                <c:pt idx="231">
                  <c:v>479.27</c:v>
                </c:pt>
                <c:pt idx="232">
                  <c:v>481.28</c:v>
                </c:pt>
                <c:pt idx="233">
                  <c:v>483.32</c:v>
                </c:pt>
                <c:pt idx="234">
                  <c:v>485.33</c:v>
                </c:pt>
                <c:pt idx="235">
                  <c:v>487.38</c:v>
                </c:pt>
                <c:pt idx="236">
                  <c:v>489.41</c:v>
                </c:pt>
                <c:pt idx="237">
                  <c:v>491.42</c:v>
                </c:pt>
                <c:pt idx="238">
                  <c:v>493.45</c:v>
                </c:pt>
                <c:pt idx="239">
                  <c:v>495.47</c:v>
                </c:pt>
                <c:pt idx="240">
                  <c:v>497.48</c:v>
                </c:pt>
                <c:pt idx="241">
                  <c:v>499.53</c:v>
                </c:pt>
                <c:pt idx="242">
                  <c:v>501.57</c:v>
                </c:pt>
                <c:pt idx="243">
                  <c:v>503.59</c:v>
                </c:pt>
                <c:pt idx="244">
                  <c:v>505.61</c:v>
                </c:pt>
                <c:pt idx="245">
                  <c:v>507.61</c:v>
                </c:pt>
                <c:pt idx="246">
                  <c:v>509.64</c:v>
                </c:pt>
                <c:pt idx="247">
                  <c:v>511.67</c:v>
                </c:pt>
                <c:pt idx="248">
                  <c:v>513.69000000000005</c:v>
                </c:pt>
                <c:pt idx="249">
                  <c:v>515.72</c:v>
                </c:pt>
                <c:pt idx="250">
                  <c:v>517.74</c:v>
                </c:pt>
                <c:pt idx="251">
                  <c:v>519.76</c:v>
                </c:pt>
                <c:pt idx="252">
                  <c:v>521.79999999999995</c:v>
                </c:pt>
                <c:pt idx="253">
                  <c:v>523.83000000000004</c:v>
                </c:pt>
                <c:pt idx="254">
                  <c:v>525.87</c:v>
                </c:pt>
                <c:pt idx="255">
                  <c:v>527.91</c:v>
                </c:pt>
                <c:pt idx="256">
                  <c:v>529.94000000000005</c:v>
                </c:pt>
                <c:pt idx="257">
                  <c:v>531.97</c:v>
                </c:pt>
                <c:pt idx="258">
                  <c:v>534.01</c:v>
                </c:pt>
                <c:pt idx="259">
                  <c:v>536.03</c:v>
                </c:pt>
                <c:pt idx="260">
                  <c:v>538.08000000000004</c:v>
                </c:pt>
                <c:pt idx="261">
                  <c:v>540.11</c:v>
                </c:pt>
                <c:pt idx="262">
                  <c:v>542.14</c:v>
                </c:pt>
                <c:pt idx="263">
                  <c:v>544.16</c:v>
                </c:pt>
                <c:pt idx="264">
                  <c:v>546.19000000000005</c:v>
                </c:pt>
                <c:pt idx="265">
                  <c:v>548.22</c:v>
                </c:pt>
                <c:pt idx="266">
                  <c:v>550.25</c:v>
                </c:pt>
                <c:pt idx="267">
                  <c:v>552.27</c:v>
                </c:pt>
                <c:pt idx="268">
                  <c:v>554.29999999999995</c:v>
                </c:pt>
                <c:pt idx="269">
                  <c:v>556.34</c:v>
                </c:pt>
                <c:pt idx="270">
                  <c:v>558.36</c:v>
                </c:pt>
                <c:pt idx="271">
                  <c:v>560.4</c:v>
                </c:pt>
                <c:pt idx="272">
                  <c:v>562.42999999999995</c:v>
                </c:pt>
                <c:pt idx="273">
                  <c:v>564.46</c:v>
                </c:pt>
                <c:pt idx="274">
                  <c:v>566.49</c:v>
                </c:pt>
                <c:pt idx="275">
                  <c:v>568.52</c:v>
                </c:pt>
                <c:pt idx="276">
                  <c:v>570.55999999999995</c:v>
                </c:pt>
                <c:pt idx="277">
                  <c:v>572.6</c:v>
                </c:pt>
                <c:pt idx="278">
                  <c:v>574.63</c:v>
                </c:pt>
                <c:pt idx="279">
                  <c:v>576.67999999999995</c:v>
                </c:pt>
                <c:pt idx="280">
                  <c:v>578.72</c:v>
                </c:pt>
                <c:pt idx="281">
                  <c:v>580.74</c:v>
                </c:pt>
                <c:pt idx="282">
                  <c:v>582.77</c:v>
                </c:pt>
                <c:pt idx="283">
                  <c:v>584.79</c:v>
                </c:pt>
                <c:pt idx="284">
                  <c:v>586.83000000000004</c:v>
                </c:pt>
                <c:pt idx="285">
                  <c:v>588.87</c:v>
                </c:pt>
                <c:pt idx="286">
                  <c:v>590.91</c:v>
                </c:pt>
                <c:pt idx="287">
                  <c:v>592.95000000000005</c:v>
                </c:pt>
              </c:numCache>
            </c:numRef>
          </c:xVal>
          <c:yVal>
            <c:numRef>
              <c:f>'Data and Sensor Comparison'!$M$2:$M$289</c:f>
              <c:numCache>
                <c:formatCode>General</c:formatCode>
                <c:ptCount val="288"/>
                <c:pt idx="0">
                  <c:v>1.8400399999999999</c:v>
                </c:pt>
                <c:pt idx="1">
                  <c:v>2.1931599999999998</c:v>
                </c:pt>
                <c:pt idx="2">
                  <c:v>2.1445100000000004</c:v>
                </c:pt>
                <c:pt idx="3">
                  <c:v>2.3506499999999999</c:v>
                </c:pt>
                <c:pt idx="4">
                  <c:v>2.2173600000000002</c:v>
                </c:pt>
                <c:pt idx="5">
                  <c:v>2.1370300000000002</c:v>
                </c:pt>
                <c:pt idx="6">
                  <c:v>2.35446</c:v>
                </c:pt>
                <c:pt idx="7">
                  <c:v>2.22492</c:v>
                </c:pt>
                <c:pt idx="8">
                  <c:v>2.2248200000000002</c:v>
                </c:pt>
                <c:pt idx="9">
                  <c:v>2.379</c:v>
                </c:pt>
                <c:pt idx="10">
                  <c:v>2.3621500000000002</c:v>
                </c:pt>
                <c:pt idx="11">
                  <c:v>1.9991099999999999</c:v>
                </c:pt>
                <c:pt idx="12">
                  <c:v>2.0619299999999998</c:v>
                </c:pt>
                <c:pt idx="13">
                  <c:v>1.7800100000000001</c:v>
                </c:pt>
                <c:pt idx="14">
                  <c:v>1.7806600000000001</c:v>
                </c:pt>
                <c:pt idx="15">
                  <c:v>1.7758800000000001</c:v>
                </c:pt>
                <c:pt idx="16">
                  <c:v>1.6510899999999999</c:v>
                </c:pt>
                <c:pt idx="17">
                  <c:v>1.64575</c:v>
                </c:pt>
                <c:pt idx="18">
                  <c:v>1.85043</c:v>
                </c:pt>
                <c:pt idx="19">
                  <c:v>1.6852499999999999</c:v>
                </c:pt>
                <c:pt idx="20">
                  <c:v>1.6258699999999999</c:v>
                </c:pt>
                <c:pt idx="21">
                  <c:v>1.7769900000000001</c:v>
                </c:pt>
                <c:pt idx="22">
                  <c:v>1.6959900000000001</c:v>
                </c:pt>
                <c:pt idx="23">
                  <c:v>1.6931500000000002</c:v>
                </c:pt>
                <c:pt idx="24">
                  <c:v>1.6878499999999999</c:v>
                </c:pt>
                <c:pt idx="25">
                  <c:v>1.7655999999999998</c:v>
                </c:pt>
                <c:pt idx="26">
                  <c:v>2.1107</c:v>
                </c:pt>
                <c:pt idx="27">
                  <c:v>2.2404299999999999</c:v>
                </c:pt>
                <c:pt idx="28">
                  <c:v>2.2648299999999999</c:v>
                </c:pt>
                <c:pt idx="29">
                  <c:v>2.63896</c:v>
                </c:pt>
                <c:pt idx="30">
                  <c:v>2.50942</c:v>
                </c:pt>
                <c:pt idx="31">
                  <c:v>2.5031399999999997</c:v>
                </c:pt>
                <c:pt idx="32">
                  <c:v>2.3143099999999999</c:v>
                </c:pt>
                <c:pt idx="33">
                  <c:v>2.6330900000000002</c:v>
                </c:pt>
                <c:pt idx="34">
                  <c:v>2.89974</c:v>
                </c:pt>
                <c:pt idx="35">
                  <c:v>3.16</c:v>
                </c:pt>
                <c:pt idx="36">
                  <c:v>3.6078000000000001</c:v>
                </c:pt>
                <c:pt idx="37">
                  <c:v>3.7821199999999999</c:v>
                </c:pt>
                <c:pt idx="38">
                  <c:v>3.9461900000000001</c:v>
                </c:pt>
                <c:pt idx="39">
                  <c:v>4.4803199999999999</c:v>
                </c:pt>
                <c:pt idx="40">
                  <c:v>5.0023500000000007</c:v>
                </c:pt>
                <c:pt idx="41">
                  <c:v>5.3712900000000001</c:v>
                </c:pt>
                <c:pt idx="42">
                  <c:v>5.7688900000000007</c:v>
                </c:pt>
                <c:pt idx="43">
                  <c:v>6.57212</c:v>
                </c:pt>
                <c:pt idx="44">
                  <c:v>6.8747400000000001</c:v>
                </c:pt>
                <c:pt idx="45">
                  <c:v>7.1011899999999999</c:v>
                </c:pt>
                <c:pt idx="46">
                  <c:v>7.5767799999999994</c:v>
                </c:pt>
                <c:pt idx="47">
                  <c:v>8.2603099999999987</c:v>
                </c:pt>
                <c:pt idx="48">
                  <c:v>8.9242000000000008</c:v>
                </c:pt>
                <c:pt idx="49">
                  <c:v>8.9810599999999994</c:v>
                </c:pt>
                <c:pt idx="50">
                  <c:v>9.91066</c:v>
                </c:pt>
                <c:pt idx="51">
                  <c:v>10.059370000000001</c:v>
                </c:pt>
                <c:pt idx="52">
                  <c:v>11.056089999999999</c:v>
                </c:pt>
                <c:pt idx="53">
                  <c:v>11.37975</c:v>
                </c:pt>
                <c:pt idx="54">
                  <c:v>11.720229999999999</c:v>
                </c:pt>
                <c:pt idx="55">
                  <c:v>12.845510000000001</c:v>
                </c:pt>
                <c:pt idx="56">
                  <c:v>12.70622</c:v>
                </c:pt>
                <c:pt idx="57">
                  <c:v>12.656409999999999</c:v>
                </c:pt>
                <c:pt idx="58">
                  <c:v>12.66686</c:v>
                </c:pt>
                <c:pt idx="59">
                  <c:v>12.59111</c:v>
                </c:pt>
                <c:pt idx="60">
                  <c:v>11.090860000000001</c:v>
                </c:pt>
                <c:pt idx="61">
                  <c:v>10.652799999999999</c:v>
                </c:pt>
                <c:pt idx="62">
                  <c:v>9.5810899999999997</c:v>
                </c:pt>
                <c:pt idx="63">
                  <c:v>8.615219999999999</c:v>
                </c:pt>
                <c:pt idx="64">
                  <c:v>7.9050799999999999</c:v>
                </c:pt>
                <c:pt idx="65">
                  <c:v>6.9193599999999993</c:v>
                </c:pt>
                <c:pt idx="66">
                  <c:v>5.9980500000000001</c:v>
                </c:pt>
                <c:pt idx="67">
                  <c:v>5.7177199999999999</c:v>
                </c:pt>
                <c:pt idx="68">
                  <c:v>5.1909399999999994</c:v>
                </c:pt>
                <c:pt idx="69">
                  <c:v>5.2190300000000001</c:v>
                </c:pt>
                <c:pt idx="70">
                  <c:v>5.8373900000000001</c:v>
                </c:pt>
                <c:pt idx="71">
                  <c:v>6.7063300000000003</c:v>
                </c:pt>
                <c:pt idx="72">
                  <c:v>7.6024899999999995</c:v>
                </c:pt>
                <c:pt idx="73">
                  <c:v>8.1560199999999998</c:v>
                </c:pt>
                <c:pt idx="74">
                  <c:v>9.0500799999999995</c:v>
                </c:pt>
                <c:pt idx="75">
                  <c:v>9.5642600000000009</c:v>
                </c:pt>
                <c:pt idx="76">
                  <c:v>10.445829999999999</c:v>
                </c:pt>
                <c:pt idx="77">
                  <c:v>11.080969999999999</c:v>
                </c:pt>
                <c:pt idx="78">
                  <c:v>11.206670000000001</c:v>
                </c:pt>
                <c:pt idx="79">
                  <c:v>10.864240000000001</c:v>
                </c:pt>
                <c:pt idx="80">
                  <c:v>10.85347</c:v>
                </c:pt>
                <c:pt idx="81">
                  <c:v>10.47209</c:v>
                </c:pt>
                <c:pt idx="82">
                  <c:v>10.22818</c:v>
                </c:pt>
                <c:pt idx="83">
                  <c:v>10.150049999999998</c:v>
                </c:pt>
                <c:pt idx="84">
                  <c:v>10.215450000000001</c:v>
                </c:pt>
                <c:pt idx="85">
                  <c:v>9.6582900000000009</c:v>
                </c:pt>
                <c:pt idx="86">
                  <c:v>8.7262500000000003</c:v>
                </c:pt>
                <c:pt idx="87">
                  <c:v>7.4946700000000002</c:v>
                </c:pt>
                <c:pt idx="88">
                  <c:v>7.6079099999999995</c:v>
                </c:pt>
                <c:pt idx="89">
                  <c:v>8.1737799999999989</c:v>
                </c:pt>
                <c:pt idx="90">
                  <c:v>8.6686800000000002</c:v>
                </c:pt>
                <c:pt idx="91">
                  <c:v>8.5276499999999995</c:v>
                </c:pt>
                <c:pt idx="92">
                  <c:v>7.9516299999999998</c:v>
                </c:pt>
                <c:pt idx="93">
                  <c:v>8.1313800000000001</c:v>
                </c:pt>
                <c:pt idx="94">
                  <c:v>7.6860200000000001</c:v>
                </c:pt>
                <c:pt idx="95">
                  <c:v>7.8209300000000006</c:v>
                </c:pt>
                <c:pt idx="96">
                  <c:v>7.7787899999999999</c:v>
                </c:pt>
                <c:pt idx="97">
                  <c:v>8.2858600000000013</c:v>
                </c:pt>
                <c:pt idx="98">
                  <c:v>7.8518400000000002</c:v>
                </c:pt>
                <c:pt idx="99">
                  <c:v>7.63924</c:v>
                </c:pt>
                <c:pt idx="100">
                  <c:v>7.8917700000000002</c:v>
                </c:pt>
                <c:pt idx="101">
                  <c:v>7.4562499999999998</c:v>
                </c:pt>
                <c:pt idx="102">
                  <c:v>8.1571899999999999</c:v>
                </c:pt>
                <c:pt idx="103">
                  <c:v>8.2593700000000005</c:v>
                </c:pt>
                <c:pt idx="104">
                  <c:v>8.1200600000000005</c:v>
                </c:pt>
                <c:pt idx="105">
                  <c:v>8.2475699999999996</c:v>
                </c:pt>
                <c:pt idx="106">
                  <c:v>8.81447</c:v>
                </c:pt>
                <c:pt idx="107">
                  <c:v>8.8229299999999995</c:v>
                </c:pt>
                <c:pt idx="108">
                  <c:v>9.3784299999999998</c:v>
                </c:pt>
                <c:pt idx="109">
                  <c:v>9.5735899999999994</c:v>
                </c:pt>
                <c:pt idx="110">
                  <c:v>9.3159400000000012</c:v>
                </c:pt>
                <c:pt idx="111">
                  <c:v>10.09093</c:v>
                </c:pt>
                <c:pt idx="112">
                  <c:v>9.3928600000000007</c:v>
                </c:pt>
                <c:pt idx="113">
                  <c:v>8.9509299999999996</c:v>
                </c:pt>
                <c:pt idx="114">
                  <c:v>8.6597200000000001</c:v>
                </c:pt>
                <c:pt idx="115">
                  <c:v>8.0605399999999996</c:v>
                </c:pt>
                <c:pt idx="116">
                  <c:v>7.6836899999999995</c:v>
                </c:pt>
                <c:pt idx="117">
                  <c:v>7.9258199999999999</c:v>
                </c:pt>
                <c:pt idx="118">
                  <c:v>7.6463700000000001</c:v>
                </c:pt>
                <c:pt idx="119">
                  <c:v>6.8189500000000001</c:v>
                </c:pt>
                <c:pt idx="120">
                  <c:v>6.3100500000000004</c:v>
                </c:pt>
                <c:pt idx="121">
                  <c:v>6.2403300000000002</c:v>
                </c:pt>
                <c:pt idx="122">
                  <c:v>6.7176</c:v>
                </c:pt>
                <c:pt idx="123">
                  <c:v>6.3007799999999996</c:v>
                </c:pt>
                <c:pt idx="124">
                  <c:v>6.49979</c:v>
                </c:pt>
                <c:pt idx="125">
                  <c:v>6.94665</c:v>
                </c:pt>
                <c:pt idx="126">
                  <c:v>7.2173800000000004</c:v>
                </c:pt>
                <c:pt idx="127">
                  <c:v>8.351420000000001</c:v>
                </c:pt>
                <c:pt idx="128">
                  <c:v>8.3290199999999999</c:v>
                </c:pt>
                <c:pt idx="129">
                  <c:v>9.0665899999999997</c:v>
                </c:pt>
                <c:pt idx="130">
                  <c:v>9.8317999999999994</c:v>
                </c:pt>
                <c:pt idx="131">
                  <c:v>10.0543</c:v>
                </c:pt>
                <c:pt idx="132">
                  <c:v>11.86225</c:v>
                </c:pt>
                <c:pt idx="133">
                  <c:v>13.701049999999999</c:v>
                </c:pt>
                <c:pt idx="134">
                  <c:v>14.522819999999999</c:v>
                </c:pt>
                <c:pt idx="135">
                  <c:v>16.636580000000002</c:v>
                </c:pt>
                <c:pt idx="136">
                  <c:v>17.070160000000001</c:v>
                </c:pt>
                <c:pt idx="137">
                  <c:v>16.423029999999997</c:v>
                </c:pt>
                <c:pt idx="138">
                  <c:v>17.547130000000003</c:v>
                </c:pt>
                <c:pt idx="139">
                  <c:v>18.438869999999998</c:v>
                </c:pt>
                <c:pt idx="140">
                  <c:v>18.743849999999998</c:v>
                </c:pt>
                <c:pt idx="141">
                  <c:v>18.808400000000002</c:v>
                </c:pt>
                <c:pt idx="142">
                  <c:v>17.55527</c:v>
                </c:pt>
                <c:pt idx="143">
                  <c:v>17.45316</c:v>
                </c:pt>
                <c:pt idx="144">
                  <c:v>18.223830000000003</c:v>
                </c:pt>
                <c:pt idx="145">
                  <c:v>16.761060000000001</c:v>
                </c:pt>
                <c:pt idx="146">
                  <c:v>17.179849999999998</c:v>
                </c:pt>
                <c:pt idx="147">
                  <c:v>16.244240000000001</c:v>
                </c:pt>
                <c:pt idx="148">
                  <c:v>15.09259</c:v>
                </c:pt>
                <c:pt idx="149">
                  <c:v>14.47536</c:v>
                </c:pt>
                <c:pt idx="150">
                  <c:v>13.809280000000001</c:v>
                </c:pt>
                <c:pt idx="151">
                  <c:v>13.04923</c:v>
                </c:pt>
                <c:pt idx="152">
                  <c:v>12.921479999999999</c:v>
                </c:pt>
                <c:pt idx="153">
                  <c:v>11.926959999999999</c:v>
                </c:pt>
                <c:pt idx="154">
                  <c:v>11.651540000000001</c:v>
                </c:pt>
                <c:pt idx="155">
                  <c:v>12.154950000000001</c:v>
                </c:pt>
                <c:pt idx="156">
                  <c:v>11.38557</c:v>
                </c:pt>
                <c:pt idx="157">
                  <c:v>12.281979999999999</c:v>
                </c:pt>
                <c:pt idx="158">
                  <c:v>13.20398</c:v>
                </c:pt>
                <c:pt idx="159">
                  <c:v>13.707469999999999</c:v>
                </c:pt>
                <c:pt idx="160">
                  <c:v>14.427100000000001</c:v>
                </c:pt>
                <c:pt idx="161">
                  <c:v>15.723520000000001</c:v>
                </c:pt>
                <c:pt idx="162">
                  <c:v>15.503489999999999</c:v>
                </c:pt>
                <c:pt idx="163">
                  <c:v>16.9009</c:v>
                </c:pt>
                <c:pt idx="164">
                  <c:v>16.505610000000001</c:v>
                </c:pt>
                <c:pt idx="165">
                  <c:v>15.626190000000001</c:v>
                </c:pt>
                <c:pt idx="166">
                  <c:v>16.050170000000001</c:v>
                </c:pt>
                <c:pt idx="167">
                  <c:v>16.191179999999999</c:v>
                </c:pt>
                <c:pt idx="168">
                  <c:v>16.055579999999999</c:v>
                </c:pt>
                <c:pt idx="169">
                  <c:v>15.307919999999999</c:v>
                </c:pt>
                <c:pt idx="170">
                  <c:v>14.80199</c:v>
                </c:pt>
                <c:pt idx="178">
                  <c:v>12.775499999999999</c:v>
                </c:pt>
                <c:pt idx="179">
                  <c:v>13.43947</c:v>
                </c:pt>
                <c:pt idx="180">
                  <c:v>14.429290000000002</c:v>
                </c:pt>
                <c:pt idx="181">
                  <c:v>15.914370000000002</c:v>
                </c:pt>
                <c:pt idx="182">
                  <c:v>15.12913</c:v>
                </c:pt>
                <c:pt idx="183">
                  <c:v>14.797450000000001</c:v>
                </c:pt>
                <c:pt idx="184">
                  <c:v>15.70279</c:v>
                </c:pt>
                <c:pt idx="185">
                  <c:v>16.2393</c:v>
                </c:pt>
                <c:pt idx="186">
                  <c:v>15.185790000000001</c:v>
                </c:pt>
                <c:pt idx="187">
                  <c:v>15.97405</c:v>
                </c:pt>
                <c:pt idx="188">
                  <c:v>15.891459999999999</c:v>
                </c:pt>
                <c:pt idx="189">
                  <c:v>14.816280000000001</c:v>
                </c:pt>
                <c:pt idx="190">
                  <c:v>13.63707</c:v>
                </c:pt>
                <c:pt idx="191">
                  <c:v>12.505549999999999</c:v>
                </c:pt>
                <c:pt idx="192">
                  <c:v>12.158989999999999</c:v>
                </c:pt>
                <c:pt idx="193">
                  <c:v>12.380319999999999</c:v>
                </c:pt>
                <c:pt idx="194">
                  <c:v>11.699339999999999</c:v>
                </c:pt>
                <c:pt idx="195">
                  <c:v>11.10318</c:v>
                </c:pt>
                <c:pt idx="196">
                  <c:v>11.385669999999999</c:v>
                </c:pt>
                <c:pt idx="197">
                  <c:v>10.519870000000001</c:v>
                </c:pt>
                <c:pt idx="198">
                  <c:v>10.83417</c:v>
                </c:pt>
                <c:pt idx="199">
                  <c:v>10.863290000000001</c:v>
                </c:pt>
                <c:pt idx="200">
                  <c:v>11.885219999999999</c:v>
                </c:pt>
                <c:pt idx="201">
                  <c:v>11.87631</c:v>
                </c:pt>
                <c:pt idx="202">
                  <c:v>12.294870000000001</c:v>
                </c:pt>
                <c:pt idx="203">
                  <c:v>12.82673</c:v>
                </c:pt>
                <c:pt idx="204">
                  <c:v>13.2089</c:v>
                </c:pt>
                <c:pt idx="205">
                  <c:v>13.889110000000001</c:v>
                </c:pt>
                <c:pt idx="206">
                  <c:v>14.12215</c:v>
                </c:pt>
                <c:pt idx="207">
                  <c:v>13.87556</c:v>
                </c:pt>
                <c:pt idx="208">
                  <c:v>13.54809</c:v>
                </c:pt>
                <c:pt idx="209">
                  <c:v>13.918040000000001</c:v>
                </c:pt>
                <c:pt idx="210">
                  <c:v>12.949669999999999</c:v>
                </c:pt>
                <c:pt idx="211">
                  <c:v>12.96532</c:v>
                </c:pt>
                <c:pt idx="212">
                  <c:v>12.296629999999999</c:v>
                </c:pt>
                <c:pt idx="213">
                  <c:v>12.120379999999999</c:v>
                </c:pt>
                <c:pt idx="214">
                  <c:v>12.553100000000001</c:v>
                </c:pt>
                <c:pt idx="215">
                  <c:v>12.690850000000001</c:v>
                </c:pt>
                <c:pt idx="216">
                  <c:v>13.02116</c:v>
                </c:pt>
                <c:pt idx="217">
                  <c:v>12.95434</c:v>
                </c:pt>
                <c:pt idx="218">
                  <c:v>12.70387</c:v>
                </c:pt>
                <c:pt idx="219">
                  <c:v>12.822959999999998</c:v>
                </c:pt>
                <c:pt idx="220">
                  <c:v>12.71495</c:v>
                </c:pt>
                <c:pt idx="221">
                  <c:v>12.722010000000001</c:v>
                </c:pt>
                <c:pt idx="222">
                  <c:v>12.29139</c:v>
                </c:pt>
                <c:pt idx="223">
                  <c:v>11.358120000000001</c:v>
                </c:pt>
                <c:pt idx="224">
                  <c:v>11.22479</c:v>
                </c:pt>
                <c:pt idx="225">
                  <c:v>10.844209999999999</c:v>
                </c:pt>
                <c:pt idx="226">
                  <c:v>10.306620000000001</c:v>
                </c:pt>
                <c:pt idx="227">
                  <c:v>10.39011</c:v>
                </c:pt>
                <c:pt idx="228">
                  <c:v>11.396420000000001</c:v>
                </c:pt>
                <c:pt idx="229">
                  <c:v>11.49484</c:v>
                </c:pt>
                <c:pt idx="230">
                  <c:v>11.365180000000001</c:v>
                </c:pt>
                <c:pt idx="231">
                  <c:v>11.055299999999999</c:v>
                </c:pt>
                <c:pt idx="232">
                  <c:v>11.937329999999999</c:v>
                </c:pt>
                <c:pt idx="233">
                  <c:v>12.87796</c:v>
                </c:pt>
                <c:pt idx="234">
                  <c:v>13.839649999999999</c:v>
                </c:pt>
                <c:pt idx="235">
                  <c:v>13.850239999999999</c:v>
                </c:pt>
                <c:pt idx="236">
                  <c:v>14.63761</c:v>
                </c:pt>
                <c:pt idx="237">
                  <c:v>15.31176</c:v>
                </c:pt>
                <c:pt idx="238">
                  <c:v>15.522950000000002</c:v>
                </c:pt>
                <c:pt idx="239">
                  <c:v>15.78623</c:v>
                </c:pt>
                <c:pt idx="240">
                  <c:v>16.180250000000001</c:v>
                </c:pt>
                <c:pt idx="241">
                  <c:v>16.66648</c:v>
                </c:pt>
                <c:pt idx="242">
                  <c:v>16.3065</c:v>
                </c:pt>
                <c:pt idx="243">
                  <c:v>16.666520000000002</c:v>
                </c:pt>
                <c:pt idx="244">
                  <c:v>15.416</c:v>
                </c:pt>
                <c:pt idx="245">
                  <c:v>16.34967</c:v>
                </c:pt>
                <c:pt idx="246">
                  <c:v>15.640139999999999</c:v>
                </c:pt>
                <c:pt idx="247">
                  <c:v>14.950719999999999</c:v>
                </c:pt>
                <c:pt idx="248">
                  <c:v>14.33929</c:v>
                </c:pt>
                <c:pt idx="249">
                  <c:v>13.76155</c:v>
                </c:pt>
                <c:pt idx="250">
                  <c:v>13.500999999999999</c:v>
                </c:pt>
                <c:pt idx="251">
                  <c:v>13.286610000000001</c:v>
                </c:pt>
                <c:pt idx="252">
                  <c:v>12.729469999999999</c:v>
                </c:pt>
                <c:pt idx="253">
                  <c:v>12.00113</c:v>
                </c:pt>
                <c:pt idx="254">
                  <c:v>11.686579999999999</c:v>
                </c:pt>
                <c:pt idx="255">
                  <c:v>11.079930000000001</c:v>
                </c:pt>
                <c:pt idx="256">
                  <c:v>10.698919999999999</c:v>
                </c:pt>
                <c:pt idx="257">
                  <c:v>11.00226</c:v>
                </c:pt>
                <c:pt idx="258">
                  <c:v>10.751299999999999</c:v>
                </c:pt>
                <c:pt idx="259">
                  <c:v>10.47785</c:v>
                </c:pt>
                <c:pt idx="260">
                  <c:v>10.142659999999999</c:v>
                </c:pt>
                <c:pt idx="261">
                  <c:v>10.102</c:v>
                </c:pt>
                <c:pt idx="262">
                  <c:v>11.145040000000002</c:v>
                </c:pt>
                <c:pt idx="263">
                  <c:v>10.968999999999999</c:v>
                </c:pt>
                <c:pt idx="264">
                  <c:v>12.13847</c:v>
                </c:pt>
                <c:pt idx="265">
                  <c:v>11.790959999999998</c:v>
                </c:pt>
                <c:pt idx="266">
                  <c:v>12.078370000000001</c:v>
                </c:pt>
                <c:pt idx="267">
                  <c:v>12.45678</c:v>
                </c:pt>
                <c:pt idx="268">
                  <c:v>12.3314</c:v>
                </c:pt>
                <c:pt idx="269">
                  <c:v>12.212999999999999</c:v>
                </c:pt>
                <c:pt idx="270">
                  <c:v>13.221159999999999</c:v>
                </c:pt>
                <c:pt idx="271">
                  <c:v>12.63226</c:v>
                </c:pt>
                <c:pt idx="272">
                  <c:v>11.89532</c:v>
                </c:pt>
                <c:pt idx="273">
                  <c:v>12.919049999999999</c:v>
                </c:pt>
                <c:pt idx="274">
                  <c:v>12.63247</c:v>
                </c:pt>
                <c:pt idx="275">
                  <c:v>12.58442</c:v>
                </c:pt>
                <c:pt idx="276">
                  <c:v>13.14282</c:v>
                </c:pt>
                <c:pt idx="277">
                  <c:v>12.43037</c:v>
                </c:pt>
                <c:pt idx="278">
                  <c:v>12.927200000000001</c:v>
                </c:pt>
                <c:pt idx="279">
                  <c:v>13.130870000000002</c:v>
                </c:pt>
                <c:pt idx="280">
                  <c:v>13.30151</c:v>
                </c:pt>
                <c:pt idx="281">
                  <c:v>14.68314</c:v>
                </c:pt>
                <c:pt idx="282">
                  <c:v>14.972659999999999</c:v>
                </c:pt>
                <c:pt idx="283">
                  <c:v>14.719299999999999</c:v>
                </c:pt>
                <c:pt idx="284">
                  <c:v>14.58286</c:v>
                </c:pt>
                <c:pt idx="285">
                  <c:v>14.804290000000002</c:v>
                </c:pt>
                <c:pt idx="286">
                  <c:v>14.43707</c:v>
                </c:pt>
                <c:pt idx="287">
                  <c:v>14.94116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D-43F2-9CFA-AEC585006FDF}"/>
            </c:ext>
          </c:extLst>
        </c:ser>
        <c:ser>
          <c:idx val="2"/>
          <c:order val="2"/>
          <c:tx>
            <c:strRef>
              <c:f>'Data and Sensor Comparison'!$P$1</c:f>
              <c:strCache>
                <c:ptCount val="1"/>
                <c:pt idx="0">
                  <c:v>Opacity Meter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'Data and Sensor Comparison'!$O$2:$O$593</c:f>
              <c:numCache>
                <c:formatCode>General</c:formatCode>
                <c:ptCount val="5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</c:numCache>
            </c:numRef>
          </c:xVal>
          <c:yVal>
            <c:numRef>
              <c:f>'Data and Sensor Comparison'!$P$2:$P$593</c:f>
              <c:numCache>
                <c:formatCode>General</c:formatCode>
                <c:ptCount val="5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0.3</c:v>
                </c:pt>
                <c:pt idx="135">
                  <c:v>0.9</c:v>
                </c:pt>
                <c:pt idx="136">
                  <c:v>1.2</c:v>
                </c:pt>
                <c:pt idx="137">
                  <c:v>1.2</c:v>
                </c:pt>
                <c:pt idx="138">
                  <c:v>0.6</c:v>
                </c:pt>
                <c:pt idx="139">
                  <c:v>0.3</c:v>
                </c:pt>
                <c:pt idx="140">
                  <c:v>0.2</c:v>
                </c:pt>
                <c:pt idx="141">
                  <c:v>0.2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0.1</c:v>
                </c:pt>
                <c:pt idx="165">
                  <c:v>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0.6</c:v>
                </c:pt>
                <c:pt idx="174">
                  <c:v>1.4</c:v>
                </c:pt>
                <c:pt idx="175">
                  <c:v>1.7</c:v>
                </c:pt>
                <c:pt idx="176">
                  <c:v>1.9</c:v>
                </c:pt>
                <c:pt idx="177">
                  <c:v>2</c:v>
                </c:pt>
                <c:pt idx="178">
                  <c:v>1.9</c:v>
                </c:pt>
                <c:pt idx="179">
                  <c:v>1.8</c:v>
                </c:pt>
                <c:pt idx="180">
                  <c:v>1.9</c:v>
                </c:pt>
                <c:pt idx="181">
                  <c:v>2</c:v>
                </c:pt>
                <c:pt idx="182">
                  <c:v>2.4</c:v>
                </c:pt>
                <c:pt idx="183">
                  <c:v>2.7</c:v>
                </c:pt>
                <c:pt idx="184">
                  <c:v>2.9</c:v>
                </c:pt>
                <c:pt idx="185">
                  <c:v>3.1</c:v>
                </c:pt>
                <c:pt idx="186">
                  <c:v>3.3</c:v>
                </c:pt>
                <c:pt idx="187">
                  <c:v>3.4</c:v>
                </c:pt>
                <c:pt idx="188">
                  <c:v>3.6</c:v>
                </c:pt>
                <c:pt idx="189">
                  <c:v>3.7</c:v>
                </c:pt>
                <c:pt idx="190">
                  <c:v>3.5</c:v>
                </c:pt>
                <c:pt idx="191">
                  <c:v>3.4</c:v>
                </c:pt>
                <c:pt idx="192">
                  <c:v>3.3</c:v>
                </c:pt>
                <c:pt idx="193">
                  <c:v>3.4</c:v>
                </c:pt>
                <c:pt idx="194">
                  <c:v>3.7</c:v>
                </c:pt>
                <c:pt idx="195">
                  <c:v>3.9</c:v>
                </c:pt>
                <c:pt idx="196">
                  <c:v>4</c:v>
                </c:pt>
                <c:pt idx="197">
                  <c:v>4.2</c:v>
                </c:pt>
                <c:pt idx="198">
                  <c:v>4.4000000000000004</c:v>
                </c:pt>
                <c:pt idx="199">
                  <c:v>4.7</c:v>
                </c:pt>
                <c:pt idx="200">
                  <c:v>5.2</c:v>
                </c:pt>
                <c:pt idx="201">
                  <c:v>5.7</c:v>
                </c:pt>
                <c:pt idx="202">
                  <c:v>6.3</c:v>
                </c:pt>
                <c:pt idx="203">
                  <c:v>6.4</c:v>
                </c:pt>
                <c:pt idx="204">
                  <c:v>6.7</c:v>
                </c:pt>
                <c:pt idx="205">
                  <c:v>6.8</c:v>
                </c:pt>
                <c:pt idx="206">
                  <c:v>7.2</c:v>
                </c:pt>
                <c:pt idx="207">
                  <c:v>7.3</c:v>
                </c:pt>
                <c:pt idx="208">
                  <c:v>7.4</c:v>
                </c:pt>
                <c:pt idx="209">
                  <c:v>7.5</c:v>
                </c:pt>
                <c:pt idx="210">
                  <c:v>7.8</c:v>
                </c:pt>
                <c:pt idx="211">
                  <c:v>7.8</c:v>
                </c:pt>
                <c:pt idx="212">
                  <c:v>7.8</c:v>
                </c:pt>
                <c:pt idx="213">
                  <c:v>7.8</c:v>
                </c:pt>
                <c:pt idx="214">
                  <c:v>7.8</c:v>
                </c:pt>
                <c:pt idx="215">
                  <c:v>7.8</c:v>
                </c:pt>
                <c:pt idx="216">
                  <c:v>7.7</c:v>
                </c:pt>
                <c:pt idx="217">
                  <c:v>7.4</c:v>
                </c:pt>
                <c:pt idx="218">
                  <c:v>6.9</c:v>
                </c:pt>
                <c:pt idx="219">
                  <c:v>6.6</c:v>
                </c:pt>
                <c:pt idx="220">
                  <c:v>6.5</c:v>
                </c:pt>
                <c:pt idx="221">
                  <c:v>6.4</c:v>
                </c:pt>
                <c:pt idx="222">
                  <c:v>6.3</c:v>
                </c:pt>
                <c:pt idx="223">
                  <c:v>6.4</c:v>
                </c:pt>
                <c:pt idx="224">
                  <c:v>6.6</c:v>
                </c:pt>
                <c:pt idx="225">
                  <c:v>6.8</c:v>
                </c:pt>
                <c:pt idx="226">
                  <c:v>7</c:v>
                </c:pt>
                <c:pt idx="227">
                  <c:v>7.1</c:v>
                </c:pt>
                <c:pt idx="228">
                  <c:v>7.2</c:v>
                </c:pt>
                <c:pt idx="229">
                  <c:v>7.2</c:v>
                </c:pt>
                <c:pt idx="230">
                  <c:v>7.5</c:v>
                </c:pt>
                <c:pt idx="231">
                  <c:v>7.7</c:v>
                </c:pt>
                <c:pt idx="232">
                  <c:v>7.8</c:v>
                </c:pt>
                <c:pt idx="233">
                  <c:v>7.9</c:v>
                </c:pt>
                <c:pt idx="234">
                  <c:v>7.8</c:v>
                </c:pt>
                <c:pt idx="235">
                  <c:v>7.7</c:v>
                </c:pt>
                <c:pt idx="236">
                  <c:v>7.7</c:v>
                </c:pt>
                <c:pt idx="237">
                  <c:v>7.7</c:v>
                </c:pt>
                <c:pt idx="238">
                  <c:v>7.8</c:v>
                </c:pt>
                <c:pt idx="239">
                  <c:v>7.7</c:v>
                </c:pt>
                <c:pt idx="240">
                  <c:v>7.7</c:v>
                </c:pt>
                <c:pt idx="241">
                  <c:v>7.8</c:v>
                </c:pt>
                <c:pt idx="242">
                  <c:v>8.1</c:v>
                </c:pt>
                <c:pt idx="243">
                  <c:v>8.1999999999999993</c:v>
                </c:pt>
                <c:pt idx="244">
                  <c:v>8.4</c:v>
                </c:pt>
                <c:pt idx="245">
                  <c:v>8.4</c:v>
                </c:pt>
                <c:pt idx="246">
                  <c:v>8.6</c:v>
                </c:pt>
                <c:pt idx="247">
                  <c:v>8.6999999999999993</c:v>
                </c:pt>
                <c:pt idx="248">
                  <c:v>8.6999999999999993</c:v>
                </c:pt>
                <c:pt idx="249">
                  <c:v>8.6</c:v>
                </c:pt>
                <c:pt idx="250">
                  <c:v>8.6</c:v>
                </c:pt>
                <c:pt idx="251">
                  <c:v>8.6</c:v>
                </c:pt>
                <c:pt idx="252">
                  <c:v>8.6999999999999993</c:v>
                </c:pt>
                <c:pt idx="253">
                  <c:v>8.8000000000000007</c:v>
                </c:pt>
                <c:pt idx="254">
                  <c:v>8.8000000000000007</c:v>
                </c:pt>
                <c:pt idx="255">
                  <c:v>8.9</c:v>
                </c:pt>
                <c:pt idx="256">
                  <c:v>9.1</c:v>
                </c:pt>
                <c:pt idx="257">
                  <c:v>9.1999999999999993</c:v>
                </c:pt>
                <c:pt idx="258">
                  <c:v>9.3000000000000007</c:v>
                </c:pt>
                <c:pt idx="259">
                  <c:v>9.3000000000000007</c:v>
                </c:pt>
                <c:pt idx="260">
                  <c:v>9.3000000000000007</c:v>
                </c:pt>
                <c:pt idx="261">
                  <c:v>9.1999999999999993</c:v>
                </c:pt>
                <c:pt idx="262">
                  <c:v>9.1</c:v>
                </c:pt>
                <c:pt idx="263">
                  <c:v>9</c:v>
                </c:pt>
                <c:pt idx="264">
                  <c:v>8.8000000000000007</c:v>
                </c:pt>
                <c:pt idx="265">
                  <c:v>8.6999999999999993</c:v>
                </c:pt>
                <c:pt idx="266">
                  <c:v>8.5</c:v>
                </c:pt>
                <c:pt idx="267">
                  <c:v>8.4</c:v>
                </c:pt>
                <c:pt idx="268">
                  <c:v>8.5</c:v>
                </c:pt>
                <c:pt idx="269">
                  <c:v>8.6</c:v>
                </c:pt>
                <c:pt idx="270">
                  <c:v>8.9</c:v>
                </c:pt>
                <c:pt idx="271">
                  <c:v>9.1999999999999993</c:v>
                </c:pt>
                <c:pt idx="272">
                  <c:v>9.4</c:v>
                </c:pt>
                <c:pt idx="273">
                  <c:v>9.5</c:v>
                </c:pt>
                <c:pt idx="274">
                  <c:v>9.6999999999999993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9.6999999999999993</c:v>
                </c:pt>
                <c:pt idx="279">
                  <c:v>9.8000000000000007</c:v>
                </c:pt>
                <c:pt idx="280">
                  <c:v>9.9</c:v>
                </c:pt>
                <c:pt idx="281">
                  <c:v>10</c:v>
                </c:pt>
                <c:pt idx="282">
                  <c:v>10.199999999999999</c:v>
                </c:pt>
                <c:pt idx="283">
                  <c:v>10.1</c:v>
                </c:pt>
                <c:pt idx="284">
                  <c:v>10.1</c:v>
                </c:pt>
                <c:pt idx="285">
                  <c:v>10.199999999999999</c:v>
                </c:pt>
                <c:pt idx="286">
                  <c:v>10.199999999999999</c:v>
                </c:pt>
                <c:pt idx="287">
                  <c:v>10.3</c:v>
                </c:pt>
                <c:pt idx="288">
                  <c:v>10.4</c:v>
                </c:pt>
                <c:pt idx="289">
                  <c:v>10.5</c:v>
                </c:pt>
                <c:pt idx="290">
                  <c:v>11.9</c:v>
                </c:pt>
                <c:pt idx="291">
                  <c:v>13.4</c:v>
                </c:pt>
                <c:pt idx="292">
                  <c:v>14.3</c:v>
                </c:pt>
                <c:pt idx="293">
                  <c:v>15</c:v>
                </c:pt>
                <c:pt idx="294">
                  <c:v>15.5</c:v>
                </c:pt>
                <c:pt idx="295">
                  <c:v>15.5</c:v>
                </c:pt>
                <c:pt idx="296">
                  <c:v>15.3</c:v>
                </c:pt>
                <c:pt idx="297">
                  <c:v>14.8</c:v>
                </c:pt>
                <c:pt idx="298">
                  <c:v>14</c:v>
                </c:pt>
                <c:pt idx="299">
                  <c:v>13.7</c:v>
                </c:pt>
                <c:pt idx="300">
                  <c:v>14.1</c:v>
                </c:pt>
                <c:pt idx="301">
                  <c:v>15.2</c:v>
                </c:pt>
                <c:pt idx="302">
                  <c:v>18.600000000000001</c:v>
                </c:pt>
                <c:pt idx="303">
                  <c:v>20.100000000000001</c:v>
                </c:pt>
                <c:pt idx="304">
                  <c:v>21</c:v>
                </c:pt>
                <c:pt idx="305">
                  <c:v>21.1</c:v>
                </c:pt>
                <c:pt idx="306">
                  <c:v>19.7</c:v>
                </c:pt>
                <c:pt idx="307">
                  <c:v>18.399999999999999</c:v>
                </c:pt>
                <c:pt idx="308">
                  <c:v>17.100000000000001</c:v>
                </c:pt>
                <c:pt idx="309">
                  <c:v>16.2</c:v>
                </c:pt>
                <c:pt idx="310">
                  <c:v>15.7</c:v>
                </c:pt>
                <c:pt idx="311">
                  <c:v>15.9</c:v>
                </c:pt>
                <c:pt idx="312">
                  <c:v>16.3</c:v>
                </c:pt>
                <c:pt idx="313">
                  <c:v>17</c:v>
                </c:pt>
                <c:pt idx="314">
                  <c:v>18.7</c:v>
                </c:pt>
                <c:pt idx="315">
                  <c:v>18.899999999999999</c:v>
                </c:pt>
                <c:pt idx="316">
                  <c:v>18.5</c:v>
                </c:pt>
                <c:pt idx="317">
                  <c:v>17.7</c:v>
                </c:pt>
                <c:pt idx="318">
                  <c:v>16.3</c:v>
                </c:pt>
                <c:pt idx="319">
                  <c:v>16</c:v>
                </c:pt>
                <c:pt idx="320">
                  <c:v>15.7</c:v>
                </c:pt>
                <c:pt idx="321">
                  <c:v>15.4</c:v>
                </c:pt>
                <c:pt idx="322">
                  <c:v>14.9</c:v>
                </c:pt>
                <c:pt idx="323">
                  <c:v>15</c:v>
                </c:pt>
                <c:pt idx="324">
                  <c:v>15.3</c:v>
                </c:pt>
                <c:pt idx="325">
                  <c:v>15.5</c:v>
                </c:pt>
                <c:pt idx="326">
                  <c:v>15.8</c:v>
                </c:pt>
                <c:pt idx="327">
                  <c:v>16</c:v>
                </c:pt>
                <c:pt idx="328">
                  <c:v>15.9</c:v>
                </c:pt>
                <c:pt idx="329">
                  <c:v>15.7</c:v>
                </c:pt>
                <c:pt idx="330">
                  <c:v>15.4</c:v>
                </c:pt>
                <c:pt idx="331">
                  <c:v>15.2</c:v>
                </c:pt>
                <c:pt idx="332">
                  <c:v>15.2</c:v>
                </c:pt>
                <c:pt idx="333">
                  <c:v>15.1</c:v>
                </c:pt>
                <c:pt idx="334">
                  <c:v>14.8</c:v>
                </c:pt>
                <c:pt idx="335">
                  <c:v>14.7</c:v>
                </c:pt>
                <c:pt idx="336">
                  <c:v>14.6</c:v>
                </c:pt>
                <c:pt idx="337">
                  <c:v>14.6</c:v>
                </c:pt>
                <c:pt idx="338">
                  <c:v>14.8</c:v>
                </c:pt>
                <c:pt idx="339">
                  <c:v>14.9</c:v>
                </c:pt>
                <c:pt idx="340">
                  <c:v>15</c:v>
                </c:pt>
                <c:pt idx="341">
                  <c:v>15.2</c:v>
                </c:pt>
                <c:pt idx="342">
                  <c:v>15.3</c:v>
                </c:pt>
                <c:pt idx="343">
                  <c:v>15.3</c:v>
                </c:pt>
                <c:pt idx="344">
                  <c:v>15.3</c:v>
                </c:pt>
                <c:pt idx="345">
                  <c:v>15.5</c:v>
                </c:pt>
                <c:pt idx="346">
                  <c:v>16.2</c:v>
                </c:pt>
                <c:pt idx="347">
                  <c:v>16.899999999999999</c:v>
                </c:pt>
                <c:pt idx="348">
                  <c:v>17.899999999999999</c:v>
                </c:pt>
                <c:pt idx="349">
                  <c:v>18.8</c:v>
                </c:pt>
                <c:pt idx="350">
                  <c:v>19.899999999999999</c:v>
                </c:pt>
                <c:pt idx="351">
                  <c:v>20</c:v>
                </c:pt>
                <c:pt idx="352">
                  <c:v>19.899999999999999</c:v>
                </c:pt>
                <c:pt idx="353">
                  <c:v>19.7</c:v>
                </c:pt>
                <c:pt idx="354">
                  <c:v>20.100000000000001</c:v>
                </c:pt>
                <c:pt idx="355">
                  <c:v>20.7</c:v>
                </c:pt>
                <c:pt idx="356">
                  <c:v>21.4</c:v>
                </c:pt>
                <c:pt idx="357">
                  <c:v>22.2</c:v>
                </c:pt>
                <c:pt idx="358">
                  <c:v>22.8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23.3</c:v>
                </c:pt>
                <c:pt idx="363">
                  <c:v>23.5</c:v>
                </c:pt>
                <c:pt idx="364">
                  <c:v>23.5</c:v>
                </c:pt>
                <c:pt idx="365">
                  <c:v>23.7</c:v>
                </c:pt>
                <c:pt idx="366">
                  <c:v>24.3</c:v>
                </c:pt>
                <c:pt idx="367">
                  <c:v>24.7</c:v>
                </c:pt>
                <c:pt idx="368">
                  <c:v>25.1</c:v>
                </c:pt>
                <c:pt idx="369">
                  <c:v>25.4</c:v>
                </c:pt>
                <c:pt idx="370">
                  <c:v>26.1</c:v>
                </c:pt>
                <c:pt idx="371">
                  <c:v>26.2</c:v>
                </c:pt>
                <c:pt idx="372">
                  <c:v>26.3</c:v>
                </c:pt>
                <c:pt idx="373">
                  <c:v>26.2</c:v>
                </c:pt>
                <c:pt idx="374">
                  <c:v>26.4</c:v>
                </c:pt>
                <c:pt idx="375">
                  <c:v>26.7</c:v>
                </c:pt>
                <c:pt idx="376">
                  <c:v>26.9</c:v>
                </c:pt>
                <c:pt idx="377">
                  <c:v>27</c:v>
                </c:pt>
                <c:pt idx="378">
                  <c:v>27</c:v>
                </c:pt>
                <c:pt idx="379">
                  <c:v>26.9</c:v>
                </c:pt>
                <c:pt idx="380">
                  <c:v>26.8</c:v>
                </c:pt>
                <c:pt idx="381">
                  <c:v>26.8</c:v>
                </c:pt>
                <c:pt idx="382">
                  <c:v>26.7</c:v>
                </c:pt>
                <c:pt idx="383">
                  <c:v>26.4</c:v>
                </c:pt>
                <c:pt idx="384">
                  <c:v>26.1</c:v>
                </c:pt>
                <c:pt idx="385">
                  <c:v>25.8</c:v>
                </c:pt>
                <c:pt idx="386">
                  <c:v>25.4</c:v>
                </c:pt>
                <c:pt idx="387">
                  <c:v>25.1</c:v>
                </c:pt>
                <c:pt idx="388">
                  <c:v>24.8</c:v>
                </c:pt>
                <c:pt idx="389">
                  <c:v>24.3</c:v>
                </c:pt>
                <c:pt idx="390">
                  <c:v>23.5</c:v>
                </c:pt>
                <c:pt idx="391">
                  <c:v>23.4</c:v>
                </c:pt>
                <c:pt idx="392">
                  <c:v>23.6</c:v>
                </c:pt>
                <c:pt idx="393">
                  <c:v>23.7</c:v>
                </c:pt>
                <c:pt idx="394">
                  <c:v>24.4</c:v>
                </c:pt>
                <c:pt idx="395">
                  <c:v>24.8</c:v>
                </c:pt>
                <c:pt idx="396">
                  <c:v>25.2</c:v>
                </c:pt>
                <c:pt idx="397">
                  <c:v>25.6</c:v>
                </c:pt>
                <c:pt idx="398">
                  <c:v>26.4</c:v>
                </c:pt>
                <c:pt idx="399">
                  <c:v>26.8</c:v>
                </c:pt>
                <c:pt idx="400">
                  <c:v>27.1</c:v>
                </c:pt>
                <c:pt idx="401">
                  <c:v>27.3</c:v>
                </c:pt>
                <c:pt idx="402">
                  <c:v>27.8</c:v>
                </c:pt>
                <c:pt idx="403">
                  <c:v>27.9</c:v>
                </c:pt>
                <c:pt idx="404">
                  <c:v>27.7</c:v>
                </c:pt>
                <c:pt idx="405">
                  <c:v>27.6</c:v>
                </c:pt>
                <c:pt idx="406">
                  <c:v>27.7</c:v>
                </c:pt>
                <c:pt idx="407">
                  <c:v>27.9</c:v>
                </c:pt>
                <c:pt idx="408">
                  <c:v>28</c:v>
                </c:pt>
                <c:pt idx="409">
                  <c:v>27.9</c:v>
                </c:pt>
                <c:pt idx="410">
                  <c:v>27.6</c:v>
                </c:pt>
                <c:pt idx="411">
                  <c:v>27.5</c:v>
                </c:pt>
                <c:pt idx="412">
                  <c:v>27.5</c:v>
                </c:pt>
                <c:pt idx="413">
                  <c:v>27.5</c:v>
                </c:pt>
                <c:pt idx="414">
                  <c:v>27.9</c:v>
                </c:pt>
                <c:pt idx="415">
                  <c:v>28.2</c:v>
                </c:pt>
                <c:pt idx="416">
                  <c:v>28.2</c:v>
                </c:pt>
                <c:pt idx="417">
                  <c:v>28.1</c:v>
                </c:pt>
                <c:pt idx="418">
                  <c:v>27.8</c:v>
                </c:pt>
                <c:pt idx="419">
                  <c:v>27.5</c:v>
                </c:pt>
                <c:pt idx="420">
                  <c:v>27.2</c:v>
                </c:pt>
                <c:pt idx="421">
                  <c:v>26.9</c:v>
                </c:pt>
                <c:pt idx="422">
                  <c:v>26.8</c:v>
                </c:pt>
                <c:pt idx="423">
                  <c:v>27</c:v>
                </c:pt>
                <c:pt idx="424">
                  <c:v>27.2</c:v>
                </c:pt>
                <c:pt idx="425">
                  <c:v>27.5</c:v>
                </c:pt>
                <c:pt idx="426">
                  <c:v>28.1</c:v>
                </c:pt>
                <c:pt idx="427">
                  <c:v>28.4</c:v>
                </c:pt>
                <c:pt idx="428">
                  <c:v>28.6</c:v>
                </c:pt>
                <c:pt idx="429">
                  <c:v>28.7</c:v>
                </c:pt>
                <c:pt idx="430">
                  <c:v>28.4</c:v>
                </c:pt>
                <c:pt idx="431">
                  <c:v>28.4</c:v>
                </c:pt>
                <c:pt idx="432">
                  <c:v>28.4</c:v>
                </c:pt>
                <c:pt idx="433">
                  <c:v>28.5</c:v>
                </c:pt>
                <c:pt idx="434">
                  <c:v>28.6</c:v>
                </c:pt>
                <c:pt idx="435">
                  <c:v>28.7</c:v>
                </c:pt>
                <c:pt idx="436">
                  <c:v>28.6</c:v>
                </c:pt>
                <c:pt idx="437">
                  <c:v>28.5</c:v>
                </c:pt>
                <c:pt idx="438">
                  <c:v>28.2</c:v>
                </c:pt>
                <c:pt idx="439">
                  <c:v>28</c:v>
                </c:pt>
                <c:pt idx="440">
                  <c:v>27.6</c:v>
                </c:pt>
                <c:pt idx="441">
                  <c:v>27.2</c:v>
                </c:pt>
                <c:pt idx="442">
                  <c:v>26.3</c:v>
                </c:pt>
                <c:pt idx="443">
                  <c:v>26.1</c:v>
                </c:pt>
                <c:pt idx="444">
                  <c:v>26</c:v>
                </c:pt>
                <c:pt idx="445">
                  <c:v>25.9</c:v>
                </c:pt>
                <c:pt idx="446">
                  <c:v>25.5</c:v>
                </c:pt>
                <c:pt idx="447">
                  <c:v>25.5</c:v>
                </c:pt>
                <c:pt idx="448">
                  <c:v>25.5</c:v>
                </c:pt>
                <c:pt idx="449">
                  <c:v>25.8</c:v>
                </c:pt>
                <c:pt idx="450">
                  <c:v>26.5</c:v>
                </c:pt>
                <c:pt idx="451">
                  <c:v>26.8</c:v>
                </c:pt>
                <c:pt idx="452">
                  <c:v>27.1</c:v>
                </c:pt>
                <c:pt idx="453">
                  <c:v>27.3</c:v>
                </c:pt>
                <c:pt idx="454">
                  <c:v>27.2</c:v>
                </c:pt>
                <c:pt idx="455">
                  <c:v>27</c:v>
                </c:pt>
                <c:pt idx="456">
                  <c:v>26.8</c:v>
                </c:pt>
                <c:pt idx="457">
                  <c:v>26.5</c:v>
                </c:pt>
                <c:pt idx="458">
                  <c:v>26.4</c:v>
                </c:pt>
                <c:pt idx="459">
                  <c:v>26.6</c:v>
                </c:pt>
                <c:pt idx="460">
                  <c:v>26.8</c:v>
                </c:pt>
                <c:pt idx="461">
                  <c:v>27.1</c:v>
                </c:pt>
                <c:pt idx="462">
                  <c:v>27.6</c:v>
                </c:pt>
                <c:pt idx="463">
                  <c:v>27.8</c:v>
                </c:pt>
                <c:pt idx="464">
                  <c:v>27.9</c:v>
                </c:pt>
                <c:pt idx="465">
                  <c:v>28.1</c:v>
                </c:pt>
                <c:pt idx="466">
                  <c:v>28.2</c:v>
                </c:pt>
                <c:pt idx="467">
                  <c:v>28.2</c:v>
                </c:pt>
                <c:pt idx="468">
                  <c:v>28.2</c:v>
                </c:pt>
                <c:pt idx="469">
                  <c:v>28.3</c:v>
                </c:pt>
                <c:pt idx="470">
                  <c:v>28.4</c:v>
                </c:pt>
                <c:pt idx="471">
                  <c:v>28.6</c:v>
                </c:pt>
                <c:pt idx="472">
                  <c:v>28.8</c:v>
                </c:pt>
                <c:pt idx="473">
                  <c:v>28.8</c:v>
                </c:pt>
                <c:pt idx="474">
                  <c:v>28.3</c:v>
                </c:pt>
                <c:pt idx="475">
                  <c:v>28.1</c:v>
                </c:pt>
                <c:pt idx="476">
                  <c:v>28</c:v>
                </c:pt>
                <c:pt idx="477">
                  <c:v>27.9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27.9</c:v>
                </c:pt>
                <c:pt idx="482">
                  <c:v>27.8</c:v>
                </c:pt>
                <c:pt idx="483">
                  <c:v>27.9</c:v>
                </c:pt>
                <c:pt idx="484">
                  <c:v>28</c:v>
                </c:pt>
                <c:pt idx="485">
                  <c:v>28.1</c:v>
                </c:pt>
                <c:pt idx="486">
                  <c:v>28.2</c:v>
                </c:pt>
                <c:pt idx="487">
                  <c:v>28.2</c:v>
                </c:pt>
                <c:pt idx="488">
                  <c:v>28.2</c:v>
                </c:pt>
                <c:pt idx="489">
                  <c:v>28.3</c:v>
                </c:pt>
                <c:pt idx="490">
                  <c:v>28.4</c:v>
                </c:pt>
                <c:pt idx="491">
                  <c:v>28.5</c:v>
                </c:pt>
                <c:pt idx="492">
                  <c:v>28.7</c:v>
                </c:pt>
                <c:pt idx="493">
                  <c:v>28.9</c:v>
                </c:pt>
                <c:pt idx="494">
                  <c:v>29.1</c:v>
                </c:pt>
                <c:pt idx="495">
                  <c:v>29.1</c:v>
                </c:pt>
                <c:pt idx="496">
                  <c:v>29.1</c:v>
                </c:pt>
                <c:pt idx="497">
                  <c:v>29</c:v>
                </c:pt>
                <c:pt idx="498">
                  <c:v>29.1</c:v>
                </c:pt>
                <c:pt idx="499">
                  <c:v>29.3</c:v>
                </c:pt>
                <c:pt idx="500">
                  <c:v>29.4</c:v>
                </c:pt>
                <c:pt idx="501">
                  <c:v>29.5</c:v>
                </c:pt>
                <c:pt idx="502">
                  <c:v>29.3</c:v>
                </c:pt>
                <c:pt idx="503">
                  <c:v>29.2</c:v>
                </c:pt>
                <c:pt idx="504">
                  <c:v>29.2</c:v>
                </c:pt>
                <c:pt idx="505">
                  <c:v>29.1</c:v>
                </c:pt>
                <c:pt idx="506">
                  <c:v>29.3</c:v>
                </c:pt>
                <c:pt idx="507">
                  <c:v>29.4</c:v>
                </c:pt>
                <c:pt idx="508">
                  <c:v>29.6</c:v>
                </c:pt>
                <c:pt idx="509">
                  <c:v>29.6</c:v>
                </c:pt>
                <c:pt idx="510">
                  <c:v>29.6</c:v>
                </c:pt>
                <c:pt idx="511">
                  <c:v>29.5</c:v>
                </c:pt>
                <c:pt idx="512">
                  <c:v>29.3</c:v>
                </c:pt>
                <c:pt idx="513">
                  <c:v>29.1</c:v>
                </c:pt>
                <c:pt idx="514">
                  <c:v>28.7</c:v>
                </c:pt>
                <c:pt idx="515">
                  <c:v>28.7</c:v>
                </c:pt>
                <c:pt idx="516">
                  <c:v>28.8</c:v>
                </c:pt>
                <c:pt idx="517">
                  <c:v>28.9</c:v>
                </c:pt>
                <c:pt idx="518">
                  <c:v>29.1</c:v>
                </c:pt>
                <c:pt idx="519">
                  <c:v>29.4</c:v>
                </c:pt>
                <c:pt idx="520">
                  <c:v>29.5</c:v>
                </c:pt>
                <c:pt idx="521">
                  <c:v>29.6</c:v>
                </c:pt>
                <c:pt idx="522">
                  <c:v>29.7</c:v>
                </c:pt>
                <c:pt idx="523">
                  <c:v>29.7</c:v>
                </c:pt>
                <c:pt idx="524">
                  <c:v>29.8</c:v>
                </c:pt>
                <c:pt idx="525">
                  <c:v>29.9</c:v>
                </c:pt>
                <c:pt idx="526">
                  <c:v>30.1</c:v>
                </c:pt>
                <c:pt idx="527">
                  <c:v>30.1</c:v>
                </c:pt>
                <c:pt idx="528">
                  <c:v>30.1</c:v>
                </c:pt>
                <c:pt idx="529">
                  <c:v>30.1</c:v>
                </c:pt>
                <c:pt idx="530">
                  <c:v>30</c:v>
                </c:pt>
                <c:pt idx="531">
                  <c:v>29.8</c:v>
                </c:pt>
                <c:pt idx="532">
                  <c:v>29.7</c:v>
                </c:pt>
                <c:pt idx="533">
                  <c:v>29.7</c:v>
                </c:pt>
                <c:pt idx="534">
                  <c:v>29.5</c:v>
                </c:pt>
                <c:pt idx="535">
                  <c:v>29.4</c:v>
                </c:pt>
                <c:pt idx="536">
                  <c:v>29.3</c:v>
                </c:pt>
                <c:pt idx="537">
                  <c:v>29.3</c:v>
                </c:pt>
                <c:pt idx="538">
                  <c:v>29.1</c:v>
                </c:pt>
                <c:pt idx="539">
                  <c:v>28.9</c:v>
                </c:pt>
                <c:pt idx="540">
                  <c:v>28.8</c:v>
                </c:pt>
                <c:pt idx="541">
                  <c:v>28.8</c:v>
                </c:pt>
                <c:pt idx="542">
                  <c:v>28.8</c:v>
                </c:pt>
                <c:pt idx="543">
                  <c:v>28.9</c:v>
                </c:pt>
                <c:pt idx="544">
                  <c:v>28.9</c:v>
                </c:pt>
                <c:pt idx="545">
                  <c:v>28.9</c:v>
                </c:pt>
                <c:pt idx="546">
                  <c:v>28.9</c:v>
                </c:pt>
                <c:pt idx="547">
                  <c:v>29</c:v>
                </c:pt>
                <c:pt idx="548">
                  <c:v>28.9</c:v>
                </c:pt>
                <c:pt idx="549">
                  <c:v>28.8</c:v>
                </c:pt>
                <c:pt idx="550">
                  <c:v>28.6</c:v>
                </c:pt>
                <c:pt idx="551">
                  <c:v>28.3</c:v>
                </c:pt>
                <c:pt idx="552">
                  <c:v>28.3</c:v>
                </c:pt>
                <c:pt idx="553">
                  <c:v>28.3</c:v>
                </c:pt>
                <c:pt idx="554">
                  <c:v>28.3</c:v>
                </c:pt>
                <c:pt idx="555">
                  <c:v>28.2</c:v>
                </c:pt>
                <c:pt idx="556">
                  <c:v>28.2</c:v>
                </c:pt>
                <c:pt idx="557">
                  <c:v>28.1</c:v>
                </c:pt>
                <c:pt idx="558">
                  <c:v>28.1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28.1</c:v>
                </c:pt>
                <c:pt idx="563">
                  <c:v>28.2</c:v>
                </c:pt>
                <c:pt idx="564">
                  <c:v>28.2</c:v>
                </c:pt>
                <c:pt idx="565">
                  <c:v>28.2</c:v>
                </c:pt>
                <c:pt idx="566">
                  <c:v>28.2</c:v>
                </c:pt>
                <c:pt idx="567">
                  <c:v>28.3</c:v>
                </c:pt>
                <c:pt idx="568">
                  <c:v>28.4</c:v>
                </c:pt>
                <c:pt idx="569">
                  <c:v>28.4</c:v>
                </c:pt>
                <c:pt idx="570">
                  <c:v>28.5</c:v>
                </c:pt>
                <c:pt idx="571">
                  <c:v>28.6</c:v>
                </c:pt>
                <c:pt idx="572">
                  <c:v>28.7</c:v>
                </c:pt>
                <c:pt idx="573">
                  <c:v>28.7</c:v>
                </c:pt>
                <c:pt idx="574">
                  <c:v>28.6</c:v>
                </c:pt>
                <c:pt idx="575">
                  <c:v>28.5</c:v>
                </c:pt>
                <c:pt idx="576">
                  <c:v>28.5</c:v>
                </c:pt>
                <c:pt idx="577">
                  <c:v>28.4</c:v>
                </c:pt>
                <c:pt idx="578">
                  <c:v>28.4</c:v>
                </c:pt>
                <c:pt idx="579">
                  <c:v>28.5</c:v>
                </c:pt>
                <c:pt idx="580">
                  <c:v>28.5</c:v>
                </c:pt>
                <c:pt idx="581">
                  <c:v>28.6</c:v>
                </c:pt>
                <c:pt idx="582">
                  <c:v>28.6</c:v>
                </c:pt>
                <c:pt idx="583">
                  <c:v>28.8</c:v>
                </c:pt>
                <c:pt idx="584">
                  <c:v>28.8</c:v>
                </c:pt>
                <c:pt idx="585">
                  <c:v>28.8</c:v>
                </c:pt>
                <c:pt idx="586">
                  <c:v>28.8</c:v>
                </c:pt>
                <c:pt idx="587">
                  <c:v>28.8</c:v>
                </c:pt>
                <c:pt idx="588">
                  <c:v>28.8</c:v>
                </c:pt>
                <c:pt idx="589">
                  <c:v>28.9</c:v>
                </c:pt>
                <c:pt idx="590">
                  <c:v>28.8</c:v>
                </c:pt>
                <c:pt idx="591">
                  <c:v>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CD-43F2-9CFA-AEC585006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63552"/>
        <c:axId val="434564864"/>
      </c:scatterChart>
      <c:valAx>
        <c:axId val="434563552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64864"/>
        <c:crosses val="autoZero"/>
        <c:crossBetween val="midCat"/>
      </c:valAx>
      <c:valAx>
        <c:axId val="4345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OPCN2 Parcticle Distribution over AC Test Dust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and Sensor Comparison'!$C$1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cat>
          <c:val>
            <c:numRef>
              <c:f>'Data and Sensor Comparison'!$C$2:$C$278</c:f>
              <c:numCache>
                <c:formatCode>General</c:formatCode>
                <c:ptCount val="277"/>
                <c:pt idx="0">
                  <c:v>0.15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0.16</c:v>
                </c:pt>
                <c:pt idx="35">
                  <c:v>0.15</c:v>
                </c:pt>
                <c:pt idx="36">
                  <c:v>0.13</c:v>
                </c:pt>
                <c:pt idx="37">
                  <c:v>0.11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0.17</c:v>
                </c:pt>
                <c:pt idx="42">
                  <c:v>0.15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0.09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0.09</c:v>
                </c:pt>
                <c:pt idx="54">
                  <c:v>0.08</c:v>
                </c:pt>
                <c:pt idx="55">
                  <c:v>0.09</c:v>
                </c:pt>
                <c:pt idx="56">
                  <c:v>0.13</c:v>
                </c:pt>
                <c:pt idx="57">
                  <c:v>0.13</c:v>
                </c:pt>
                <c:pt idx="58">
                  <c:v>0.17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0.13</c:v>
                </c:pt>
                <c:pt idx="62">
                  <c:v>0.12</c:v>
                </c:pt>
                <c:pt idx="63">
                  <c:v>0.14000000000000001</c:v>
                </c:pt>
                <c:pt idx="64">
                  <c:v>0.13</c:v>
                </c:pt>
                <c:pt idx="65">
                  <c:v>0.1</c:v>
                </c:pt>
                <c:pt idx="66">
                  <c:v>0.13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0.12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0.13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0.11</c:v>
                </c:pt>
                <c:pt idx="79">
                  <c:v>0.12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0.12</c:v>
                </c:pt>
                <c:pt idx="84">
                  <c:v>0.12</c:v>
                </c:pt>
                <c:pt idx="85">
                  <c:v>0.09</c:v>
                </c:pt>
                <c:pt idx="86">
                  <c:v>0.1</c:v>
                </c:pt>
                <c:pt idx="87">
                  <c:v>0.11</c:v>
                </c:pt>
                <c:pt idx="88">
                  <c:v>0.11</c:v>
                </c:pt>
                <c:pt idx="89">
                  <c:v>0.12</c:v>
                </c:pt>
                <c:pt idx="90">
                  <c:v>0.1</c:v>
                </c:pt>
                <c:pt idx="91">
                  <c:v>0.11</c:v>
                </c:pt>
                <c:pt idx="92">
                  <c:v>0.09</c:v>
                </c:pt>
                <c:pt idx="93">
                  <c:v>0.08</c:v>
                </c:pt>
                <c:pt idx="94">
                  <c:v>0.08</c:v>
                </c:pt>
                <c:pt idx="95">
                  <c:v>0.09</c:v>
                </c:pt>
                <c:pt idx="96">
                  <c:v>0.08</c:v>
                </c:pt>
                <c:pt idx="97">
                  <c:v>0.09</c:v>
                </c:pt>
                <c:pt idx="98">
                  <c:v>0.09</c:v>
                </c:pt>
                <c:pt idx="99">
                  <c:v>0.11</c:v>
                </c:pt>
                <c:pt idx="100">
                  <c:v>0.1</c:v>
                </c:pt>
                <c:pt idx="101">
                  <c:v>0.11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0.09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0.09</c:v>
                </c:pt>
                <c:pt idx="116">
                  <c:v>0.11</c:v>
                </c:pt>
                <c:pt idx="117">
                  <c:v>0.06</c:v>
                </c:pt>
                <c:pt idx="118">
                  <c:v>0.08</c:v>
                </c:pt>
                <c:pt idx="119">
                  <c:v>0.08</c:v>
                </c:pt>
                <c:pt idx="120">
                  <c:v>7.0000000000000007E-2</c:v>
                </c:pt>
                <c:pt idx="121">
                  <c:v>0.05</c:v>
                </c:pt>
                <c:pt idx="122">
                  <c:v>0.06</c:v>
                </c:pt>
                <c:pt idx="123">
                  <c:v>0.06</c:v>
                </c:pt>
                <c:pt idx="124">
                  <c:v>0.05</c:v>
                </c:pt>
                <c:pt idx="125">
                  <c:v>0.03</c:v>
                </c:pt>
                <c:pt idx="126">
                  <c:v>0.03</c:v>
                </c:pt>
                <c:pt idx="127">
                  <c:v>0.02</c:v>
                </c:pt>
                <c:pt idx="128">
                  <c:v>0.04</c:v>
                </c:pt>
                <c:pt idx="129">
                  <c:v>0.03</c:v>
                </c:pt>
                <c:pt idx="130">
                  <c:v>0.04</c:v>
                </c:pt>
                <c:pt idx="131">
                  <c:v>0.05</c:v>
                </c:pt>
                <c:pt idx="132">
                  <c:v>0.04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0.05</c:v>
                </c:pt>
                <c:pt idx="141">
                  <c:v>0.05</c:v>
                </c:pt>
                <c:pt idx="142">
                  <c:v>0.06</c:v>
                </c:pt>
                <c:pt idx="143">
                  <c:v>0.04</c:v>
                </c:pt>
                <c:pt idx="144">
                  <c:v>0.06</c:v>
                </c:pt>
                <c:pt idx="145">
                  <c:v>0.02</c:v>
                </c:pt>
                <c:pt idx="146">
                  <c:v>0.04</c:v>
                </c:pt>
                <c:pt idx="147">
                  <c:v>0.05</c:v>
                </c:pt>
                <c:pt idx="148">
                  <c:v>0.03</c:v>
                </c:pt>
                <c:pt idx="149">
                  <c:v>0.03</c:v>
                </c:pt>
                <c:pt idx="150">
                  <c:v>0.04</c:v>
                </c:pt>
                <c:pt idx="151">
                  <c:v>0.05</c:v>
                </c:pt>
                <c:pt idx="152">
                  <c:v>0.02</c:v>
                </c:pt>
                <c:pt idx="153">
                  <c:v>0.02</c:v>
                </c:pt>
                <c:pt idx="154">
                  <c:v>0.03</c:v>
                </c:pt>
                <c:pt idx="155">
                  <c:v>0.04</c:v>
                </c:pt>
                <c:pt idx="156">
                  <c:v>0.04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0.02</c:v>
                </c:pt>
                <c:pt idx="173">
                  <c:v>0.04</c:v>
                </c:pt>
                <c:pt idx="174">
                  <c:v>0.02</c:v>
                </c:pt>
                <c:pt idx="175">
                  <c:v>0.03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0.04</c:v>
                </c:pt>
                <c:pt idx="186">
                  <c:v>0.02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0.02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0.03</c:v>
                </c:pt>
                <c:pt idx="224">
                  <c:v>0.03</c:v>
                </c:pt>
                <c:pt idx="225">
                  <c:v>0.02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0.02</c:v>
                </c:pt>
                <c:pt idx="233">
                  <c:v>0.03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0.02</c:v>
                </c:pt>
                <c:pt idx="247">
                  <c:v>0.02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0.02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95B-8B06-2583FC6294BB}"/>
            </c:ext>
          </c:extLst>
        </c:ser>
        <c:ser>
          <c:idx val="1"/>
          <c:order val="1"/>
          <c:tx>
            <c:strRef>
              <c:f>'Data and Sensor Comparison'!$D$1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cat>
          <c:val>
            <c:numRef>
              <c:f>'Data and Sensor Comparison'!$D$2:$D$278</c:f>
              <c:numCache>
                <c:formatCode>General</c:formatCode>
                <c:ptCount val="277"/>
                <c:pt idx="0">
                  <c:v>0.16</c:v>
                </c:pt>
                <c:pt idx="1">
                  <c:v>0.17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0.17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0.17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0.17</c:v>
                </c:pt>
                <c:pt idx="21">
                  <c:v>0.17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0.17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0.27</c:v>
                </c:pt>
                <c:pt idx="31">
                  <c:v>0.38</c:v>
                </c:pt>
                <c:pt idx="32">
                  <c:v>0.38</c:v>
                </c:pt>
                <c:pt idx="33">
                  <c:v>0.35</c:v>
                </c:pt>
                <c:pt idx="34">
                  <c:v>0.38</c:v>
                </c:pt>
                <c:pt idx="35">
                  <c:v>0.24</c:v>
                </c:pt>
                <c:pt idx="36">
                  <c:v>0.16</c:v>
                </c:pt>
                <c:pt idx="37">
                  <c:v>0.17</c:v>
                </c:pt>
                <c:pt idx="38">
                  <c:v>0.19</c:v>
                </c:pt>
                <c:pt idx="39">
                  <c:v>0.22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0.23</c:v>
                </c:pt>
                <c:pt idx="43">
                  <c:v>0.31</c:v>
                </c:pt>
                <c:pt idx="44">
                  <c:v>0.39</c:v>
                </c:pt>
                <c:pt idx="45">
                  <c:v>0.45</c:v>
                </c:pt>
                <c:pt idx="46">
                  <c:v>0.55000000000000004</c:v>
                </c:pt>
                <c:pt idx="47">
                  <c:v>0.64</c:v>
                </c:pt>
                <c:pt idx="48">
                  <c:v>0.6</c:v>
                </c:pt>
                <c:pt idx="49">
                  <c:v>0.56999999999999995</c:v>
                </c:pt>
                <c:pt idx="50">
                  <c:v>0.6</c:v>
                </c:pt>
                <c:pt idx="51">
                  <c:v>0.53</c:v>
                </c:pt>
                <c:pt idx="52">
                  <c:v>0.59</c:v>
                </c:pt>
                <c:pt idx="53">
                  <c:v>0.49</c:v>
                </c:pt>
                <c:pt idx="54">
                  <c:v>0.56000000000000005</c:v>
                </c:pt>
                <c:pt idx="55">
                  <c:v>0.42</c:v>
                </c:pt>
                <c:pt idx="56">
                  <c:v>0.53</c:v>
                </c:pt>
                <c:pt idx="57">
                  <c:v>0.57999999999999996</c:v>
                </c:pt>
                <c:pt idx="58">
                  <c:v>0.38</c:v>
                </c:pt>
                <c:pt idx="59">
                  <c:v>0.25</c:v>
                </c:pt>
                <c:pt idx="60">
                  <c:v>0.28000000000000003</c:v>
                </c:pt>
                <c:pt idx="61">
                  <c:v>0.36</c:v>
                </c:pt>
                <c:pt idx="62">
                  <c:v>0.42</c:v>
                </c:pt>
                <c:pt idx="63">
                  <c:v>0.3</c:v>
                </c:pt>
                <c:pt idx="64">
                  <c:v>0.37</c:v>
                </c:pt>
                <c:pt idx="65">
                  <c:v>0.46</c:v>
                </c:pt>
                <c:pt idx="66">
                  <c:v>0.41</c:v>
                </c:pt>
                <c:pt idx="67">
                  <c:v>0.27</c:v>
                </c:pt>
                <c:pt idx="68">
                  <c:v>0.3</c:v>
                </c:pt>
                <c:pt idx="69">
                  <c:v>0.33</c:v>
                </c:pt>
                <c:pt idx="70">
                  <c:v>0.49</c:v>
                </c:pt>
                <c:pt idx="71">
                  <c:v>0.22</c:v>
                </c:pt>
                <c:pt idx="72">
                  <c:v>0.35</c:v>
                </c:pt>
                <c:pt idx="73">
                  <c:v>0.4</c:v>
                </c:pt>
                <c:pt idx="74">
                  <c:v>0.4</c:v>
                </c:pt>
                <c:pt idx="75">
                  <c:v>0.39</c:v>
                </c:pt>
                <c:pt idx="76">
                  <c:v>0.41</c:v>
                </c:pt>
                <c:pt idx="77">
                  <c:v>0.39</c:v>
                </c:pt>
                <c:pt idx="78">
                  <c:v>0.44</c:v>
                </c:pt>
                <c:pt idx="79">
                  <c:v>0.44</c:v>
                </c:pt>
                <c:pt idx="80">
                  <c:v>0.51</c:v>
                </c:pt>
                <c:pt idx="81">
                  <c:v>0.49</c:v>
                </c:pt>
                <c:pt idx="82">
                  <c:v>0.45</c:v>
                </c:pt>
                <c:pt idx="83">
                  <c:v>0.48</c:v>
                </c:pt>
                <c:pt idx="84">
                  <c:v>0.44</c:v>
                </c:pt>
                <c:pt idx="85">
                  <c:v>0.5</c:v>
                </c:pt>
                <c:pt idx="86">
                  <c:v>0.5</c:v>
                </c:pt>
                <c:pt idx="87">
                  <c:v>0.48</c:v>
                </c:pt>
                <c:pt idx="88">
                  <c:v>0.47</c:v>
                </c:pt>
                <c:pt idx="89">
                  <c:v>0.44</c:v>
                </c:pt>
                <c:pt idx="90">
                  <c:v>0.46</c:v>
                </c:pt>
                <c:pt idx="91">
                  <c:v>0.44</c:v>
                </c:pt>
                <c:pt idx="92">
                  <c:v>0.48</c:v>
                </c:pt>
                <c:pt idx="93">
                  <c:v>0.52</c:v>
                </c:pt>
                <c:pt idx="94">
                  <c:v>0.51</c:v>
                </c:pt>
                <c:pt idx="95">
                  <c:v>0.5</c:v>
                </c:pt>
                <c:pt idx="96">
                  <c:v>0.52</c:v>
                </c:pt>
                <c:pt idx="97">
                  <c:v>0.52</c:v>
                </c:pt>
                <c:pt idx="98">
                  <c:v>0.48</c:v>
                </c:pt>
                <c:pt idx="99">
                  <c:v>0.47</c:v>
                </c:pt>
                <c:pt idx="100">
                  <c:v>0.45</c:v>
                </c:pt>
                <c:pt idx="101">
                  <c:v>0.47</c:v>
                </c:pt>
                <c:pt idx="102">
                  <c:v>0.47</c:v>
                </c:pt>
                <c:pt idx="103">
                  <c:v>0.46</c:v>
                </c:pt>
                <c:pt idx="104">
                  <c:v>0.46</c:v>
                </c:pt>
                <c:pt idx="105">
                  <c:v>0.48</c:v>
                </c:pt>
                <c:pt idx="106">
                  <c:v>0.52</c:v>
                </c:pt>
                <c:pt idx="107">
                  <c:v>0.46</c:v>
                </c:pt>
                <c:pt idx="108">
                  <c:v>0.44</c:v>
                </c:pt>
                <c:pt idx="109">
                  <c:v>0.49</c:v>
                </c:pt>
                <c:pt idx="110">
                  <c:v>0.52</c:v>
                </c:pt>
                <c:pt idx="111">
                  <c:v>0.48</c:v>
                </c:pt>
                <c:pt idx="112">
                  <c:v>0.46</c:v>
                </c:pt>
                <c:pt idx="113">
                  <c:v>0.5</c:v>
                </c:pt>
                <c:pt idx="114">
                  <c:v>0.47</c:v>
                </c:pt>
                <c:pt idx="115">
                  <c:v>0.47</c:v>
                </c:pt>
                <c:pt idx="116">
                  <c:v>0.45</c:v>
                </c:pt>
                <c:pt idx="117">
                  <c:v>0.59</c:v>
                </c:pt>
                <c:pt idx="118">
                  <c:v>0.48</c:v>
                </c:pt>
                <c:pt idx="119">
                  <c:v>0.53</c:v>
                </c:pt>
                <c:pt idx="120">
                  <c:v>0.54</c:v>
                </c:pt>
                <c:pt idx="121">
                  <c:v>0.57999999999999996</c:v>
                </c:pt>
                <c:pt idx="122">
                  <c:v>0.62</c:v>
                </c:pt>
                <c:pt idx="123">
                  <c:v>0.56999999999999995</c:v>
                </c:pt>
                <c:pt idx="124">
                  <c:v>0.56000000000000005</c:v>
                </c:pt>
                <c:pt idx="125">
                  <c:v>0.62</c:v>
                </c:pt>
                <c:pt idx="126">
                  <c:v>0.65</c:v>
                </c:pt>
                <c:pt idx="127">
                  <c:v>0.62</c:v>
                </c:pt>
                <c:pt idx="128">
                  <c:v>0.6</c:v>
                </c:pt>
                <c:pt idx="129">
                  <c:v>0.57999999999999996</c:v>
                </c:pt>
                <c:pt idx="130">
                  <c:v>0.64</c:v>
                </c:pt>
                <c:pt idx="131">
                  <c:v>0.62</c:v>
                </c:pt>
                <c:pt idx="132">
                  <c:v>0.56999999999999995</c:v>
                </c:pt>
                <c:pt idx="133">
                  <c:v>0.61</c:v>
                </c:pt>
                <c:pt idx="134">
                  <c:v>0.62</c:v>
                </c:pt>
                <c:pt idx="135">
                  <c:v>0.6</c:v>
                </c:pt>
                <c:pt idx="136">
                  <c:v>0.63</c:v>
                </c:pt>
                <c:pt idx="137">
                  <c:v>0.59</c:v>
                </c:pt>
                <c:pt idx="138">
                  <c:v>0.63</c:v>
                </c:pt>
                <c:pt idx="139">
                  <c:v>0.66</c:v>
                </c:pt>
                <c:pt idx="140">
                  <c:v>0.56999999999999995</c:v>
                </c:pt>
                <c:pt idx="141">
                  <c:v>0.64</c:v>
                </c:pt>
                <c:pt idx="142">
                  <c:v>0.65</c:v>
                </c:pt>
                <c:pt idx="143">
                  <c:v>0.51</c:v>
                </c:pt>
                <c:pt idx="144">
                  <c:v>0.55000000000000004</c:v>
                </c:pt>
                <c:pt idx="145">
                  <c:v>0.66</c:v>
                </c:pt>
                <c:pt idx="146">
                  <c:v>0.65</c:v>
                </c:pt>
                <c:pt idx="147">
                  <c:v>0.59</c:v>
                </c:pt>
                <c:pt idx="148">
                  <c:v>0.64</c:v>
                </c:pt>
                <c:pt idx="149">
                  <c:v>0.62</c:v>
                </c:pt>
                <c:pt idx="150">
                  <c:v>0.53</c:v>
                </c:pt>
                <c:pt idx="151">
                  <c:v>0.61</c:v>
                </c:pt>
                <c:pt idx="152">
                  <c:v>0.59</c:v>
                </c:pt>
                <c:pt idx="153">
                  <c:v>0.62</c:v>
                </c:pt>
                <c:pt idx="154">
                  <c:v>0.63</c:v>
                </c:pt>
                <c:pt idx="155">
                  <c:v>0.61</c:v>
                </c:pt>
                <c:pt idx="156">
                  <c:v>0.62</c:v>
                </c:pt>
                <c:pt idx="157">
                  <c:v>0.6</c:v>
                </c:pt>
                <c:pt idx="158">
                  <c:v>0.65</c:v>
                </c:pt>
                <c:pt idx="159">
                  <c:v>0.64</c:v>
                </c:pt>
                <c:pt idx="160">
                  <c:v>0.62</c:v>
                </c:pt>
                <c:pt idx="161">
                  <c:v>0.59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0.59</c:v>
                </c:pt>
                <c:pt idx="165">
                  <c:v>0.63</c:v>
                </c:pt>
                <c:pt idx="166">
                  <c:v>0.6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0.6</c:v>
                </c:pt>
                <c:pt idx="170">
                  <c:v>0.63</c:v>
                </c:pt>
                <c:pt idx="171">
                  <c:v>0.6</c:v>
                </c:pt>
                <c:pt idx="172">
                  <c:v>0.59</c:v>
                </c:pt>
                <c:pt idx="173">
                  <c:v>0.6</c:v>
                </c:pt>
                <c:pt idx="174">
                  <c:v>0.56999999999999995</c:v>
                </c:pt>
                <c:pt idx="175">
                  <c:v>0.62</c:v>
                </c:pt>
                <c:pt idx="176">
                  <c:v>0.57999999999999996</c:v>
                </c:pt>
                <c:pt idx="177">
                  <c:v>0.62</c:v>
                </c:pt>
                <c:pt idx="178">
                  <c:v>0.59</c:v>
                </c:pt>
                <c:pt idx="179">
                  <c:v>0.63</c:v>
                </c:pt>
                <c:pt idx="180">
                  <c:v>0.59</c:v>
                </c:pt>
                <c:pt idx="181">
                  <c:v>0.61</c:v>
                </c:pt>
                <c:pt idx="182">
                  <c:v>0.6</c:v>
                </c:pt>
                <c:pt idx="183">
                  <c:v>0.59</c:v>
                </c:pt>
                <c:pt idx="184">
                  <c:v>0.6</c:v>
                </c:pt>
                <c:pt idx="185">
                  <c:v>0.59</c:v>
                </c:pt>
                <c:pt idx="186">
                  <c:v>0.59</c:v>
                </c:pt>
                <c:pt idx="187">
                  <c:v>0.62</c:v>
                </c:pt>
                <c:pt idx="188">
                  <c:v>0.61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0.61</c:v>
                </c:pt>
                <c:pt idx="196">
                  <c:v>0.6</c:v>
                </c:pt>
                <c:pt idx="197">
                  <c:v>0.62</c:v>
                </c:pt>
                <c:pt idx="198">
                  <c:v>0.62</c:v>
                </c:pt>
                <c:pt idx="199">
                  <c:v>0.6</c:v>
                </c:pt>
                <c:pt idx="200">
                  <c:v>0.59</c:v>
                </c:pt>
                <c:pt idx="201">
                  <c:v>0.6</c:v>
                </c:pt>
                <c:pt idx="202">
                  <c:v>0.59</c:v>
                </c:pt>
                <c:pt idx="203">
                  <c:v>0.61</c:v>
                </c:pt>
                <c:pt idx="204">
                  <c:v>0.56999999999999995</c:v>
                </c:pt>
                <c:pt idx="205">
                  <c:v>0.61</c:v>
                </c:pt>
                <c:pt idx="206">
                  <c:v>0.62</c:v>
                </c:pt>
                <c:pt idx="207">
                  <c:v>0.61</c:v>
                </c:pt>
                <c:pt idx="208">
                  <c:v>0.59</c:v>
                </c:pt>
                <c:pt idx="209">
                  <c:v>0.6</c:v>
                </c:pt>
                <c:pt idx="210">
                  <c:v>0.57999999999999996</c:v>
                </c:pt>
                <c:pt idx="211">
                  <c:v>0.56999999999999995</c:v>
                </c:pt>
                <c:pt idx="212">
                  <c:v>0.6</c:v>
                </c:pt>
                <c:pt idx="213">
                  <c:v>0.61</c:v>
                </c:pt>
                <c:pt idx="214">
                  <c:v>0.56999999999999995</c:v>
                </c:pt>
                <c:pt idx="215">
                  <c:v>0.59</c:v>
                </c:pt>
                <c:pt idx="216">
                  <c:v>0.59</c:v>
                </c:pt>
                <c:pt idx="217">
                  <c:v>0.61</c:v>
                </c:pt>
                <c:pt idx="218">
                  <c:v>0.59</c:v>
                </c:pt>
                <c:pt idx="219">
                  <c:v>0.57999999999999996</c:v>
                </c:pt>
                <c:pt idx="220">
                  <c:v>0.6</c:v>
                </c:pt>
                <c:pt idx="221">
                  <c:v>0.6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0.6</c:v>
                </c:pt>
                <c:pt idx="225">
                  <c:v>0.57999999999999996</c:v>
                </c:pt>
                <c:pt idx="226">
                  <c:v>0.6</c:v>
                </c:pt>
                <c:pt idx="227">
                  <c:v>0.6</c:v>
                </c:pt>
                <c:pt idx="228">
                  <c:v>0.61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0.59</c:v>
                </c:pt>
                <c:pt idx="235">
                  <c:v>0.6</c:v>
                </c:pt>
                <c:pt idx="236">
                  <c:v>0.57999999999999996</c:v>
                </c:pt>
                <c:pt idx="237">
                  <c:v>0.56000000000000005</c:v>
                </c:pt>
                <c:pt idx="238">
                  <c:v>0.57999999999999996</c:v>
                </c:pt>
                <c:pt idx="239">
                  <c:v>0.59</c:v>
                </c:pt>
                <c:pt idx="240">
                  <c:v>0.6</c:v>
                </c:pt>
                <c:pt idx="241">
                  <c:v>0.59</c:v>
                </c:pt>
                <c:pt idx="242">
                  <c:v>0.6</c:v>
                </c:pt>
                <c:pt idx="243">
                  <c:v>0.61</c:v>
                </c:pt>
                <c:pt idx="244">
                  <c:v>0.6</c:v>
                </c:pt>
                <c:pt idx="245">
                  <c:v>0.56999999999999995</c:v>
                </c:pt>
                <c:pt idx="246">
                  <c:v>0.61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0.59</c:v>
                </c:pt>
                <c:pt idx="250">
                  <c:v>0.62</c:v>
                </c:pt>
                <c:pt idx="251">
                  <c:v>0.6</c:v>
                </c:pt>
                <c:pt idx="252">
                  <c:v>0.6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0.62</c:v>
                </c:pt>
                <c:pt idx="256">
                  <c:v>0.62</c:v>
                </c:pt>
                <c:pt idx="257">
                  <c:v>0.6</c:v>
                </c:pt>
                <c:pt idx="258">
                  <c:v>0.59</c:v>
                </c:pt>
                <c:pt idx="259">
                  <c:v>0.6</c:v>
                </c:pt>
                <c:pt idx="260">
                  <c:v>0.57999999999999996</c:v>
                </c:pt>
                <c:pt idx="261">
                  <c:v>0.6</c:v>
                </c:pt>
                <c:pt idx="262">
                  <c:v>0.62</c:v>
                </c:pt>
                <c:pt idx="263">
                  <c:v>0.59</c:v>
                </c:pt>
                <c:pt idx="264">
                  <c:v>0.56000000000000005</c:v>
                </c:pt>
                <c:pt idx="265">
                  <c:v>0.57999999999999996</c:v>
                </c:pt>
                <c:pt idx="266">
                  <c:v>0.61</c:v>
                </c:pt>
                <c:pt idx="267">
                  <c:v>0.59</c:v>
                </c:pt>
                <c:pt idx="268">
                  <c:v>0.62</c:v>
                </c:pt>
                <c:pt idx="269">
                  <c:v>0.6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0.59</c:v>
                </c:pt>
                <c:pt idx="273">
                  <c:v>0.59</c:v>
                </c:pt>
                <c:pt idx="274">
                  <c:v>0.57999999999999996</c:v>
                </c:pt>
                <c:pt idx="275">
                  <c:v>0.6</c:v>
                </c:pt>
                <c:pt idx="276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3-495B-8B06-2583FC6294BB}"/>
            </c:ext>
          </c:extLst>
        </c:ser>
        <c:ser>
          <c:idx val="2"/>
          <c:order val="2"/>
          <c:tx>
            <c:strRef>
              <c:f>'Data and Sensor Comparison'!$E$1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cat>
          <c:val>
            <c:numRef>
              <c:f>'Data and Sensor Comparison'!$E$2:$E$278</c:f>
              <c:numCache>
                <c:formatCode>General</c:formatCode>
                <c:ptCount val="277"/>
                <c:pt idx="0">
                  <c:v>0.18</c:v>
                </c:pt>
                <c:pt idx="1">
                  <c:v>0.24</c:v>
                </c:pt>
                <c:pt idx="2">
                  <c:v>0.16</c:v>
                </c:pt>
                <c:pt idx="3">
                  <c:v>0.13</c:v>
                </c:pt>
                <c:pt idx="4">
                  <c:v>0.2</c:v>
                </c:pt>
                <c:pt idx="5">
                  <c:v>0.11</c:v>
                </c:pt>
                <c:pt idx="6">
                  <c:v>0.16</c:v>
                </c:pt>
                <c:pt idx="7">
                  <c:v>0.17</c:v>
                </c:pt>
                <c:pt idx="8">
                  <c:v>0.17</c:v>
                </c:pt>
                <c:pt idx="9">
                  <c:v>0.23</c:v>
                </c:pt>
                <c:pt idx="10">
                  <c:v>0.13</c:v>
                </c:pt>
                <c:pt idx="11">
                  <c:v>0.16</c:v>
                </c:pt>
                <c:pt idx="12">
                  <c:v>0.17</c:v>
                </c:pt>
                <c:pt idx="13">
                  <c:v>0.16</c:v>
                </c:pt>
                <c:pt idx="14">
                  <c:v>0.23</c:v>
                </c:pt>
                <c:pt idx="15">
                  <c:v>0.18</c:v>
                </c:pt>
                <c:pt idx="16">
                  <c:v>0.19</c:v>
                </c:pt>
                <c:pt idx="17">
                  <c:v>0.11</c:v>
                </c:pt>
                <c:pt idx="18">
                  <c:v>0.18</c:v>
                </c:pt>
                <c:pt idx="19">
                  <c:v>0.14000000000000001</c:v>
                </c:pt>
                <c:pt idx="20">
                  <c:v>0.19</c:v>
                </c:pt>
                <c:pt idx="21">
                  <c:v>0.17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0.21</c:v>
                </c:pt>
                <c:pt idx="25">
                  <c:v>0.24</c:v>
                </c:pt>
                <c:pt idx="26">
                  <c:v>0.11</c:v>
                </c:pt>
                <c:pt idx="27">
                  <c:v>0.16</c:v>
                </c:pt>
                <c:pt idx="28">
                  <c:v>0.18</c:v>
                </c:pt>
                <c:pt idx="29">
                  <c:v>0.21</c:v>
                </c:pt>
                <c:pt idx="30">
                  <c:v>0.59</c:v>
                </c:pt>
                <c:pt idx="31">
                  <c:v>1.36</c:v>
                </c:pt>
                <c:pt idx="32">
                  <c:v>1.03</c:v>
                </c:pt>
                <c:pt idx="33">
                  <c:v>1</c:v>
                </c:pt>
                <c:pt idx="34">
                  <c:v>0.68</c:v>
                </c:pt>
                <c:pt idx="35">
                  <c:v>0.6</c:v>
                </c:pt>
                <c:pt idx="36">
                  <c:v>0.52</c:v>
                </c:pt>
                <c:pt idx="37">
                  <c:v>0.38</c:v>
                </c:pt>
                <c:pt idx="38">
                  <c:v>0.46</c:v>
                </c:pt>
                <c:pt idx="39">
                  <c:v>0.77</c:v>
                </c:pt>
                <c:pt idx="40">
                  <c:v>0.7</c:v>
                </c:pt>
                <c:pt idx="41">
                  <c:v>0.81</c:v>
                </c:pt>
                <c:pt idx="42">
                  <c:v>0.91</c:v>
                </c:pt>
                <c:pt idx="43">
                  <c:v>0.86</c:v>
                </c:pt>
                <c:pt idx="44">
                  <c:v>1.01</c:v>
                </c:pt>
                <c:pt idx="45">
                  <c:v>1.18</c:v>
                </c:pt>
                <c:pt idx="46">
                  <c:v>1.1399999999999999</c:v>
                </c:pt>
                <c:pt idx="47">
                  <c:v>2.1800000000000002</c:v>
                </c:pt>
                <c:pt idx="48">
                  <c:v>1.86</c:v>
                </c:pt>
                <c:pt idx="49">
                  <c:v>1.72</c:v>
                </c:pt>
                <c:pt idx="50">
                  <c:v>1.6</c:v>
                </c:pt>
                <c:pt idx="51">
                  <c:v>1.18</c:v>
                </c:pt>
                <c:pt idx="52">
                  <c:v>1.7</c:v>
                </c:pt>
                <c:pt idx="53">
                  <c:v>1.53</c:v>
                </c:pt>
                <c:pt idx="54">
                  <c:v>1.67</c:v>
                </c:pt>
                <c:pt idx="55">
                  <c:v>0.97</c:v>
                </c:pt>
                <c:pt idx="56">
                  <c:v>1.1499999999999999</c:v>
                </c:pt>
                <c:pt idx="57">
                  <c:v>1.49</c:v>
                </c:pt>
                <c:pt idx="58">
                  <c:v>1.24</c:v>
                </c:pt>
                <c:pt idx="59">
                  <c:v>0.74</c:v>
                </c:pt>
                <c:pt idx="60">
                  <c:v>0.98</c:v>
                </c:pt>
                <c:pt idx="61">
                  <c:v>1.44</c:v>
                </c:pt>
                <c:pt idx="62">
                  <c:v>1.43</c:v>
                </c:pt>
                <c:pt idx="63">
                  <c:v>1.07</c:v>
                </c:pt>
                <c:pt idx="64">
                  <c:v>1.01</c:v>
                </c:pt>
                <c:pt idx="65">
                  <c:v>1.85</c:v>
                </c:pt>
                <c:pt idx="66">
                  <c:v>1.06</c:v>
                </c:pt>
                <c:pt idx="67">
                  <c:v>0.92</c:v>
                </c:pt>
                <c:pt idx="68">
                  <c:v>0.82</c:v>
                </c:pt>
                <c:pt idx="69">
                  <c:v>1.24</c:v>
                </c:pt>
                <c:pt idx="70">
                  <c:v>1.31</c:v>
                </c:pt>
                <c:pt idx="71">
                  <c:v>0.98</c:v>
                </c:pt>
                <c:pt idx="72">
                  <c:v>1.47</c:v>
                </c:pt>
                <c:pt idx="73">
                  <c:v>1.57</c:v>
                </c:pt>
                <c:pt idx="74">
                  <c:v>0.98</c:v>
                </c:pt>
                <c:pt idx="75">
                  <c:v>0.97</c:v>
                </c:pt>
                <c:pt idx="76">
                  <c:v>1.35</c:v>
                </c:pt>
                <c:pt idx="77">
                  <c:v>1.41</c:v>
                </c:pt>
                <c:pt idx="78">
                  <c:v>1.48</c:v>
                </c:pt>
                <c:pt idx="79">
                  <c:v>1.23</c:v>
                </c:pt>
                <c:pt idx="80">
                  <c:v>1.1299999999999999</c:v>
                </c:pt>
                <c:pt idx="81">
                  <c:v>1.49</c:v>
                </c:pt>
                <c:pt idx="82">
                  <c:v>1.66</c:v>
                </c:pt>
                <c:pt idx="83">
                  <c:v>1.43</c:v>
                </c:pt>
                <c:pt idx="84">
                  <c:v>1.36</c:v>
                </c:pt>
                <c:pt idx="85">
                  <c:v>1.06</c:v>
                </c:pt>
                <c:pt idx="86">
                  <c:v>1.74</c:v>
                </c:pt>
                <c:pt idx="87">
                  <c:v>1.21</c:v>
                </c:pt>
                <c:pt idx="88">
                  <c:v>1.47</c:v>
                </c:pt>
                <c:pt idx="89">
                  <c:v>1.7</c:v>
                </c:pt>
                <c:pt idx="90">
                  <c:v>1.51</c:v>
                </c:pt>
                <c:pt idx="91">
                  <c:v>1.17</c:v>
                </c:pt>
                <c:pt idx="92">
                  <c:v>1.27</c:v>
                </c:pt>
                <c:pt idx="93">
                  <c:v>1.56</c:v>
                </c:pt>
                <c:pt idx="94">
                  <c:v>1.36</c:v>
                </c:pt>
                <c:pt idx="95">
                  <c:v>1.28</c:v>
                </c:pt>
                <c:pt idx="96">
                  <c:v>1.1499999999999999</c:v>
                </c:pt>
                <c:pt idx="97">
                  <c:v>1.2</c:v>
                </c:pt>
                <c:pt idx="98">
                  <c:v>1.1399999999999999</c:v>
                </c:pt>
                <c:pt idx="99">
                  <c:v>1.28</c:v>
                </c:pt>
                <c:pt idx="100">
                  <c:v>1.08</c:v>
                </c:pt>
                <c:pt idx="101">
                  <c:v>1.1399999999999999</c:v>
                </c:pt>
                <c:pt idx="102">
                  <c:v>1.01</c:v>
                </c:pt>
                <c:pt idx="103">
                  <c:v>1.43</c:v>
                </c:pt>
                <c:pt idx="104">
                  <c:v>1.17</c:v>
                </c:pt>
                <c:pt idx="105">
                  <c:v>1.28</c:v>
                </c:pt>
                <c:pt idx="106">
                  <c:v>1.06</c:v>
                </c:pt>
                <c:pt idx="107">
                  <c:v>1.1599999999999999</c:v>
                </c:pt>
                <c:pt idx="108">
                  <c:v>1.04</c:v>
                </c:pt>
                <c:pt idx="109">
                  <c:v>0.92</c:v>
                </c:pt>
                <c:pt idx="110">
                  <c:v>1.28</c:v>
                </c:pt>
                <c:pt idx="111">
                  <c:v>1.18</c:v>
                </c:pt>
                <c:pt idx="112">
                  <c:v>1.35</c:v>
                </c:pt>
                <c:pt idx="113">
                  <c:v>1.03</c:v>
                </c:pt>
                <c:pt idx="114">
                  <c:v>1.29</c:v>
                </c:pt>
                <c:pt idx="115">
                  <c:v>1.1100000000000001</c:v>
                </c:pt>
                <c:pt idx="116">
                  <c:v>0.91</c:v>
                </c:pt>
                <c:pt idx="117">
                  <c:v>1.36</c:v>
                </c:pt>
                <c:pt idx="118">
                  <c:v>1.1499999999999999</c:v>
                </c:pt>
                <c:pt idx="119">
                  <c:v>1.56</c:v>
                </c:pt>
                <c:pt idx="120">
                  <c:v>1.2</c:v>
                </c:pt>
                <c:pt idx="121">
                  <c:v>1.25</c:v>
                </c:pt>
                <c:pt idx="122">
                  <c:v>1.57</c:v>
                </c:pt>
                <c:pt idx="123">
                  <c:v>1.29</c:v>
                </c:pt>
                <c:pt idx="124">
                  <c:v>1.19</c:v>
                </c:pt>
                <c:pt idx="125">
                  <c:v>1.5</c:v>
                </c:pt>
                <c:pt idx="126">
                  <c:v>1.84</c:v>
                </c:pt>
                <c:pt idx="127">
                  <c:v>2.0699999999999998</c:v>
                </c:pt>
                <c:pt idx="128">
                  <c:v>1.68</c:v>
                </c:pt>
                <c:pt idx="129">
                  <c:v>2</c:v>
                </c:pt>
                <c:pt idx="130">
                  <c:v>1.37</c:v>
                </c:pt>
                <c:pt idx="131">
                  <c:v>1.35</c:v>
                </c:pt>
                <c:pt idx="132">
                  <c:v>1.25</c:v>
                </c:pt>
                <c:pt idx="133">
                  <c:v>1.56</c:v>
                </c:pt>
                <c:pt idx="134">
                  <c:v>1.97</c:v>
                </c:pt>
                <c:pt idx="135">
                  <c:v>2.11</c:v>
                </c:pt>
                <c:pt idx="136">
                  <c:v>1.71</c:v>
                </c:pt>
                <c:pt idx="137">
                  <c:v>1.84</c:v>
                </c:pt>
                <c:pt idx="138">
                  <c:v>2.21</c:v>
                </c:pt>
                <c:pt idx="139">
                  <c:v>2.31</c:v>
                </c:pt>
                <c:pt idx="140">
                  <c:v>1.48</c:v>
                </c:pt>
                <c:pt idx="141">
                  <c:v>1.51</c:v>
                </c:pt>
                <c:pt idx="142">
                  <c:v>2.0499999999999998</c:v>
                </c:pt>
                <c:pt idx="143">
                  <c:v>1.7</c:v>
                </c:pt>
                <c:pt idx="144">
                  <c:v>1.39</c:v>
                </c:pt>
                <c:pt idx="145">
                  <c:v>2.21</c:v>
                </c:pt>
                <c:pt idx="146">
                  <c:v>2.1</c:v>
                </c:pt>
                <c:pt idx="147">
                  <c:v>1.74</c:v>
                </c:pt>
                <c:pt idx="148">
                  <c:v>2.0699999999999998</c:v>
                </c:pt>
                <c:pt idx="149">
                  <c:v>1.59</c:v>
                </c:pt>
                <c:pt idx="150">
                  <c:v>1.44</c:v>
                </c:pt>
                <c:pt idx="151">
                  <c:v>1.1299999999999999</c:v>
                </c:pt>
                <c:pt idx="152">
                  <c:v>1.62</c:v>
                </c:pt>
                <c:pt idx="153">
                  <c:v>1.91</c:v>
                </c:pt>
                <c:pt idx="154">
                  <c:v>1.78</c:v>
                </c:pt>
                <c:pt idx="155">
                  <c:v>2.12</c:v>
                </c:pt>
                <c:pt idx="156">
                  <c:v>2.09</c:v>
                </c:pt>
                <c:pt idx="157">
                  <c:v>1.71</c:v>
                </c:pt>
                <c:pt idx="158">
                  <c:v>1.63</c:v>
                </c:pt>
                <c:pt idx="159">
                  <c:v>1.88</c:v>
                </c:pt>
                <c:pt idx="160">
                  <c:v>2.2000000000000002</c:v>
                </c:pt>
                <c:pt idx="161">
                  <c:v>1.96</c:v>
                </c:pt>
                <c:pt idx="162">
                  <c:v>2</c:v>
                </c:pt>
                <c:pt idx="163">
                  <c:v>1.99</c:v>
                </c:pt>
                <c:pt idx="164">
                  <c:v>1.67</c:v>
                </c:pt>
                <c:pt idx="165">
                  <c:v>2.16</c:v>
                </c:pt>
                <c:pt idx="166">
                  <c:v>2</c:v>
                </c:pt>
                <c:pt idx="167">
                  <c:v>1.89</c:v>
                </c:pt>
                <c:pt idx="168">
                  <c:v>1.63</c:v>
                </c:pt>
                <c:pt idx="169">
                  <c:v>1.39</c:v>
                </c:pt>
                <c:pt idx="170">
                  <c:v>1.72</c:v>
                </c:pt>
                <c:pt idx="171">
                  <c:v>1.5</c:v>
                </c:pt>
                <c:pt idx="172">
                  <c:v>1.62</c:v>
                </c:pt>
                <c:pt idx="173">
                  <c:v>1.46</c:v>
                </c:pt>
                <c:pt idx="174">
                  <c:v>1.82</c:v>
                </c:pt>
                <c:pt idx="175">
                  <c:v>1.52</c:v>
                </c:pt>
                <c:pt idx="176">
                  <c:v>2.09</c:v>
                </c:pt>
                <c:pt idx="177">
                  <c:v>2.21</c:v>
                </c:pt>
                <c:pt idx="178">
                  <c:v>1.92</c:v>
                </c:pt>
                <c:pt idx="179">
                  <c:v>2.04</c:v>
                </c:pt>
                <c:pt idx="180">
                  <c:v>1.57</c:v>
                </c:pt>
                <c:pt idx="181">
                  <c:v>1.53</c:v>
                </c:pt>
                <c:pt idx="182">
                  <c:v>1.57</c:v>
                </c:pt>
                <c:pt idx="183">
                  <c:v>1.79</c:v>
                </c:pt>
                <c:pt idx="184">
                  <c:v>2.02</c:v>
                </c:pt>
                <c:pt idx="185">
                  <c:v>1.26</c:v>
                </c:pt>
                <c:pt idx="186">
                  <c:v>1.77</c:v>
                </c:pt>
                <c:pt idx="187">
                  <c:v>1.72</c:v>
                </c:pt>
                <c:pt idx="188">
                  <c:v>1.62</c:v>
                </c:pt>
                <c:pt idx="189">
                  <c:v>1.89</c:v>
                </c:pt>
                <c:pt idx="190">
                  <c:v>1.51</c:v>
                </c:pt>
                <c:pt idx="191">
                  <c:v>1.63</c:v>
                </c:pt>
                <c:pt idx="192">
                  <c:v>1.79</c:v>
                </c:pt>
                <c:pt idx="193">
                  <c:v>1.64</c:v>
                </c:pt>
                <c:pt idx="194">
                  <c:v>1.78</c:v>
                </c:pt>
                <c:pt idx="195">
                  <c:v>1.79</c:v>
                </c:pt>
                <c:pt idx="196">
                  <c:v>1.59</c:v>
                </c:pt>
                <c:pt idx="197">
                  <c:v>1.82</c:v>
                </c:pt>
                <c:pt idx="198">
                  <c:v>1.42</c:v>
                </c:pt>
                <c:pt idx="199">
                  <c:v>1.76</c:v>
                </c:pt>
                <c:pt idx="200">
                  <c:v>1.3</c:v>
                </c:pt>
                <c:pt idx="201">
                  <c:v>1.78</c:v>
                </c:pt>
                <c:pt idx="202">
                  <c:v>1.64</c:v>
                </c:pt>
                <c:pt idx="203">
                  <c:v>1.63</c:v>
                </c:pt>
                <c:pt idx="204">
                  <c:v>1.46</c:v>
                </c:pt>
                <c:pt idx="205">
                  <c:v>1.98</c:v>
                </c:pt>
                <c:pt idx="206">
                  <c:v>1.5</c:v>
                </c:pt>
                <c:pt idx="207">
                  <c:v>1.62</c:v>
                </c:pt>
                <c:pt idx="208">
                  <c:v>1.68</c:v>
                </c:pt>
                <c:pt idx="209">
                  <c:v>1.41</c:v>
                </c:pt>
                <c:pt idx="210">
                  <c:v>1.52</c:v>
                </c:pt>
                <c:pt idx="211">
                  <c:v>1.56</c:v>
                </c:pt>
                <c:pt idx="212">
                  <c:v>1.51</c:v>
                </c:pt>
                <c:pt idx="213">
                  <c:v>1.73</c:v>
                </c:pt>
                <c:pt idx="214">
                  <c:v>1.47</c:v>
                </c:pt>
                <c:pt idx="215">
                  <c:v>1.3</c:v>
                </c:pt>
                <c:pt idx="216">
                  <c:v>1.75</c:v>
                </c:pt>
                <c:pt idx="217">
                  <c:v>1.5</c:v>
                </c:pt>
                <c:pt idx="218">
                  <c:v>1.69</c:v>
                </c:pt>
                <c:pt idx="219">
                  <c:v>1.54</c:v>
                </c:pt>
                <c:pt idx="220">
                  <c:v>1.31</c:v>
                </c:pt>
                <c:pt idx="221">
                  <c:v>1.67</c:v>
                </c:pt>
                <c:pt idx="222">
                  <c:v>1.55</c:v>
                </c:pt>
                <c:pt idx="223">
                  <c:v>1.5</c:v>
                </c:pt>
                <c:pt idx="224">
                  <c:v>1.62</c:v>
                </c:pt>
                <c:pt idx="225">
                  <c:v>1.44</c:v>
                </c:pt>
                <c:pt idx="226">
                  <c:v>1.43</c:v>
                </c:pt>
                <c:pt idx="227">
                  <c:v>1.29</c:v>
                </c:pt>
                <c:pt idx="228">
                  <c:v>1.48</c:v>
                </c:pt>
                <c:pt idx="229">
                  <c:v>1.22</c:v>
                </c:pt>
                <c:pt idx="230">
                  <c:v>1.36</c:v>
                </c:pt>
                <c:pt idx="231">
                  <c:v>1.48</c:v>
                </c:pt>
                <c:pt idx="232">
                  <c:v>1.41</c:v>
                </c:pt>
                <c:pt idx="233">
                  <c:v>1.62</c:v>
                </c:pt>
                <c:pt idx="234">
                  <c:v>1.31</c:v>
                </c:pt>
                <c:pt idx="235">
                  <c:v>1.32</c:v>
                </c:pt>
                <c:pt idx="236">
                  <c:v>1.32</c:v>
                </c:pt>
                <c:pt idx="237">
                  <c:v>1.22</c:v>
                </c:pt>
                <c:pt idx="238">
                  <c:v>1.19</c:v>
                </c:pt>
                <c:pt idx="239">
                  <c:v>1.42</c:v>
                </c:pt>
                <c:pt idx="240">
                  <c:v>1.48</c:v>
                </c:pt>
                <c:pt idx="241">
                  <c:v>1.56</c:v>
                </c:pt>
                <c:pt idx="242">
                  <c:v>1.41</c:v>
                </c:pt>
                <c:pt idx="243">
                  <c:v>1.85</c:v>
                </c:pt>
                <c:pt idx="244">
                  <c:v>1.1399999999999999</c:v>
                </c:pt>
                <c:pt idx="245">
                  <c:v>1.39</c:v>
                </c:pt>
                <c:pt idx="246">
                  <c:v>1.27</c:v>
                </c:pt>
                <c:pt idx="247">
                  <c:v>1.37</c:v>
                </c:pt>
                <c:pt idx="248">
                  <c:v>0.92</c:v>
                </c:pt>
                <c:pt idx="249">
                  <c:v>1.23</c:v>
                </c:pt>
                <c:pt idx="250">
                  <c:v>1.39</c:v>
                </c:pt>
                <c:pt idx="251">
                  <c:v>1.38</c:v>
                </c:pt>
                <c:pt idx="252">
                  <c:v>1.17</c:v>
                </c:pt>
                <c:pt idx="253">
                  <c:v>1.42</c:v>
                </c:pt>
                <c:pt idx="254">
                  <c:v>1.54</c:v>
                </c:pt>
                <c:pt idx="255">
                  <c:v>1.19</c:v>
                </c:pt>
                <c:pt idx="256">
                  <c:v>1.37</c:v>
                </c:pt>
                <c:pt idx="257">
                  <c:v>1.25</c:v>
                </c:pt>
                <c:pt idx="258">
                  <c:v>1.1299999999999999</c:v>
                </c:pt>
                <c:pt idx="259">
                  <c:v>0.92</c:v>
                </c:pt>
                <c:pt idx="260">
                  <c:v>1</c:v>
                </c:pt>
                <c:pt idx="261">
                  <c:v>0.97</c:v>
                </c:pt>
                <c:pt idx="262">
                  <c:v>1.1100000000000001</c:v>
                </c:pt>
                <c:pt idx="263">
                  <c:v>0.99</c:v>
                </c:pt>
                <c:pt idx="264">
                  <c:v>1.1399999999999999</c:v>
                </c:pt>
                <c:pt idx="265">
                  <c:v>1.1399999999999999</c:v>
                </c:pt>
                <c:pt idx="266">
                  <c:v>1.1499999999999999</c:v>
                </c:pt>
                <c:pt idx="267">
                  <c:v>1.03</c:v>
                </c:pt>
                <c:pt idx="268">
                  <c:v>0.94</c:v>
                </c:pt>
                <c:pt idx="269">
                  <c:v>1.07</c:v>
                </c:pt>
                <c:pt idx="270">
                  <c:v>0.94</c:v>
                </c:pt>
                <c:pt idx="271">
                  <c:v>0.97</c:v>
                </c:pt>
                <c:pt idx="272">
                  <c:v>0.98</c:v>
                </c:pt>
                <c:pt idx="273">
                  <c:v>1.22</c:v>
                </c:pt>
                <c:pt idx="274">
                  <c:v>0.97</c:v>
                </c:pt>
                <c:pt idx="275">
                  <c:v>1.07</c:v>
                </c:pt>
                <c:pt idx="27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3-495B-8B06-2583FC6294BB}"/>
            </c:ext>
          </c:extLst>
        </c:ser>
        <c:ser>
          <c:idx val="3"/>
          <c:order val="3"/>
          <c:tx>
            <c:strRef>
              <c:f>'Data and Sensor Comparison'!$F$1</c:f>
              <c:strCache>
                <c:ptCount val="1"/>
                <c:pt idx="0">
                  <c:v>10 - 17.5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cat>
          <c:val>
            <c:numRef>
              <c:f>'Data and Sensor Comparison'!$F$2:$F$278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3.53</c:v>
                </c:pt>
                <c:pt idx="31">
                  <c:v>6.01</c:v>
                </c:pt>
                <c:pt idx="32">
                  <c:v>3.34</c:v>
                </c:pt>
                <c:pt idx="33">
                  <c:v>2.2400000000000002</c:v>
                </c:pt>
                <c:pt idx="34">
                  <c:v>0.94</c:v>
                </c:pt>
                <c:pt idx="35">
                  <c:v>0.99</c:v>
                </c:pt>
                <c:pt idx="36">
                  <c:v>0.72</c:v>
                </c:pt>
                <c:pt idx="37">
                  <c:v>3.82</c:v>
                </c:pt>
                <c:pt idx="38">
                  <c:v>2.87</c:v>
                </c:pt>
                <c:pt idx="39">
                  <c:v>2.63</c:v>
                </c:pt>
                <c:pt idx="40">
                  <c:v>4.2699999999999996</c:v>
                </c:pt>
                <c:pt idx="41">
                  <c:v>3.5</c:v>
                </c:pt>
                <c:pt idx="42">
                  <c:v>3.01</c:v>
                </c:pt>
                <c:pt idx="43">
                  <c:v>4.1500000000000004</c:v>
                </c:pt>
                <c:pt idx="44">
                  <c:v>3.08</c:v>
                </c:pt>
                <c:pt idx="45">
                  <c:v>3.97</c:v>
                </c:pt>
                <c:pt idx="46">
                  <c:v>3.94</c:v>
                </c:pt>
                <c:pt idx="47">
                  <c:v>8.61</c:v>
                </c:pt>
                <c:pt idx="48">
                  <c:v>5.27</c:v>
                </c:pt>
                <c:pt idx="49">
                  <c:v>4.09</c:v>
                </c:pt>
                <c:pt idx="50">
                  <c:v>4.0199999999999996</c:v>
                </c:pt>
                <c:pt idx="51">
                  <c:v>3.42</c:v>
                </c:pt>
                <c:pt idx="52">
                  <c:v>5.56</c:v>
                </c:pt>
                <c:pt idx="53">
                  <c:v>4.59</c:v>
                </c:pt>
                <c:pt idx="54">
                  <c:v>6.2</c:v>
                </c:pt>
                <c:pt idx="55">
                  <c:v>3.67</c:v>
                </c:pt>
                <c:pt idx="56">
                  <c:v>2.67</c:v>
                </c:pt>
                <c:pt idx="57">
                  <c:v>7.68</c:v>
                </c:pt>
                <c:pt idx="58">
                  <c:v>4.4800000000000004</c:v>
                </c:pt>
                <c:pt idx="59">
                  <c:v>4.0599999999999996</c:v>
                </c:pt>
                <c:pt idx="60">
                  <c:v>4.1900000000000004</c:v>
                </c:pt>
                <c:pt idx="61">
                  <c:v>6.29</c:v>
                </c:pt>
                <c:pt idx="62">
                  <c:v>5.59</c:v>
                </c:pt>
                <c:pt idx="63">
                  <c:v>4.0199999999999996</c:v>
                </c:pt>
                <c:pt idx="64">
                  <c:v>3.16</c:v>
                </c:pt>
                <c:pt idx="65">
                  <c:v>6.43</c:v>
                </c:pt>
                <c:pt idx="66">
                  <c:v>3.61</c:v>
                </c:pt>
                <c:pt idx="67">
                  <c:v>7.15</c:v>
                </c:pt>
                <c:pt idx="68">
                  <c:v>4.7</c:v>
                </c:pt>
                <c:pt idx="69">
                  <c:v>6.34</c:v>
                </c:pt>
                <c:pt idx="70">
                  <c:v>3.03</c:v>
                </c:pt>
                <c:pt idx="71">
                  <c:v>7.7</c:v>
                </c:pt>
                <c:pt idx="72">
                  <c:v>5.0999999999999996</c:v>
                </c:pt>
                <c:pt idx="73">
                  <c:v>5.5</c:v>
                </c:pt>
                <c:pt idx="74">
                  <c:v>4.45</c:v>
                </c:pt>
                <c:pt idx="75">
                  <c:v>4.28</c:v>
                </c:pt>
                <c:pt idx="76">
                  <c:v>6.13</c:v>
                </c:pt>
                <c:pt idx="77">
                  <c:v>2.69</c:v>
                </c:pt>
                <c:pt idx="78">
                  <c:v>2.73</c:v>
                </c:pt>
                <c:pt idx="79">
                  <c:v>3.74</c:v>
                </c:pt>
                <c:pt idx="80">
                  <c:v>4.22</c:v>
                </c:pt>
                <c:pt idx="81">
                  <c:v>4.49</c:v>
                </c:pt>
                <c:pt idx="82">
                  <c:v>5.22</c:v>
                </c:pt>
                <c:pt idx="83">
                  <c:v>4.34</c:v>
                </c:pt>
                <c:pt idx="84">
                  <c:v>3.23</c:v>
                </c:pt>
                <c:pt idx="85">
                  <c:v>3.51</c:v>
                </c:pt>
                <c:pt idx="86">
                  <c:v>3.2</c:v>
                </c:pt>
                <c:pt idx="87">
                  <c:v>5.44</c:v>
                </c:pt>
                <c:pt idx="88">
                  <c:v>3.97</c:v>
                </c:pt>
                <c:pt idx="89">
                  <c:v>4.6900000000000004</c:v>
                </c:pt>
                <c:pt idx="90">
                  <c:v>2.0699999999999998</c:v>
                </c:pt>
                <c:pt idx="91">
                  <c:v>2.91</c:v>
                </c:pt>
                <c:pt idx="92">
                  <c:v>4.17</c:v>
                </c:pt>
                <c:pt idx="93">
                  <c:v>4.29</c:v>
                </c:pt>
                <c:pt idx="94">
                  <c:v>4.03</c:v>
                </c:pt>
                <c:pt idx="95">
                  <c:v>4.8499999999999996</c:v>
                </c:pt>
                <c:pt idx="96">
                  <c:v>3.76</c:v>
                </c:pt>
                <c:pt idx="97">
                  <c:v>4.99</c:v>
                </c:pt>
                <c:pt idx="98">
                  <c:v>4.2300000000000004</c:v>
                </c:pt>
                <c:pt idx="99">
                  <c:v>3.53</c:v>
                </c:pt>
                <c:pt idx="100">
                  <c:v>2.81</c:v>
                </c:pt>
                <c:pt idx="101">
                  <c:v>3.16</c:v>
                </c:pt>
                <c:pt idx="102">
                  <c:v>2.56</c:v>
                </c:pt>
                <c:pt idx="103">
                  <c:v>2.56</c:v>
                </c:pt>
                <c:pt idx="104">
                  <c:v>2.5099999999999998</c:v>
                </c:pt>
                <c:pt idx="105">
                  <c:v>1.05</c:v>
                </c:pt>
                <c:pt idx="106">
                  <c:v>1.03</c:v>
                </c:pt>
                <c:pt idx="107">
                  <c:v>1.47</c:v>
                </c:pt>
                <c:pt idx="108">
                  <c:v>2.04</c:v>
                </c:pt>
                <c:pt idx="109">
                  <c:v>2.86</c:v>
                </c:pt>
                <c:pt idx="110">
                  <c:v>2.15</c:v>
                </c:pt>
                <c:pt idx="111">
                  <c:v>0.91</c:v>
                </c:pt>
                <c:pt idx="112">
                  <c:v>2.48</c:v>
                </c:pt>
                <c:pt idx="113">
                  <c:v>1.43</c:v>
                </c:pt>
                <c:pt idx="114">
                  <c:v>1.0900000000000001</c:v>
                </c:pt>
                <c:pt idx="115">
                  <c:v>2.6</c:v>
                </c:pt>
                <c:pt idx="116">
                  <c:v>1.88</c:v>
                </c:pt>
                <c:pt idx="117">
                  <c:v>5.66</c:v>
                </c:pt>
                <c:pt idx="118">
                  <c:v>1.04</c:v>
                </c:pt>
                <c:pt idx="119">
                  <c:v>3.93</c:v>
                </c:pt>
                <c:pt idx="120">
                  <c:v>2.2999999999999998</c:v>
                </c:pt>
                <c:pt idx="121">
                  <c:v>2.52</c:v>
                </c:pt>
                <c:pt idx="122">
                  <c:v>4.4000000000000004</c:v>
                </c:pt>
                <c:pt idx="123">
                  <c:v>1.51</c:v>
                </c:pt>
                <c:pt idx="124">
                  <c:v>2.8</c:v>
                </c:pt>
                <c:pt idx="125">
                  <c:v>2.4</c:v>
                </c:pt>
                <c:pt idx="126">
                  <c:v>4.49</c:v>
                </c:pt>
                <c:pt idx="127">
                  <c:v>3.65</c:v>
                </c:pt>
                <c:pt idx="128">
                  <c:v>3.06</c:v>
                </c:pt>
                <c:pt idx="129">
                  <c:v>3.43</c:v>
                </c:pt>
                <c:pt idx="130">
                  <c:v>2</c:v>
                </c:pt>
                <c:pt idx="131">
                  <c:v>3.38</c:v>
                </c:pt>
                <c:pt idx="132">
                  <c:v>2.21</c:v>
                </c:pt>
                <c:pt idx="133">
                  <c:v>3.49</c:v>
                </c:pt>
                <c:pt idx="134">
                  <c:v>6.07</c:v>
                </c:pt>
                <c:pt idx="135">
                  <c:v>5.18</c:v>
                </c:pt>
                <c:pt idx="136">
                  <c:v>4.3600000000000003</c:v>
                </c:pt>
                <c:pt idx="137">
                  <c:v>2.71</c:v>
                </c:pt>
                <c:pt idx="138">
                  <c:v>4.01</c:v>
                </c:pt>
                <c:pt idx="139">
                  <c:v>4.43</c:v>
                </c:pt>
                <c:pt idx="140">
                  <c:v>3.1</c:v>
                </c:pt>
                <c:pt idx="141">
                  <c:v>2.19</c:v>
                </c:pt>
                <c:pt idx="142">
                  <c:v>2.92</c:v>
                </c:pt>
                <c:pt idx="143">
                  <c:v>7</c:v>
                </c:pt>
                <c:pt idx="144">
                  <c:v>5.24</c:v>
                </c:pt>
                <c:pt idx="145">
                  <c:v>4.3899999999999997</c:v>
                </c:pt>
                <c:pt idx="146">
                  <c:v>5.47</c:v>
                </c:pt>
                <c:pt idx="147">
                  <c:v>3.78</c:v>
                </c:pt>
                <c:pt idx="148">
                  <c:v>4.74</c:v>
                </c:pt>
                <c:pt idx="149">
                  <c:v>3.57</c:v>
                </c:pt>
                <c:pt idx="150">
                  <c:v>3.1</c:v>
                </c:pt>
                <c:pt idx="151">
                  <c:v>3.78</c:v>
                </c:pt>
                <c:pt idx="152">
                  <c:v>4.88</c:v>
                </c:pt>
                <c:pt idx="153">
                  <c:v>3.99</c:v>
                </c:pt>
                <c:pt idx="154">
                  <c:v>5.63</c:v>
                </c:pt>
                <c:pt idx="155">
                  <c:v>3.39</c:v>
                </c:pt>
                <c:pt idx="156">
                  <c:v>3.31</c:v>
                </c:pt>
                <c:pt idx="157">
                  <c:v>3.87</c:v>
                </c:pt>
                <c:pt idx="158">
                  <c:v>2.33</c:v>
                </c:pt>
                <c:pt idx="159">
                  <c:v>4.5</c:v>
                </c:pt>
                <c:pt idx="160">
                  <c:v>2.89</c:v>
                </c:pt>
                <c:pt idx="161">
                  <c:v>4.2300000000000004</c:v>
                </c:pt>
                <c:pt idx="162">
                  <c:v>4.7699999999999996</c:v>
                </c:pt>
                <c:pt idx="163">
                  <c:v>3.74</c:v>
                </c:pt>
                <c:pt idx="164">
                  <c:v>5.38</c:v>
                </c:pt>
                <c:pt idx="165">
                  <c:v>4.75</c:v>
                </c:pt>
                <c:pt idx="166">
                  <c:v>4.7699999999999996</c:v>
                </c:pt>
                <c:pt idx="167">
                  <c:v>1.5</c:v>
                </c:pt>
                <c:pt idx="168">
                  <c:v>3.26</c:v>
                </c:pt>
                <c:pt idx="169">
                  <c:v>2.48</c:v>
                </c:pt>
                <c:pt idx="170">
                  <c:v>1.75</c:v>
                </c:pt>
                <c:pt idx="171">
                  <c:v>1.87</c:v>
                </c:pt>
                <c:pt idx="172">
                  <c:v>4</c:v>
                </c:pt>
                <c:pt idx="173">
                  <c:v>2.88</c:v>
                </c:pt>
                <c:pt idx="174">
                  <c:v>3.86</c:v>
                </c:pt>
                <c:pt idx="175">
                  <c:v>2.33</c:v>
                </c:pt>
                <c:pt idx="176">
                  <c:v>3.49</c:v>
                </c:pt>
                <c:pt idx="177">
                  <c:v>1.66</c:v>
                </c:pt>
                <c:pt idx="178">
                  <c:v>4.74</c:v>
                </c:pt>
                <c:pt idx="179">
                  <c:v>3.82</c:v>
                </c:pt>
                <c:pt idx="180">
                  <c:v>3.66</c:v>
                </c:pt>
                <c:pt idx="181">
                  <c:v>2.99</c:v>
                </c:pt>
                <c:pt idx="182">
                  <c:v>3.5</c:v>
                </c:pt>
                <c:pt idx="183">
                  <c:v>5.68</c:v>
                </c:pt>
                <c:pt idx="184">
                  <c:v>4.1100000000000003</c:v>
                </c:pt>
                <c:pt idx="185">
                  <c:v>1.56</c:v>
                </c:pt>
                <c:pt idx="186">
                  <c:v>3.69</c:v>
                </c:pt>
                <c:pt idx="187">
                  <c:v>2.91</c:v>
                </c:pt>
                <c:pt idx="188">
                  <c:v>2.13</c:v>
                </c:pt>
                <c:pt idx="189">
                  <c:v>2.72</c:v>
                </c:pt>
                <c:pt idx="190">
                  <c:v>2.99</c:v>
                </c:pt>
                <c:pt idx="191">
                  <c:v>3.41</c:v>
                </c:pt>
                <c:pt idx="192">
                  <c:v>2.65</c:v>
                </c:pt>
                <c:pt idx="193">
                  <c:v>1.93</c:v>
                </c:pt>
                <c:pt idx="194">
                  <c:v>4.59</c:v>
                </c:pt>
                <c:pt idx="195">
                  <c:v>2.38</c:v>
                </c:pt>
                <c:pt idx="196">
                  <c:v>2.84</c:v>
                </c:pt>
                <c:pt idx="197">
                  <c:v>2.4700000000000002</c:v>
                </c:pt>
                <c:pt idx="198">
                  <c:v>4.0199999999999996</c:v>
                </c:pt>
                <c:pt idx="199">
                  <c:v>2.13</c:v>
                </c:pt>
                <c:pt idx="200">
                  <c:v>3.05</c:v>
                </c:pt>
                <c:pt idx="201">
                  <c:v>2.4900000000000002</c:v>
                </c:pt>
                <c:pt idx="202">
                  <c:v>1.81</c:v>
                </c:pt>
                <c:pt idx="203">
                  <c:v>3.05</c:v>
                </c:pt>
                <c:pt idx="204">
                  <c:v>2.41</c:v>
                </c:pt>
                <c:pt idx="205">
                  <c:v>3.49</c:v>
                </c:pt>
                <c:pt idx="206">
                  <c:v>1.98</c:v>
                </c:pt>
                <c:pt idx="207">
                  <c:v>3.01</c:v>
                </c:pt>
                <c:pt idx="208">
                  <c:v>1.99</c:v>
                </c:pt>
                <c:pt idx="209">
                  <c:v>2.34</c:v>
                </c:pt>
                <c:pt idx="210">
                  <c:v>1.94</c:v>
                </c:pt>
                <c:pt idx="211">
                  <c:v>1.98</c:v>
                </c:pt>
                <c:pt idx="212">
                  <c:v>2.71</c:v>
                </c:pt>
                <c:pt idx="213">
                  <c:v>1.93</c:v>
                </c:pt>
                <c:pt idx="214">
                  <c:v>2.04</c:v>
                </c:pt>
                <c:pt idx="215">
                  <c:v>1.7</c:v>
                </c:pt>
                <c:pt idx="216">
                  <c:v>3.31</c:v>
                </c:pt>
                <c:pt idx="217">
                  <c:v>2.66</c:v>
                </c:pt>
                <c:pt idx="218">
                  <c:v>1.58</c:v>
                </c:pt>
                <c:pt idx="219">
                  <c:v>0.78</c:v>
                </c:pt>
                <c:pt idx="220">
                  <c:v>2.84</c:v>
                </c:pt>
                <c:pt idx="221">
                  <c:v>1.1000000000000001</c:v>
                </c:pt>
                <c:pt idx="222">
                  <c:v>1.36</c:v>
                </c:pt>
                <c:pt idx="223">
                  <c:v>2.83</c:v>
                </c:pt>
                <c:pt idx="224">
                  <c:v>1.6</c:v>
                </c:pt>
                <c:pt idx="225">
                  <c:v>1.07</c:v>
                </c:pt>
                <c:pt idx="226">
                  <c:v>1.37</c:v>
                </c:pt>
                <c:pt idx="227">
                  <c:v>0.13</c:v>
                </c:pt>
                <c:pt idx="228">
                  <c:v>1.67</c:v>
                </c:pt>
                <c:pt idx="229">
                  <c:v>1.19</c:v>
                </c:pt>
                <c:pt idx="230">
                  <c:v>1.23</c:v>
                </c:pt>
                <c:pt idx="231">
                  <c:v>1.0900000000000001</c:v>
                </c:pt>
                <c:pt idx="232">
                  <c:v>1.1000000000000001</c:v>
                </c:pt>
                <c:pt idx="233">
                  <c:v>0.74</c:v>
                </c:pt>
                <c:pt idx="234">
                  <c:v>1.5</c:v>
                </c:pt>
                <c:pt idx="235">
                  <c:v>1.2</c:v>
                </c:pt>
                <c:pt idx="236">
                  <c:v>1.63</c:v>
                </c:pt>
                <c:pt idx="237">
                  <c:v>1.35</c:v>
                </c:pt>
                <c:pt idx="238">
                  <c:v>2.16</c:v>
                </c:pt>
                <c:pt idx="239">
                  <c:v>1.45</c:v>
                </c:pt>
                <c:pt idx="240">
                  <c:v>0.87</c:v>
                </c:pt>
                <c:pt idx="241">
                  <c:v>1.24</c:v>
                </c:pt>
                <c:pt idx="242">
                  <c:v>1.24</c:v>
                </c:pt>
                <c:pt idx="243">
                  <c:v>2.76</c:v>
                </c:pt>
                <c:pt idx="244">
                  <c:v>1.17</c:v>
                </c:pt>
                <c:pt idx="245">
                  <c:v>1.28</c:v>
                </c:pt>
                <c:pt idx="246">
                  <c:v>1.54</c:v>
                </c:pt>
                <c:pt idx="247">
                  <c:v>1.06</c:v>
                </c:pt>
                <c:pt idx="248">
                  <c:v>2.4700000000000002</c:v>
                </c:pt>
                <c:pt idx="249">
                  <c:v>2.23</c:v>
                </c:pt>
                <c:pt idx="250">
                  <c:v>1.35</c:v>
                </c:pt>
                <c:pt idx="251">
                  <c:v>0.86</c:v>
                </c:pt>
                <c:pt idx="252">
                  <c:v>1.44</c:v>
                </c:pt>
                <c:pt idx="253">
                  <c:v>1.33</c:v>
                </c:pt>
                <c:pt idx="254">
                  <c:v>0.84</c:v>
                </c:pt>
                <c:pt idx="255">
                  <c:v>1.49</c:v>
                </c:pt>
                <c:pt idx="256">
                  <c:v>0.75</c:v>
                </c:pt>
                <c:pt idx="257">
                  <c:v>1.1200000000000001</c:v>
                </c:pt>
                <c:pt idx="258">
                  <c:v>1.3</c:v>
                </c:pt>
                <c:pt idx="259">
                  <c:v>0.72</c:v>
                </c:pt>
                <c:pt idx="260">
                  <c:v>0.94</c:v>
                </c:pt>
                <c:pt idx="261">
                  <c:v>1.1599999999999999</c:v>
                </c:pt>
                <c:pt idx="262">
                  <c:v>1.24</c:v>
                </c:pt>
                <c:pt idx="263">
                  <c:v>0.74</c:v>
                </c:pt>
                <c:pt idx="264">
                  <c:v>1.24</c:v>
                </c:pt>
                <c:pt idx="265">
                  <c:v>0.82</c:v>
                </c:pt>
                <c:pt idx="266">
                  <c:v>0.96</c:v>
                </c:pt>
                <c:pt idx="267">
                  <c:v>0.73</c:v>
                </c:pt>
                <c:pt idx="268">
                  <c:v>1</c:v>
                </c:pt>
                <c:pt idx="269">
                  <c:v>0.71</c:v>
                </c:pt>
                <c:pt idx="270">
                  <c:v>0.69</c:v>
                </c:pt>
                <c:pt idx="271">
                  <c:v>0.72</c:v>
                </c:pt>
                <c:pt idx="272">
                  <c:v>0.51</c:v>
                </c:pt>
                <c:pt idx="273">
                  <c:v>0.35</c:v>
                </c:pt>
                <c:pt idx="274">
                  <c:v>1.2</c:v>
                </c:pt>
                <c:pt idx="275">
                  <c:v>0.48</c:v>
                </c:pt>
                <c:pt idx="27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63-495B-8B06-2583FC629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366912"/>
        <c:axId val="377367240"/>
      </c:barChart>
      <c:catAx>
        <c:axId val="37736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7240"/>
        <c:crosses val="autoZero"/>
        <c:auto val="1"/>
        <c:lblAlgn val="ctr"/>
        <c:lblOffset val="100"/>
        <c:noMultiLvlLbl val="0"/>
      </c:catAx>
      <c:valAx>
        <c:axId val="3773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733424</xdr:colOff>
      <xdr:row>1</xdr:row>
      <xdr:rowOff>104773</xdr:rowOff>
    </xdr:from>
    <xdr:to>
      <xdr:col>21</xdr:col>
      <xdr:colOff>561975</xdr:colOff>
      <xdr:row>35</xdr:row>
      <xdr:rowOff>161925</xdr:rowOff>
    </xdr:to>
    <xdr:sp macro="" textlink="">
      <xdr:nvSpPr>
        <xdr:cNvPr id="2" name="TextBox 1"/>
        <xdr:cNvSpPr txBox="1"/>
      </xdr:nvSpPr>
      <xdr:spPr>
        <a:xfrm>
          <a:off x="13354049" y="485773"/>
          <a:ext cx="3829051" cy="6534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 u="sng"/>
            <a:t>OPCN2</a:t>
          </a:r>
          <a:r>
            <a:rPr lang="en-NZ" sz="1400" u="sng" baseline="0"/>
            <a:t> Notes</a:t>
          </a:r>
        </a:p>
        <a:p>
          <a:endParaRPr lang="en-NZ" sz="1400" u="sng" baseline="0"/>
        </a:p>
        <a:p>
          <a:r>
            <a:rPr lang="en-NZ" sz="1400" u="none" baseline="0"/>
            <a:t>OPCN2 was </a:t>
          </a:r>
          <a:r>
            <a:rPr lang="en-NZ" sz="1400" b="1" u="none" baseline="0"/>
            <a:t>run without the housing</a:t>
          </a:r>
          <a:r>
            <a:rPr lang="en-NZ" sz="1400" u="none" baseline="0"/>
            <a:t>, hence no constricting of the outlet.</a:t>
          </a:r>
        </a:p>
        <a:p>
          <a:endParaRPr lang="en-NZ" sz="1400" u="none" baseline="0"/>
        </a:p>
        <a:p>
          <a:r>
            <a:rPr lang="en-NZ" sz="1400" u="sng"/>
            <a:t>PMS1003 Notes</a:t>
          </a:r>
        </a:p>
        <a:p>
          <a:endParaRPr lang="en-NZ" sz="14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this sensor lumps all particles &gt; 10um into one bin, the maximum assumed particle size was set at 40um, roughly the maximum expected size with the AC fine test dust.</a:t>
          </a:r>
          <a:endParaRPr lang="en-NZ" sz="1400">
            <a:effectLst/>
          </a:endParaRPr>
        </a:p>
        <a:p>
          <a:endParaRPr lang="en-NZ" sz="1400"/>
        </a:p>
        <a:p>
          <a:r>
            <a:rPr lang="en-NZ" sz="1400"/>
            <a:t>Gap in PMS1003 data is where I opened another excel file and</a:t>
          </a:r>
          <a:r>
            <a:rPr lang="en-NZ" sz="1400" baseline="0"/>
            <a:t> it stopped logging briefly. </a:t>
          </a:r>
          <a:r>
            <a:rPr lang="en-NZ" sz="1400" b="1" baseline="0"/>
            <a:t>Data from this sensor seems quite erratic on first inspection</a:t>
          </a:r>
          <a:r>
            <a:rPr lang="en-NZ" sz="1400" b="0" baseline="0"/>
            <a:t>. To be expected when cheaper.</a:t>
          </a:r>
          <a:endParaRPr lang="en-NZ" sz="1400" baseline="0"/>
        </a:p>
        <a:p>
          <a:endParaRPr lang="en-NZ" sz="1400" baseline="0"/>
        </a:p>
        <a:p>
          <a:r>
            <a:rPr lang="en-NZ" sz="1400" u="sng" baseline="0"/>
            <a:t>Opacity Meter Notes</a:t>
          </a:r>
        </a:p>
        <a:p>
          <a:endParaRPr lang="en-NZ" sz="1400" u="sng" baseline="0"/>
        </a:p>
        <a:p>
          <a:r>
            <a:rPr lang="en-NZ" sz="1400" b="1" u="none" baseline="0">
              <a:solidFill>
                <a:srgbClr val="FF0000"/>
              </a:solidFill>
            </a:rPr>
            <a:t>Blower was not on to clean lenses!!</a:t>
          </a:r>
        </a:p>
        <a:p>
          <a:endParaRPr lang="en-NZ" sz="1400" u="sng" baseline="0"/>
        </a:p>
        <a:p>
          <a:r>
            <a:rPr lang="en-NZ" sz="1400" u="none" baseline="0"/>
            <a:t>Opacity meter was set with </a:t>
          </a:r>
          <a:r>
            <a:rPr lang="en-NZ" sz="1400" b="1" u="none" baseline="0"/>
            <a:t>density factor </a:t>
          </a:r>
          <a:r>
            <a:rPr lang="en-NZ" sz="1400" u="none" baseline="0"/>
            <a:t>same as with OPCN2 and PMS1003, 1310 kg/m^3 - as calculated for our ash (but not necessarily same for AC test dust).</a:t>
          </a:r>
        </a:p>
        <a:p>
          <a:endParaRPr lang="en-NZ" sz="1400" u="none" baseline="0"/>
        </a:p>
        <a:p>
          <a:r>
            <a:rPr lang="en-NZ" sz="1400" u="none" baseline="0"/>
            <a:t>Makes sense that this sensor  reads higher than other two, as it does not have an upper cutoff for particle size, i.e. should "see" all particle sizes.</a:t>
          </a:r>
        </a:p>
      </xdr:txBody>
    </xdr:sp>
    <xdr:clientData/>
  </xdr:twoCellAnchor>
  <xdr:twoCellAnchor>
    <xdr:from>
      <xdr:col>2</xdr:col>
      <xdr:colOff>666749</xdr:colOff>
      <xdr:row>0</xdr:row>
      <xdr:rowOff>190500</xdr:rowOff>
    </xdr:from>
    <xdr:to>
      <xdr:col>14</xdr:col>
      <xdr:colOff>219074</xdr:colOff>
      <xdr:row>34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</xdr:row>
      <xdr:rowOff>161925</xdr:rowOff>
    </xdr:from>
    <xdr:to>
      <xdr:col>19</xdr:col>
      <xdr:colOff>219076</xdr:colOff>
      <xdr:row>35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3"/>
  <sheetViews>
    <sheetView tabSelected="1" workbookViewId="0">
      <selection activeCell="P25" sqref="P25"/>
    </sheetView>
  </sheetViews>
  <sheetFormatPr defaultRowHeight="15" x14ac:dyDescent="0.25"/>
  <cols>
    <col min="2" max="2" width="16.7109375" customWidth="1"/>
    <col min="3" max="3" width="16.42578125" customWidth="1"/>
    <col min="4" max="4" width="14" customWidth="1"/>
    <col min="5" max="5" width="12.7109375" customWidth="1"/>
    <col min="6" max="6" width="15.42578125" customWidth="1"/>
    <col min="7" max="7" width="9.5703125" customWidth="1"/>
    <col min="10" max="10" width="14.5703125" customWidth="1"/>
    <col min="11" max="11" width="13.140625" customWidth="1"/>
    <col min="12" max="13" width="14.28515625" customWidth="1"/>
    <col min="14" max="14" width="11.5703125" customWidth="1"/>
    <col min="16" max="16" width="14.28515625" customWidth="1"/>
  </cols>
  <sheetData>
    <row r="1" spans="1:16" ht="30" customHeight="1" x14ac:dyDescent="0.25">
      <c r="A1" t="s">
        <v>7</v>
      </c>
      <c r="B1" t="s">
        <v>1</v>
      </c>
      <c r="C1" t="s">
        <v>3</v>
      </c>
      <c r="D1" t="s">
        <v>4</v>
      </c>
      <c r="E1" s="4" t="s">
        <v>5</v>
      </c>
      <c r="F1" t="s">
        <v>6</v>
      </c>
      <c r="G1" t="s">
        <v>9</v>
      </c>
      <c r="J1" s="5" t="s">
        <v>0</v>
      </c>
      <c r="K1" s="6" t="s">
        <v>1</v>
      </c>
      <c r="L1" s="7" t="s">
        <v>2</v>
      </c>
      <c r="M1" s="7" t="s">
        <v>8</v>
      </c>
      <c r="O1" t="s">
        <v>7</v>
      </c>
      <c r="P1" t="s">
        <v>10</v>
      </c>
    </row>
    <row r="2" spans="1:16" x14ac:dyDescent="0.25">
      <c r="A2">
        <v>6.5</v>
      </c>
      <c r="B2">
        <f>$A2-6.5</f>
        <v>0</v>
      </c>
      <c r="C2">
        <v>0.15</v>
      </c>
      <c r="D2">
        <v>0.16</v>
      </c>
      <c r="E2">
        <v>0.18</v>
      </c>
      <c r="F2">
        <v>0</v>
      </c>
      <c r="G2">
        <v>0.73</v>
      </c>
      <c r="J2" s="1">
        <v>0.63427083333333334</v>
      </c>
      <c r="K2" s="2">
        <v>2.94</v>
      </c>
      <c r="L2" s="3">
        <v>1840.04</v>
      </c>
      <c r="M2" s="3">
        <f>$L2/1000</f>
        <v>1.8400399999999999</v>
      </c>
      <c r="O2">
        <v>1</v>
      </c>
      <c r="P2">
        <v>0</v>
      </c>
    </row>
    <row r="3" spans="1:16" x14ac:dyDescent="0.25">
      <c r="A3">
        <v>8.6999999999999993</v>
      </c>
      <c r="B3">
        <f t="shared" ref="B3:B66" si="0">$A3-6.5</f>
        <v>2.1999999999999993</v>
      </c>
      <c r="C3">
        <v>0.14000000000000001</v>
      </c>
      <c r="D3">
        <v>0.17</v>
      </c>
      <c r="E3">
        <v>0.24</v>
      </c>
      <c r="F3">
        <v>0</v>
      </c>
      <c r="G3">
        <v>0.76</v>
      </c>
      <c r="J3" s="1">
        <v>0.63429398148148153</v>
      </c>
      <c r="K3" s="2">
        <v>5.12</v>
      </c>
      <c r="L3" s="3">
        <v>2193.16</v>
      </c>
      <c r="M3" s="3">
        <f t="shared" ref="M3:M66" si="1">$L3/1000</f>
        <v>2.1931599999999998</v>
      </c>
      <c r="O3">
        <f>$O2+1</f>
        <v>2</v>
      </c>
      <c r="P3">
        <v>0</v>
      </c>
    </row>
    <row r="4" spans="1:16" x14ac:dyDescent="0.25">
      <c r="A4">
        <v>10.8</v>
      </c>
      <c r="B4">
        <f t="shared" si="0"/>
        <v>4.3000000000000007</v>
      </c>
      <c r="C4">
        <v>0.14000000000000001</v>
      </c>
      <c r="D4">
        <v>0.16</v>
      </c>
      <c r="E4">
        <v>0.16</v>
      </c>
      <c r="F4">
        <v>0</v>
      </c>
      <c r="G4">
        <v>0.73</v>
      </c>
      <c r="J4" s="1">
        <v>0.63431712962962961</v>
      </c>
      <c r="K4" s="2">
        <v>7.3</v>
      </c>
      <c r="L4" s="3">
        <v>2144.5100000000002</v>
      </c>
      <c r="M4" s="3">
        <f t="shared" si="1"/>
        <v>2.1445100000000004</v>
      </c>
      <c r="O4">
        <f t="shared" ref="O4:O67" si="2">$O3+1</f>
        <v>3</v>
      </c>
      <c r="P4">
        <v>0</v>
      </c>
    </row>
    <row r="5" spans="1:16" x14ac:dyDescent="0.25">
      <c r="A5">
        <v>13</v>
      </c>
      <c r="B5">
        <f t="shared" si="0"/>
        <v>6.5</v>
      </c>
      <c r="C5">
        <v>0.15</v>
      </c>
      <c r="D5">
        <v>0.16</v>
      </c>
      <c r="E5">
        <v>0.13</v>
      </c>
      <c r="F5">
        <v>0</v>
      </c>
      <c r="G5">
        <v>0.72</v>
      </c>
      <c r="J5" s="1">
        <v>0.63434027777777779</v>
      </c>
      <c r="K5" s="2">
        <v>9.48</v>
      </c>
      <c r="L5" s="3">
        <v>2350.65</v>
      </c>
      <c r="M5" s="3">
        <f t="shared" si="1"/>
        <v>2.3506499999999999</v>
      </c>
      <c r="O5">
        <f t="shared" si="2"/>
        <v>4</v>
      </c>
      <c r="P5">
        <v>0</v>
      </c>
    </row>
    <row r="6" spans="1:16" x14ac:dyDescent="0.25">
      <c r="A6">
        <v>15.1</v>
      </c>
      <c r="B6">
        <f t="shared" si="0"/>
        <v>8.6</v>
      </c>
      <c r="C6">
        <v>0.14000000000000001</v>
      </c>
      <c r="D6">
        <v>0.16</v>
      </c>
      <c r="E6">
        <v>0.2</v>
      </c>
      <c r="F6">
        <v>0</v>
      </c>
      <c r="G6">
        <v>0.73</v>
      </c>
      <c r="J6" s="1">
        <v>0.63436342592592598</v>
      </c>
      <c r="K6" s="2">
        <v>11.66</v>
      </c>
      <c r="L6" s="3">
        <v>2217.36</v>
      </c>
      <c r="M6" s="3">
        <f t="shared" si="1"/>
        <v>2.2173600000000002</v>
      </c>
      <c r="O6">
        <f t="shared" si="2"/>
        <v>5</v>
      </c>
      <c r="P6">
        <v>0</v>
      </c>
    </row>
    <row r="7" spans="1:16" x14ac:dyDescent="0.25">
      <c r="A7">
        <v>17.3</v>
      </c>
      <c r="B7">
        <f t="shared" si="0"/>
        <v>10.8</v>
      </c>
      <c r="C7">
        <v>0.14000000000000001</v>
      </c>
      <c r="D7">
        <v>0.16</v>
      </c>
      <c r="E7">
        <v>0.11</v>
      </c>
      <c r="F7">
        <v>0</v>
      </c>
      <c r="G7">
        <v>0.62</v>
      </c>
      <c r="J7" s="1">
        <v>0.6343981481481481</v>
      </c>
      <c r="K7" s="2">
        <v>13.83</v>
      </c>
      <c r="L7" s="3">
        <v>2137.0300000000002</v>
      </c>
      <c r="M7" s="3">
        <f t="shared" si="1"/>
        <v>2.1370300000000002</v>
      </c>
      <c r="O7">
        <f t="shared" si="2"/>
        <v>6</v>
      </c>
      <c r="P7">
        <v>0</v>
      </c>
    </row>
    <row r="8" spans="1:16" x14ac:dyDescent="0.25">
      <c r="A8">
        <v>19.399999999999999</v>
      </c>
      <c r="B8">
        <f t="shared" si="0"/>
        <v>12.899999999999999</v>
      </c>
      <c r="C8">
        <v>0.14000000000000001</v>
      </c>
      <c r="D8">
        <v>0.16</v>
      </c>
      <c r="E8">
        <v>0.16</v>
      </c>
      <c r="F8">
        <v>0</v>
      </c>
      <c r="G8">
        <v>0.68</v>
      </c>
      <c r="J8" s="1">
        <v>0.63442129629629629</v>
      </c>
      <c r="K8" s="2">
        <v>16.010000000000002</v>
      </c>
      <c r="L8" s="3">
        <v>2354.46</v>
      </c>
      <c r="M8" s="3">
        <f t="shared" si="1"/>
        <v>2.35446</v>
      </c>
      <c r="O8">
        <f t="shared" si="2"/>
        <v>7</v>
      </c>
      <c r="P8">
        <v>0</v>
      </c>
    </row>
    <row r="9" spans="1:16" x14ac:dyDescent="0.25">
      <c r="A9">
        <v>21.6</v>
      </c>
      <c r="B9">
        <f t="shared" si="0"/>
        <v>15.100000000000001</v>
      </c>
      <c r="C9">
        <v>0.14000000000000001</v>
      </c>
      <c r="D9">
        <v>0.16</v>
      </c>
      <c r="E9">
        <v>0.17</v>
      </c>
      <c r="F9">
        <v>0</v>
      </c>
      <c r="G9">
        <v>0.68</v>
      </c>
      <c r="J9" s="1">
        <v>0.63444444444444448</v>
      </c>
      <c r="K9" s="2">
        <v>18.190000000000001</v>
      </c>
      <c r="L9" s="3">
        <v>2224.92</v>
      </c>
      <c r="M9" s="3">
        <f t="shared" si="1"/>
        <v>2.22492</v>
      </c>
      <c r="O9">
        <f t="shared" si="2"/>
        <v>8</v>
      </c>
      <c r="P9">
        <v>0</v>
      </c>
    </row>
    <row r="10" spans="1:16" x14ac:dyDescent="0.25">
      <c r="A10">
        <v>23.7</v>
      </c>
      <c r="B10">
        <f t="shared" si="0"/>
        <v>17.2</v>
      </c>
      <c r="C10">
        <v>0.14000000000000001</v>
      </c>
      <c r="D10">
        <v>0.16</v>
      </c>
      <c r="E10">
        <v>0.17</v>
      </c>
      <c r="F10">
        <v>0</v>
      </c>
      <c r="G10">
        <v>0.68</v>
      </c>
      <c r="J10" s="1">
        <v>0.63446759259259256</v>
      </c>
      <c r="K10" s="2">
        <v>20.37</v>
      </c>
      <c r="L10" s="3">
        <v>2224.8200000000002</v>
      </c>
      <c r="M10" s="3">
        <f t="shared" si="1"/>
        <v>2.2248200000000002</v>
      </c>
      <c r="O10">
        <f t="shared" si="2"/>
        <v>9</v>
      </c>
      <c r="P10">
        <v>0</v>
      </c>
    </row>
    <row r="11" spans="1:16" x14ac:dyDescent="0.25">
      <c r="A11">
        <v>25.9</v>
      </c>
      <c r="B11">
        <f t="shared" si="0"/>
        <v>19.399999999999999</v>
      </c>
      <c r="C11">
        <v>0.14000000000000001</v>
      </c>
      <c r="D11">
        <v>0.15</v>
      </c>
      <c r="E11">
        <v>0.23</v>
      </c>
      <c r="F11">
        <v>0</v>
      </c>
      <c r="G11">
        <v>0.74</v>
      </c>
      <c r="J11" s="1">
        <v>0.63449074074074074</v>
      </c>
      <c r="K11" s="2">
        <v>22.55</v>
      </c>
      <c r="L11" s="3">
        <v>2379</v>
      </c>
      <c r="M11" s="3">
        <f t="shared" si="1"/>
        <v>2.379</v>
      </c>
      <c r="O11">
        <f t="shared" si="2"/>
        <v>10</v>
      </c>
      <c r="P11">
        <v>0</v>
      </c>
    </row>
    <row r="12" spans="1:16" x14ac:dyDescent="0.25">
      <c r="A12">
        <v>28</v>
      </c>
      <c r="B12">
        <f t="shared" si="0"/>
        <v>21.5</v>
      </c>
      <c r="C12">
        <v>0.14000000000000001</v>
      </c>
      <c r="D12">
        <v>0.16</v>
      </c>
      <c r="E12">
        <v>0.13</v>
      </c>
      <c r="F12">
        <v>0</v>
      </c>
      <c r="G12">
        <v>0.65</v>
      </c>
      <c r="J12" s="1">
        <v>0.63452546296296297</v>
      </c>
      <c r="K12" s="2">
        <v>24.72</v>
      </c>
      <c r="L12" s="3">
        <v>2362.15</v>
      </c>
      <c r="M12" s="3">
        <f t="shared" si="1"/>
        <v>2.3621500000000002</v>
      </c>
      <c r="O12">
        <f t="shared" si="2"/>
        <v>11</v>
      </c>
      <c r="P12">
        <v>0</v>
      </c>
    </row>
    <row r="13" spans="1:16" x14ac:dyDescent="0.25">
      <c r="A13">
        <v>30.2</v>
      </c>
      <c r="B13">
        <f t="shared" si="0"/>
        <v>23.7</v>
      </c>
      <c r="C13">
        <v>0.14000000000000001</v>
      </c>
      <c r="D13">
        <v>0.17</v>
      </c>
      <c r="E13">
        <v>0.16</v>
      </c>
      <c r="F13">
        <v>0</v>
      </c>
      <c r="G13">
        <v>0.69</v>
      </c>
      <c r="J13" s="1">
        <v>0.63454861111111105</v>
      </c>
      <c r="K13" s="2">
        <v>26.9</v>
      </c>
      <c r="L13" s="3">
        <v>1999.11</v>
      </c>
      <c r="M13" s="3">
        <f t="shared" si="1"/>
        <v>1.9991099999999999</v>
      </c>
      <c r="O13">
        <f t="shared" si="2"/>
        <v>12</v>
      </c>
      <c r="P13">
        <v>0</v>
      </c>
    </row>
    <row r="14" spans="1:16" x14ac:dyDescent="0.25">
      <c r="A14">
        <v>32.299999999999997</v>
      </c>
      <c r="B14">
        <f t="shared" si="0"/>
        <v>25.799999999999997</v>
      </c>
      <c r="C14">
        <v>0.15</v>
      </c>
      <c r="D14">
        <v>0.17</v>
      </c>
      <c r="E14">
        <v>0.17</v>
      </c>
      <c r="F14">
        <v>0</v>
      </c>
      <c r="G14">
        <v>0.7</v>
      </c>
      <c r="J14" s="1">
        <v>0.63457175925925924</v>
      </c>
      <c r="K14" s="2">
        <v>29.08</v>
      </c>
      <c r="L14" s="3">
        <v>2061.9299999999998</v>
      </c>
      <c r="M14" s="3">
        <f t="shared" si="1"/>
        <v>2.0619299999999998</v>
      </c>
      <c r="O14">
        <f t="shared" si="2"/>
        <v>13</v>
      </c>
      <c r="P14">
        <v>0</v>
      </c>
    </row>
    <row r="15" spans="1:16" x14ac:dyDescent="0.25">
      <c r="A15">
        <v>34.5</v>
      </c>
      <c r="B15">
        <f t="shared" si="0"/>
        <v>28</v>
      </c>
      <c r="C15">
        <v>0.15</v>
      </c>
      <c r="D15">
        <v>0.16</v>
      </c>
      <c r="E15">
        <v>0.16</v>
      </c>
      <c r="F15">
        <v>0</v>
      </c>
      <c r="G15">
        <v>0.76</v>
      </c>
      <c r="J15" s="1">
        <v>0.63459490740740743</v>
      </c>
      <c r="K15" s="2">
        <v>31.26</v>
      </c>
      <c r="L15" s="3">
        <v>1780.01</v>
      </c>
      <c r="M15" s="3">
        <f t="shared" si="1"/>
        <v>1.7800100000000001</v>
      </c>
      <c r="O15">
        <f t="shared" si="2"/>
        <v>14</v>
      </c>
      <c r="P15">
        <v>0</v>
      </c>
    </row>
    <row r="16" spans="1:16" x14ac:dyDescent="0.25">
      <c r="A16">
        <v>36.6</v>
      </c>
      <c r="B16">
        <f t="shared" si="0"/>
        <v>30.1</v>
      </c>
      <c r="C16">
        <v>0.14000000000000001</v>
      </c>
      <c r="D16">
        <v>0.16</v>
      </c>
      <c r="E16">
        <v>0.23</v>
      </c>
      <c r="F16">
        <v>0</v>
      </c>
      <c r="G16">
        <v>0.73</v>
      </c>
      <c r="J16" s="1">
        <v>0.6346180555555555</v>
      </c>
      <c r="K16" s="2">
        <v>33.44</v>
      </c>
      <c r="L16" s="3">
        <v>1780.66</v>
      </c>
      <c r="M16" s="3">
        <f t="shared" si="1"/>
        <v>1.7806600000000001</v>
      </c>
      <c r="O16">
        <f t="shared" si="2"/>
        <v>15</v>
      </c>
      <c r="P16">
        <v>0</v>
      </c>
    </row>
    <row r="17" spans="1:16" x14ac:dyDescent="0.25">
      <c r="A17">
        <v>38.799999999999997</v>
      </c>
      <c r="B17">
        <f t="shared" si="0"/>
        <v>32.299999999999997</v>
      </c>
      <c r="C17">
        <v>0.14000000000000001</v>
      </c>
      <c r="D17">
        <v>0.16</v>
      </c>
      <c r="E17">
        <v>0.18</v>
      </c>
      <c r="F17">
        <v>0</v>
      </c>
      <c r="G17">
        <v>0.69</v>
      </c>
      <c r="J17" s="1">
        <v>0.63464120370370369</v>
      </c>
      <c r="K17" s="2">
        <v>35.619999999999997</v>
      </c>
      <c r="L17" s="3">
        <v>1775.88</v>
      </c>
      <c r="M17" s="3">
        <f t="shared" si="1"/>
        <v>1.7758800000000001</v>
      </c>
      <c r="O17">
        <f t="shared" si="2"/>
        <v>16</v>
      </c>
      <c r="P17">
        <v>0</v>
      </c>
    </row>
    <row r="18" spans="1:16" x14ac:dyDescent="0.25">
      <c r="A18">
        <v>40.9</v>
      </c>
      <c r="B18">
        <f t="shared" si="0"/>
        <v>34.4</v>
      </c>
      <c r="C18">
        <v>0.14000000000000001</v>
      </c>
      <c r="D18">
        <v>0.17</v>
      </c>
      <c r="E18">
        <v>0.19</v>
      </c>
      <c r="F18">
        <v>0</v>
      </c>
      <c r="G18">
        <v>0.68</v>
      </c>
      <c r="J18" s="1">
        <v>0.63467592592592592</v>
      </c>
      <c r="K18" s="2">
        <v>37.79</v>
      </c>
      <c r="L18" s="3">
        <v>1651.09</v>
      </c>
      <c r="M18" s="3">
        <f t="shared" si="1"/>
        <v>1.6510899999999999</v>
      </c>
      <c r="O18">
        <f t="shared" si="2"/>
        <v>17</v>
      </c>
      <c r="P18">
        <v>0</v>
      </c>
    </row>
    <row r="19" spans="1:16" x14ac:dyDescent="0.25">
      <c r="A19">
        <v>43.1</v>
      </c>
      <c r="B19">
        <f t="shared" si="0"/>
        <v>36.6</v>
      </c>
      <c r="C19">
        <v>0.13</v>
      </c>
      <c r="D19">
        <v>0.15</v>
      </c>
      <c r="E19">
        <v>0.11</v>
      </c>
      <c r="F19">
        <v>0</v>
      </c>
      <c r="G19">
        <v>0.6</v>
      </c>
      <c r="J19" s="1">
        <v>0.63469907407407411</v>
      </c>
      <c r="K19" s="2">
        <v>39.97</v>
      </c>
      <c r="L19" s="3">
        <v>1645.75</v>
      </c>
      <c r="M19" s="3">
        <f t="shared" si="1"/>
        <v>1.64575</v>
      </c>
      <c r="O19">
        <f t="shared" si="2"/>
        <v>18</v>
      </c>
      <c r="P19">
        <v>0</v>
      </c>
    </row>
    <row r="20" spans="1:16" x14ac:dyDescent="0.25">
      <c r="A20">
        <v>45.2</v>
      </c>
      <c r="B20">
        <f t="shared" si="0"/>
        <v>38.700000000000003</v>
      </c>
      <c r="C20">
        <v>0.13</v>
      </c>
      <c r="D20">
        <v>0.15</v>
      </c>
      <c r="E20">
        <v>0.18</v>
      </c>
      <c r="F20">
        <v>0</v>
      </c>
      <c r="G20">
        <v>0.65</v>
      </c>
      <c r="J20" s="1">
        <v>0.63472222222222219</v>
      </c>
      <c r="K20" s="2">
        <v>42.15</v>
      </c>
      <c r="L20" s="3">
        <v>1850.43</v>
      </c>
      <c r="M20" s="3">
        <f t="shared" si="1"/>
        <v>1.85043</v>
      </c>
      <c r="O20">
        <f t="shared" si="2"/>
        <v>19</v>
      </c>
      <c r="P20">
        <v>0</v>
      </c>
    </row>
    <row r="21" spans="1:16" x14ac:dyDescent="0.25">
      <c r="A21">
        <v>47.4</v>
      </c>
      <c r="B21">
        <f t="shared" si="0"/>
        <v>40.9</v>
      </c>
      <c r="C21">
        <v>0.14000000000000001</v>
      </c>
      <c r="D21">
        <v>0.15</v>
      </c>
      <c r="E21">
        <v>0.14000000000000001</v>
      </c>
      <c r="F21">
        <v>0</v>
      </c>
      <c r="G21">
        <v>0.64</v>
      </c>
      <c r="J21" s="1">
        <v>0.63474537037037038</v>
      </c>
      <c r="K21" s="2">
        <v>44.33</v>
      </c>
      <c r="L21" s="3">
        <v>1685.25</v>
      </c>
      <c r="M21" s="3">
        <f t="shared" si="1"/>
        <v>1.6852499999999999</v>
      </c>
      <c r="O21">
        <f t="shared" si="2"/>
        <v>20</v>
      </c>
      <c r="P21">
        <v>0</v>
      </c>
    </row>
    <row r="22" spans="1:16" x14ac:dyDescent="0.25">
      <c r="A22">
        <v>49.5</v>
      </c>
      <c r="B22">
        <f t="shared" si="0"/>
        <v>43</v>
      </c>
      <c r="C22">
        <v>0.13</v>
      </c>
      <c r="D22">
        <v>0.17</v>
      </c>
      <c r="E22">
        <v>0.19</v>
      </c>
      <c r="F22">
        <v>0</v>
      </c>
      <c r="G22">
        <v>0.77</v>
      </c>
      <c r="J22" s="1">
        <v>0.63476851851851845</v>
      </c>
      <c r="K22" s="2">
        <v>46.51</v>
      </c>
      <c r="L22" s="3">
        <v>1625.87</v>
      </c>
      <c r="M22" s="3">
        <f t="shared" si="1"/>
        <v>1.6258699999999999</v>
      </c>
      <c r="O22">
        <f t="shared" si="2"/>
        <v>21</v>
      </c>
      <c r="P22">
        <v>0</v>
      </c>
    </row>
    <row r="23" spans="1:16" x14ac:dyDescent="0.25">
      <c r="A23">
        <v>51.7</v>
      </c>
      <c r="B23">
        <f t="shared" si="0"/>
        <v>45.2</v>
      </c>
      <c r="C23">
        <v>0.14000000000000001</v>
      </c>
      <c r="D23">
        <v>0.17</v>
      </c>
      <c r="E23">
        <v>0.17</v>
      </c>
      <c r="F23">
        <v>0</v>
      </c>
      <c r="G23">
        <v>0.68</v>
      </c>
      <c r="J23" s="1">
        <v>0.63479166666666664</v>
      </c>
      <c r="K23" s="2">
        <v>48.69</v>
      </c>
      <c r="L23" s="3">
        <v>1776.99</v>
      </c>
      <c r="M23" s="3">
        <f t="shared" si="1"/>
        <v>1.7769900000000001</v>
      </c>
      <c r="O23">
        <f t="shared" si="2"/>
        <v>22</v>
      </c>
      <c r="P23">
        <v>0</v>
      </c>
    </row>
    <row r="24" spans="1:16" x14ac:dyDescent="0.25">
      <c r="A24">
        <v>53.8</v>
      </c>
      <c r="B24">
        <f t="shared" si="0"/>
        <v>47.3</v>
      </c>
      <c r="C24">
        <v>0.13</v>
      </c>
      <c r="D24">
        <v>0.16</v>
      </c>
      <c r="E24">
        <v>0.14000000000000001</v>
      </c>
      <c r="F24">
        <v>0</v>
      </c>
      <c r="G24">
        <v>0.7</v>
      </c>
      <c r="J24" s="1">
        <v>0.63482638888888887</v>
      </c>
      <c r="K24" s="2">
        <v>50.86</v>
      </c>
      <c r="L24" s="3">
        <v>1695.99</v>
      </c>
      <c r="M24" s="3">
        <f t="shared" si="1"/>
        <v>1.6959900000000001</v>
      </c>
      <c r="O24">
        <f t="shared" si="2"/>
        <v>23</v>
      </c>
      <c r="P24">
        <v>0</v>
      </c>
    </row>
    <row r="25" spans="1:16" x14ac:dyDescent="0.25">
      <c r="A25">
        <v>56</v>
      </c>
      <c r="B25">
        <f t="shared" si="0"/>
        <v>49.5</v>
      </c>
      <c r="C25">
        <v>0.13</v>
      </c>
      <c r="D25">
        <v>0.15</v>
      </c>
      <c r="E25">
        <v>0.12</v>
      </c>
      <c r="F25">
        <v>0</v>
      </c>
      <c r="G25">
        <v>0.61</v>
      </c>
      <c r="J25" s="1">
        <v>0.63484953703703706</v>
      </c>
      <c r="K25" s="2">
        <v>53.04</v>
      </c>
      <c r="L25" s="3">
        <v>1693.15</v>
      </c>
      <c r="M25" s="3">
        <f t="shared" si="1"/>
        <v>1.6931500000000002</v>
      </c>
      <c r="O25">
        <f t="shared" si="2"/>
        <v>24</v>
      </c>
      <c r="P25">
        <v>0</v>
      </c>
    </row>
    <row r="26" spans="1:16" x14ac:dyDescent="0.25">
      <c r="A26">
        <v>58.1</v>
      </c>
      <c r="B26">
        <f t="shared" si="0"/>
        <v>51.6</v>
      </c>
      <c r="C26">
        <v>0.13</v>
      </c>
      <c r="D26">
        <v>0.15</v>
      </c>
      <c r="E26">
        <v>0.21</v>
      </c>
      <c r="F26">
        <v>0</v>
      </c>
      <c r="G26">
        <v>0.73</v>
      </c>
      <c r="J26" s="1">
        <v>0.63487268518518525</v>
      </c>
      <c r="K26" s="2">
        <v>55.22</v>
      </c>
      <c r="L26" s="3">
        <v>1687.85</v>
      </c>
      <c r="M26" s="3">
        <f t="shared" si="1"/>
        <v>1.6878499999999999</v>
      </c>
      <c r="O26">
        <f t="shared" si="2"/>
        <v>25</v>
      </c>
      <c r="P26">
        <v>0</v>
      </c>
    </row>
    <row r="27" spans="1:16" x14ac:dyDescent="0.25">
      <c r="A27">
        <v>60.2</v>
      </c>
      <c r="B27">
        <f t="shared" si="0"/>
        <v>53.7</v>
      </c>
      <c r="C27">
        <v>0.14000000000000001</v>
      </c>
      <c r="D27">
        <v>0.17</v>
      </c>
      <c r="E27">
        <v>0.24</v>
      </c>
      <c r="F27">
        <v>0</v>
      </c>
      <c r="G27">
        <v>0.76</v>
      </c>
      <c r="J27" s="1">
        <v>0.63489583333333333</v>
      </c>
      <c r="K27" s="2">
        <v>57.4</v>
      </c>
      <c r="L27" s="3">
        <v>1765.6</v>
      </c>
      <c r="M27" s="3">
        <f t="shared" si="1"/>
        <v>1.7655999999999998</v>
      </c>
      <c r="O27">
        <f t="shared" si="2"/>
        <v>26</v>
      </c>
      <c r="P27">
        <v>0</v>
      </c>
    </row>
    <row r="28" spans="1:16" x14ac:dyDescent="0.25">
      <c r="A28">
        <v>62.4</v>
      </c>
      <c r="B28">
        <f t="shared" si="0"/>
        <v>55.9</v>
      </c>
      <c r="C28">
        <v>0.14000000000000001</v>
      </c>
      <c r="D28">
        <v>0.16</v>
      </c>
      <c r="E28">
        <v>0.11</v>
      </c>
      <c r="F28">
        <v>0</v>
      </c>
      <c r="G28">
        <v>0.62</v>
      </c>
      <c r="J28" s="1">
        <v>0.63491898148148151</v>
      </c>
      <c r="K28" s="2">
        <v>59.58</v>
      </c>
      <c r="L28" s="3">
        <v>2110.6999999999998</v>
      </c>
      <c r="M28" s="3">
        <f t="shared" si="1"/>
        <v>2.1107</v>
      </c>
      <c r="O28">
        <f t="shared" si="2"/>
        <v>27</v>
      </c>
      <c r="P28">
        <v>0</v>
      </c>
    </row>
    <row r="29" spans="1:16" x14ac:dyDescent="0.25">
      <c r="A29">
        <v>64.5</v>
      </c>
      <c r="B29">
        <f t="shared" si="0"/>
        <v>58</v>
      </c>
      <c r="C29">
        <v>0.14000000000000001</v>
      </c>
      <c r="D29">
        <v>0.15</v>
      </c>
      <c r="E29">
        <v>0.16</v>
      </c>
      <c r="F29">
        <v>0</v>
      </c>
      <c r="G29">
        <v>0.65</v>
      </c>
      <c r="J29" s="1">
        <v>0.63495370370370374</v>
      </c>
      <c r="K29" s="2">
        <v>61.75</v>
      </c>
      <c r="L29" s="3">
        <v>2240.4299999999998</v>
      </c>
      <c r="M29" s="3">
        <f t="shared" si="1"/>
        <v>2.2404299999999999</v>
      </c>
      <c r="O29">
        <f t="shared" si="2"/>
        <v>28</v>
      </c>
      <c r="P29">
        <v>0</v>
      </c>
    </row>
    <row r="30" spans="1:16" x14ac:dyDescent="0.25">
      <c r="A30">
        <v>66.7</v>
      </c>
      <c r="B30">
        <f t="shared" si="0"/>
        <v>60.2</v>
      </c>
      <c r="C30">
        <v>0.14000000000000001</v>
      </c>
      <c r="D30">
        <v>0.16</v>
      </c>
      <c r="E30">
        <v>0.18</v>
      </c>
      <c r="F30">
        <v>0</v>
      </c>
      <c r="G30">
        <v>0.69</v>
      </c>
      <c r="J30" s="1">
        <v>0.63497685185185182</v>
      </c>
      <c r="K30" s="2">
        <v>63.93</v>
      </c>
      <c r="L30" s="3">
        <v>2264.83</v>
      </c>
      <c r="M30" s="3">
        <f t="shared" si="1"/>
        <v>2.2648299999999999</v>
      </c>
      <c r="O30">
        <f t="shared" si="2"/>
        <v>29</v>
      </c>
      <c r="P30">
        <v>0</v>
      </c>
    </row>
    <row r="31" spans="1:16" x14ac:dyDescent="0.25">
      <c r="A31">
        <v>68.8</v>
      </c>
      <c r="B31">
        <f t="shared" si="0"/>
        <v>62.3</v>
      </c>
      <c r="C31">
        <v>0.13</v>
      </c>
      <c r="D31">
        <v>0.16</v>
      </c>
      <c r="E31">
        <v>0.21</v>
      </c>
      <c r="F31">
        <v>0</v>
      </c>
      <c r="G31">
        <v>0.7</v>
      </c>
      <c r="J31" s="1">
        <v>0.63500000000000001</v>
      </c>
      <c r="K31" s="2">
        <v>66.11</v>
      </c>
      <c r="L31" s="3">
        <v>2638.96</v>
      </c>
      <c r="M31" s="3">
        <f t="shared" si="1"/>
        <v>2.63896</v>
      </c>
      <c r="O31">
        <f t="shared" si="2"/>
        <v>30</v>
      </c>
      <c r="P31">
        <v>0</v>
      </c>
    </row>
    <row r="32" spans="1:16" x14ac:dyDescent="0.25">
      <c r="A32">
        <v>71</v>
      </c>
      <c r="B32">
        <f t="shared" si="0"/>
        <v>64.5</v>
      </c>
      <c r="C32">
        <v>0.13</v>
      </c>
      <c r="D32">
        <v>0.27</v>
      </c>
      <c r="E32">
        <v>0.59</v>
      </c>
      <c r="F32">
        <v>3.53</v>
      </c>
      <c r="G32">
        <v>5.69</v>
      </c>
      <c r="J32" s="1">
        <v>0.6350231481481482</v>
      </c>
      <c r="K32" s="2">
        <v>68.290000000000006</v>
      </c>
      <c r="L32" s="3">
        <v>2509.42</v>
      </c>
      <c r="M32" s="3">
        <f t="shared" si="1"/>
        <v>2.50942</v>
      </c>
      <c r="O32">
        <f t="shared" si="2"/>
        <v>31</v>
      </c>
      <c r="P32">
        <v>0</v>
      </c>
    </row>
    <row r="33" spans="1:16" x14ac:dyDescent="0.25">
      <c r="A33">
        <v>73.099999999999994</v>
      </c>
      <c r="B33">
        <f t="shared" si="0"/>
        <v>66.599999999999994</v>
      </c>
      <c r="C33">
        <v>0.14000000000000001</v>
      </c>
      <c r="D33">
        <v>0.38</v>
      </c>
      <c r="E33">
        <v>1.36</v>
      </c>
      <c r="F33">
        <v>6.01</v>
      </c>
      <c r="G33">
        <v>9.9600000000000009</v>
      </c>
      <c r="J33" s="1">
        <v>0.63504629629629628</v>
      </c>
      <c r="K33" s="2">
        <v>70.47</v>
      </c>
      <c r="L33" s="3">
        <v>2503.14</v>
      </c>
      <c r="M33" s="3">
        <f t="shared" si="1"/>
        <v>2.5031399999999997</v>
      </c>
      <c r="O33">
        <f t="shared" si="2"/>
        <v>32</v>
      </c>
      <c r="P33">
        <v>0</v>
      </c>
    </row>
    <row r="34" spans="1:16" x14ac:dyDescent="0.25">
      <c r="A34">
        <v>75.3</v>
      </c>
      <c r="B34">
        <f t="shared" si="0"/>
        <v>68.8</v>
      </c>
      <c r="C34">
        <v>0.14000000000000001</v>
      </c>
      <c r="D34">
        <v>0.38</v>
      </c>
      <c r="E34">
        <v>1.03</v>
      </c>
      <c r="F34">
        <v>3.34</v>
      </c>
      <c r="G34">
        <v>5.89</v>
      </c>
      <c r="J34" s="1">
        <v>0.63506944444444446</v>
      </c>
      <c r="K34" s="2">
        <v>72.650000000000006</v>
      </c>
      <c r="L34" s="3">
        <v>2314.31</v>
      </c>
      <c r="M34" s="3">
        <f t="shared" si="1"/>
        <v>2.3143099999999999</v>
      </c>
      <c r="O34">
        <f t="shared" si="2"/>
        <v>33</v>
      </c>
      <c r="P34">
        <v>0</v>
      </c>
    </row>
    <row r="35" spans="1:16" x14ac:dyDescent="0.25">
      <c r="A35">
        <v>77.400000000000006</v>
      </c>
      <c r="B35">
        <f t="shared" si="0"/>
        <v>70.900000000000006</v>
      </c>
      <c r="C35">
        <v>0.14000000000000001</v>
      </c>
      <c r="D35">
        <v>0.35</v>
      </c>
      <c r="E35">
        <v>1</v>
      </c>
      <c r="F35">
        <v>2.2400000000000002</v>
      </c>
      <c r="G35">
        <v>5.64</v>
      </c>
      <c r="J35" s="1">
        <v>0.63510416666666669</v>
      </c>
      <c r="K35" s="2">
        <v>74.78</v>
      </c>
      <c r="L35" s="3">
        <v>2633.09</v>
      </c>
      <c r="M35" s="3">
        <f t="shared" si="1"/>
        <v>2.6330900000000002</v>
      </c>
      <c r="O35">
        <f t="shared" si="2"/>
        <v>34</v>
      </c>
      <c r="P35">
        <v>0</v>
      </c>
    </row>
    <row r="36" spans="1:16" x14ac:dyDescent="0.25">
      <c r="A36">
        <v>79.599999999999994</v>
      </c>
      <c r="B36">
        <f t="shared" si="0"/>
        <v>73.099999999999994</v>
      </c>
      <c r="C36">
        <v>0.16</v>
      </c>
      <c r="D36">
        <v>0.38</v>
      </c>
      <c r="E36">
        <v>0.68</v>
      </c>
      <c r="F36">
        <v>0.94</v>
      </c>
      <c r="G36">
        <v>3.23</v>
      </c>
      <c r="J36" s="1">
        <v>0.63512731481481477</v>
      </c>
      <c r="K36" s="2">
        <v>76.91</v>
      </c>
      <c r="L36" s="3">
        <v>2899.74</v>
      </c>
      <c r="M36" s="3">
        <f t="shared" si="1"/>
        <v>2.89974</v>
      </c>
      <c r="O36">
        <f t="shared" si="2"/>
        <v>35</v>
      </c>
      <c r="P36">
        <v>0</v>
      </c>
    </row>
    <row r="37" spans="1:16" x14ac:dyDescent="0.25">
      <c r="A37">
        <v>81.7</v>
      </c>
      <c r="B37">
        <f t="shared" si="0"/>
        <v>75.2</v>
      </c>
      <c r="C37">
        <v>0.15</v>
      </c>
      <c r="D37">
        <v>0.24</v>
      </c>
      <c r="E37">
        <v>0.6</v>
      </c>
      <c r="F37">
        <v>0.99</v>
      </c>
      <c r="G37">
        <v>2.76</v>
      </c>
      <c r="J37" s="1">
        <v>0.63515046296296296</v>
      </c>
      <c r="K37" s="2">
        <v>79.010000000000005</v>
      </c>
      <c r="L37" s="3">
        <v>3160</v>
      </c>
      <c r="M37" s="3">
        <f t="shared" si="1"/>
        <v>3.16</v>
      </c>
      <c r="O37">
        <f t="shared" si="2"/>
        <v>36</v>
      </c>
      <c r="P37">
        <v>0</v>
      </c>
    </row>
    <row r="38" spans="1:16" x14ac:dyDescent="0.25">
      <c r="A38">
        <v>83.9</v>
      </c>
      <c r="B38">
        <f t="shared" si="0"/>
        <v>77.400000000000006</v>
      </c>
      <c r="C38">
        <v>0.13</v>
      </c>
      <c r="D38">
        <v>0.16</v>
      </c>
      <c r="E38">
        <v>0.52</v>
      </c>
      <c r="F38">
        <v>0.72</v>
      </c>
      <c r="G38">
        <v>1.93</v>
      </c>
      <c r="J38" s="1">
        <v>0.63517361111111115</v>
      </c>
      <c r="K38" s="2">
        <v>81.11</v>
      </c>
      <c r="L38" s="3">
        <v>3607.8</v>
      </c>
      <c r="M38" s="3">
        <f t="shared" si="1"/>
        <v>3.6078000000000001</v>
      </c>
      <c r="O38">
        <f t="shared" si="2"/>
        <v>37</v>
      </c>
      <c r="P38">
        <v>0</v>
      </c>
    </row>
    <row r="39" spans="1:16" x14ac:dyDescent="0.25">
      <c r="A39">
        <v>86</v>
      </c>
      <c r="B39">
        <f t="shared" si="0"/>
        <v>79.5</v>
      </c>
      <c r="C39">
        <v>0.11</v>
      </c>
      <c r="D39">
        <v>0.17</v>
      </c>
      <c r="E39">
        <v>0.38</v>
      </c>
      <c r="F39">
        <v>3.82</v>
      </c>
      <c r="G39">
        <v>5.12</v>
      </c>
      <c r="J39" s="1">
        <v>0.63519675925925922</v>
      </c>
      <c r="K39" s="2">
        <v>83.16</v>
      </c>
      <c r="L39" s="3">
        <v>3782.12</v>
      </c>
      <c r="M39" s="3">
        <f t="shared" si="1"/>
        <v>3.7821199999999999</v>
      </c>
      <c r="O39">
        <f t="shared" si="2"/>
        <v>38</v>
      </c>
      <c r="P39">
        <v>0</v>
      </c>
    </row>
    <row r="40" spans="1:16" x14ac:dyDescent="0.25">
      <c r="A40">
        <v>88.2</v>
      </c>
      <c r="B40">
        <f t="shared" si="0"/>
        <v>81.7</v>
      </c>
      <c r="C40">
        <v>0.15</v>
      </c>
      <c r="D40">
        <v>0.19</v>
      </c>
      <c r="E40">
        <v>0.46</v>
      </c>
      <c r="F40">
        <v>2.87</v>
      </c>
      <c r="G40">
        <v>4.9000000000000004</v>
      </c>
      <c r="J40" s="1">
        <v>0.63521990740740741</v>
      </c>
      <c r="K40" s="2">
        <v>85.22</v>
      </c>
      <c r="L40" s="3">
        <v>3946.19</v>
      </c>
      <c r="M40" s="3">
        <f t="shared" si="1"/>
        <v>3.9461900000000001</v>
      </c>
      <c r="O40">
        <f t="shared" si="2"/>
        <v>39</v>
      </c>
      <c r="P40">
        <v>0</v>
      </c>
    </row>
    <row r="41" spans="1:16" x14ac:dyDescent="0.25">
      <c r="A41">
        <v>90.3</v>
      </c>
      <c r="B41">
        <f t="shared" si="0"/>
        <v>83.8</v>
      </c>
      <c r="C41">
        <v>0.16</v>
      </c>
      <c r="D41">
        <v>0.22</v>
      </c>
      <c r="E41">
        <v>0.77</v>
      </c>
      <c r="F41">
        <v>2.63</v>
      </c>
      <c r="G41">
        <v>4.42</v>
      </c>
      <c r="J41" s="1">
        <v>0.6352430555555556</v>
      </c>
      <c r="K41" s="2">
        <v>87.27</v>
      </c>
      <c r="L41" s="3">
        <v>4480.32</v>
      </c>
      <c r="M41" s="3">
        <f t="shared" si="1"/>
        <v>4.4803199999999999</v>
      </c>
      <c r="O41">
        <f t="shared" si="2"/>
        <v>40</v>
      </c>
      <c r="P41">
        <v>0</v>
      </c>
    </row>
    <row r="42" spans="1:16" x14ac:dyDescent="0.25">
      <c r="A42">
        <v>92.5</v>
      </c>
      <c r="B42">
        <f t="shared" si="0"/>
        <v>86</v>
      </c>
      <c r="C42">
        <v>0.15</v>
      </c>
      <c r="D42">
        <v>0.28000000000000003</v>
      </c>
      <c r="E42">
        <v>0.7</v>
      </c>
      <c r="F42">
        <v>4.2699999999999996</v>
      </c>
      <c r="G42">
        <v>6.9</v>
      </c>
      <c r="J42" s="1">
        <v>0.63526620370370368</v>
      </c>
      <c r="K42" s="2">
        <v>89.34</v>
      </c>
      <c r="L42" s="3">
        <v>5002.3500000000004</v>
      </c>
      <c r="M42" s="3">
        <f t="shared" si="1"/>
        <v>5.0023500000000007</v>
      </c>
      <c r="O42">
        <f t="shared" si="2"/>
        <v>41</v>
      </c>
      <c r="P42">
        <v>0</v>
      </c>
    </row>
    <row r="43" spans="1:16" x14ac:dyDescent="0.25">
      <c r="A43">
        <v>94.6</v>
      </c>
      <c r="B43">
        <f t="shared" si="0"/>
        <v>88.1</v>
      </c>
      <c r="C43">
        <v>0.17</v>
      </c>
      <c r="D43">
        <v>0.28000000000000003</v>
      </c>
      <c r="E43">
        <v>0.81</v>
      </c>
      <c r="F43">
        <v>3.5</v>
      </c>
      <c r="G43">
        <v>6.05</v>
      </c>
      <c r="J43" s="1">
        <v>0.63528935185185187</v>
      </c>
      <c r="K43" s="2">
        <v>91.38</v>
      </c>
      <c r="L43" s="3">
        <v>5371.29</v>
      </c>
      <c r="M43" s="3">
        <f t="shared" si="1"/>
        <v>5.3712900000000001</v>
      </c>
      <c r="O43">
        <f t="shared" si="2"/>
        <v>42</v>
      </c>
      <c r="P43">
        <v>0</v>
      </c>
    </row>
    <row r="44" spans="1:16" x14ac:dyDescent="0.25">
      <c r="A44">
        <v>96.8</v>
      </c>
      <c r="B44">
        <f t="shared" si="0"/>
        <v>90.3</v>
      </c>
      <c r="C44">
        <v>0.15</v>
      </c>
      <c r="D44">
        <v>0.23</v>
      </c>
      <c r="E44">
        <v>0.91</v>
      </c>
      <c r="F44">
        <v>3.01</v>
      </c>
      <c r="G44">
        <v>5.45</v>
      </c>
      <c r="J44" s="1">
        <v>0.63531250000000006</v>
      </c>
      <c r="K44" s="2">
        <v>93.44</v>
      </c>
      <c r="L44" s="3">
        <v>5768.89</v>
      </c>
      <c r="M44" s="3">
        <f t="shared" si="1"/>
        <v>5.7688900000000007</v>
      </c>
      <c r="O44">
        <f t="shared" si="2"/>
        <v>43</v>
      </c>
      <c r="P44">
        <v>0</v>
      </c>
    </row>
    <row r="45" spans="1:16" x14ac:dyDescent="0.25">
      <c r="A45">
        <v>98.9</v>
      </c>
      <c r="B45">
        <f t="shared" si="0"/>
        <v>92.4</v>
      </c>
      <c r="C45">
        <v>0.15</v>
      </c>
      <c r="D45">
        <v>0.31</v>
      </c>
      <c r="E45">
        <v>0.86</v>
      </c>
      <c r="F45">
        <v>4.1500000000000004</v>
      </c>
      <c r="G45">
        <v>6.55</v>
      </c>
      <c r="J45" s="1">
        <v>0.63533564814814814</v>
      </c>
      <c r="K45" s="2">
        <v>95.48</v>
      </c>
      <c r="L45" s="3">
        <v>6572.12</v>
      </c>
      <c r="M45" s="3">
        <f t="shared" si="1"/>
        <v>6.57212</v>
      </c>
      <c r="O45">
        <f t="shared" si="2"/>
        <v>44</v>
      </c>
      <c r="P45">
        <v>0</v>
      </c>
    </row>
    <row r="46" spans="1:16" x14ac:dyDescent="0.25">
      <c r="A46">
        <v>101.1</v>
      </c>
      <c r="B46">
        <f t="shared" si="0"/>
        <v>94.6</v>
      </c>
      <c r="C46">
        <v>0.14000000000000001</v>
      </c>
      <c r="D46">
        <v>0.39</v>
      </c>
      <c r="E46">
        <v>1.01</v>
      </c>
      <c r="F46">
        <v>3.08</v>
      </c>
      <c r="G46">
        <v>5.94</v>
      </c>
      <c r="J46" s="1">
        <v>0.63535879629629632</v>
      </c>
      <c r="K46" s="2">
        <v>97.52</v>
      </c>
      <c r="L46" s="3">
        <v>6874.74</v>
      </c>
      <c r="M46" s="3">
        <f t="shared" si="1"/>
        <v>6.8747400000000001</v>
      </c>
      <c r="O46">
        <f t="shared" si="2"/>
        <v>45</v>
      </c>
      <c r="P46">
        <v>0</v>
      </c>
    </row>
    <row r="47" spans="1:16" x14ac:dyDescent="0.25">
      <c r="A47">
        <v>103.2</v>
      </c>
      <c r="B47">
        <f t="shared" si="0"/>
        <v>96.7</v>
      </c>
      <c r="C47">
        <v>0.13</v>
      </c>
      <c r="D47">
        <v>0.45</v>
      </c>
      <c r="E47">
        <v>1.18</v>
      </c>
      <c r="F47">
        <v>3.97</v>
      </c>
      <c r="G47">
        <v>6.91</v>
      </c>
      <c r="J47" s="1">
        <v>0.63538194444444451</v>
      </c>
      <c r="K47" s="2">
        <v>99.57</v>
      </c>
      <c r="L47" s="3">
        <v>7101.19</v>
      </c>
      <c r="M47" s="3">
        <f t="shared" si="1"/>
        <v>7.1011899999999999</v>
      </c>
      <c r="O47">
        <f t="shared" si="2"/>
        <v>46</v>
      </c>
      <c r="P47">
        <v>0</v>
      </c>
    </row>
    <row r="48" spans="1:16" x14ac:dyDescent="0.25">
      <c r="A48">
        <v>105.4</v>
      </c>
      <c r="B48">
        <f t="shared" si="0"/>
        <v>98.9</v>
      </c>
      <c r="C48">
        <v>0.09</v>
      </c>
      <c r="D48">
        <v>0.55000000000000004</v>
      </c>
      <c r="E48">
        <v>1.1399999999999999</v>
      </c>
      <c r="F48">
        <v>3.94</v>
      </c>
      <c r="G48">
        <v>8.0500000000000007</v>
      </c>
      <c r="J48" s="1">
        <v>0.63540509259259259</v>
      </c>
      <c r="K48" s="2">
        <v>101.6</v>
      </c>
      <c r="L48" s="3">
        <v>7576.78</v>
      </c>
      <c r="M48" s="3">
        <f t="shared" si="1"/>
        <v>7.5767799999999994</v>
      </c>
      <c r="O48">
        <f t="shared" si="2"/>
        <v>47</v>
      </c>
      <c r="P48">
        <v>0</v>
      </c>
    </row>
    <row r="49" spans="1:16" x14ac:dyDescent="0.25">
      <c r="A49">
        <v>107.5</v>
      </c>
      <c r="B49">
        <f t="shared" si="0"/>
        <v>101</v>
      </c>
      <c r="C49">
        <v>0.05</v>
      </c>
      <c r="D49">
        <v>0.64</v>
      </c>
      <c r="E49">
        <v>2.1800000000000002</v>
      </c>
      <c r="F49">
        <v>8.61</v>
      </c>
      <c r="G49">
        <v>13.54</v>
      </c>
      <c r="J49" s="1">
        <v>0.63542824074074067</v>
      </c>
      <c r="K49" s="2">
        <v>103.63</v>
      </c>
      <c r="L49" s="3">
        <v>8260.31</v>
      </c>
      <c r="M49" s="3">
        <f t="shared" si="1"/>
        <v>8.2603099999999987</v>
      </c>
      <c r="O49">
        <f t="shared" si="2"/>
        <v>48</v>
      </c>
      <c r="P49">
        <v>0</v>
      </c>
    </row>
    <row r="50" spans="1:16" x14ac:dyDescent="0.25">
      <c r="A50">
        <v>109.7</v>
      </c>
      <c r="B50">
        <f t="shared" si="0"/>
        <v>103.2</v>
      </c>
      <c r="C50">
        <v>0.05</v>
      </c>
      <c r="D50">
        <v>0.6</v>
      </c>
      <c r="E50">
        <v>1.86</v>
      </c>
      <c r="F50">
        <v>5.27</v>
      </c>
      <c r="G50">
        <v>10.58</v>
      </c>
      <c r="J50" s="1">
        <v>0.63545138888888886</v>
      </c>
      <c r="K50" s="2">
        <v>105.64</v>
      </c>
      <c r="L50" s="3">
        <v>8924.2000000000007</v>
      </c>
      <c r="M50" s="3">
        <f t="shared" si="1"/>
        <v>8.9242000000000008</v>
      </c>
      <c r="O50">
        <f t="shared" si="2"/>
        <v>49</v>
      </c>
      <c r="P50">
        <v>0</v>
      </c>
    </row>
    <row r="51" spans="1:16" x14ac:dyDescent="0.25">
      <c r="A51">
        <v>111.8</v>
      </c>
      <c r="B51">
        <f t="shared" si="0"/>
        <v>105.3</v>
      </c>
      <c r="C51">
        <v>0.06</v>
      </c>
      <c r="D51">
        <v>0.56999999999999995</v>
      </c>
      <c r="E51">
        <v>1.72</v>
      </c>
      <c r="F51">
        <v>4.09</v>
      </c>
      <c r="G51">
        <v>8.02</v>
      </c>
      <c r="J51" s="1">
        <v>0.63547453703703705</v>
      </c>
      <c r="K51" s="2">
        <v>107.66</v>
      </c>
      <c r="L51" s="3">
        <v>8981.06</v>
      </c>
      <c r="M51" s="3">
        <f t="shared" si="1"/>
        <v>8.9810599999999994</v>
      </c>
      <c r="O51">
        <f t="shared" si="2"/>
        <v>50</v>
      </c>
      <c r="P51">
        <v>0</v>
      </c>
    </row>
    <row r="52" spans="1:16" x14ac:dyDescent="0.25">
      <c r="A52">
        <v>114</v>
      </c>
      <c r="B52">
        <f t="shared" si="0"/>
        <v>107.5</v>
      </c>
      <c r="C52">
        <v>0.06</v>
      </c>
      <c r="D52">
        <v>0.6</v>
      </c>
      <c r="E52">
        <v>1.6</v>
      </c>
      <c r="F52">
        <v>4.0199999999999996</v>
      </c>
      <c r="G52">
        <v>8.4600000000000009</v>
      </c>
      <c r="J52" s="1">
        <v>0.63549768518518512</v>
      </c>
      <c r="K52" s="2">
        <v>109.7</v>
      </c>
      <c r="L52" s="3">
        <v>9910.66</v>
      </c>
      <c r="M52" s="3">
        <f t="shared" si="1"/>
        <v>9.91066</v>
      </c>
      <c r="O52">
        <f t="shared" si="2"/>
        <v>51</v>
      </c>
      <c r="P52">
        <v>0</v>
      </c>
    </row>
    <row r="53" spans="1:16" x14ac:dyDescent="0.25">
      <c r="A53">
        <v>116.1</v>
      </c>
      <c r="B53">
        <f t="shared" si="0"/>
        <v>109.6</v>
      </c>
      <c r="C53">
        <v>0.08</v>
      </c>
      <c r="D53">
        <v>0.53</v>
      </c>
      <c r="E53">
        <v>1.18</v>
      </c>
      <c r="F53">
        <v>3.42</v>
      </c>
      <c r="G53">
        <v>6.68</v>
      </c>
      <c r="J53" s="1">
        <v>0.63552083333333331</v>
      </c>
      <c r="K53" s="2">
        <v>111.72</v>
      </c>
      <c r="L53" s="3">
        <v>10059.370000000001</v>
      </c>
      <c r="M53" s="3">
        <f t="shared" si="1"/>
        <v>10.059370000000001</v>
      </c>
      <c r="O53">
        <f t="shared" si="2"/>
        <v>52</v>
      </c>
      <c r="P53">
        <v>0</v>
      </c>
    </row>
    <row r="54" spans="1:16" x14ac:dyDescent="0.25">
      <c r="A54">
        <v>118.3</v>
      </c>
      <c r="B54">
        <f t="shared" si="0"/>
        <v>111.8</v>
      </c>
      <c r="C54">
        <v>7.0000000000000007E-2</v>
      </c>
      <c r="D54">
        <v>0.59</v>
      </c>
      <c r="E54">
        <v>1.7</v>
      </c>
      <c r="F54">
        <v>5.56</v>
      </c>
      <c r="G54">
        <v>10.23</v>
      </c>
      <c r="J54" s="1">
        <v>0.6355439814814815</v>
      </c>
      <c r="K54" s="2">
        <v>113.74</v>
      </c>
      <c r="L54" s="3">
        <v>11056.09</v>
      </c>
      <c r="M54" s="3">
        <f t="shared" si="1"/>
        <v>11.056089999999999</v>
      </c>
      <c r="O54">
        <f t="shared" si="2"/>
        <v>53</v>
      </c>
      <c r="P54">
        <v>0</v>
      </c>
    </row>
    <row r="55" spans="1:16" x14ac:dyDescent="0.25">
      <c r="A55">
        <v>120.4</v>
      </c>
      <c r="B55">
        <f t="shared" si="0"/>
        <v>113.9</v>
      </c>
      <c r="C55">
        <v>0.09</v>
      </c>
      <c r="D55">
        <v>0.49</v>
      </c>
      <c r="E55">
        <v>1.53</v>
      </c>
      <c r="F55">
        <v>4.59</v>
      </c>
      <c r="G55">
        <v>9.08</v>
      </c>
      <c r="J55" s="1">
        <v>0.63556712962962958</v>
      </c>
      <c r="K55" s="2">
        <v>115.77</v>
      </c>
      <c r="L55" s="3">
        <v>11379.75</v>
      </c>
      <c r="M55" s="3">
        <f t="shared" si="1"/>
        <v>11.37975</v>
      </c>
      <c r="O55">
        <f t="shared" si="2"/>
        <v>54</v>
      </c>
      <c r="P55">
        <v>0</v>
      </c>
    </row>
    <row r="56" spans="1:16" x14ac:dyDescent="0.25">
      <c r="A56">
        <v>122.6</v>
      </c>
      <c r="B56">
        <f t="shared" si="0"/>
        <v>116.1</v>
      </c>
      <c r="C56">
        <v>0.08</v>
      </c>
      <c r="D56">
        <v>0.56000000000000005</v>
      </c>
      <c r="E56">
        <v>1.67</v>
      </c>
      <c r="F56">
        <v>6.2</v>
      </c>
      <c r="G56">
        <v>10.49</v>
      </c>
      <c r="J56" s="1">
        <v>0.63559027777777777</v>
      </c>
      <c r="K56" s="2">
        <v>117.79</v>
      </c>
      <c r="L56" s="3">
        <v>11720.23</v>
      </c>
      <c r="M56" s="3">
        <f t="shared" si="1"/>
        <v>11.720229999999999</v>
      </c>
      <c r="O56">
        <f t="shared" si="2"/>
        <v>55</v>
      </c>
      <c r="P56">
        <v>0</v>
      </c>
    </row>
    <row r="57" spans="1:16" x14ac:dyDescent="0.25">
      <c r="A57">
        <v>124.7</v>
      </c>
      <c r="B57">
        <f t="shared" si="0"/>
        <v>118.2</v>
      </c>
      <c r="C57">
        <v>0.09</v>
      </c>
      <c r="D57">
        <v>0.42</v>
      </c>
      <c r="E57">
        <v>0.97</v>
      </c>
      <c r="F57">
        <v>3.67</v>
      </c>
      <c r="G57">
        <v>6.75</v>
      </c>
      <c r="J57" s="1">
        <v>0.63561342592592596</v>
      </c>
      <c r="K57" s="2">
        <v>119.81</v>
      </c>
      <c r="L57" s="3">
        <v>12845.51</v>
      </c>
      <c r="M57" s="3">
        <f t="shared" si="1"/>
        <v>12.845510000000001</v>
      </c>
      <c r="O57">
        <f t="shared" si="2"/>
        <v>56</v>
      </c>
      <c r="P57">
        <v>0</v>
      </c>
    </row>
    <row r="58" spans="1:16" x14ac:dyDescent="0.25">
      <c r="A58">
        <v>126.9</v>
      </c>
      <c r="B58">
        <f t="shared" si="0"/>
        <v>120.4</v>
      </c>
      <c r="C58">
        <v>0.13</v>
      </c>
      <c r="D58">
        <v>0.53</v>
      </c>
      <c r="E58">
        <v>1.1499999999999999</v>
      </c>
      <c r="F58">
        <v>2.67</v>
      </c>
      <c r="G58">
        <v>6.16</v>
      </c>
      <c r="J58" s="1">
        <v>0.63563657407407403</v>
      </c>
      <c r="K58" s="2">
        <v>121.82</v>
      </c>
      <c r="L58" s="3">
        <v>12706.22</v>
      </c>
      <c r="M58" s="3">
        <f t="shared" si="1"/>
        <v>12.70622</v>
      </c>
      <c r="O58">
        <f t="shared" si="2"/>
        <v>57</v>
      </c>
      <c r="P58">
        <v>0</v>
      </c>
    </row>
    <row r="59" spans="1:16" x14ac:dyDescent="0.25">
      <c r="A59">
        <v>129</v>
      </c>
      <c r="B59">
        <f t="shared" si="0"/>
        <v>122.5</v>
      </c>
      <c r="C59">
        <v>0.13</v>
      </c>
      <c r="D59">
        <v>0.57999999999999996</v>
      </c>
      <c r="E59">
        <v>1.49</v>
      </c>
      <c r="F59">
        <v>7.68</v>
      </c>
      <c r="G59">
        <v>12.14</v>
      </c>
      <c r="J59" s="1">
        <v>0.63567129629629626</v>
      </c>
      <c r="K59" s="2">
        <v>123.84</v>
      </c>
      <c r="L59" s="3">
        <v>12656.41</v>
      </c>
      <c r="M59" s="3">
        <f t="shared" si="1"/>
        <v>12.656409999999999</v>
      </c>
      <c r="O59">
        <f t="shared" si="2"/>
        <v>58</v>
      </c>
      <c r="P59">
        <v>0</v>
      </c>
    </row>
    <row r="60" spans="1:16" x14ac:dyDescent="0.25">
      <c r="A60">
        <v>131.19999999999999</v>
      </c>
      <c r="B60">
        <f t="shared" si="0"/>
        <v>124.69999999999999</v>
      </c>
      <c r="C60">
        <v>0.17</v>
      </c>
      <c r="D60">
        <v>0.38</v>
      </c>
      <c r="E60">
        <v>1.24</v>
      </c>
      <c r="F60">
        <v>4.4800000000000004</v>
      </c>
      <c r="G60">
        <v>8.1999999999999993</v>
      </c>
      <c r="J60" s="1">
        <v>0.63569444444444445</v>
      </c>
      <c r="K60" s="2">
        <v>125.87</v>
      </c>
      <c r="L60" s="3">
        <v>12666.86</v>
      </c>
      <c r="M60" s="3">
        <f t="shared" si="1"/>
        <v>12.66686</v>
      </c>
      <c r="O60">
        <f t="shared" si="2"/>
        <v>59</v>
      </c>
      <c r="P60">
        <v>0</v>
      </c>
    </row>
    <row r="61" spans="1:16" x14ac:dyDescent="0.25">
      <c r="A61">
        <v>133.30000000000001</v>
      </c>
      <c r="B61">
        <f t="shared" si="0"/>
        <v>126.80000000000001</v>
      </c>
      <c r="C61">
        <v>0.14000000000000001</v>
      </c>
      <c r="D61">
        <v>0.25</v>
      </c>
      <c r="E61">
        <v>0.74</v>
      </c>
      <c r="F61">
        <v>4.0599999999999996</v>
      </c>
      <c r="G61">
        <v>6.79</v>
      </c>
      <c r="J61" s="1">
        <v>0.63571759259259253</v>
      </c>
      <c r="K61" s="2">
        <v>127.9</v>
      </c>
      <c r="L61" s="3">
        <v>12591.11</v>
      </c>
      <c r="M61" s="3">
        <f t="shared" si="1"/>
        <v>12.59111</v>
      </c>
      <c r="O61">
        <f t="shared" si="2"/>
        <v>60</v>
      </c>
      <c r="P61">
        <v>0</v>
      </c>
    </row>
    <row r="62" spans="1:16" x14ac:dyDescent="0.25">
      <c r="A62">
        <v>135.5</v>
      </c>
      <c r="B62">
        <f t="shared" si="0"/>
        <v>129</v>
      </c>
      <c r="C62">
        <v>0.15</v>
      </c>
      <c r="D62">
        <v>0.28000000000000003</v>
      </c>
      <c r="E62">
        <v>0.98</v>
      </c>
      <c r="F62">
        <v>4.1900000000000004</v>
      </c>
      <c r="G62">
        <v>7.17</v>
      </c>
      <c r="J62" s="1">
        <v>0.63574074074074072</v>
      </c>
      <c r="K62" s="2">
        <v>130.03</v>
      </c>
      <c r="L62" s="3">
        <v>11090.86</v>
      </c>
      <c r="M62" s="3">
        <f t="shared" si="1"/>
        <v>11.090860000000001</v>
      </c>
      <c r="O62">
        <f t="shared" si="2"/>
        <v>61</v>
      </c>
      <c r="P62">
        <v>0</v>
      </c>
    </row>
    <row r="63" spans="1:16" x14ac:dyDescent="0.25">
      <c r="A63">
        <v>137.6</v>
      </c>
      <c r="B63">
        <f t="shared" si="0"/>
        <v>131.1</v>
      </c>
      <c r="C63">
        <v>0.13</v>
      </c>
      <c r="D63">
        <v>0.36</v>
      </c>
      <c r="E63">
        <v>1.44</v>
      </c>
      <c r="F63">
        <v>6.29</v>
      </c>
      <c r="G63">
        <v>9.94</v>
      </c>
      <c r="J63" s="1">
        <v>0.63576388888888891</v>
      </c>
      <c r="K63" s="2">
        <v>132.11000000000001</v>
      </c>
      <c r="L63" s="3">
        <v>10652.8</v>
      </c>
      <c r="M63" s="3">
        <f t="shared" si="1"/>
        <v>10.652799999999999</v>
      </c>
      <c r="O63">
        <f t="shared" si="2"/>
        <v>62</v>
      </c>
      <c r="P63">
        <v>0</v>
      </c>
    </row>
    <row r="64" spans="1:16" x14ac:dyDescent="0.25">
      <c r="A64">
        <v>139.80000000000001</v>
      </c>
      <c r="B64">
        <f t="shared" si="0"/>
        <v>133.30000000000001</v>
      </c>
      <c r="C64">
        <v>0.12</v>
      </c>
      <c r="D64">
        <v>0.42</v>
      </c>
      <c r="E64">
        <v>1.43</v>
      </c>
      <c r="F64">
        <v>5.59</v>
      </c>
      <c r="G64">
        <v>9.7799999999999994</v>
      </c>
      <c r="J64" s="1">
        <v>0.63578703703703698</v>
      </c>
      <c r="K64" s="2">
        <v>134.21</v>
      </c>
      <c r="L64" s="3">
        <v>9581.09</v>
      </c>
      <c r="M64" s="3">
        <f t="shared" si="1"/>
        <v>9.5810899999999997</v>
      </c>
      <c r="O64">
        <f t="shared" si="2"/>
        <v>63</v>
      </c>
      <c r="P64">
        <v>0</v>
      </c>
    </row>
    <row r="65" spans="1:16" x14ac:dyDescent="0.25">
      <c r="A65">
        <v>141.9</v>
      </c>
      <c r="B65">
        <f t="shared" si="0"/>
        <v>135.4</v>
      </c>
      <c r="C65">
        <v>0.14000000000000001</v>
      </c>
      <c r="D65">
        <v>0.3</v>
      </c>
      <c r="E65">
        <v>1.07</v>
      </c>
      <c r="F65">
        <v>4.0199999999999996</v>
      </c>
      <c r="G65">
        <v>7.22</v>
      </c>
      <c r="J65" s="1">
        <v>0.63581018518518517</v>
      </c>
      <c r="K65" s="2">
        <v>136.31</v>
      </c>
      <c r="L65" s="3">
        <v>8615.2199999999993</v>
      </c>
      <c r="M65" s="3">
        <f t="shared" si="1"/>
        <v>8.615219999999999</v>
      </c>
      <c r="O65">
        <f t="shared" si="2"/>
        <v>64</v>
      </c>
      <c r="P65">
        <v>0</v>
      </c>
    </row>
    <row r="66" spans="1:16" x14ac:dyDescent="0.25">
      <c r="A66">
        <v>144.1</v>
      </c>
      <c r="B66">
        <f t="shared" si="0"/>
        <v>137.6</v>
      </c>
      <c r="C66">
        <v>0.13</v>
      </c>
      <c r="D66">
        <v>0.37</v>
      </c>
      <c r="E66">
        <v>1.01</v>
      </c>
      <c r="F66">
        <v>3.16</v>
      </c>
      <c r="G66">
        <v>6.08</v>
      </c>
      <c r="J66" s="1">
        <v>0.63583333333333336</v>
      </c>
      <c r="K66" s="2">
        <v>138.44</v>
      </c>
      <c r="L66" s="3">
        <v>7905.08</v>
      </c>
      <c r="M66" s="3">
        <f t="shared" si="1"/>
        <v>7.9050799999999999</v>
      </c>
      <c r="O66">
        <f t="shared" si="2"/>
        <v>65</v>
      </c>
      <c r="P66">
        <v>0</v>
      </c>
    </row>
    <row r="67" spans="1:16" x14ac:dyDescent="0.25">
      <c r="A67">
        <v>146.19999999999999</v>
      </c>
      <c r="B67">
        <f t="shared" ref="B67:B130" si="3">$A67-6.5</f>
        <v>139.69999999999999</v>
      </c>
      <c r="C67">
        <v>0.1</v>
      </c>
      <c r="D67">
        <v>0.46</v>
      </c>
      <c r="E67">
        <v>1.85</v>
      </c>
      <c r="F67">
        <v>6.43</v>
      </c>
      <c r="G67">
        <v>10.9</v>
      </c>
      <c r="J67" s="1">
        <v>0.63585648148148144</v>
      </c>
      <c r="K67" s="2">
        <v>140.56</v>
      </c>
      <c r="L67" s="3">
        <v>6919.36</v>
      </c>
      <c r="M67" s="3">
        <f t="shared" ref="M67:M130" si="4">$L67/1000</f>
        <v>6.9193599999999993</v>
      </c>
      <c r="O67">
        <f t="shared" si="2"/>
        <v>66</v>
      </c>
      <c r="P67">
        <v>0</v>
      </c>
    </row>
    <row r="68" spans="1:16" x14ac:dyDescent="0.25">
      <c r="A68">
        <v>148.4</v>
      </c>
      <c r="B68">
        <f t="shared" si="3"/>
        <v>141.9</v>
      </c>
      <c r="C68">
        <v>0.13</v>
      </c>
      <c r="D68">
        <v>0.41</v>
      </c>
      <c r="E68">
        <v>1.06</v>
      </c>
      <c r="F68">
        <v>3.61</v>
      </c>
      <c r="G68">
        <v>6.99</v>
      </c>
      <c r="J68" s="1">
        <v>0.63587962962962963</v>
      </c>
      <c r="K68" s="2">
        <v>142.63999999999999</v>
      </c>
      <c r="L68" s="3">
        <v>5998.05</v>
      </c>
      <c r="M68" s="3">
        <f t="shared" si="4"/>
        <v>5.9980500000000001</v>
      </c>
      <c r="O68">
        <f t="shared" ref="O68:O131" si="5">$O67+1</f>
        <v>67</v>
      </c>
      <c r="P68">
        <v>0</v>
      </c>
    </row>
    <row r="69" spans="1:16" x14ac:dyDescent="0.25">
      <c r="A69">
        <v>150.5</v>
      </c>
      <c r="B69">
        <f t="shared" si="3"/>
        <v>144</v>
      </c>
      <c r="C69">
        <v>0.14000000000000001</v>
      </c>
      <c r="D69">
        <v>0.27</v>
      </c>
      <c r="E69">
        <v>0.92</v>
      </c>
      <c r="F69">
        <v>7.15</v>
      </c>
      <c r="G69">
        <v>10.38</v>
      </c>
      <c r="J69" s="1">
        <v>0.63590277777777782</v>
      </c>
      <c r="K69" s="2">
        <v>144.69999999999999</v>
      </c>
      <c r="L69" s="3">
        <v>5717.72</v>
      </c>
      <c r="M69" s="3">
        <f t="shared" si="4"/>
        <v>5.7177199999999999</v>
      </c>
      <c r="O69">
        <f t="shared" si="5"/>
        <v>68</v>
      </c>
      <c r="P69">
        <v>0</v>
      </c>
    </row>
    <row r="70" spans="1:16" x14ac:dyDescent="0.25">
      <c r="A70">
        <v>152.69999999999999</v>
      </c>
      <c r="B70">
        <f t="shared" si="3"/>
        <v>146.19999999999999</v>
      </c>
      <c r="C70">
        <v>0.14000000000000001</v>
      </c>
      <c r="D70">
        <v>0.3</v>
      </c>
      <c r="E70">
        <v>0.82</v>
      </c>
      <c r="F70">
        <v>4.7</v>
      </c>
      <c r="G70">
        <v>7.17</v>
      </c>
      <c r="J70" s="1">
        <v>0.63592592592592589</v>
      </c>
      <c r="K70" s="2">
        <v>146.76</v>
      </c>
      <c r="L70" s="3">
        <v>5190.9399999999996</v>
      </c>
      <c r="M70" s="3">
        <f t="shared" si="4"/>
        <v>5.1909399999999994</v>
      </c>
      <c r="O70">
        <f t="shared" si="5"/>
        <v>69</v>
      </c>
      <c r="P70">
        <v>0</v>
      </c>
    </row>
    <row r="71" spans="1:16" x14ac:dyDescent="0.25">
      <c r="A71">
        <v>154.80000000000001</v>
      </c>
      <c r="B71">
        <f t="shared" si="3"/>
        <v>148.30000000000001</v>
      </c>
      <c r="C71">
        <v>0.15</v>
      </c>
      <c r="D71">
        <v>0.33</v>
      </c>
      <c r="E71">
        <v>1.24</v>
      </c>
      <c r="F71">
        <v>6.34</v>
      </c>
      <c r="G71">
        <v>10.32</v>
      </c>
      <c r="J71" s="1">
        <v>0.63594907407407408</v>
      </c>
      <c r="K71" s="2">
        <v>148.81</v>
      </c>
      <c r="L71" s="3">
        <v>5219.03</v>
      </c>
      <c r="M71" s="3">
        <f t="shared" si="4"/>
        <v>5.2190300000000001</v>
      </c>
      <c r="O71">
        <f t="shared" si="5"/>
        <v>70</v>
      </c>
      <c r="P71">
        <v>0</v>
      </c>
    </row>
    <row r="72" spans="1:16" x14ac:dyDescent="0.25">
      <c r="A72">
        <v>157</v>
      </c>
      <c r="B72">
        <f t="shared" si="3"/>
        <v>150.5</v>
      </c>
      <c r="C72">
        <v>0.12</v>
      </c>
      <c r="D72">
        <v>0.49</v>
      </c>
      <c r="E72">
        <v>1.31</v>
      </c>
      <c r="F72">
        <v>3.03</v>
      </c>
      <c r="G72">
        <v>6.6</v>
      </c>
      <c r="J72" s="1">
        <v>0.63597222222222227</v>
      </c>
      <c r="K72" s="2">
        <v>150.86000000000001</v>
      </c>
      <c r="L72" s="3">
        <v>5837.39</v>
      </c>
      <c r="M72" s="3">
        <f t="shared" si="4"/>
        <v>5.8373900000000001</v>
      </c>
      <c r="O72">
        <f t="shared" si="5"/>
        <v>71</v>
      </c>
      <c r="P72">
        <v>0</v>
      </c>
    </row>
    <row r="73" spans="1:16" x14ac:dyDescent="0.25">
      <c r="A73">
        <v>159.1</v>
      </c>
      <c r="B73">
        <f t="shared" si="3"/>
        <v>152.6</v>
      </c>
      <c r="C73">
        <v>0.13</v>
      </c>
      <c r="D73">
        <v>0.22</v>
      </c>
      <c r="E73">
        <v>0.98</v>
      </c>
      <c r="F73">
        <v>7.7</v>
      </c>
      <c r="G73">
        <v>11.16</v>
      </c>
      <c r="J73" s="1">
        <v>0.63600694444444439</v>
      </c>
      <c r="K73" s="2">
        <v>152.9</v>
      </c>
      <c r="L73" s="3">
        <v>6706.33</v>
      </c>
      <c r="M73" s="3">
        <f t="shared" si="4"/>
        <v>6.7063300000000003</v>
      </c>
      <c r="O73">
        <f t="shared" si="5"/>
        <v>72</v>
      </c>
      <c r="P73">
        <v>0</v>
      </c>
    </row>
    <row r="74" spans="1:16" x14ac:dyDescent="0.25">
      <c r="A74">
        <v>161.30000000000001</v>
      </c>
      <c r="B74">
        <f t="shared" si="3"/>
        <v>154.80000000000001</v>
      </c>
      <c r="C74">
        <v>0.14000000000000001</v>
      </c>
      <c r="D74">
        <v>0.35</v>
      </c>
      <c r="E74">
        <v>1.47</v>
      </c>
      <c r="F74">
        <v>5.0999999999999996</v>
      </c>
      <c r="G74">
        <v>8.85</v>
      </c>
      <c r="J74" s="1">
        <v>0.63603009259259258</v>
      </c>
      <c r="K74" s="2">
        <v>154.94</v>
      </c>
      <c r="L74" s="3">
        <v>7602.49</v>
      </c>
      <c r="M74" s="3">
        <f t="shared" si="4"/>
        <v>7.6024899999999995</v>
      </c>
      <c r="O74">
        <f t="shared" si="5"/>
        <v>73</v>
      </c>
      <c r="P74">
        <v>0</v>
      </c>
    </row>
    <row r="75" spans="1:16" x14ac:dyDescent="0.25">
      <c r="A75">
        <v>163.4</v>
      </c>
      <c r="B75">
        <f t="shared" si="3"/>
        <v>156.9</v>
      </c>
      <c r="C75">
        <v>0.12</v>
      </c>
      <c r="D75">
        <v>0.4</v>
      </c>
      <c r="E75">
        <v>1.57</v>
      </c>
      <c r="F75">
        <v>5.5</v>
      </c>
      <c r="G75">
        <v>9.18</v>
      </c>
      <c r="J75" s="1">
        <v>0.63605324074074077</v>
      </c>
      <c r="K75" s="2">
        <v>156.97</v>
      </c>
      <c r="L75" s="3">
        <v>8156.02</v>
      </c>
      <c r="M75" s="3">
        <f t="shared" si="4"/>
        <v>8.1560199999999998</v>
      </c>
      <c r="O75">
        <f t="shared" si="5"/>
        <v>74</v>
      </c>
      <c r="P75">
        <v>0</v>
      </c>
    </row>
    <row r="76" spans="1:16" x14ac:dyDescent="0.25">
      <c r="A76">
        <v>165.6</v>
      </c>
      <c r="B76">
        <f t="shared" si="3"/>
        <v>159.1</v>
      </c>
      <c r="C76">
        <v>0.13</v>
      </c>
      <c r="D76">
        <v>0.4</v>
      </c>
      <c r="E76">
        <v>0.98</v>
      </c>
      <c r="F76">
        <v>4.45</v>
      </c>
      <c r="G76">
        <v>7.52</v>
      </c>
      <c r="J76" s="1">
        <v>0.63607638888888884</v>
      </c>
      <c r="K76" s="2">
        <v>159.01</v>
      </c>
      <c r="L76" s="3">
        <v>9050.08</v>
      </c>
      <c r="M76" s="3">
        <f t="shared" si="4"/>
        <v>9.0500799999999995</v>
      </c>
      <c r="O76">
        <f t="shared" si="5"/>
        <v>75</v>
      </c>
      <c r="P76">
        <v>0</v>
      </c>
    </row>
    <row r="77" spans="1:16" x14ac:dyDescent="0.25">
      <c r="A77">
        <v>167.7</v>
      </c>
      <c r="B77">
        <f t="shared" si="3"/>
        <v>161.19999999999999</v>
      </c>
      <c r="C77">
        <v>0.12</v>
      </c>
      <c r="D77">
        <v>0.39</v>
      </c>
      <c r="E77">
        <v>0.97</v>
      </c>
      <c r="F77">
        <v>4.28</v>
      </c>
      <c r="G77">
        <v>7.34</v>
      </c>
      <c r="J77" s="1">
        <v>0.63609953703703703</v>
      </c>
      <c r="K77" s="2">
        <v>161.04</v>
      </c>
      <c r="L77" s="3">
        <v>9564.26</v>
      </c>
      <c r="M77" s="3">
        <f t="shared" si="4"/>
        <v>9.5642600000000009</v>
      </c>
      <c r="O77">
        <f t="shared" si="5"/>
        <v>76</v>
      </c>
      <c r="P77">
        <v>0</v>
      </c>
    </row>
    <row r="78" spans="1:16" x14ac:dyDescent="0.25">
      <c r="A78">
        <v>169.9</v>
      </c>
      <c r="B78">
        <f t="shared" si="3"/>
        <v>163.4</v>
      </c>
      <c r="C78">
        <v>0.12</v>
      </c>
      <c r="D78">
        <v>0.41</v>
      </c>
      <c r="E78">
        <v>1.35</v>
      </c>
      <c r="F78">
        <v>6.13</v>
      </c>
      <c r="G78">
        <v>9.65</v>
      </c>
      <c r="J78" s="1">
        <v>0.63612268518518522</v>
      </c>
      <c r="K78" s="2">
        <v>163.08000000000001</v>
      </c>
      <c r="L78" s="3">
        <v>10445.83</v>
      </c>
      <c r="M78" s="3">
        <f t="shared" si="4"/>
        <v>10.445829999999999</v>
      </c>
      <c r="O78">
        <f t="shared" si="5"/>
        <v>77</v>
      </c>
      <c r="P78">
        <v>0</v>
      </c>
    </row>
    <row r="79" spans="1:16" x14ac:dyDescent="0.25">
      <c r="A79">
        <v>172</v>
      </c>
      <c r="B79">
        <f t="shared" si="3"/>
        <v>165.5</v>
      </c>
      <c r="C79">
        <v>0.12</v>
      </c>
      <c r="D79">
        <v>0.39</v>
      </c>
      <c r="E79">
        <v>1.41</v>
      </c>
      <c r="F79">
        <v>2.69</v>
      </c>
      <c r="G79">
        <v>6.38</v>
      </c>
      <c r="J79" s="1">
        <v>0.6361458333333333</v>
      </c>
      <c r="K79" s="2">
        <v>165.12</v>
      </c>
      <c r="L79" s="3">
        <v>11080.97</v>
      </c>
      <c r="M79" s="3">
        <f t="shared" si="4"/>
        <v>11.080969999999999</v>
      </c>
      <c r="O79">
        <f t="shared" si="5"/>
        <v>78</v>
      </c>
      <c r="P79">
        <v>0</v>
      </c>
    </row>
    <row r="80" spans="1:16" x14ac:dyDescent="0.25">
      <c r="A80">
        <v>174.2</v>
      </c>
      <c r="B80">
        <f t="shared" si="3"/>
        <v>167.7</v>
      </c>
      <c r="C80">
        <v>0.11</v>
      </c>
      <c r="D80">
        <v>0.44</v>
      </c>
      <c r="E80">
        <v>1.48</v>
      </c>
      <c r="F80">
        <v>2.73</v>
      </c>
      <c r="G80">
        <v>6.6</v>
      </c>
      <c r="J80" s="1">
        <v>0.63616898148148149</v>
      </c>
      <c r="K80" s="2">
        <v>167.17</v>
      </c>
      <c r="L80" s="3">
        <v>11206.67</v>
      </c>
      <c r="M80" s="3">
        <f t="shared" si="4"/>
        <v>11.206670000000001</v>
      </c>
      <c r="O80">
        <f t="shared" si="5"/>
        <v>79</v>
      </c>
      <c r="P80">
        <v>0</v>
      </c>
    </row>
    <row r="81" spans="1:16" x14ac:dyDescent="0.25">
      <c r="A81">
        <v>176.3</v>
      </c>
      <c r="B81">
        <f t="shared" si="3"/>
        <v>169.8</v>
      </c>
      <c r="C81">
        <v>0.12</v>
      </c>
      <c r="D81">
        <v>0.44</v>
      </c>
      <c r="E81">
        <v>1.23</v>
      </c>
      <c r="F81">
        <v>3.74</v>
      </c>
      <c r="G81">
        <v>7.13</v>
      </c>
      <c r="J81" s="1">
        <v>0.63619212962962968</v>
      </c>
      <c r="K81" s="2">
        <v>169.21</v>
      </c>
      <c r="L81" s="3">
        <v>10864.24</v>
      </c>
      <c r="M81" s="3">
        <f t="shared" si="4"/>
        <v>10.864240000000001</v>
      </c>
      <c r="O81">
        <f t="shared" si="5"/>
        <v>80</v>
      </c>
      <c r="P81">
        <v>0</v>
      </c>
    </row>
    <row r="82" spans="1:16" x14ac:dyDescent="0.25">
      <c r="A82">
        <v>178.5</v>
      </c>
      <c r="B82">
        <f t="shared" si="3"/>
        <v>172</v>
      </c>
      <c r="C82">
        <v>0.11</v>
      </c>
      <c r="D82">
        <v>0.51</v>
      </c>
      <c r="E82">
        <v>1.1299999999999999</v>
      </c>
      <c r="F82">
        <v>4.22</v>
      </c>
      <c r="G82">
        <v>7.73</v>
      </c>
      <c r="J82" s="1">
        <v>0.63621527777777775</v>
      </c>
      <c r="K82" s="2">
        <v>171.27</v>
      </c>
      <c r="L82" s="3">
        <v>10853.47</v>
      </c>
      <c r="M82" s="3">
        <f t="shared" si="4"/>
        <v>10.85347</v>
      </c>
      <c r="O82">
        <f t="shared" si="5"/>
        <v>81</v>
      </c>
      <c r="P82">
        <v>0</v>
      </c>
    </row>
    <row r="83" spans="1:16" x14ac:dyDescent="0.25">
      <c r="A83">
        <v>180.6</v>
      </c>
      <c r="B83">
        <f t="shared" si="3"/>
        <v>174.1</v>
      </c>
      <c r="C83">
        <v>0.11</v>
      </c>
      <c r="D83">
        <v>0.49</v>
      </c>
      <c r="E83">
        <v>1.49</v>
      </c>
      <c r="F83">
        <v>4.49</v>
      </c>
      <c r="G83">
        <v>8.17</v>
      </c>
      <c r="J83" s="1">
        <v>0.63623842592592594</v>
      </c>
      <c r="K83" s="2">
        <v>173.32</v>
      </c>
      <c r="L83" s="3">
        <v>10472.09</v>
      </c>
      <c r="M83" s="3">
        <f t="shared" si="4"/>
        <v>10.47209</v>
      </c>
      <c r="O83">
        <f t="shared" si="5"/>
        <v>82</v>
      </c>
      <c r="P83">
        <v>0</v>
      </c>
    </row>
    <row r="84" spans="1:16" x14ac:dyDescent="0.25">
      <c r="A84">
        <v>182.8</v>
      </c>
      <c r="B84">
        <f t="shared" si="3"/>
        <v>176.3</v>
      </c>
      <c r="C84">
        <v>0.11</v>
      </c>
      <c r="D84">
        <v>0.45</v>
      </c>
      <c r="E84">
        <v>1.66</v>
      </c>
      <c r="F84">
        <v>5.22</v>
      </c>
      <c r="G84">
        <v>9.1</v>
      </c>
      <c r="J84" s="1">
        <v>0.63626157407407413</v>
      </c>
      <c r="K84" s="2">
        <v>175.35</v>
      </c>
      <c r="L84" s="3">
        <v>10228.18</v>
      </c>
      <c r="M84" s="3">
        <f t="shared" si="4"/>
        <v>10.22818</v>
      </c>
      <c r="O84">
        <f t="shared" si="5"/>
        <v>83</v>
      </c>
      <c r="P84">
        <v>0</v>
      </c>
    </row>
    <row r="85" spans="1:16" x14ac:dyDescent="0.25">
      <c r="A85">
        <v>184.9</v>
      </c>
      <c r="B85">
        <f t="shared" si="3"/>
        <v>178.4</v>
      </c>
      <c r="C85">
        <v>0.12</v>
      </c>
      <c r="D85">
        <v>0.48</v>
      </c>
      <c r="E85">
        <v>1.43</v>
      </c>
      <c r="F85">
        <v>4.34</v>
      </c>
      <c r="G85">
        <v>8.14</v>
      </c>
      <c r="J85" s="1">
        <v>0.63628472222222221</v>
      </c>
      <c r="K85" s="2">
        <v>177.37</v>
      </c>
      <c r="L85" s="3">
        <v>10150.049999999999</v>
      </c>
      <c r="M85" s="3">
        <f t="shared" si="4"/>
        <v>10.150049999999998</v>
      </c>
      <c r="O85">
        <f t="shared" si="5"/>
        <v>84</v>
      </c>
      <c r="P85">
        <v>0</v>
      </c>
    </row>
    <row r="86" spans="1:16" x14ac:dyDescent="0.25">
      <c r="A86">
        <v>187.1</v>
      </c>
      <c r="B86">
        <f t="shared" si="3"/>
        <v>180.6</v>
      </c>
      <c r="C86">
        <v>0.12</v>
      </c>
      <c r="D86">
        <v>0.44</v>
      </c>
      <c r="E86">
        <v>1.36</v>
      </c>
      <c r="F86">
        <v>3.23</v>
      </c>
      <c r="G86">
        <v>7.36</v>
      </c>
      <c r="J86" s="1">
        <v>0.6363078703703704</v>
      </c>
      <c r="K86" s="2">
        <v>179.42</v>
      </c>
      <c r="L86" s="3">
        <v>10215.450000000001</v>
      </c>
      <c r="M86" s="3">
        <f t="shared" si="4"/>
        <v>10.215450000000001</v>
      </c>
      <c r="O86">
        <f t="shared" si="5"/>
        <v>85</v>
      </c>
      <c r="P86">
        <v>0</v>
      </c>
    </row>
    <row r="87" spans="1:16" x14ac:dyDescent="0.25">
      <c r="A87">
        <v>189.2</v>
      </c>
      <c r="B87">
        <f t="shared" si="3"/>
        <v>182.7</v>
      </c>
      <c r="C87">
        <v>0.09</v>
      </c>
      <c r="D87">
        <v>0.5</v>
      </c>
      <c r="E87">
        <v>1.06</v>
      </c>
      <c r="F87">
        <v>3.51</v>
      </c>
      <c r="G87">
        <v>7.61</v>
      </c>
      <c r="J87" s="1">
        <v>0.63633101851851859</v>
      </c>
      <c r="K87" s="2">
        <v>181.46</v>
      </c>
      <c r="L87" s="3">
        <v>9658.2900000000009</v>
      </c>
      <c r="M87" s="3">
        <f t="shared" si="4"/>
        <v>9.6582900000000009</v>
      </c>
      <c r="O87">
        <f t="shared" si="5"/>
        <v>86</v>
      </c>
      <c r="P87">
        <v>0</v>
      </c>
    </row>
    <row r="88" spans="1:16" x14ac:dyDescent="0.25">
      <c r="A88">
        <v>191.4</v>
      </c>
      <c r="B88">
        <f t="shared" si="3"/>
        <v>184.9</v>
      </c>
      <c r="C88">
        <v>0.1</v>
      </c>
      <c r="D88">
        <v>0.5</v>
      </c>
      <c r="E88">
        <v>1.74</v>
      </c>
      <c r="F88">
        <v>3.2</v>
      </c>
      <c r="G88">
        <v>6.92</v>
      </c>
      <c r="J88" s="1">
        <v>0.63635416666666667</v>
      </c>
      <c r="K88" s="2">
        <v>183.5</v>
      </c>
      <c r="L88" s="3">
        <v>8726.25</v>
      </c>
      <c r="M88" s="3">
        <f t="shared" si="4"/>
        <v>8.7262500000000003</v>
      </c>
      <c r="O88">
        <f t="shared" si="5"/>
        <v>87</v>
      </c>
      <c r="P88">
        <v>0</v>
      </c>
    </row>
    <row r="89" spans="1:16" x14ac:dyDescent="0.25">
      <c r="A89">
        <v>193.5</v>
      </c>
      <c r="B89">
        <f t="shared" si="3"/>
        <v>187</v>
      </c>
      <c r="C89">
        <v>0.11</v>
      </c>
      <c r="D89">
        <v>0.48</v>
      </c>
      <c r="E89">
        <v>1.21</v>
      </c>
      <c r="F89">
        <v>5.44</v>
      </c>
      <c r="G89">
        <v>8.7100000000000009</v>
      </c>
      <c r="J89" s="1">
        <v>0.63637731481481474</v>
      </c>
      <c r="K89" s="2">
        <v>185.58</v>
      </c>
      <c r="L89" s="3">
        <v>7494.67</v>
      </c>
      <c r="M89" s="3">
        <f t="shared" si="4"/>
        <v>7.4946700000000002</v>
      </c>
      <c r="O89">
        <f t="shared" si="5"/>
        <v>88</v>
      </c>
      <c r="P89">
        <v>0</v>
      </c>
    </row>
    <row r="90" spans="1:16" x14ac:dyDescent="0.25">
      <c r="A90">
        <v>195.7</v>
      </c>
      <c r="B90">
        <f t="shared" si="3"/>
        <v>189.2</v>
      </c>
      <c r="C90">
        <v>0.11</v>
      </c>
      <c r="D90">
        <v>0.47</v>
      </c>
      <c r="E90">
        <v>1.47</v>
      </c>
      <c r="F90">
        <v>3.97</v>
      </c>
      <c r="G90">
        <v>8</v>
      </c>
      <c r="J90" s="1">
        <v>0.63640046296296293</v>
      </c>
      <c r="K90" s="2">
        <v>187.64</v>
      </c>
      <c r="L90" s="3">
        <v>7607.91</v>
      </c>
      <c r="M90" s="3">
        <f t="shared" si="4"/>
        <v>7.6079099999999995</v>
      </c>
      <c r="O90">
        <f t="shared" si="5"/>
        <v>89</v>
      </c>
      <c r="P90">
        <v>0</v>
      </c>
    </row>
    <row r="91" spans="1:16" x14ac:dyDescent="0.25">
      <c r="A91">
        <v>197.8</v>
      </c>
      <c r="B91">
        <f t="shared" si="3"/>
        <v>191.3</v>
      </c>
      <c r="C91">
        <v>0.12</v>
      </c>
      <c r="D91">
        <v>0.44</v>
      </c>
      <c r="E91">
        <v>1.7</v>
      </c>
      <c r="F91">
        <v>4.6900000000000004</v>
      </c>
      <c r="G91">
        <v>8.7899999999999991</v>
      </c>
      <c r="J91" s="1">
        <v>0.63642361111111112</v>
      </c>
      <c r="K91" s="2">
        <v>189.69</v>
      </c>
      <c r="L91" s="3">
        <v>8173.78</v>
      </c>
      <c r="M91" s="3">
        <f t="shared" si="4"/>
        <v>8.1737799999999989</v>
      </c>
      <c r="O91">
        <f t="shared" si="5"/>
        <v>90</v>
      </c>
      <c r="P91">
        <v>0</v>
      </c>
    </row>
    <row r="92" spans="1:16" x14ac:dyDescent="0.25">
      <c r="A92">
        <v>200</v>
      </c>
      <c r="B92">
        <f t="shared" si="3"/>
        <v>193.5</v>
      </c>
      <c r="C92">
        <v>0.1</v>
      </c>
      <c r="D92">
        <v>0.46</v>
      </c>
      <c r="E92">
        <v>1.51</v>
      </c>
      <c r="F92">
        <v>2.0699999999999998</v>
      </c>
      <c r="G92">
        <v>6.15</v>
      </c>
      <c r="J92" s="1">
        <v>0.6364467592592592</v>
      </c>
      <c r="K92" s="2">
        <v>191.75</v>
      </c>
      <c r="L92" s="3">
        <v>8668.68</v>
      </c>
      <c r="M92" s="3">
        <f t="shared" si="4"/>
        <v>8.6686800000000002</v>
      </c>
      <c r="O92">
        <f t="shared" si="5"/>
        <v>91</v>
      </c>
      <c r="P92">
        <v>0</v>
      </c>
    </row>
    <row r="93" spans="1:16" x14ac:dyDescent="0.25">
      <c r="A93">
        <v>202.1</v>
      </c>
      <c r="B93">
        <f t="shared" si="3"/>
        <v>195.6</v>
      </c>
      <c r="C93">
        <v>0.11</v>
      </c>
      <c r="D93">
        <v>0.44</v>
      </c>
      <c r="E93">
        <v>1.17</v>
      </c>
      <c r="F93">
        <v>2.91</v>
      </c>
      <c r="G93">
        <v>6.59</v>
      </c>
      <c r="J93" s="1">
        <v>0.63646990740740739</v>
      </c>
      <c r="K93" s="2">
        <v>193.8</v>
      </c>
      <c r="L93" s="3">
        <v>8527.65</v>
      </c>
      <c r="M93" s="3">
        <f t="shared" si="4"/>
        <v>8.5276499999999995</v>
      </c>
      <c r="O93">
        <f t="shared" si="5"/>
        <v>92</v>
      </c>
      <c r="P93">
        <v>0</v>
      </c>
    </row>
    <row r="94" spans="1:16" x14ac:dyDescent="0.25">
      <c r="A94">
        <v>204.3</v>
      </c>
      <c r="B94">
        <f t="shared" si="3"/>
        <v>197.8</v>
      </c>
      <c r="C94">
        <v>0.09</v>
      </c>
      <c r="D94">
        <v>0.48</v>
      </c>
      <c r="E94">
        <v>1.27</v>
      </c>
      <c r="F94">
        <v>4.17</v>
      </c>
      <c r="G94">
        <v>8.0500000000000007</v>
      </c>
      <c r="J94" s="1">
        <v>0.63649305555555558</v>
      </c>
      <c r="K94" s="2">
        <v>195.85</v>
      </c>
      <c r="L94" s="3">
        <v>7951.63</v>
      </c>
      <c r="M94" s="3">
        <f t="shared" si="4"/>
        <v>7.9516299999999998</v>
      </c>
      <c r="O94">
        <f t="shared" si="5"/>
        <v>93</v>
      </c>
      <c r="P94">
        <v>0</v>
      </c>
    </row>
    <row r="95" spans="1:16" x14ac:dyDescent="0.25">
      <c r="A95">
        <v>206.4</v>
      </c>
      <c r="B95">
        <f t="shared" si="3"/>
        <v>199.9</v>
      </c>
      <c r="C95">
        <v>0.08</v>
      </c>
      <c r="D95">
        <v>0.52</v>
      </c>
      <c r="E95">
        <v>1.56</v>
      </c>
      <c r="F95">
        <v>4.29</v>
      </c>
      <c r="G95">
        <v>9.09</v>
      </c>
      <c r="J95" s="1">
        <v>0.63651620370370365</v>
      </c>
      <c r="K95" s="2">
        <v>197.91</v>
      </c>
      <c r="L95" s="3">
        <v>8131.38</v>
      </c>
      <c r="M95" s="3">
        <f t="shared" si="4"/>
        <v>8.1313800000000001</v>
      </c>
      <c r="O95">
        <f t="shared" si="5"/>
        <v>94</v>
      </c>
      <c r="P95">
        <v>0</v>
      </c>
    </row>
    <row r="96" spans="1:16" x14ac:dyDescent="0.25">
      <c r="A96">
        <v>208.6</v>
      </c>
      <c r="B96">
        <f t="shared" si="3"/>
        <v>202.1</v>
      </c>
      <c r="C96">
        <v>0.08</v>
      </c>
      <c r="D96">
        <v>0.51</v>
      </c>
      <c r="E96">
        <v>1.36</v>
      </c>
      <c r="F96">
        <v>4.03</v>
      </c>
      <c r="G96">
        <v>7.78</v>
      </c>
      <c r="J96" s="1">
        <v>0.63655092592592599</v>
      </c>
      <c r="K96" s="2">
        <v>199.98</v>
      </c>
      <c r="L96" s="3">
        <v>7686.02</v>
      </c>
      <c r="M96" s="3">
        <f t="shared" si="4"/>
        <v>7.6860200000000001</v>
      </c>
      <c r="O96">
        <f t="shared" si="5"/>
        <v>95</v>
      </c>
      <c r="P96">
        <v>0</v>
      </c>
    </row>
    <row r="97" spans="1:16" x14ac:dyDescent="0.25">
      <c r="A97">
        <v>210.7</v>
      </c>
      <c r="B97">
        <f t="shared" si="3"/>
        <v>204.2</v>
      </c>
      <c r="C97">
        <v>0.09</v>
      </c>
      <c r="D97">
        <v>0.5</v>
      </c>
      <c r="E97">
        <v>1.28</v>
      </c>
      <c r="F97">
        <v>4.8499999999999996</v>
      </c>
      <c r="G97">
        <v>8.43</v>
      </c>
      <c r="J97" s="1">
        <v>0.63657407407407407</v>
      </c>
      <c r="K97" s="2">
        <v>202.03</v>
      </c>
      <c r="L97" s="3">
        <v>7820.93</v>
      </c>
      <c r="M97" s="3">
        <f t="shared" si="4"/>
        <v>7.8209300000000006</v>
      </c>
      <c r="O97">
        <f t="shared" si="5"/>
        <v>96</v>
      </c>
      <c r="P97">
        <v>0</v>
      </c>
    </row>
    <row r="98" spans="1:16" x14ac:dyDescent="0.25">
      <c r="A98">
        <v>212.9</v>
      </c>
      <c r="B98">
        <f t="shared" si="3"/>
        <v>206.4</v>
      </c>
      <c r="C98">
        <v>0.08</v>
      </c>
      <c r="D98">
        <v>0.52</v>
      </c>
      <c r="E98">
        <v>1.1499999999999999</v>
      </c>
      <c r="F98">
        <v>3.76</v>
      </c>
      <c r="G98">
        <v>7.45</v>
      </c>
      <c r="J98" s="1">
        <v>0.63659722222222215</v>
      </c>
      <c r="K98" s="2">
        <v>204.11</v>
      </c>
      <c r="L98" s="3">
        <v>7778.79</v>
      </c>
      <c r="M98" s="3">
        <f t="shared" si="4"/>
        <v>7.7787899999999999</v>
      </c>
      <c r="O98">
        <f t="shared" si="5"/>
        <v>97</v>
      </c>
      <c r="P98">
        <v>0</v>
      </c>
    </row>
    <row r="99" spans="1:16" x14ac:dyDescent="0.25">
      <c r="A99">
        <v>215</v>
      </c>
      <c r="B99">
        <f t="shared" si="3"/>
        <v>208.5</v>
      </c>
      <c r="C99">
        <v>0.09</v>
      </c>
      <c r="D99">
        <v>0.52</v>
      </c>
      <c r="E99">
        <v>1.2</v>
      </c>
      <c r="F99">
        <v>4.99</v>
      </c>
      <c r="G99">
        <v>8.89</v>
      </c>
      <c r="J99" s="1">
        <v>0.63662037037037034</v>
      </c>
      <c r="K99" s="2">
        <v>206.17</v>
      </c>
      <c r="L99" s="3">
        <v>8285.86</v>
      </c>
      <c r="M99" s="3">
        <f t="shared" si="4"/>
        <v>8.2858600000000013</v>
      </c>
      <c r="O99">
        <f t="shared" si="5"/>
        <v>98</v>
      </c>
      <c r="P99">
        <v>0</v>
      </c>
    </row>
    <row r="100" spans="1:16" x14ac:dyDescent="0.25">
      <c r="A100">
        <v>217.2</v>
      </c>
      <c r="B100">
        <f t="shared" si="3"/>
        <v>210.7</v>
      </c>
      <c r="C100">
        <v>0.09</v>
      </c>
      <c r="D100">
        <v>0.48</v>
      </c>
      <c r="E100">
        <v>1.1399999999999999</v>
      </c>
      <c r="F100">
        <v>4.2300000000000004</v>
      </c>
      <c r="G100">
        <v>7.65</v>
      </c>
      <c r="J100" s="1">
        <v>0.63664351851851853</v>
      </c>
      <c r="K100" s="2">
        <v>208.22</v>
      </c>
      <c r="L100" s="3">
        <v>7851.84</v>
      </c>
      <c r="M100" s="3">
        <f t="shared" si="4"/>
        <v>7.8518400000000002</v>
      </c>
      <c r="O100">
        <f t="shared" si="5"/>
        <v>99</v>
      </c>
      <c r="P100">
        <v>0</v>
      </c>
    </row>
    <row r="101" spans="1:16" x14ac:dyDescent="0.25">
      <c r="A101">
        <v>219.3</v>
      </c>
      <c r="B101">
        <f t="shared" si="3"/>
        <v>212.8</v>
      </c>
      <c r="C101">
        <v>0.11</v>
      </c>
      <c r="D101">
        <v>0.47</v>
      </c>
      <c r="E101">
        <v>1.28</v>
      </c>
      <c r="F101">
        <v>3.53</v>
      </c>
      <c r="G101">
        <v>6.73</v>
      </c>
      <c r="J101" s="1">
        <v>0.6366666666666666</v>
      </c>
      <c r="K101" s="2">
        <v>210.25</v>
      </c>
      <c r="L101" s="3">
        <v>7639.24</v>
      </c>
      <c r="M101" s="3">
        <f t="shared" si="4"/>
        <v>7.63924</v>
      </c>
      <c r="O101">
        <f t="shared" si="5"/>
        <v>100</v>
      </c>
      <c r="P101">
        <v>0</v>
      </c>
    </row>
    <row r="102" spans="1:16" x14ac:dyDescent="0.25">
      <c r="A102">
        <v>221.5</v>
      </c>
      <c r="B102">
        <f t="shared" si="3"/>
        <v>215</v>
      </c>
      <c r="C102">
        <v>0.1</v>
      </c>
      <c r="D102">
        <v>0.45</v>
      </c>
      <c r="E102">
        <v>1.08</v>
      </c>
      <c r="F102">
        <v>2.81</v>
      </c>
      <c r="G102">
        <v>5.89</v>
      </c>
      <c r="J102" s="1">
        <v>0.63668981481481479</v>
      </c>
      <c r="K102" s="2">
        <v>212.29</v>
      </c>
      <c r="L102" s="3">
        <v>7891.77</v>
      </c>
      <c r="M102" s="3">
        <f t="shared" si="4"/>
        <v>7.8917700000000002</v>
      </c>
      <c r="O102">
        <f t="shared" si="5"/>
        <v>101</v>
      </c>
      <c r="P102">
        <v>0</v>
      </c>
    </row>
    <row r="103" spans="1:16" x14ac:dyDescent="0.25">
      <c r="A103">
        <v>223.6</v>
      </c>
      <c r="B103">
        <f t="shared" si="3"/>
        <v>217.1</v>
      </c>
      <c r="C103">
        <v>0.11</v>
      </c>
      <c r="D103">
        <v>0.47</v>
      </c>
      <c r="E103">
        <v>1.1399999999999999</v>
      </c>
      <c r="F103">
        <v>3.16</v>
      </c>
      <c r="G103">
        <v>6.39</v>
      </c>
      <c r="J103" s="1">
        <v>0.63671296296296298</v>
      </c>
      <c r="K103" s="2">
        <v>214.34</v>
      </c>
      <c r="L103" s="3">
        <v>7456.25</v>
      </c>
      <c r="M103" s="3">
        <f t="shared" si="4"/>
        <v>7.4562499999999998</v>
      </c>
      <c r="O103">
        <f t="shared" si="5"/>
        <v>102</v>
      </c>
      <c r="P103">
        <v>0</v>
      </c>
    </row>
    <row r="104" spans="1:16" x14ac:dyDescent="0.25">
      <c r="A104">
        <v>225.8</v>
      </c>
      <c r="B104">
        <f t="shared" si="3"/>
        <v>219.3</v>
      </c>
      <c r="C104">
        <v>0.1</v>
      </c>
      <c r="D104">
        <v>0.47</v>
      </c>
      <c r="E104">
        <v>1.01</v>
      </c>
      <c r="F104">
        <v>2.56</v>
      </c>
      <c r="G104">
        <v>6.26</v>
      </c>
      <c r="J104" s="1">
        <v>0.63673611111111106</v>
      </c>
      <c r="K104" s="2">
        <v>216.39</v>
      </c>
      <c r="L104" s="3">
        <v>8157.19</v>
      </c>
      <c r="M104" s="3">
        <f t="shared" si="4"/>
        <v>8.1571899999999999</v>
      </c>
      <c r="O104">
        <f t="shared" si="5"/>
        <v>103</v>
      </c>
      <c r="P104">
        <v>0</v>
      </c>
    </row>
    <row r="105" spans="1:16" x14ac:dyDescent="0.25">
      <c r="A105">
        <v>227.9</v>
      </c>
      <c r="B105">
        <f t="shared" si="3"/>
        <v>221.4</v>
      </c>
      <c r="C105">
        <v>0.1</v>
      </c>
      <c r="D105">
        <v>0.46</v>
      </c>
      <c r="E105">
        <v>1.43</v>
      </c>
      <c r="F105">
        <v>2.56</v>
      </c>
      <c r="G105">
        <v>6.07</v>
      </c>
      <c r="J105" s="1">
        <v>0.63675925925925925</v>
      </c>
      <c r="K105" s="2">
        <v>218.42</v>
      </c>
      <c r="L105" s="3">
        <v>8259.3700000000008</v>
      </c>
      <c r="M105" s="3">
        <f t="shared" si="4"/>
        <v>8.2593700000000005</v>
      </c>
      <c r="O105">
        <f t="shared" si="5"/>
        <v>104</v>
      </c>
      <c r="P105">
        <v>0</v>
      </c>
    </row>
    <row r="106" spans="1:16" x14ac:dyDescent="0.25">
      <c r="A106">
        <v>230.1</v>
      </c>
      <c r="B106">
        <f t="shared" si="3"/>
        <v>223.6</v>
      </c>
      <c r="C106">
        <v>0.1</v>
      </c>
      <c r="D106">
        <v>0.46</v>
      </c>
      <c r="E106">
        <v>1.17</v>
      </c>
      <c r="F106">
        <v>2.5099999999999998</v>
      </c>
      <c r="G106">
        <v>5.64</v>
      </c>
      <c r="J106" s="1">
        <v>0.63678240740740744</v>
      </c>
      <c r="K106" s="2">
        <v>220.47</v>
      </c>
      <c r="L106" s="3">
        <v>8120.06</v>
      </c>
      <c r="M106" s="3">
        <f t="shared" si="4"/>
        <v>8.1200600000000005</v>
      </c>
      <c r="O106">
        <f t="shared" si="5"/>
        <v>105</v>
      </c>
      <c r="P106">
        <v>0</v>
      </c>
    </row>
    <row r="107" spans="1:16" x14ac:dyDescent="0.25">
      <c r="A107">
        <v>232.2</v>
      </c>
      <c r="B107">
        <f t="shared" si="3"/>
        <v>225.7</v>
      </c>
      <c r="C107">
        <v>0.09</v>
      </c>
      <c r="D107">
        <v>0.48</v>
      </c>
      <c r="E107">
        <v>1.28</v>
      </c>
      <c r="F107">
        <v>1.05</v>
      </c>
      <c r="G107">
        <v>3.94</v>
      </c>
      <c r="J107" s="1">
        <v>0.63680555555555551</v>
      </c>
      <c r="K107" s="2">
        <v>222.54</v>
      </c>
      <c r="L107" s="3">
        <v>8247.57</v>
      </c>
      <c r="M107" s="3">
        <f t="shared" si="4"/>
        <v>8.2475699999999996</v>
      </c>
      <c r="O107">
        <f t="shared" si="5"/>
        <v>106</v>
      </c>
      <c r="P107">
        <v>0</v>
      </c>
    </row>
    <row r="108" spans="1:16" x14ac:dyDescent="0.25">
      <c r="A108">
        <v>234.4</v>
      </c>
      <c r="B108">
        <f t="shared" si="3"/>
        <v>227.9</v>
      </c>
      <c r="C108">
        <v>0.1</v>
      </c>
      <c r="D108">
        <v>0.52</v>
      </c>
      <c r="E108">
        <v>1.06</v>
      </c>
      <c r="F108">
        <v>1.03</v>
      </c>
      <c r="G108">
        <v>3.92</v>
      </c>
      <c r="J108" s="1">
        <v>0.6368287037037037</v>
      </c>
      <c r="K108" s="2">
        <v>224.59</v>
      </c>
      <c r="L108" s="3">
        <v>8814.4699999999993</v>
      </c>
      <c r="M108" s="3">
        <f t="shared" si="4"/>
        <v>8.81447</v>
      </c>
      <c r="O108">
        <f t="shared" si="5"/>
        <v>107</v>
      </c>
      <c r="P108">
        <v>0</v>
      </c>
    </row>
    <row r="109" spans="1:16" x14ac:dyDescent="0.25">
      <c r="A109">
        <v>236.5</v>
      </c>
      <c r="B109">
        <f t="shared" si="3"/>
        <v>230</v>
      </c>
      <c r="C109">
        <v>0.1</v>
      </c>
      <c r="D109">
        <v>0.46</v>
      </c>
      <c r="E109">
        <v>1.1599999999999999</v>
      </c>
      <c r="F109">
        <v>1.47</v>
      </c>
      <c r="G109">
        <v>4.41</v>
      </c>
      <c r="J109" s="1">
        <v>0.63685185185185189</v>
      </c>
      <c r="K109" s="2">
        <v>226.63</v>
      </c>
      <c r="L109" s="3">
        <v>8822.93</v>
      </c>
      <c r="M109" s="3">
        <f t="shared" si="4"/>
        <v>8.8229299999999995</v>
      </c>
      <c r="O109">
        <f t="shared" si="5"/>
        <v>108</v>
      </c>
      <c r="P109">
        <v>0</v>
      </c>
    </row>
    <row r="110" spans="1:16" x14ac:dyDescent="0.25">
      <c r="A110">
        <v>238.7</v>
      </c>
      <c r="B110">
        <f t="shared" si="3"/>
        <v>232.2</v>
      </c>
      <c r="C110">
        <v>0.1</v>
      </c>
      <c r="D110">
        <v>0.44</v>
      </c>
      <c r="E110">
        <v>1.04</v>
      </c>
      <c r="F110">
        <v>2.04</v>
      </c>
      <c r="G110">
        <v>5.43</v>
      </c>
      <c r="J110" s="1">
        <v>0.63687499999999997</v>
      </c>
      <c r="K110" s="2">
        <v>228.7</v>
      </c>
      <c r="L110" s="3">
        <v>9378.43</v>
      </c>
      <c r="M110" s="3">
        <f t="shared" si="4"/>
        <v>9.3784299999999998</v>
      </c>
      <c r="O110">
        <f t="shared" si="5"/>
        <v>109</v>
      </c>
      <c r="P110">
        <v>0</v>
      </c>
    </row>
    <row r="111" spans="1:16" x14ac:dyDescent="0.25">
      <c r="A111">
        <v>240.8</v>
      </c>
      <c r="B111">
        <f t="shared" si="3"/>
        <v>234.3</v>
      </c>
      <c r="C111">
        <v>0.09</v>
      </c>
      <c r="D111">
        <v>0.49</v>
      </c>
      <c r="E111">
        <v>0.92</v>
      </c>
      <c r="F111">
        <v>2.86</v>
      </c>
      <c r="G111">
        <v>5.71</v>
      </c>
      <c r="J111" s="1">
        <v>0.63689814814814816</v>
      </c>
      <c r="K111" s="2">
        <v>230.76</v>
      </c>
      <c r="L111" s="3">
        <v>9573.59</v>
      </c>
      <c r="M111" s="3">
        <f t="shared" si="4"/>
        <v>9.5735899999999994</v>
      </c>
      <c r="O111">
        <f t="shared" si="5"/>
        <v>110</v>
      </c>
      <c r="P111">
        <v>0</v>
      </c>
    </row>
    <row r="112" spans="1:16" x14ac:dyDescent="0.25">
      <c r="A112">
        <v>243</v>
      </c>
      <c r="B112">
        <f t="shared" si="3"/>
        <v>236.5</v>
      </c>
      <c r="C112">
        <v>0.09</v>
      </c>
      <c r="D112">
        <v>0.52</v>
      </c>
      <c r="E112">
        <v>1.28</v>
      </c>
      <c r="F112">
        <v>2.15</v>
      </c>
      <c r="G112">
        <v>5.6</v>
      </c>
      <c r="J112" s="1">
        <v>0.63692129629629635</v>
      </c>
      <c r="K112" s="2">
        <v>232.81</v>
      </c>
      <c r="L112" s="3">
        <v>9315.94</v>
      </c>
      <c r="M112" s="3">
        <f t="shared" si="4"/>
        <v>9.3159400000000012</v>
      </c>
      <c r="O112">
        <f t="shared" si="5"/>
        <v>111</v>
      </c>
      <c r="P112">
        <v>0</v>
      </c>
    </row>
    <row r="113" spans="1:16" x14ac:dyDescent="0.25">
      <c r="A113">
        <v>245.1</v>
      </c>
      <c r="B113">
        <f t="shared" si="3"/>
        <v>238.6</v>
      </c>
      <c r="C113">
        <v>0.09</v>
      </c>
      <c r="D113">
        <v>0.48</v>
      </c>
      <c r="E113">
        <v>1.18</v>
      </c>
      <c r="F113">
        <v>0.91</v>
      </c>
      <c r="G113">
        <v>4.1100000000000003</v>
      </c>
      <c r="J113" s="1">
        <v>0.63694444444444442</v>
      </c>
      <c r="K113" s="2">
        <v>234.86</v>
      </c>
      <c r="L113" s="3">
        <v>10090.93</v>
      </c>
      <c r="M113" s="3">
        <f t="shared" si="4"/>
        <v>10.09093</v>
      </c>
      <c r="O113">
        <f t="shared" si="5"/>
        <v>112</v>
      </c>
      <c r="P113">
        <v>0</v>
      </c>
    </row>
    <row r="114" spans="1:16" x14ac:dyDescent="0.25">
      <c r="A114">
        <v>247.3</v>
      </c>
      <c r="B114">
        <f t="shared" si="3"/>
        <v>240.8</v>
      </c>
      <c r="C114">
        <v>0.1</v>
      </c>
      <c r="D114">
        <v>0.46</v>
      </c>
      <c r="E114">
        <v>1.35</v>
      </c>
      <c r="F114">
        <v>2.48</v>
      </c>
      <c r="G114">
        <v>6.12</v>
      </c>
      <c r="J114" s="1">
        <v>0.63696759259259261</v>
      </c>
      <c r="K114" s="2">
        <v>236.92</v>
      </c>
      <c r="L114" s="3">
        <v>9392.86</v>
      </c>
      <c r="M114" s="3">
        <f t="shared" si="4"/>
        <v>9.3928600000000007</v>
      </c>
      <c r="O114">
        <f t="shared" si="5"/>
        <v>113</v>
      </c>
      <c r="P114">
        <v>0</v>
      </c>
    </row>
    <row r="115" spans="1:16" x14ac:dyDescent="0.25">
      <c r="A115">
        <v>249.4</v>
      </c>
      <c r="B115">
        <f t="shared" si="3"/>
        <v>242.9</v>
      </c>
      <c r="C115">
        <v>0.1</v>
      </c>
      <c r="D115">
        <v>0.5</v>
      </c>
      <c r="E115">
        <v>1.03</v>
      </c>
      <c r="F115">
        <v>1.43</v>
      </c>
      <c r="G115">
        <v>4.33</v>
      </c>
      <c r="J115" s="1">
        <v>0.6369907407407408</v>
      </c>
      <c r="K115" s="2">
        <v>238.96</v>
      </c>
      <c r="L115" s="3">
        <v>8950.93</v>
      </c>
      <c r="M115" s="3">
        <f t="shared" si="4"/>
        <v>8.9509299999999996</v>
      </c>
      <c r="O115">
        <f t="shared" si="5"/>
        <v>114</v>
      </c>
      <c r="P115">
        <v>0</v>
      </c>
    </row>
    <row r="116" spans="1:16" x14ac:dyDescent="0.25">
      <c r="A116">
        <v>251.6</v>
      </c>
      <c r="B116">
        <f t="shared" si="3"/>
        <v>245.1</v>
      </c>
      <c r="C116">
        <v>0.1</v>
      </c>
      <c r="D116">
        <v>0.47</v>
      </c>
      <c r="E116">
        <v>1.29</v>
      </c>
      <c r="F116">
        <v>1.0900000000000001</v>
      </c>
      <c r="G116">
        <v>4.28</v>
      </c>
      <c r="J116" s="1">
        <v>0.63702546296296292</v>
      </c>
      <c r="K116" s="2">
        <v>241.01</v>
      </c>
      <c r="L116" s="3">
        <v>8659.7199999999993</v>
      </c>
      <c r="M116" s="3">
        <f t="shared" si="4"/>
        <v>8.6597200000000001</v>
      </c>
      <c r="O116">
        <f t="shared" si="5"/>
        <v>115</v>
      </c>
      <c r="P116">
        <v>0</v>
      </c>
    </row>
    <row r="117" spans="1:16" x14ac:dyDescent="0.25">
      <c r="A117">
        <v>253.7</v>
      </c>
      <c r="B117">
        <f t="shared" si="3"/>
        <v>247.2</v>
      </c>
      <c r="C117">
        <v>0.09</v>
      </c>
      <c r="D117">
        <v>0.47</v>
      </c>
      <c r="E117">
        <v>1.1100000000000001</v>
      </c>
      <c r="F117">
        <v>2.6</v>
      </c>
      <c r="G117">
        <v>5.71</v>
      </c>
      <c r="J117" s="1">
        <v>0.63704861111111111</v>
      </c>
      <c r="K117" s="2">
        <v>243.06</v>
      </c>
      <c r="L117" s="3">
        <v>8060.54</v>
      </c>
      <c r="M117" s="3">
        <f t="shared" si="4"/>
        <v>8.0605399999999996</v>
      </c>
      <c r="O117">
        <f t="shared" si="5"/>
        <v>116</v>
      </c>
      <c r="P117">
        <v>0</v>
      </c>
    </row>
    <row r="118" spans="1:16" x14ac:dyDescent="0.25">
      <c r="A118">
        <v>255.8</v>
      </c>
      <c r="B118">
        <f t="shared" si="3"/>
        <v>249.3</v>
      </c>
      <c r="C118">
        <v>0.11</v>
      </c>
      <c r="D118">
        <v>0.45</v>
      </c>
      <c r="E118">
        <v>0.91</v>
      </c>
      <c r="F118">
        <v>1.88</v>
      </c>
      <c r="G118">
        <v>4.7</v>
      </c>
      <c r="J118" s="1">
        <v>0.6370717592592593</v>
      </c>
      <c r="K118" s="2">
        <v>245.13</v>
      </c>
      <c r="L118" s="3">
        <v>7683.69</v>
      </c>
      <c r="M118" s="3">
        <f t="shared" si="4"/>
        <v>7.6836899999999995</v>
      </c>
      <c r="O118">
        <f t="shared" si="5"/>
        <v>117</v>
      </c>
      <c r="P118">
        <v>0</v>
      </c>
    </row>
    <row r="119" spans="1:16" x14ac:dyDescent="0.25">
      <c r="A119">
        <v>258</v>
      </c>
      <c r="B119">
        <f t="shared" si="3"/>
        <v>251.5</v>
      </c>
      <c r="C119">
        <v>0.06</v>
      </c>
      <c r="D119">
        <v>0.59</v>
      </c>
      <c r="E119">
        <v>1.36</v>
      </c>
      <c r="F119">
        <v>5.66</v>
      </c>
      <c r="G119">
        <v>9.2200000000000006</v>
      </c>
      <c r="J119" s="1">
        <v>0.63709490740740737</v>
      </c>
      <c r="K119" s="2">
        <v>247.2</v>
      </c>
      <c r="L119" s="3">
        <v>7925.82</v>
      </c>
      <c r="M119" s="3">
        <f t="shared" si="4"/>
        <v>7.9258199999999999</v>
      </c>
      <c r="O119">
        <f t="shared" si="5"/>
        <v>118</v>
      </c>
      <c r="P119">
        <v>0</v>
      </c>
    </row>
    <row r="120" spans="1:16" x14ac:dyDescent="0.25">
      <c r="A120">
        <v>260.10000000000002</v>
      </c>
      <c r="B120">
        <f t="shared" si="3"/>
        <v>253.60000000000002</v>
      </c>
      <c r="C120">
        <v>0.08</v>
      </c>
      <c r="D120">
        <v>0.48</v>
      </c>
      <c r="E120">
        <v>1.1499999999999999</v>
      </c>
      <c r="F120">
        <v>1.04</v>
      </c>
      <c r="G120">
        <v>3.94</v>
      </c>
      <c r="J120" s="1">
        <v>0.63711805555555556</v>
      </c>
      <c r="K120" s="2">
        <v>249.25</v>
      </c>
      <c r="L120" s="3">
        <v>7646.37</v>
      </c>
      <c r="M120" s="3">
        <f t="shared" si="4"/>
        <v>7.6463700000000001</v>
      </c>
      <c r="O120">
        <f t="shared" si="5"/>
        <v>119</v>
      </c>
      <c r="P120">
        <v>0</v>
      </c>
    </row>
    <row r="121" spans="1:16" x14ac:dyDescent="0.25">
      <c r="A121">
        <v>262.3</v>
      </c>
      <c r="B121">
        <f t="shared" si="3"/>
        <v>255.8</v>
      </c>
      <c r="C121">
        <v>0.08</v>
      </c>
      <c r="D121">
        <v>0.53</v>
      </c>
      <c r="E121">
        <v>1.56</v>
      </c>
      <c r="F121">
        <v>3.93</v>
      </c>
      <c r="G121">
        <v>7.79</v>
      </c>
      <c r="J121" s="1">
        <v>0.63714120370370375</v>
      </c>
      <c r="K121" s="2">
        <v>251.31</v>
      </c>
      <c r="L121" s="3">
        <v>6818.95</v>
      </c>
      <c r="M121" s="3">
        <f t="shared" si="4"/>
        <v>6.8189500000000001</v>
      </c>
      <c r="O121">
        <f t="shared" si="5"/>
        <v>120</v>
      </c>
      <c r="P121">
        <v>0</v>
      </c>
    </row>
    <row r="122" spans="1:16" x14ac:dyDescent="0.25">
      <c r="A122">
        <v>264.39999999999998</v>
      </c>
      <c r="B122">
        <f t="shared" si="3"/>
        <v>257.89999999999998</v>
      </c>
      <c r="C122">
        <v>7.0000000000000007E-2</v>
      </c>
      <c r="D122">
        <v>0.54</v>
      </c>
      <c r="E122">
        <v>1.2</v>
      </c>
      <c r="F122">
        <v>2.2999999999999998</v>
      </c>
      <c r="G122">
        <v>5.59</v>
      </c>
      <c r="J122" s="1">
        <v>0.63716435185185183</v>
      </c>
      <c r="K122" s="2">
        <v>253.37</v>
      </c>
      <c r="L122" s="3">
        <v>6310.05</v>
      </c>
      <c r="M122" s="3">
        <f t="shared" si="4"/>
        <v>6.3100500000000004</v>
      </c>
      <c r="O122">
        <f t="shared" si="5"/>
        <v>121</v>
      </c>
      <c r="P122">
        <v>0</v>
      </c>
    </row>
    <row r="123" spans="1:16" x14ac:dyDescent="0.25">
      <c r="A123">
        <v>266.60000000000002</v>
      </c>
      <c r="B123">
        <f t="shared" si="3"/>
        <v>260.10000000000002</v>
      </c>
      <c r="C123">
        <v>0.05</v>
      </c>
      <c r="D123">
        <v>0.57999999999999996</v>
      </c>
      <c r="E123">
        <v>1.25</v>
      </c>
      <c r="F123">
        <v>2.52</v>
      </c>
      <c r="G123">
        <v>6.37</v>
      </c>
      <c r="J123" s="1">
        <v>0.63718750000000002</v>
      </c>
      <c r="K123" s="2">
        <v>255.44</v>
      </c>
      <c r="L123" s="3">
        <v>6240.33</v>
      </c>
      <c r="M123" s="3">
        <f t="shared" si="4"/>
        <v>6.2403300000000002</v>
      </c>
      <c r="O123">
        <f t="shared" si="5"/>
        <v>122</v>
      </c>
      <c r="P123">
        <v>0</v>
      </c>
    </row>
    <row r="124" spans="1:16" x14ac:dyDescent="0.25">
      <c r="A124">
        <v>268.7</v>
      </c>
      <c r="B124">
        <f t="shared" si="3"/>
        <v>262.2</v>
      </c>
      <c r="C124">
        <v>0.06</v>
      </c>
      <c r="D124">
        <v>0.62</v>
      </c>
      <c r="E124">
        <v>1.57</v>
      </c>
      <c r="F124">
        <v>4.4000000000000004</v>
      </c>
      <c r="G124">
        <v>7.79</v>
      </c>
      <c r="J124" s="1">
        <v>0.63721064814814821</v>
      </c>
      <c r="K124" s="2">
        <v>257.51</v>
      </c>
      <c r="L124" s="3">
        <v>6717.6</v>
      </c>
      <c r="M124" s="3">
        <f t="shared" si="4"/>
        <v>6.7176</v>
      </c>
      <c r="O124">
        <f t="shared" si="5"/>
        <v>123</v>
      </c>
      <c r="P124">
        <v>0</v>
      </c>
    </row>
    <row r="125" spans="1:16" x14ac:dyDescent="0.25">
      <c r="A125">
        <v>270.89999999999998</v>
      </c>
      <c r="B125">
        <f t="shared" si="3"/>
        <v>264.39999999999998</v>
      </c>
      <c r="C125">
        <v>0.06</v>
      </c>
      <c r="D125">
        <v>0.56999999999999995</v>
      </c>
      <c r="E125">
        <v>1.29</v>
      </c>
      <c r="F125">
        <v>1.51</v>
      </c>
      <c r="G125">
        <v>5.27</v>
      </c>
      <c r="J125" s="1">
        <v>0.63723379629629628</v>
      </c>
      <c r="K125" s="2">
        <v>259.56</v>
      </c>
      <c r="L125" s="3">
        <v>6300.78</v>
      </c>
      <c r="M125" s="3">
        <f t="shared" si="4"/>
        <v>6.3007799999999996</v>
      </c>
      <c r="O125">
        <f t="shared" si="5"/>
        <v>124</v>
      </c>
      <c r="P125">
        <v>0</v>
      </c>
    </row>
    <row r="126" spans="1:16" x14ac:dyDescent="0.25">
      <c r="A126">
        <v>273</v>
      </c>
      <c r="B126">
        <f t="shared" si="3"/>
        <v>266.5</v>
      </c>
      <c r="C126">
        <v>0.05</v>
      </c>
      <c r="D126">
        <v>0.56000000000000005</v>
      </c>
      <c r="E126">
        <v>1.19</v>
      </c>
      <c r="F126">
        <v>2.8</v>
      </c>
      <c r="G126">
        <v>6.13</v>
      </c>
      <c r="J126" s="1">
        <v>0.63725694444444447</v>
      </c>
      <c r="K126" s="2">
        <v>261.62</v>
      </c>
      <c r="L126" s="3">
        <v>6499.79</v>
      </c>
      <c r="M126" s="3">
        <f t="shared" si="4"/>
        <v>6.49979</v>
      </c>
      <c r="O126">
        <f t="shared" si="5"/>
        <v>125</v>
      </c>
      <c r="P126">
        <v>0</v>
      </c>
    </row>
    <row r="127" spans="1:16" x14ac:dyDescent="0.25">
      <c r="A127">
        <v>275.2</v>
      </c>
      <c r="B127">
        <f t="shared" si="3"/>
        <v>268.7</v>
      </c>
      <c r="C127">
        <v>0.03</v>
      </c>
      <c r="D127">
        <v>0.62</v>
      </c>
      <c r="E127">
        <v>1.5</v>
      </c>
      <c r="F127">
        <v>2.4</v>
      </c>
      <c r="G127">
        <v>6.97</v>
      </c>
      <c r="J127" s="1">
        <v>0.63728009259259266</v>
      </c>
      <c r="K127" s="2">
        <v>263.68</v>
      </c>
      <c r="L127" s="3">
        <v>6946.65</v>
      </c>
      <c r="M127" s="3">
        <f t="shared" si="4"/>
        <v>6.94665</v>
      </c>
      <c r="O127">
        <f t="shared" si="5"/>
        <v>126</v>
      </c>
      <c r="P127">
        <v>0</v>
      </c>
    </row>
    <row r="128" spans="1:16" x14ac:dyDescent="0.25">
      <c r="A128">
        <v>277.3</v>
      </c>
      <c r="B128">
        <f t="shared" si="3"/>
        <v>270.8</v>
      </c>
      <c r="C128">
        <v>0.03</v>
      </c>
      <c r="D128">
        <v>0.65</v>
      </c>
      <c r="E128">
        <v>1.84</v>
      </c>
      <c r="F128">
        <v>4.49</v>
      </c>
      <c r="G128">
        <v>9.66</v>
      </c>
      <c r="J128" s="1">
        <v>0.63730324074074074</v>
      </c>
      <c r="K128" s="2">
        <v>265.72000000000003</v>
      </c>
      <c r="L128" s="3">
        <v>7217.38</v>
      </c>
      <c r="M128" s="3">
        <f t="shared" si="4"/>
        <v>7.2173800000000004</v>
      </c>
      <c r="O128">
        <f t="shared" si="5"/>
        <v>127</v>
      </c>
      <c r="P128">
        <v>0</v>
      </c>
    </row>
    <row r="129" spans="1:16" x14ac:dyDescent="0.25">
      <c r="A129">
        <v>279.5</v>
      </c>
      <c r="B129">
        <f t="shared" si="3"/>
        <v>273</v>
      </c>
      <c r="C129">
        <v>0.02</v>
      </c>
      <c r="D129">
        <v>0.62</v>
      </c>
      <c r="E129">
        <v>2.0699999999999998</v>
      </c>
      <c r="F129">
        <v>3.65</v>
      </c>
      <c r="G129">
        <v>8.2799999999999994</v>
      </c>
      <c r="J129" s="1">
        <v>0.63732638888888882</v>
      </c>
      <c r="K129" s="2">
        <v>267.73</v>
      </c>
      <c r="L129" s="3">
        <v>8351.42</v>
      </c>
      <c r="M129" s="3">
        <f t="shared" si="4"/>
        <v>8.351420000000001</v>
      </c>
      <c r="O129">
        <f t="shared" si="5"/>
        <v>128</v>
      </c>
      <c r="P129">
        <v>0</v>
      </c>
    </row>
    <row r="130" spans="1:16" x14ac:dyDescent="0.25">
      <c r="A130">
        <v>281.60000000000002</v>
      </c>
      <c r="B130">
        <f t="shared" si="3"/>
        <v>275.10000000000002</v>
      </c>
      <c r="C130">
        <v>0.04</v>
      </c>
      <c r="D130">
        <v>0.6</v>
      </c>
      <c r="E130">
        <v>1.68</v>
      </c>
      <c r="F130">
        <v>3.06</v>
      </c>
      <c r="G130">
        <v>7.36</v>
      </c>
      <c r="J130" s="1">
        <v>0.63734953703703701</v>
      </c>
      <c r="K130" s="2">
        <v>269.76</v>
      </c>
      <c r="L130" s="3">
        <v>8329.02</v>
      </c>
      <c r="M130" s="3">
        <f t="shared" si="4"/>
        <v>8.3290199999999999</v>
      </c>
      <c r="O130">
        <f t="shared" si="5"/>
        <v>129</v>
      </c>
      <c r="P130">
        <v>0</v>
      </c>
    </row>
    <row r="131" spans="1:16" x14ac:dyDescent="0.25">
      <c r="A131">
        <v>283.8</v>
      </c>
      <c r="B131">
        <f t="shared" ref="B131:B194" si="6">$A131-6.5</f>
        <v>277.3</v>
      </c>
      <c r="C131">
        <v>0.03</v>
      </c>
      <c r="D131">
        <v>0.57999999999999996</v>
      </c>
      <c r="E131">
        <v>2</v>
      </c>
      <c r="F131">
        <v>3.43</v>
      </c>
      <c r="G131">
        <v>8.19</v>
      </c>
      <c r="J131" s="1">
        <v>0.63737268518518519</v>
      </c>
      <c r="K131" s="2">
        <v>271.77</v>
      </c>
      <c r="L131" s="3">
        <v>9066.59</v>
      </c>
      <c r="M131" s="3">
        <f t="shared" ref="M131:M194" si="7">$L131/1000</f>
        <v>9.0665899999999997</v>
      </c>
      <c r="O131">
        <f t="shared" si="5"/>
        <v>130</v>
      </c>
      <c r="P131">
        <v>0</v>
      </c>
    </row>
    <row r="132" spans="1:16" x14ac:dyDescent="0.25">
      <c r="A132">
        <v>285.89999999999998</v>
      </c>
      <c r="B132">
        <f t="shared" si="6"/>
        <v>279.39999999999998</v>
      </c>
      <c r="C132">
        <v>0.04</v>
      </c>
      <c r="D132">
        <v>0.64</v>
      </c>
      <c r="E132">
        <v>1.37</v>
      </c>
      <c r="F132">
        <v>2</v>
      </c>
      <c r="G132">
        <v>5.64</v>
      </c>
      <c r="J132" s="1">
        <v>0.63740740740740742</v>
      </c>
      <c r="K132" s="2">
        <v>274.49</v>
      </c>
      <c r="L132" s="3">
        <v>9831.7999999999993</v>
      </c>
      <c r="M132" s="3">
        <f t="shared" si="7"/>
        <v>9.8317999999999994</v>
      </c>
      <c r="O132">
        <f t="shared" ref="O132:O195" si="8">$O131+1</f>
        <v>131</v>
      </c>
      <c r="P132">
        <v>0</v>
      </c>
    </row>
    <row r="133" spans="1:16" x14ac:dyDescent="0.25">
      <c r="A133">
        <v>288.10000000000002</v>
      </c>
      <c r="B133">
        <f t="shared" si="6"/>
        <v>281.60000000000002</v>
      </c>
      <c r="C133">
        <v>0.05</v>
      </c>
      <c r="D133">
        <v>0.62</v>
      </c>
      <c r="E133">
        <v>1.35</v>
      </c>
      <c r="F133">
        <v>3.38</v>
      </c>
      <c r="G133">
        <v>7.32</v>
      </c>
      <c r="J133" s="1">
        <v>0.63743055555555561</v>
      </c>
      <c r="K133" s="2">
        <v>276.5</v>
      </c>
      <c r="L133" s="3">
        <v>10054.299999999999</v>
      </c>
      <c r="M133" s="3">
        <f t="shared" si="7"/>
        <v>10.0543</v>
      </c>
      <c r="O133">
        <f t="shared" si="8"/>
        <v>132</v>
      </c>
      <c r="P133">
        <v>0</v>
      </c>
    </row>
    <row r="134" spans="1:16" x14ac:dyDescent="0.25">
      <c r="A134">
        <v>290.2</v>
      </c>
      <c r="B134">
        <f t="shared" si="6"/>
        <v>283.7</v>
      </c>
      <c r="C134">
        <v>0.04</v>
      </c>
      <c r="D134">
        <v>0.56999999999999995</v>
      </c>
      <c r="E134">
        <v>1.25</v>
      </c>
      <c r="F134">
        <v>2.21</v>
      </c>
      <c r="G134">
        <v>5.79</v>
      </c>
      <c r="J134" s="1">
        <v>0.63745370370370369</v>
      </c>
      <c r="K134" s="2">
        <v>278.52</v>
      </c>
      <c r="L134" s="3">
        <v>11862.25</v>
      </c>
      <c r="M134" s="3">
        <f t="shared" si="7"/>
        <v>11.86225</v>
      </c>
      <c r="O134">
        <f t="shared" si="8"/>
        <v>133</v>
      </c>
      <c r="P134">
        <v>0</v>
      </c>
    </row>
    <row r="135" spans="1:16" x14ac:dyDescent="0.25">
      <c r="A135">
        <v>292.39999999999998</v>
      </c>
      <c r="B135">
        <f t="shared" si="6"/>
        <v>285.89999999999998</v>
      </c>
      <c r="C135">
        <v>0.02</v>
      </c>
      <c r="D135">
        <v>0.61</v>
      </c>
      <c r="E135">
        <v>1.56</v>
      </c>
      <c r="F135">
        <v>3.49</v>
      </c>
      <c r="G135">
        <v>7.62</v>
      </c>
      <c r="J135" s="1">
        <v>0.63747685185185188</v>
      </c>
      <c r="K135" s="2">
        <v>280.54000000000002</v>
      </c>
      <c r="L135" s="3">
        <v>13701.05</v>
      </c>
      <c r="M135" s="3">
        <f t="shared" si="7"/>
        <v>13.701049999999999</v>
      </c>
      <c r="O135">
        <f t="shared" si="8"/>
        <v>134</v>
      </c>
      <c r="P135">
        <v>0</v>
      </c>
    </row>
    <row r="136" spans="1:16" x14ac:dyDescent="0.25">
      <c r="A136">
        <v>294.5</v>
      </c>
      <c r="B136">
        <f t="shared" si="6"/>
        <v>288</v>
      </c>
      <c r="C136">
        <v>0.02</v>
      </c>
      <c r="D136">
        <v>0.62</v>
      </c>
      <c r="E136">
        <v>1.97</v>
      </c>
      <c r="F136">
        <v>6.07</v>
      </c>
      <c r="G136">
        <v>11.49</v>
      </c>
      <c r="J136" s="1">
        <v>0.63750000000000007</v>
      </c>
      <c r="K136" s="2">
        <v>282.55</v>
      </c>
      <c r="L136" s="3">
        <v>14522.82</v>
      </c>
      <c r="M136" s="3">
        <f t="shared" si="7"/>
        <v>14.522819999999999</v>
      </c>
      <c r="O136">
        <f t="shared" si="8"/>
        <v>135</v>
      </c>
      <c r="P136">
        <v>0.3</v>
      </c>
    </row>
    <row r="137" spans="1:16" x14ac:dyDescent="0.25">
      <c r="A137">
        <v>296.7</v>
      </c>
      <c r="B137">
        <f t="shared" si="6"/>
        <v>290.2</v>
      </c>
      <c r="C137">
        <v>0.02</v>
      </c>
      <c r="D137">
        <v>0.6</v>
      </c>
      <c r="E137">
        <v>2.11</v>
      </c>
      <c r="F137">
        <v>5.18</v>
      </c>
      <c r="G137">
        <v>10.5</v>
      </c>
      <c r="J137" s="1">
        <v>0.63752314814814814</v>
      </c>
      <c r="K137" s="2">
        <v>284.55</v>
      </c>
      <c r="L137" s="3">
        <v>16636.580000000002</v>
      </c>
      <c r="M137" s="3">
        <f t="shared" si="7"/>
        <v>16.636580000000002</v>
      </c>
      <c r="O137">
        <f t="shared" si="8"/>
        <v>136</v>
      </c>
      <c r="P137">
        <v>0.9</v>
      </c>
    </row>
    <row r="138" spans="1:16" x14ac:dyDescent="0.25">
      <c r="A138">
        <v>298.8</v>
      </c>
      <c r="B138">
        <f t="shared" si="6"/>
        <v>292.3</v>
      </c>
      <c r="C138">
        <v>0.02</v>
      </c>
      <c r="D138">
        <v>0.63</v>
      </c>
      <c r="E138">
        <v>1.71</v>
      </c>
      <c r="F138">
        <v>4.3600000000000003</v>
      </c>
      <c r="G138">
        <v>9.5500000000000007</v>
      </c>
      <c r="J138" s="1">
        <v>0.63754629629629633</v>
      </c>
      <c r="K138" s="2">
        <v>286.57</v>
      </c>
      <c r="L138" s="3">
        <v>17070.16</v>
      </c>
      <c r="M138" s="3">
        <f t="shared" si="7"/>
        <v>17.070160000000001</v>
      </c>
      <c r="O138">
        <f t="shared" si="8"/>
        <v>137</v>
      </c>
      <c r="P138">
        <v>1.2</v>
      </c>
    </row>
    <row r="139" spans="1:16" x14ac:dyDescent="0.25">
      <c r="A139">
        <v>301</v>
      </c>
      <c r="B139">
        <f t="shared" si="6"/>
        <v>294.5</v>
      </c>
      <c r="C139">
        <v>0.01</v>
      </c>
      <c r="D139">
        <v>0.59</v>
      </c>
      <c r="E139">
        <v>1.84</v>
      </c>
      <c r="F139">
        <v>2.71</v>
      </c>
      <c r="G139">
        <v>8.23</v>
      </c>
      <c r="J139" s="1">
        <v>0.63756944444444441</v>
      </c>
      <c r="K139" s="2">
        <v>288.57</v>
      </c>
      <c r="L139" s="3">
        <v>16423.03</v>
      </c>
      <c r="M139" s="3">
        <f t="shared" si="7"/>
        <v>16.423029999999997</v>
      </c>
      <c r="O139">
        <f t="shared" si="8"/>
        <v>138</v>
      </c>
      <c r="P139">
        <v>1.2</v>
      </c>
    </row>
    <row r="140" spans="1:16" x14ac:dyDescent="0.25">
      <c r="A140">
        <v>303.10000000000002</v>
      </c>
      <c r="B140">
        <f t="shared" si="6"/>
        <v>296.60000000000002</v>
      </c>
      <c r="C140">
        <v>0.02</v>
      </c>
      <c r="D140">
        <v>0.63</v>
      </c>
      <c r="E140">
        <v>2.21</v>
      </c>
      <c r="F140">
        <v>4.01</v>
      </c>
      <c r="G140">
        <v>9.6199999999999992</v>
      </c>
      <c r="J140" s="1">
        <v>0.6375925925925926</v>
      </c>
      <c r="K140" s="2">
        <v>290.58999999999997</v>
      </c>
      <c r="L140" s="3">
        <v>17547.13</v>
      </c>
      <c r="M140" s="3">
        <f t="shared" si="7"/>
        <v>17.547130000000003</v>
      </c>
      <c r="O140">
        <f t="shared" si="8"/>
        <v>139</v>
      </c>
      <c r="P140">
        <v>0.6</v>
      </c>
    </row>
    <row r="141" spans="1:16" x14ac:dyDescent="0.25">
      <c r="A141">
        <v>305.3</v>
      </c>
      <c r="B141">
        <f t="shared" si="6"/>
        <v>298.8</v>
      </c>
      <c r="C141">
        <v>0.02</v>
      </c>
      <c r="D141">
        <v>0.66</v>
      </c>
      <c r="E141">
        <v>2.31</v>
      </c>
      <c r="F141">
        <v>4.43</v>
      </c>
      <c r="G141">
        <v>10.26</v>
      </c>
      <c r="J141" s="1">
        <v>0.63761574074074068</v>
      </c>
      <c r="K141" s="2">
        <v>292.64</v>
      </c>
      <c r="L141" s="3">
        <v>18438.87</v>
      </c>
      <c r="M141" s="3">
        <f t="shared" si="7"/>
        <v>18.438869999999998</v>
      </c>
      <c r="O141">
        <f t="shared" si="8"/>
        <v>140</v>
      </c>
      <c r="P141">
        <v>0.3</v>
      </c>
    </row>
    <row r="142" spans="1:16" x14ac:dyDescent="0.25">
      <c r="A142">
        <v>307.39999999999998</v>
      </c>
      <c r="B142">
        <f t="shared" si="6"/>
        <v>300.89999999999998</v>
      </c>
      <c r="C142">
        <v>0.05</v>
      </c>
      <c r="D142">
        <v>0.56999999999999995</v>
      </c>
      <c r="E142">
        <v>1.48</v>
      </c>
      <c r="F142">
        <v>3.1</v>
      </c>
      <c r="G142">
        <v>7.16</v>
      </c>
      <c r="J142" s="1">
        <v>0.63763888888888887</v>
      </c>
      <c r="K142" s="2">
        <v>294.64999999999998</v>
      </c>
      <c r="L142" s="3">
        <v>18743.849999999999</v>
      </c>
      <c r="M142" s="3">
        <f t="shared" si="7"/>
        <v>18.743849999999998</v>
      </c>
      <c r="O142">
        <f t="shared" si="8"/>
        <v>141</v>
      </c>
      <c r="P142">
        <v>0.2</v>
      </c>
    </row>
    <row r="143" spans="1:16" x14ac:dyDescent="0.25">
      <c r="A143">
        <v>309.60000000000002</v>
      </c>
      <c r="B143">
        <f t="shared" si="6"/>
        <v>303.10000000000002</v>
      </c>
      <c r="C143">
        <v>0.05</v>
      </c>
      <c r="D143">
        <v>0.64</v>
      </c>
      <c r="E143">
        <v>1.51</v>
      </c>
      <c r="F143">
        <v>2.19</v>
      </c>
      <c r="G143">
        <v>6.99</v>
      </c>
      <c r="J143" s="1">
        <v>0.63766203703703705</v>
      </c>
      <c r="K143" s="2">
        <v>296.69</v>
      </c>
      <c r="L143" s="3">
        <v>18808.400000000001</v>
      </c>
      <c r="M143" s="3">
        <f t="shared" si="7"/>
        <v>18.808400000000002</v>
      </c>
      <c r="O143">
        <f t="shared" si="8"/>
        <v>142</v>
      </c>
      <c r="P143">
        <v>0.2</v>
      </c>
    </row>
    <row r="144" spans="1:16" x14ac:dyDescent="0.25">
      <c r="A144">
        <v>311.7</v>
      </c>
      <c r="B144">
        <f t="shared" si="6"/>
        <v>305.2</v>
      </c>
      <c r="C144">
        <v>0.06</v>
      </c>
      <c r="D144">
        <v>0.65</v>
      </c>
      <c r="E144">
        <v>2.0499999999999998</v>
      </c>
      <c r="F144">
        <v>2.92</v>
      </c>
      <c r="G144">
        <v>7.7</v>
      </c>
      <c r="J144" s="1">
        <v>0.63768518518518513</v>
      </c>
      <c r="K144" s="2">
        <v>298.7</v>
      </c>
      <c r="L144" s="3">
        <v>17555.27</v>
      </c>
      <c r="M144" s="3">
        <f t="shared" si="7"/>
        <v>17.55527</v>
      </c>
      <c r="O144">
        <f t="shared" si="8"/>
        <v>143</v>
      </c>
      <c r="P144">
        <v>0</v>
      </c>
    </row>
    <row r="145" spans="1:16" x14ac:dyDescent="0.25">
      <c r="A145">
        <v>313.89999999999998</v>
      </c>
      <c r="B145">
        <f t="shared" si="6"/>
        <v>307.39999999999998</v>
      </c>
      <c r="C145">
        <v>0.04</v>
      </c>
      <c r="D145">
        <v>0.51</v>
      </c>
      <c r="E145">
        <v>1.7</v>
      </c>
      <c r="F145">
        <v>7</v>
      </c>
      <c r="G145">
        <v>11.98</v>
      </c>
      <c r="J145" s="1">
        <v>0.63770833333333332</v>
      </c>
      <c r="K145" s="2">
        <v>300.72000000000003</v>
      </c>
      <c r="L145" s="3">
        <v>17453.16</v>
      </c>
      <c r="M145" s="3">
        <f t="shared" si="7"/>
        <v>17.45316</v>
      </c>
      <c r="O145">
        <f t="shared" si="8"/>
        <v>144</v>
      </c>
      <c r="P145">
        <v>0</v>
      </c>
    </row>
    <row r="146" spans="1:16" x14ac:dyDescent="0.25">
      <c r="A146">
        <v>316</v>
      </c>
      <c r="B146">
        <f t="shared" si="6"/>
        <v>309.5</v>
      </c>
      <c r="C146">
        <v>0.06</v>
      </c>
      <c r="D146">
        <v>0.55000000000000004</v>
      </c>
      <c r="E146">
        <v>1.39</v>
      </c>
      <c r="F146">
        <v>5.24</v>
      </c>
      <c r="G146">
        <v>9.3699999999999992</v>
      </c>
      <c r="J146" s="1">
        <v>0.63773148148148151</v>
      </c>
      <c r="K146" s="2">
        <v>302.73</v>
      </c>
      <c r="L146" s="3">
        <v>18223.830000000002</v>
      </c>
      <c r="M146" s="3">
        <f t="shared" si="7"/>
        <v>18.223830000000003</v>
      </c>
      <c r="O146">
        <f t="shared" si="8"/>
        <v>145</v>
      </c>
      <c r="P146">
        <v>0</v>
      </c>
    </row>
    <row r="147" spans="1:16" x14ac:dyDescent="0.25">
      <c r="A147">
        <v>318.2</v>
      </c>
      <c r="B147">
        <f t="shared" si="6"/>
        <v>311.7</v>
      </c>
      <c r="C147">
        <v>0.02</v>
      </c>
      <c r="D147">
        <v>0.66</v>
      </c>
      <c r="E147">
        <v>2.21</v>
      </c>
      <c r="F147">
        <v>4.3899999999999997</v>
      </c>
      <c r="G147">
        <v>10.27</v>
      </c>
      <c r="J147" s="1">
        <v>0.63775462962962959</v>
      </c>
      <c r="K147" s="2">
        <v>304.74</v>
      </c>
      <c r="L147" s="3">
        <v>16761.060000000001</v>
      </c>
      <c r="M147" s="3">
        <f t="shared" si="7"/>
        <v>16.761060000000001</v>
      </c>
      <c r="O147">
        <f t="shared" si="8"/>
        <v>146</v>
      </c>
      <c r="P147">
        <v>0</v>
      </c>
    </row>
    <row r="148" spans="1:16" x14ac:dyDescent="0.25">
      <c r="A148">
        <v>320.3</v>
      </c>
      <c r="B148">
        <f t="shared" si="6"/>
        <v>313.8</v>
      </c>
      <c r="C148">
        <v>0.04</v>
      </c>
      <c r="D148">
        <v>0.65</v>
      </c>
      <c r="E148">
        <v>2.1</v>
      </c>
      <c r="F148">
        <v>5.47</v>
      </c>
      <c r="G148">
        <v>10.76</v>
      </c>
      <c r="J148" s="1">
        <v>0.63777777777777778</v>
      </c>
      <c r="K148" s="2">
        <v>306.76</v>
      </c>
      <c r="L148" s="3">
        <v>17179.849999999999</v>
      </c>
      <c r="M148" s="3">
        <f t="shared" si="7"/>
        <v>17.179849999999998</v>
      </c>
      <c r="O148">
        <f t="shared" si="8"/>
        <v>147</v>
      </c>
      <c r="P148">
        <v>0</v>
      </c>
    </row>
    <row r="149" spans="1:16" x14ac:dyDescent="0.25">
      <c r="A149">
        <v>322.5</v>
      </c>
      <c r="B149">
        <f t="shared" si="6"/>
        <v>316</v>
      </c>
      <c r="C149">
        <v>0.05</v>
      </c>
      <c r="D149">
        <v>0.59</v>
      </c>
      <c r="E149">
        <v>1.74</v>
      </c>
      <c r="F149">
        <v>3.78</v>
      </c>
      <c r="G149">
        <v>8.91</v>
      </c>
      <c r="J149" s="1">
        <v>0.63780092592592597</v>
      </c>
      <c r="K149" s="2">
        <v>308.77</v>
      </c>
      <c r="L149" s="3">
        <v>16244.24</v>
      </c>
      <c r="M149" s="3">
        <f t="shared" si="7"/>
        <v>16.244240000000001</v>
      </c>
      <c r="O149">
        <f t="shared" si="8"/>
        <v>148</v>
      </c>
      <c r="P149">
        <v>0</v>
      </c>
    </row>
    <row r="150" spans="1:16" x14ac:dyDescent="0.25">
      <c r="A150">
        <v>324.60000000000002</v>
      </c>
      <c r="B150">
        <f t="shared" si="6"/>
        <v>318.10000000000002</v>
      </c>
      <c r="C150">
        <v>0.03</v>
      </c>
      <c r="D150">
        <v>0.64</v>
      </c>
      <c r="E150">
        <v>2.0699999999999998</v>
      </c>
      <c r="F150">
        <v>4.74</v>
      </c>
      <c r="G150">
        <v>9.8699999999999992</v>
      </c>
      <c r="J150" s="1">
        <v>0.63782407407407404</v>
      </c>
      <c r="K150" s="2">
        <v>310.82</v>
      </c>
      <c r="L150" s="3">
        <v>15092.59</v>
      </c>
      <c r="M150" s="3">
        <f t="shared" si="7"/>
        <v>15.09259</v>
      </c>
      <c r="O150">
        <f t="shared" si="8"/>
        <v>149</v>
      </c>
      <c r="P150">
        <v>0</v>
      </c>
    </row>
    <row r="151" spans="1:16" x14ac:dyDescent="0.25">
      <c r="A151">
        <v>326.8</v>
      </c>
      <c r="B151">
        <f t="shared" si="6"/>
        <v>320.3</v>
      </c>
      <c r="C151">
        <v>0.03</v>
      </c>
      <c r="D151">
        <v>0.62</v>
      </c>
      <c r="E151">
        <v>1.59</v>
      </c>
      <c r="F151">
        <v>3.57</v>
      </c>
      <c r="G151">
        <v>7.75</v>
      </c>
      <c r="J151" s="1">
        <v>0.63784722222222223</v>
      </c>
      <c r="K151" s="2">
        <v>312.86</v>
      </c>
      <c r="L151" s="3">
        <v>14475.36</v>
      </c>
      <c r="M151" s="3">
        <f t="shared" si="7"/>
        <v>14.47536</v>
      </c>
      <c r="O151">
        <f t="shared" si="8"/>
        <v>150</v>
      </c>
      <c r="P151">
        <v>0</v>
      </c>
    </row>
    <row r="152" spans="1:16" x14ac:dyDescent="0.25">
      <c r="A152">
        <v>328.9</v>
      </c>
      <c r="B152">
        <f t="shared" si="6"/>
        <v>322.39999999999998</v>
      </c>
      <c r="C152">
        <v>0.04</v>
      </c>
      <c r="D152">
        <v>0.53</v>
      </c>
      <c r="E152">
        <v>1.44</v>
      </c>
      <c r="F152">
        <v>3.1</v>
      </c>
      <c r="G152">
        <v>7.19</v>
      </c>
      <c r="J152" s="1">
        <v>0.63787037037037042</v>
      </c>
      <c r="K152" s="2">
        <v>314.89</v>
      </c>
      <c r="L152" s="3">
        <v>13809.28</v>
      </c>
      <c r="M152" s="3">
        <f t="shared" si="7"/>
        <v>13.809280000000001</v>
      </c>
      <c r="O152">
        <f t="shared" si="8"/>
        <v>151</v>
      </c>
      <c r="P152">
        <v>0</v>
      </c>
    </row>
    <row r="153" spans="1:16" x14ac:dyDescent="0.25">
      <c r="A153">
        <v>331.1</v>
      </c>
      <c r="B153">
        <f t="shared" si="6"/>
        <v>324.60000000000002</v>
      </c>
      <c r="C153">
        <v>0.05</v>
      </c>
      <c r="D153">
        <v>0.61</v>
      </c>
      <c r="E153">
        <v>1.1299999999999999</v>
      </c>
      <c r="F153">
        <v>3.78</v>
      </c>
      <c r="G153">
        <v>7.43</v>
      </c>
      <c r="J153" s="1">
        <v>0.6378935185185185</v>
      </c>
      <c r="K153" s="2">
        <v>316.91000000000003</v>
      </c>
      <c r="L153" s="3">
        <v>13049.23</v>
      </c>
      <c r="M153" s="3">
        <f t="shared" si="7"/>
        <v>13.04923</v>
      </c>
      <c r="O153">
        <f t="shared" si="8"/>
        <v>152</v>
      </c>
      <c r="P153">
        <v>0</v>
      </c>
    </row>
    <row r="154" spans="1:16" x14ac:dyDescent="0.25">
      <c r="A154">
        <v>333.2</v>
      </c>
      <c r="B154">
        <f t="shared" si="6"/>
        <v>326.7</v>
      </c>
      <c r="C154">
        <v>0.02</v>
      </c>
      <c r="D154">
        <v>0.59</v>
      </c>
      <c r="E154">
        <v>1.62</v>
      </c>
      <c r="F154">
        <v>4.88</v>
      </c>
      <c r="G154">
        <v>9.36</v>
      </c>
      <c r="J154" s="1">
        <v>0.63791666666666669</v>
      </c>
      <c r="K154" s="2">
        <v>318.93</v>
      </c>
      <c r="L154" s="3">
        <v>12921.48</v>
      </c>
      <c r="M154" s="3">
        <f t="shared" si="7"/>
        <v>12.921479999999999</v>
      </c>
      <c r="O154">
        <f t="shared" si="8"/>
        <v>153</v>
      </c>
      <c r="P154">
        <v>0</v>
      </c>
    </row>
    <row r="155" spans="1:16" x14ac:dyDescent="0.25">
      <c r="A155">
        <v>335.4</v>
      </c>
      <c r="B155">
        <f t="shared" si="6"/>
        <v>328.9</v>
      </c>
      <c r="C155">
        <v>0.02</v>
      </c>
      <c r="D155">
        <v>0.62</v>
      </c>
      <c r="E155">
        <v>1.91</v>
      </c>
      <c r="F155">
        <v>3.99</v>
      </c>
      <c r="G155">
        <v>8.4700000000000006</v>
      </c>
      <c r="J155" s="1">
        <v>0.63793981481481488</v>
      </c>
      <c r="K155" s="2">
        <v>320.95</v>
      </c>
      <c r="L155" s="3">
        <v>11926.96</v>
      </c>
      <c r="M155" s="3">
        <f t="shared" si="7"/>
        <v>11.926959999999999</v>
      </c>
      <c r="O155">
        <f t="shared" si="8"/>
        <v>154</v>
      </c>
      <c r="P155">
        <v>0</v>
      </c>
    </row>
    <row r="156" spans="1:16" x14ac:dyDescent="0.25">
      <c r="A156">
        <v>337.5</v>
      </c>
      <c r="B156">
        <f t="shared" si="6"/>
        <v>331</v>
      </c>
      <c r="C156">
        <v>0.03</v>
      </c>
      <c r="D156">
        <v>0.63</v>
      </c>
      <c r="E156">
        <v>1.78</v>
      </c>
      <c r="F156">
        <v>5.63</v>
      </c>
      <c r="G156">
        <v>9.8699999999999992</v>
      </c>
      <c r="J156" s="1">
        <v>0.63796296296296295</v>
      </c>
      <c r="K156" s="2">
        <v>322.97000000000003</v>
      </c>
      <c r="L156" s="3">
        <v>11651.54</v>
      </c>
      <c r="M156" s="3">
        <f t="shared" si="7"/>
        <v>11.651540000000001</v>
      </c>
      <c r="O156">
        <f t="shared" si="8"/>
        <v>155</v>
      </c>
      <c r="P156">
        <v>0</v>
      </c>
    </row>
    <row r="157" spans="1:16" x14ac:dyDescent="0.25">
      <c r="A157">
        <v>339.7</v>
      </c>
      <c r="B157">
        <f t="shared" si="6"/>
        <v>333.2</v>
      </c>
      <c r="C157">
        <v>0.04</v>
      </c>
      <c r="D157">
        <v>0.61</v>
      </c>
      <c r="E157">
        <v>2.12</v>
      </c>
      <c r="F157">
        <v>3.39</v>
      </c>
      <c r="G157">
        <v>8.6</v>
      </c>
      <c r="J157" s="1">
        <v>0.63798611111111114</v>
      </c>
      <c r="K157" s="2">
        <v>324.99</v>
      </c>
      <c r="L157" s="3">
        <v>12154.95</v>
      </c>
      <c r="M157" s="3">
        <f t="shared" si="7"/>
        <v>12.154950000000001</v>
      </c>
      <c r="O157">
        <f t="shared" si="8"/>
        <v>156</v>
      </c>
      <c r="P157">
        <v>0</v>
      </c>
    </row>
    <row r="158" spans="1:16" x14ac:dyDescent="0.25">
      <c r="A158">
        <v>341.8</v>
      </c>
      <c r="B158">
        <f t="shared" si="6"/>
        <v>335.3</v>
      </c>
      <c r="C158">
        <v>0.04</v>
      </c>
      <c r="D158">
        <v>0.62</v>
      </c>
      <c r="E158">
        <v>2.09</v>
      </c>
      <c r="F158">
        <v>3.31</v>
      </c>
      <c r="G158">
        <v>8.74</v>
      </c>
      <c r="J158" s="1">
        <v>0.63800925925925933</v>
      </c>
      <c r="K158" s="2">
        <v>327.02</v>
      </c>
      <c r="L158" s="3">
        <v>11385.57</v>
      </c>
      <c r="M158" s="3">
        <f t="shared" si="7"/>
        <v>11.38557</v>
      </c>
      <c r="O158">
        <f t="shared" si="8"/>
        <v>157</v>
      </c>
      <c r="P158">
        <v>0</v>
      </c>
    </row>
    <row r="159" spans="1:16" x14ac:dyDescent="0.25">
      <c r="A159">
        <v>344</v>
      </c>
      <c r="B159">
        <f t="shared" si="6"/>
        <v>337.5</v>
      </c>
      <c r="C159">
        <v>0.03</v>
      </c>
      <c r="D159">
        <v>0.6</v>
      </c>
      <c r="E159">
        <v>1.71</v>
      </c>
      <c r="F159">
        <v>3.87</v>
      </c>
      <c r="G159">
        <v>9</v>
      </c>
      <c r="J159" s="1">
        <v>0.63803240740740741</v>
      </c>
      <c r="K159" s="2">
        <v>329.03</v>
      </c>
      <c r="L159" s="3">
        <v>12281.98</v>
      </c>
      <c r="M159" s="3">
        <f t="shared" si="7"/>
        <v>12.281979999999999</v>
      </c>
      <c r="O159">
        <f t="shared" si="8"/>
        <v>158</v>
      </c>
      <c r="P159">
        <v>0</v>
      </c>
    </row>
    <row r="160" spans="1:16" x14ac:dyDescent="0.25">
      <c r="A160">
        <v>346.1</v>
      </c>
      <c r="B160">
        <f t="shared" si="6"/>
        <v>339.6</v>
      </c>
      <c r="C160">
        <v>0.03</v>
      </c>
      <c r="D160">
        <v>0.65</v>
      </c>
      <c r="E160">
        <v>1.63</v>
      </c>
      <c r="F160">
        <v>2.33</v>
      </c>
      <c r="G160">
        <v>7.49</v>
      </c>
      <c r="J160" s="1">
        <v>0.63805555555555549</v>
      </c>
      <c r="K160" s="2">
        <v>331.07</v>
      </c>
      <c r="L160" s="3">
        <v>13203.98</v>
      </c>
      <c r="M160" s="3">
        <f t="shared" si="7"/>
        <v>13.20398</v>
      </c>
      <c r="O160">
        <f t="shared" si="8"/>
        <v>159</v>
      </c>
      <c r="P160">
        <v>0</v>
      </c>
    </row>
    <row r="161" spans="1:16" x14ac:dyDescent="0.25">
      <c r="A161">
        <v>348.3</v>
      </c>
      <c r="B161">
        <f t="shared" si="6"/>
        <v>341.8</v>
      </c>
      <c r="C161">
        <v>0.03</v>
      </c>
      <c r="D161">
        <v>0.64</v>
      </c>
      <c r="E161">
        <v>1.88</v>
      </c>
      <c r="F161">
        <v>4.5</v>
      </c>
      <c r="G161">
        <v>9.9600000000000009</v>
      </c>
      <c r="J161" s="1">
        <v>0.63807870370370368</v>
      </c>
      <c r="K161" s="2">
        <v>333.11</v>
      </c>
      <c r="L161" s="3">
        <v>13707.47</v>
      </c>
      <c r="M161" s="3">
        <f t="shared" si="7"/>
        <v>13.707469999999999</v>
      </c>
      <c r="O161">
        <f t="shared" si="8"/>
        <v>160</v>
      </c>
      <c r="P161">
        <v>0</v>
      </c>
    </row>
    <row r="162" spans="1:16" x14ac:dyDescent="0.25">
      <c r="A162">
        <v>350.4</v>
      </c>
      <c r="B162">
        <f t="shared" si="6"/>
        <v>343.9</v>
      </c>
      <c r="C162">
        <v>0.02</v>
      </c>
      <c r="D162">
        <v>0.62</v>
      </c>
      <c r="E162">
        <v>2.2000000000000002</v>
      </c>
      <c r="F162">
        <v>2.89</v>
      </c>
      <c r="G162">
        <v>8.06</v>
      </c>
      <c r="J162" s="1">
        <v>0.63810185185185186</v>
      </c>
      <c r="K162" s="2">
        <v>335.13</v>
      </c>
      <c r="L162" s="3">
        <v>14427.1</v>
      </c>
      <c r="M162" s="3">
        <f t="shared" si="7"/>
        <v>14.427100000000001</v>
      </c>
      <c r="O162">
        <f t="shared" si="8"/>
        <v>161</v>
      </c>
      <c r="P162">
        <v>0</v>
      </c>
    </row>
    <row r="163" spans="1:16" x14ac:dyDescent="0.25">
      <c r="A163">
        <v>352.6</v>
      </c>
      <c r="B163">
        <f t="shared" si="6"/>
        <v>346.1</v>
      </c>
      <c r="C163">
        <v>0.02</v>
      </c>
      <c r="D163">
        <v>0.59</v>
      </c>
      <c r="E163">
        <v>1.96</v>
      </c>
      <c r="F163">
        <v>4.2300000000000004</v>
      </c>
      <c r="G163">
        <v>9.58</v>
      </c>
      <c r="J163" s="1">
        <v>0.63812499999999994</v>
      </c>
      <c r="K163" s="2">
        <v>337.15</v>
      </c>
      <c r="L163" s="3">
        <v>15723.52</v>
      </c>
      <c r="M163" s="3">
        <f t="shared" si="7"/>
        <v>15.723520000000001</v>
      </c>
      <c r="O163">
        <f t="shared" si="8"/>
        <v>162</v>
      </c>
      <c r="P163">
        <v>0</v>
      </c>
    </row>
    <row r="164" spans="1:16" x14ac:dyDescent="0.25">
      <c r="A164">
        <v>354.7</v>
      </c>
      <c r="B164">
        <f t="shared" si="6"/>
        <v>348.2</v>
      </c>
      <c r="C164">
        <v>0.02</v>
      </c>
      <c r="D164">
        <v>0.57999999999999996</v>
      </c>
      <c r="E164">
        <v>2</v>
      </c>
      <c r="F164">
        <v>4.7699999999999996</v>
      </c>
      <c r="G164">
        <v>9.3800000000000008</v>
      </c>
      <c r="J164" s="1">
        <v>0.63815972222222228</v>
      </c>
      <c r="K164" s="2">
        <v>339.18</v>
      </c>
      <c r="L164" s="3">
        <v>15503.49</v>
      </c>
      <c r="M164" s="3">
        <f t="shared" si="7"/>
        <v>15.503489999999999</v>
      </c>
      <c r="O164">
        <f t="shared" si="8"/>
        <v>163</v>
      </c>
      <c r="P164">
        <v>0</v>
      </c>
    </row>
    <row r="165" spans="1:16" x14ac:dyDescent="0.25">
      <c r="A165">
        <v>356.9</v>
      </c>
      <c r="B165">
        <f t="shared" si="6"/>
        <v>350.4</v>
      </c>
      <c r="C165">
        <v>0.02</v>
      </c>
      <c r="D165">
        <v>0.57999999999999996</v>
      </c>
      <c r="E165">
        <v>1.99</v>
      </c>
      <c r="F165">
        <v>3.74</v>
      </c>
      <c r="G165">
        <v>8.8699999999999992</v>
      </c>
      <c r="J165" s="1">
        <v>0.63818287037037036</v>
      </c>
      <c r="K165" s="2">
        <v>341.19</v>
      </c>
      <c r="L165" s="3">
        <v>16900.900000000001</v>
      </c>
      <c r="M165" s="3">
        <f t="shared" si="7"/>
        <v>16.9009</v>
      </c>
      <c r="O165">
        <f t="shared" si="8"/>
        <v>164</v>
      </c>
      <c r="P165">
        <v>0</v>
      </c>
    </row>
    <row r="166" spans="1:16" x14ac:dyDescent="0.25">
      <c r="A166">
        <v>359</v>
      </c>
      <c r="B166">
        <f t="shared" si="6"/>
        <v>352.5</v>
      </c>
      <c r="C166">
        <v>0.02</v>
      </c>
      <c r="D166">
        <v>0.59</v>
      </c>
      <c r="E166">
        <v>1.67</v>
      </c>
      <c r="F166">
        <v>5.38</v>
      </c>
      <c r="G166">
        <v>10.029999999999999</v>
      </c>
      <c r="J166" s="1">
        <v>0.63820601851851855</v>
      </c>
      <c r="K166" s="2">
        <v>343.23</v>
      </c>
      <c r="L166" s="3">
        <v>16505.61</v>
      </c>
      <c r="M166" s="3">
        <f t="shared" si="7"/>
        <v>16.505610000000001</v>
      </c>
      <c r="O166">
        <f t="shared" si="8"/>
        <v>165</v>
      </c>
      <c r="P166">
        <v>0.1</v>
      </c>
    </row>
    <row r="167" spans="1:16" x14ac:dyDescent="0.25">
      <c r="A167">
        <v>361.2</v>
      </c>
      <c r="B167">
        <f t="shared" si="6"/>
        <v>354.7</v>
      </c>
      <c r="C167">
        <v>0.02</v>
      </c>
      <c r="D167">
        <v>0.63</v>
      </c>
      <c r="E167">
        <v>2.16</v>
      </c>
      <c r="F167">
        <v>4.75</v>
      </c>
      <c r="G167">
        <v>10.45</v>
      </c>
      <c r="J167" s="1">
        <v>0.63822916666666674</v>
      </c>
      <c r="K167" s="2">
        <v>345.26</v>
      </c>
      <c r="L167" s="3">
        <v>15626.19</v>
      </c>
      <c r="M167" s="3">
        <f t="shared" si="7"/>
        <v>15.626190000000001</v>
      </c>
      <c r="O167">
        <f t="shared" si="8"/>
        <v>166</v>
      </c>
      <c r="P167">
        <v>0.1</v>
      </c>
    </row>
    <row r="168" spans="1:16" x14ac:dyDescent="0.25">
      <c r="A168">
        <v>363.3</v>
      </c>
      <c r="B168">
        <f t="shared" si="6"/>
        <v>356.8</v>
      </c>
      <c r="C168">
        <v>0.02</v>
      </c>
      <c r="D168">
        <v>0.6</v>
      </c>
      <c r="E168">
        <v>2</v>
      </c>
      <c r="F168">
        <v>4.7699999999999996</v>
      </c>
      <c r="G168">
        <v>10.199999999999999</v>
      </c>
      <c r="J168" s="1">
        <v>0.63825231481481481</v>
      </c>
      <c r="K168" s="2">
        <v>347.28</v>
      </c>
      <c r="L168" s="3">
        <v>16050.17</v>
      </c>
      <c r="M168" s="3">
        <f t="shared" si="7"/>
        <v>16.050170000000001</v>
      </c>
      <c r="O168">
        <f t="shared" si="8"/>
        <v>167</v>
      </c>
      <c r="P168">
        <v>0</v>
      </c>
    </row>
    <row r="169" spans="1:16" x14ac:dyDescent="0.25">
      <c r="A169">
        <v>365.5</v>
      </c>
      <c r="B169">
        <f t="shared" si="6"/>
        <v>359</v>
      </c>
      <c r="C169">
        <v>0.02</v>
      </c>
      <c r="D169">
        <v>0.57999999999999996</v>
      </c>
      <c r="E169">
        <v>1.89</v>
      </c>
      <c r="F169">
        <v>1.5</v>
      </c>
      <c r="G169">
        <v>6.6</v>
      </c>
      <c r="J169" s="1">
        <v>0.63827546296296289</v>
      </c>
      <c r="K169" s="2">
        <v>349.3</v>
      </c>
      <c r="L169" s="3">
        <v>16191.18</v>
      </c>
      <c r="M169" s="3">
        <f t="shared" si="7"/>
        <v>16.191179999999999</v>
      </c>
      <c r="O169">
        <f t="shared" si="8"/>
        <v>168</v>
      </c>
      <c r="P169">
        <v>0</v>
      </c>
    </row>
    <row r="170" spans="1:16" x14ac:dyDescent="0.25">
      <c r="A170">
        <v>367.6</v>
      </c>
      <c r="B170">
        <f t="shared" si="6"/>
        <v>361.1</v>
      </c>
      <c r="C170">
        <v>0.02</v>
      </c>
      <c r="D170">
        <v>0.57999999999999996</v>
      </c>
      <c r="E170">
        <v>1.63</v>
      </c>
      <c r="F170">
        <v>3.26</v>
      </c>
      <c r="G170">
        <v>7.17</v>
      </c>
      <c r="J170" s="1">
        <v>0.63829861111111108</v>
      </c>
      <c r="K170" s="2">
        <v>351.32</v>
      </c>
      <c r="L170" s="3">
        <v>16055.58</v>
      </c>
      <c r="M170" s="3">
        <f t="shared" si="7"/>
        <v>16.055579999999999</v>
      </c>
      <c r="O170">
        <f t="shared" si="8"/>
        <v>169</v>
      </c>
      <c r="P170">
        <v>0</v>
      </c>
    </row>
    <row r="171" spans="1:16" x14ac:dyDescent="0.25">
      <c r="A171">
        <v>369.8</v>
      </c>
      <c r="B171">
        <f t="shared" si="6"/>
        <v>363.3</v>
      </c>
      <c r="C171">
        <v>0.02</v>
      </c>
      <c r="D171">
        <v>0.6</v>
      </c>
      <c r="E171">
        <v>1.39</v>
      </c>
      <c r="F171">
        <v>2.48</v>
      </c>
      <c r="G171">
        <v>6.75</v>
      </c>
      <c r="J171" s="1">
        <v>0.63832175925925927</v>
      </c>
      <c r="K171" s="2">
        <v>353.34</v>
      </c>
      <c r="L171" s="3">
        <v>15307.92</v>
      </c>
      <c r="M171" s="3">
        <f t="shared" si="7"/>
        <v>15.307919999999999</v>
      </c>
      <c r="O171">
        <f t="shared" si="8"/>
        <v>170</v>
      </c>
      <c r="P171">
        <v>0</v>
      </c>
    </row>
    <row r="172" spans="1:16" x14ac:dyDescent="0.25">
      <c r="A172">
        <v>371.9</v>
      </c>
      <c r="B172">
        <f t="shared" si="6"/>
        <v>365.4</v>
      </c>
      <c r="C172">
        <v>0.02</v>
      </c>
      <c r="D172">
        <v>0.63</v>
      </c>
      <c r="E172">
        <v>1.72</v>
      </c>
      <c r="F172">
        <v>1.75</v>
      </c>
      <c r="G172">
        <v>6.77</v>
      </c>
      <c r="J172" s="1">
        <v>0.63834490740740735</v>
      </c>
      <c r="K172" s="2">
        <v>355.38</v>
      </c>
      <c r="L172" s="3">
        <v>14801.99</v>
      </c>
      <c r="M172" s="3">
        <f t="shared" si="7"/>
        <v>14.80199</v>
      </c>
      <c r="O172">
        <f t="shared" si="8"/>
        <v>171</v>
      </c>
      <c r="P172">
        <v>0</v>
      </c>
    </row>
    <row r="173" spans="1:16" x14ac:dyDescent="0.25">
      <c r="A173">
        <v>374.1</v>
      </c>
      <c r="B173">
        <f t="shared" si="6"/>
        <v>367.6</v>
      </c>
      <c r="C173">
        <v>0.03</v>
      </c>
      <c r="D173">
        <v>0.6</v>
      </c>
      <c r="E173">
        <v>1.5</v>
      </c>
      <c r="F173">
        <v>1.87</v>
      </c>
      <c r="G173">
        <v>6.03</v>
      </c>
      <c r="J173" s="1"/>
      <c r="K173" s="2"/>
      <c r="L173" s="3"/>
      <c r="M173" s="3"/>
      <c r="O173">
        <f t="shared" si="8"/>
        <v>172</v>
      </c>
      <c r="P173">
        <v>0</v>
      </c>
    </row>
    <row r="174" spans="1:16" x14ac:dyDescent="0.25">
      <c r="A174">
        <v>376.2</v>
      </c>
      <c r="B174">
        <f t="shared" si="6"/>
        <v>369.7</v>
      </c>
      <c r="C174">
        <v>0.02</v>
      </c>
      <c r="D174">
        <v>0.59</v>
      </c>
      <c r="E174">
        <v>1.62</v>
      </c>
      <c r="F174">
        <v>4</v>
      </c>
      <c r="G174">
        <v>8.02</v>
      </c>
      <c r="J174" s="1"/>
      <c r="K174" s="2"/>
      <c r="L174" s="3"/>
      <c r="M174" s="3"/>
      <c r="O174">
        <f t="shared" si="8"/>
        <v>173</v>
      </c>
      <c r="P174">
        <v>0.1</v>
      </c>
    </row>
    <row r="175" spans="1:16" x14ac:dyDescent="0.25">
      <c r="A175">
        <v>378.4</v>
      </c>
      <c r="B175">
        <f t="shared" si="6"/>
        <v>371.9</v>
      </c>
      <c r="C175">
        <v>0.04</v>
      </c>
      <c r="D175">
        <v>0.6</v>
      </c>
      <c r="E175">
        <v>1.46</v>
      </c>
      <c r="F175">
        <v>2.88</v>
      </c>
      <c r="G175">
        <v>6.85</v>
      </c>
      <c r="J175" s="1"/>
      <c r="K175" s="2"/>
      <c r="L175" s="3"/>
      <c r="M175" s="3"/>
      <c r="O175">
        <f t="shared" si="8"/>
        <v>174</v>
      </c>
      <c r="P175">
        <v>0.6</v>
      </c>
    </row>
    <row r="176" spans="1:16" x14ac:dyDescent="0.25">
      <c r="A176">
        <v>380.5</v>
      </c>
      <c r="B176">
        <f t="shared" si="6"/>
        <v>374</v>
      </c>
      <c r="C176">
        <v>0.02</v>
      </c>
      <c r="D176">
        <v>0.56999999999999995</v>
      </c>
      <c r="E176">
        <v>1.82</v>
      </c>
      <c r="F176">
        <v>3.86</v>
      </c>
      <c r="G176">
        <v>8.1199999999999992</v>
      </c>
      <c r="J176" s="1"/>
      <c r="K176" s="2"/>
      <c r="L176" s="3"/>
      <c r="M176" s="3"/>
      <c r="O176">
        <f t="shared" si="8"/>
        <v>175</v>
      </c>
      <c r="P176">
        <v>1.4</v>
      </c>
    </row>
    <row r="177" spans="1:16" x14ac:dyDescent="0.25">
      <c r="A177">
        <v>382.6</v>
      </c>
      <c r="B177">
        <f t="shared" si="6"/>
        <v>376.1</v>
      </c>
      <c r="C177">
        <v>0.03</v>
      </c>
      <c r="D177">
        <v>0.62</v>
      </c>
      <c r="E177">
        <v>1.52</v>
      </c>
      <c r="F177">
        <v>2.33</v>
      </c>
      <c r="G177">
        <v>6.9</v>
      </c>
      <c r="J177" s="1"/>
      <c r="K177" s="2"/>
      <c r="L177" s="3"/>
      <c r="M177" s="3"/>
      <c r="O177">
        <f t="shared" si="8"/>
        <v>176</v>
      </c>
      <c r="P177">
        <v>1.7</v>
      </c>
    </row>
    <row r="178" spans="1:16" x14ac:dyDescent="0.25">
      <c r="A178">
        <v>384.8</v>
      </c>
      <c r="B178">
        <f t="shared" si="6"/>
        <v>378.3</v>
      </c>
      <c r="C178">
        <v>0.02</v>
      </c>
      <c r="D178">
        <v>0.57999999999999996</v>
      </c>
      <c r="E178">
        <v>2.09</v>
      </c>
      <c r="F178">
        <v>3.49</v>
      </c>
      <c r="G178">
        <v>8.67</v>
      </c>
      <c r="J178" s="1"/>
      <c r="K178" s="2"/>
      <c r="L178" s="3"/>
      <c r="M178" s="3"/>
      <c r="O178">
        <f t="shared" si="8"/>
        <v>177</v>
      </c>
      <c r="P178">
        <v>1.9</v>
      </c>
    </row>
    <row r="179" spans="1:16" x14ac:dyDescent="0.25">
      <c r="A179">
        <v>386.9</v>
      </c>
      <c r="B179">
        <f t="shared" si="6"/>
        <v>380.4</v>
      </c>
      <c r="C179">
        <v>0.02</v>
      </c>
      <c r="D179">
        <v>0.62</v>
      </c>
      <c r="E179">
        <v>2.21</v>
      </c>
      <c r="F179">
        <v>1.66</v>
      </c>
      <c r="G179">
        <v>7.59</v>
      </c>
      <c r="J179" s="1"/>
      <c r="K179" s="2"/>
      <c r="L179" s="3"/>
      <c r="M179" s="3"/>
      <c r="O179">
        <f t="shared" si="8"/>
        <v>178</v>
      </c>
      <c r="P179">
        <v>2</v>
      </c>
    </row>
    <row r="180" spans="1:16" x14ac:dyDescent="0.25">
      <c r="A180">
        <v>389.1</v>
      </c>
      <c r="B180">
        <f t="shared" si="6"/>
        <v>382.6</v>
      </c>
      <c r="C180">
        <v>0.02</v>
      </c>
      <c r="D180">
        <v>0.59</v>
      </c>
      <c r="E180">
        <v>1.92</v>
      </c>
      <c r="F180">
        <v>4.74</v>
      </c>
      <c r="G180">
        <v>9.4600000000000009</v>
      </c>
      <c r="J180" s="1">
        <v>0.63854166666666667</v>
      </c>
      <c r="K180" s="2">
        <v>371.64</v>
      </c>
      <c r="L180" s="3">
        <v>12775.5</v>
      </c>
      <c r="M180" s="3">
        <f t="shared" si="7"/>
        <v>12.775499999999999</v>
      </c>
      <c r="O180">
        <f t="shared" si="8"/>
        <v>179</v>
      </c>
      <c r="P180">
        <v>1.9</v>
      </c>
    </row>
    <row r="181" spans="1:16" x14ac:dyDescent="0.25">
      <c r="A181">
        <v>391.2</v>
      </c>
      <c r="B181">
        <f t="shared" si="6"/>
        <v>384.7</v>
      </c>
      <c r="C181">
        <v>0.02</v>
      </c>
      <c r="D181">
        <v>0.63</v>
      </c>
      <c r="E181">
        <v>2.04</v>
      </c>
      <c r="F181">
        <v>3.82</v>
      </c>
      <c r="G181">
        <v>9.49</v>
      </c>
      <c r="J181" s="1">
        <v>0.63855324074074071</v>
      </c>
      <c r="K181" s="2">
        <v>373.66</v>
      </c>
      <c r="L181" s="3">
        <v>13439.47</v>
      </c>
      <c r="M181" s="3">
        <f t="shared" si="7"/>
        <v>13.43947</v>
      </c>
      <c r="O181">
        <f t="shared" si="8"/>
        <v>180</v>
      </c>
      <c r="P181">
        <v>1.8</v>
      </c>
    </row>
    <row r="182" spans="1:16" x14ac:dyDescent="0.25">
      <c r="A182">
        <v>393.4</v>
      </c>
      <c r="B182">
        <f t="shared" si="6"/>
        <v>386.9</v>
      </c>
      <c r="C182">
        <v>0.03</v>
      </c>
      <c r="D182">
        <v>0.59</v>
      </c>
      <c r="E182">
        <v>1.57</v>
      </c>
      <c r="F182">
        <v>3.66</v>
      </c>
      <c r="G182">
        <v>8</v>
      </c>
      <c r="J182" s="1">
        <v>0.6385763888888889</v>
      </c>
      <c r="K182" s="2">
        <v>375.7</v>
      </c>
      <c r="L182" s="3">
        <v>14429.29</v>
      </c>
      <c r="M182" s="3">
        <f t="shared" si="7"/>
        <v>14.429290000000002</v>
      </c>
      <c r="O182">
        <f t="shared" si="8"/>
        <v>181</v>
      </c>
      <c r="P182">
        <v>1.9</v>
      </c>
    </row>
    <row r="183" spans="1:16" x14ac:dyDescent="0.25">
      <c r="A183">
        <v>395.5</v>
      </c>
      <c r="B183">
        <f t="shared" si="6"/>
        <v>389</v>
      </c>
      <c r="C183">
        <v>0.03</v>
      </c>
      <c r="D183">
        <v>0.61</v>
      </c>
      <c r="E183">
        <v>1.53</v>
      </c>
      <c r="F183">
        <v>2.99</v>
      </c>
      <c r="G183">
        <v>7.68</v>
      </c>
      <c r="J183" s="1">
        <v>0.63859953703703709</v>
      </c>
      <c r="K183" s="2">
        <v>377.72</v>
      </c>
      <c r="L183" s="3">
        <v>15914.37</v>
      </c>
      <c r="M183" s="3">
        <f t="shared" si="7"/>
        <v>15.914370000000002</v>
      </c>
      <c r="O183">
        <f t="shared" si="8"/>
        <v>182</v>
      </c>
      <c r="P183">
        <v>2</v>
      </c>
    </row>
    <row r="184" spans="1:16" x14ac:dyDescent="0.25">
      <c r="A184">
        <v>397.7</v>
      </c>
      <c r="B184">
        <f t="shared" si="6"/>
        <v>391.2</v>
      </c>
      <c r="C184">
        <v>0.03</v>
      </c>
      <c r="D184">
        <v>0.6</v>
      </c>
      <c r="E184">
        <v>1.57</v>
      </c>
      <c r="F184">
        <v>3.5</v>
      </c>
      <c r="G184">
        <v>7.8</v>
      </c>
      <c r="J184" s="1">
        <v>0.63862268518518517</v>
      </c>
      <c r="K184" s="2">
        <v>379.75</v>
      </c>
      <c r="L184" s="3">
        <v>15129.13</v>
      </c>
      <c r="M184" s="3">
        <f t="shared" si="7"/>
        <v>15.12913</v>
      </c>
      <c r="O184">
        <f t="shared" si="8"/>
        <v>183</v>
      </c>
      <c r="P184">
        <v>2.4</v>
      </c>
    </row>
    <row r="185" spans="1:16" x14ac:dyDescent="0.25">
      <c r="A185">
        <v>399.8</v>
      </c>
      <c r="B185">
        <f t="shared" si="6"/>
        <v>393.3</v>
      </c>
      <c r="C185">
        <v>0.03</v>
      </c>
      <c r="D185">
        <v>0.59</v>
      </c>
      <c r="E185">
        <v>1.79</v>
      </c>
      <c r="F185">
        <v>5.68</v>
      </c>
      <c r="G185">
        <v>10.1</v>
      </c>
      <c r="J185" s="1">
        <v>0.63864583333333336</v>
      </c>
      <c r="K185" s="2">
        <v>381.78</v>
      </c>
      <c r="L185" s="3">
        <v>14797.45</v>
      </c>
      <c r="M185" s="3">
        <f t="shared" si="7"/>
        <v>14.797450000000001</v>
      </c>
      <c r="O185">
        <f t="shared" si="8"/>
        <v>184</v>
      </c>
      <c r="P185">
        <v>2.7</v>
      </c>
    </row>
    <row r="186" spans="1:16" x14ac:dyDescent="0.25">
      <c r="A186">
        <v>402</v>
      </c>
      <c r="B186">
        <f t="shared" si="6"/>
        <v>395.5</v>
      </c>
      <c r="C186">
        <v>0.03</v>
      </c>
      <c r="D186">
        <v>0.6</v>
      </c>
      <c r="E186">
        <v>2.02</v>
      </c>
      <c r="F186">
        <v>4.1100000000000003</v>
      </c>
      <c r="G186">
        <v>8.8800000000000008</v>
      </c>
      <c r="J186" s="1">
        <v>0.63866898148148155</v>
      </c>
      <c r="K186" s="2">
        <v>383.81</v>
      </c>
      <c r="L186" s="3">
        <v>15702.79</v>
      </c>
      <c r="M186" s="3">
        <f t="shared" si="7"/>
        <v>15.70279</v>
      </c>
      <c r="O186">
        <f t="shared" si="8"/>
        <v>185</v>
      </c>
      <c r="P186">
        <v>2.9</v>
      </c>
    </row>
    <row r="187" spans="1:16" x14ac:dyDescent="0.25">
      <c r="A187">
        <v>404.1</v>
      </c>
      <c r="B187">
        <f t="shared" si="6"/>
        <v>397.6</v>
      </c>
      <c r="C187">
        <v>0.04</v>
      </c>
      <c r="D187">
        <v>0.59</v>
      </c>
      <c r="E187">
        <v>1.26</v>
      </c>
      <c r="F187">
        <v>1.56</v>
      </c>
      <c r="G187">
        <v>5.74</v>
      </c>
      <c r="J187" s="1">
        <v>0.63869212962962962</v>
      </c>
      <c r="K187" s="2">
        <v>385.85</v>
      </c>
      <c r="L187" s="3">
        <v>16239.3</v>
      </c>
      <c r="M187" s="3">
        <f t="shared" si="7"/>
        <v>16.2393</v>
      </c>
      <c r="O187">
        <f t="shared" si="8"/>
        <v>186</v>
      </c>
      <c r="P187">
        <v>3.1</v>
      </c>
    </row>
    <row r="188" spans="1:16" x14ac:dyDescent="0.25">
      <c r="A188">
        <v>406.3</v>
      </c>
      <c r="B188">
        <f t="shared" si="6"/>
        <v>399.8</v>
      </c>
      <c r="C188">
        <v>0.02</v>
      </c>
      <c r="D188">
        <v>0.59</v>
      </c>
      <c r="E188">
        <v>1.77</v>
      </c>
      <c r="F188">
        <v>3.69</v>
      </c>
      <c r="G188">
        <v>8.98</v>
      </c>
      <c r="J188" s="1">
        <v>0.63871527777777781</v>
      </c>
      <c r="K188" s="2">
        <v>387.89</v>
      </c>
      <c r="L188" s="3">
        <v>15185.79</v>
      </c>
      <c r="M188" s="3">
        <f t="shared" si="7"/>
        <v>15.185790000000001</v>
      </c>
      <c r="O188">
        <f t="shared" si="8"/>
        <v>187</v>
      </c>
      <c r="P188">
        <v>3.3</v>
      </c>
    </row>
    <row r="189" spans="1:16" x14ac:dyDescent="0.25">
      <c r="A189">
        <v>408.4</v>
      </c>
      <c r="B189">
        <f t="shared" si="6"/>
        <v>401.9</v>
      </c>
      <c r="C189">
        <v>0.03</v>
      </c>
      <c r="D189">
        <v>0.62</v>
      </c>
      <c r="E189">
        <v>1.72</v>
      </c>
      <c r="F189">
        <v>2.91</v>
      </c>
      <c r="G189">
        <v>7.46</v>
      </c>
      <c r="J189" s="1">
        <v>0.638738425925926</v>
      </c>
      <c r="K189" s="2">
        <v>389.93</v>
      </c>
      <c r="L189" s="3">
        <v>15974.05</v>
      </c>
      <c r="M189" s="3">
        <f t="shared" si="7"/>
        <v>15.97405</v>
      </c>
      <c r="O189">
        <f t="shared" si="8"/>
        <v>188</v>
      </c>
      <c r="P189">
        <v>3.4</v>
      </c>
    </row>
    <row r="190" spans="1:16" x14ac:dyDescent="0.25">
      <c r="A190">
        <v>410.6</v>
      </c>
      <c r="B190">
        <f t="shared" si="6"/>
        <v>404.1</v>
      </c>
      <c r="C190">
        <v>0.03</v>
      </c>
      <c r="D190">
        <v>0.61</v>
      </c>
      <c r="E190">
        <v>1.62</v>
      </c>
      <c r="F190">
        <v>2.13</v>
      </c>
      <c r="G190">
        <v>6.84</v>
      </c>
      <c r="J190" s="1">
        <v>0.63876157407407408</v>
      </c>
      <c r="K190" s="2">
        <v>391.96</v>
      </c>
      <c r="L190" s="3">
        <v>15891.46</v>
      </c>
      <c r="M190" s="3">
        <f t="shared" si="7"/>
        <v>15.891459999999999</v>
      </c>
      <c r="O190">
        <f t="shared" si="8"/>
        <v>189</v>
      </c>
      <c r="P190">
        <v>3.6</v>
      </c>
    </row>
    <row r="191" spans="1:16" x14ac:dyDescent="0.25">
      <c r="A191">
        <v>412.7</v>
      </c>
      <c r="B191">
        <f t="shared" si="6"/>
        <v>406.2</v>
      </c>
      <c r="C191">
        <v>0.03</v>
      </c>
      <c r="D191">
        <v>0.6</v>
      </c>
      <c r="E191">
        <v>1.89</v>
      </c>
      <c r="F191">
        <v>2.72</v>
      </c>
      <c r="G191">
        <v>7.7</v>
      </c>
      <c r="J191" s="1">
        <v>0.63878472222222216</v>
      </c>
      <c r="K191" s="2">
        <v>393.99</v>
      </c>
      <c r="L191" s="3">
        <v>14816.28</v>
      </c>
      <c r="M191" s="3">
        <f t="shared" si="7"/>
        <v>14.816280000000001</v>
      </c>
      <c r="O191">
        <f t="shared" si="8"/>
        <v>190</v>
      </c>
      <c r="P191">
        <v>3.7</v>
      </c>
    </row>
    <row r="192" spans="1:16" x14ac:dyDescent="0.25">
      <c r="A192">
        <v>414.9</v>
      </c>
      <c r="B192">
        <f t="shared" si="6"/>
        <v>408.4</v>
      </c>
      <c r="C192">
        <v>0.03</v>
      </c>
      <c r="D192">
        <v>0.6</v>
      </c>
      <c r="E192">
        <v>1.51</v>
      </c>
      <c r="F192">
        <v>2.99</v>
      </c>
      <c r="G192">
        <v>7.02</v>
      </c>
      <c r="J192" s="1">
        <v>0.63880787037037035</v>
      </c>
      <c r="K192" s="2">
        <v>396.02</v>
      </c>
      <c r="L192" s="3">
        <v>13637.07</v>
      </c>
      <c r="M192" s="3">
        <f t="shared" si="7"/>
        <v>13.63707</v>
      </c>
      <c r="O192">
        <f t="shared" si="8"/>
        <v>191</v>
      </c>
      <c r="P192">
        <v>3.5</v>
      </c>
    </row>
    <row r="193" spans="1:16" x14ac:dyDescent="0.25">
      <c r="A193">
        <v>417</v>
      </c>
      <c r="B193">
        <f t="shared" si="6"/>
        <v>410.5</v>
      </c>
      <c r="C193">
        <v>0.03</v>
      </c>
      <c r="D193">
        <v>0.6</v>
      </c>
      <c r="E193">
        <v>1.63</v>
      </c>
      <c r="F193">
        <v>3.41</v>
      </c>
      <c r="G193">
        <v>7.66</v>
      </c>
      <c r="J193" s="1">
        <v>0.63883101851851853</v>
      </c>
      <c r="K193" s="2">
        <v>398.04</v>
      </c>
      <c r="L193" s="3">
        <v>12505.55</v>
      </c>
      <c r="M193" s="3">
        <f t="shared" si="7"/>
        <v>12.505549999999999</v>
      </c>
      <c r="O193">
        <f t="shared" si="8"/>
        <v>192</v>
      </c>
      <c r="P193">
        <v>3.4</v>
      </c>
    </row>
    <row r="194" spans="1:16" x14ac:dyDescent="0.25">
      <c r="A194">
        <v>419.2</v>
      </c>
      <c r="B194">
        <f t="shared" si="6"/>
        <v>412.7</v>
      </c>
      <c r="C194">
        <v>0.03</v>
      </c>
      <c r="D194">
        <v>0.62</v>
      </c>
      <c r="E194">
        <v>1.79</v>
      </c>
      <c r="F194">
        <v>2.65</v>
      </c>
      <c r="G194">
        <v>7.36</v>
      </c>
      <c r="J194" s="1">
        <v>0.63885416666666661</v>
      </c>
      <c r="K194" s="2">
        <v>400.07</v>
      </c>
      <c r="L194" s="3">
        <v>12158.99</v>
      </c>
      <c r="M194" s="3">
        <f t="shared" si="7"/>
        <v>12.158989999999999</v>
      </c>
      <c r="O194">
        <f t="shared" si="8"/>
        <v>193</v>
      </c>
      <c r="P194">
        <v>3.3</v>
      </c>
    </row>
    <row r="195" spans="1:16" x14ac:dyDescent="0.25">
      <c r="A195">
        <v>421.3</v>
      </c>
      <c r="B195">
        <f t="shared" ref="B195:B258" si="9">$A195-6.5</f>
        <v>414.8</v>
      </c>
      <c r="C195">
        <v>0.02</v>
      </c>
      <c r="D195">
        <v>0.62</v>
      </c>
      <c r="E195">
        <v>1.64</v>
      </c>
      <c r="F195">
        <v>1.93</v>
      </c>
      <c r="G195">
        <v>6.48</v>
      </c>
      <c r="J195" s="1">
        <v>0.6388773148148148</v>
      </c>
      <c r="K195" s="2">
        <v>402.09</v>
      </c>
      <c r="L195" s="3">
        <v>12380.32</v>
      </c>
      <c r="M195" s="3">
        <f t="shared" ref="M195:M258" si="10">$L195/1000</f>
        <v>12.380319999999999</v>
      </c>
      <c r="O195">
        <f t="shared" si="8"/>
        <v>194</v>
      </c>
      <c r="P195">
        <v>3.4</v>
      </c>
    </row>
    <row r="196" spans="1:16" x14ac:dyDescent="0.25">
      <c r="A196">
        <v>423.5</v>
      </c>
      <c r="B196">
        <f t="shared" si="9"/>
        <v>417</v>
      </c>
      <c r="C196">
        <v>0.03</v>
      </c>
      <c r="D196">
        <v>0.62</v>
      </c>
      <c r="E196">
        <v>1.78</v>
      </c>
      <c r="F196">
        <v>4.59</v>
      </c>
      <c r="G196">
        <v>9.31</v>
      </c>
      <c r="J196" s="1">
        <v>0.63890046296296299</v>
      </c>
      <c r="K196" s="2">
        <v>404.12</v>
      </c>
      <c r="L196" s="3">
        <v>11699.34</v>
      </c>
      <c r="M196" s="3">
        <f t="shared" si="10"/>
        <v>11.699339999999999</v>
      </c>
      <c r="O196">
        <f t="shared" ref="O196:O259" si="11">$O195+1</f>
        <v>195</v>
      </c>
      <c r="P196">
        <v>3.7</v>
      </c>
    </row>
    <row r="197" spans="1:16" x14ac:dyDescent="0.25">
      <c r="A197">
        <v>425.6</v>
      </c>
      <c r="B197">
        <f t="shared" si="9"/>
        <v>419.1</v>
      </c>
      <c r="C197">
        <v>0.02</v>
      </c>
      <c r="D197">
        <v>0.61</v>
      </c>
      <c r="E197">
        <v>1.79</v>
      </c>
      <c r="F197">
        <v>2.38</v>
      </c>
      <c r="G197">
        <v>7.16</v>
      </c>
      <c r="J197" s="1">
        <v>0.63892361111111107</v>
      </c>
      <c r="K197" s="2">
        <v>406.14</v>
      </c>
      <c r="L197" s="3">
        <v>11103.18</v>
      </c>
      <c r="M197" s="3">
        <f t="shared" si="10"/>
        <v>11.10318</v>
      </c>
      <c r="O197">
        <f t="shared" si="11"/>
        <v>196</v>
      </c>
      <c r="P197">
        <v>3.9</v>
      </c>
    </row>
    <row r="198" spans="1:16" x14ac:dyDescent="0.25">
      <c r="A198">
        <v>427.8</v>
      </c>
      <c r="B198">
        <f t="shared" si="9"/>
        <v>421.3</v>
      </c>
      <c r="C198">
        <v>0.03</v>
      </c>
      <c r="D198">
        <v>0.6</v>
      </c>
      <c r="E198">
        <v>1.59</v>
      </c>
      <c r="F198">
        <v>2.84</v>
      </c>
      <c r="G198">
        <v>7.2</v>
      </c>
      <c r="J198" s="1">
        <v>0.63894675925925926</v>
      </c>
      <c r="K198" s="2">
        <v>408.17</v>
      </c>
      <c r="L198" s="3">
        <v>11385.67</v>
      </c>
      <c r="M198" s="3">
        <f t="shared" si="10"/>
        <v>11.385669999999999</v>
      </c>
      <c r="O198">
        <f t="shared" si="11"/>
        <v>197</v>
      </c>
      <c r="P198">
        <v>4</v>
      </c>
    </row>
    <row r="199" spans="1:16" x14ac:dyDescent="0.25">
      <c r="A199">
        <v>429.9</v>
      </c>
      <c r="B199">
        <f t="shared" si="9"/>
        <v>423.4</v>
      </c>
      <c r="C199">
        <v>0.03</v>
      </c>
      <c r="D199">
        <v>0.62</v>
      </c>
      <c r="E199">
        <v>1.82</v>
      </c>
      <c r="F199">
        <v>2.4700000000000002</v>
      </c>
      <c r="G199">
        <v>6.79</v>
      </c>
      <c r="J199" s="1">
        <v>0.63896990740740744</v>
      </c>
      <c r="K199" s="2">
        <v>410.2</v>
      </c>
      <c r="L199" s="3">
        <v>10519.87</v>
      </c>
      <c r="M199" s="3">
        <f t="shared" si="10"/>
        <v>10.519870000000001</v>
      </c>
      <c r="O199">
        <f t="shared" si="11"/>
        <v>198</v>
      </c>
      <c r="P199">
        <v>4.2</v>
      </c>
    </row>
    <row r="200" spans="1:16" x14ac:dyDescent="0.25">
      <c r="A200">
        <v>432.1</v>
      </c>
      <c r="B200">
        <f t="shared" si="9"/>
        <v>425.6</v>
      </c>
      <c r="C200">
        <v>0.02</v>
      </c>
      <c r="D200">
        <v>0.62</v>
      </c>
      <c r="E200">
        <v>1.42</v>
      </c>
      <c r="F200">
        <v>4.0199999999999996</v>
      </c>
      <c r="G200">
        <v>8.8699999999999992</v>
      </c>
      <c r="J200" s="1">
        <v>0.63899305555555552</v>
      </c>
      <c r="K200" s="2">
        <v>412.24</v>
      </c>
      <c r="L200" s="3">
        <v>10834.17</v>
      </c>
      <c r="M200" s="3">
        <f t="shared" si="10"/>
        <v>10.83417</v>
      </c>
      <c r="O200">
        <f t="shared" si="11"/>
        <v>199</v>
      </c>
      <c r="P200">
        <v>4.4000000000000004</v>
      </c>
    </row>
    <row r="201" spans="1:16" x14ac:dyDescent="0.25">
      <c r="A201">
        <v>434.2</v>
      </c>
      <c r="B201">
        <f t="shared" si="9"/>
        <v>427.7</v>
      </c>
      <c r="C201">
        <v>0.03</v>
      </c>
      <c r="D201">
        <v>0.6</v>
      </c>
      <c r="E201">
        <v>1.76</v>
      </c>
      <c r="F201">
        <v>2.13</v>
      </c>
      <c r="G201">
        <v>6.53</v>
      </c>
      <c r="J201" s="1">
        <v>0.63902777777777775</v>
      </c>
      <c r="K201" s="2">
        <v>414.26</v>
      </c>
      <c r="L201" s="3">
        <v>10863.29</v>
      </c>
      <c r="M201" s="3">
        <f t="shared" si="10"/>
        <v>10.863290000000001</v>
      </c>
      <c r="O201">
        <f t="shared" si="11"/>
        <v>200</v>
      </c>
      <c r="P201">
        <v>4.7</v>
      </c>
    </row>
    <row r="202" spans="1:16" x14ac:dyDescent="0.25">
      <c r="A202">
        <v>436.4</v>
      </c>
      <c r="B202">
        <f t="shared" si="9"/>
        <v>429.9</v>
      </c>
      <c r="C202">
        <v>0.03</v>
      </c>
      <c r="D202">
        <v>0.59</v>
      </c>
      <c r="E202">
        <v>1.3</v>
      </c>
      <c r="F202">
        <v>3.05</v>
      </c>
      <c r="G202">
        <v>7.07</v>
      </c>
      <c r="J202" s="1">
        <v>0.63905092592592594</v>
      </c>
      <c r="K202" s="2">
        <v>416.29</v>
      </c>
      <c r="L202" s="3">
        <v>11885.22</v>
      </c>
      <c r="M202" s="3">
        <f t="shared" si="10"/>
        <v>11.885219999999999</v>
      </c>
      <c r="O202">
        <f t="shared" si="11"/>
        <v>201</v>
      </c>
      <c r="P202">
        <v>5.2</v>
      </c>
    </row>
    <row r="203" spans="1:16" x14ac:dyDescent="0.25">
      <c r="A203">
        <v>438.5</v>
      </c>
      <c r="B203">
        <f t="shared" si="9"/>
        <v>432</v>
      </c>
      <c r="C203">
        <v>0.03</v>
      </c>
      <c r="D203">
        <v>0.6</v>
      </c>
      <c r="E203">
        <v>1.78</v>
      </c>
      <c r="F203">
        <v>2.4900000000000002</v>
      </c>
      <c r="G203">
        <v>6.8</v>
      </c>
      <c r="J203" s="1">
        <v>0.63907407407407402</v>
      </c>
      <c r="K203" s="2">
        <v>418.33</v>
      </c>
      <c r="L203" s="3">
        <v>11876.31</v>
      </c>
      <c r="M203" s="3">
        <f t="shared" si="10"/>
        <v>11.87631</v>
      </c>
      <c r="O203">
        <f t="shared" si="11"/>
        <v>202</v>
      </c>
      <c r="P203">
        <v>5.7</v>
      </c>
    </row>
    <row r="204" spans="1:16" x14ac:dyDescent="0.25">
      <c r="A204">
        <v>440.7</v>
      </c>
      <c r="B204">
        <f t="shared" si="9"/>
        <v>434.2</v>
      </c>
      <c r="C204">
        <v>0.03</v>
      </c>
      <c r="D204">
        <v>0.59</v>
      </c>
      <c r="E204">
        <v>1.64</v>
      </c>
      <c r="F204">
        <v>1.81</v>
      </c>
      <c r="G204">
        <v>6.59</v>
      </c>
      <c r="J204" s="1">
        <v>0.63909722222222221</v>
      </c>
      <c r="K204" s="2">
        <v>420.35</v>
      </c>
      <c r="L204" s="3">
        <v>12294.87</v>
      </c>
      <c r="M204" s="3">
        <f t="shared" si="10"/>
        <v>12.294870000000001</v>
      </c>
      <c r="O204">
        <f t="shared" si="11"/>
        <v>203</v>
      </c>
      <c r="P204">
        <v>6.3</v>
      </c>
    </row>
    <row r="205" spans="1:16" x14ac:dyDescent="0.25">
      <c r="A205">
        <v>442.8</v>
      </c>
      <c r="B205">
        <f t="shared" si="9"/>
        <v>436.3</v>
      </c>
      <c r="C205">
        <v>0.03</v>
      </c>
      <c r="D205">
        <v>0.61</v>
      </c>
      <c r="E205">
        <v>1.63</v>
      </c>
      <c r="F205">
        <v>3.05</v>
      </c>
      <c r="G205">
        <v>7.37</v>
      </c>
      <c r="J205" s="1">
        <v>0.63912037037037039</v>
      </c>
      <c r="K205" s="2">
        <v>422.4</v>
      </c>
      <c r="L205" s="3">
        <v>12826.73</v>
      </c>
      <c r="M205" s="3">
        <f t="shared" si="10"/>
        <v>12.82673</v>
      </c>
      <c r="O205">
        <f t="shared" si="11"/>
        <v>204</v>
      </c>
      <c r="P205">
        <v>6.4</v>
      </c>
    </row>
    <row r="206" spans="1:16" x14ac:dyDescent="0.25">
      <c r="A206">
        <v>445</v>
      </c>
      <c r="B206">
        <f t="shared" si="9"/>
        <v>438.5</v>
      </c>
      <c r="C206">
        <v>0.02</v>
      </c>
      <c r="D206">
        <v>0.56999999999999995</v>
      </c>
      <c r="E206">
        <v>1.46</v>
      </c>
      <c r="F206">
        <v>2.41</v>
      </c>
      <c r="G206">
        <v>6.34</v>
      </c>
      <c r="J206" s="1">
        <v>0.63914351851851847</v>
      </c>
      <c r="K206" s="2">
        <v>424.42</v>
      </c>
      <c r="L206" s="3">
        <v>13208.9</v>
      </c>
      <c r="M206" s="3">
        <f t="shared" si="10"/>
        <v>13.2089</v>
      </c>
      <c r="O206">
        <f t="shared" si="11"/>
        <v>205</v>
      </c>
      <c r="P206">
        <v>6.7</v>
      </c>
    </row>
    <row r="207" spans="1:16" x14ac:dyDescent="0.25">
      <c r="A207">
        <v>447.1</v>
      </c>
      <c r="B207">
        <f t="shared" si="9"/>
        <v>440.6</v>
      </c>
      <c r="C207">
        <v>0.03</v>
      </c>
      <c r="D207">
        <v>0.61</v>
      </c>
      <c r="E207">
        <v>1.98</v>
      </c>
      <c r="F207">
        <v>3.49</v>
      </c>
      <c r="G207">
        <v>8.1999999999999993</v>
      </c>
      <c r="J207" s="1">
        <v>0.63916666666666666</v>
      </c>
      <c r="K207" s="2">
        <v>426.44</v>
      </c>
      <c r="L207" s="3">
        <v>13889.11</v>
      </c>
      <c r="M207" s="3">
        <f t="shared" si="10"/>
        <v>13.889110000000001</v>
      </c>
      <c r="O207">
        <f t="shared" si="11"/>
        <v>206</v>
      </c>
      <c r="P207">
        <v>6.8</v>
      </c>
    </row>
    <row r="208" spans="1:16" x14ac:dyDescent="0.25">
      <c r="A208">
        <v>449.3</v>
      </c>
      <c r="B208">
        <f t="shared" si="9"/>
        <v>442.8</v>
      </c>
      <c r="C208">
        <v>0.03</v>
      </c>
      <c r="D208">
        <v>0.62</v>
      </c>
      <c r="E208">
        <v>1.5</v>
      </c>
      <c r="F208">
        <v>1.98</v>
      </c>
      <c r="G208">
        <v>6.71</v>
      </c>
      <c r="J208" s="1">
        <v>0.63918981481481485</v>
      </c>
      <c r="K208" s="2">
        <v>428.49</v>
      </c>
      <c r="L208" s="3">
        <v>14122.15</v>
      </c>
      <c r="M208" s="3">
        <f t="shared" si="10"/>
        <v>14.12215</v>
      </c>
      <c r="O208">
        <f t="shared" si="11"/>
        <v>207</v>
      </c>
      <c r="P208">
        <v>7.2</v>
      </c>
    </row>
    <row r="209" spans="1:16" x14ac:dyDescent="0.25">
      <c r="A209">
        <v>451.4</v>
      </c>
      <c r="B209">
        <f t="shared" si="9"/>
        <v>444.9</v>
      </c>
      <c r="C209">
        <v>0.03</v>
      </c>
      <c r="D209">
        <v>0.61</v>
      </c>
      <c r="E209">
        <v>1.62</v>
      </c>
      <c r="F209">
        <v>3.01</v>
      </c>
      <c r="G209">
        <v>7.79</v>
      </c>
      <c r="J209" s="1">
        <v>0.63921296296296293</v>
      </c>
      <c r="K209" s="2">
        <v>430.52</v>
      </c>
      <c r="L209" s="3">
        <v>13875.56</v>
      </c>
      <c r="M209" s="3">
        <f t="shared" si="10"/>
        <v>13.87556</v>
      </c>
      <c r="O209">
        <f t="shared" si="11"/>
        <v>208</v>
      </c>
      <c r="P209">
        <v>7.3</v>
      </c>
    </row>
    <row r="210" spans="1:16" x14ac:dyDescent="0.25">
      <c r="A210">
        <v>453.6</v>
      </c>
      <c r="B210">
        <f t="shared" si="9"/>
        <v>447.1</v>
      </c>
      <c r="C210">
        <v>0.03</v>
      </c>
      <c r="D210">
        <v>0.59</v>
      </c>
      <c r="E210">
        <v>1.68</v>
      </c>
      <c r="F210">
        <v>1.99</v>
      </c>
      <c r="G210">
        <v>6.25</v>
      </c>
      <c r="J210" s="1">
        <v>0.63923611111111112</v>
      </c>
      <c r="K210" s="2">
        <v>432.54</v>
      </c>
      <c r="L210" s="3">
        <v>13548.09</v>
      </c>
      <c r="M210" s="3">
        <f t="shared" si="10"/>
        <v>13.54809</v>
      </c>
      <c r="O210">
        <f t="shared" si="11"/>
        <v>209</v>
      </c>
      <c r="P210">
        <v>7.4</v>
      </c>
    </row>
    <row r="211" spans="1:16" x14ac:dyDescent="0.25">
      <c r="A211">
        <v>455.7</v>
      </c>
      <c r="B211">
        <f t="shared" si="9"/>
        <v>449.2</v>
      </c>
      <c r="C211">
        <v>0.03</v>
      </c>
      <c r="D211">
        <v>0.6</v>
      </c>
      <c r="E211">
        <v>1.41</v>
      </c>
      <c r="F211">
        <v>2.34</v>
      </c>
      <c r="G211">
        <v>6.33</v>
      </c>
      <c r="J211" s="1">
        <v>0.6392592592592593</v>
      </c>
      <c r="K211" s="2">
        <v>434.56</v>
      </c>
      <c r="L211" s="3">
        <v>13918.04</v>
      </c>
      <c r="M211" s="3">
        <f t="shared" si="10"/>
        <v>13.918040000000001</v>
      </c>
      <c r="O211">
        <f t="shared" si="11"/>
        <v>210</v>
      </c>
      <c r="P211">
        <v>7.5</v>
      </c>
    </row>
    <row r="212" spans="1:16" x14ac:dyDescent="0.25">
      <c r="A212">
        <v>457.9</v>
      </c>
      <c r="B212">
        <f t="shared" si="9"/>
        <v>451.4</v>
      </c>
      <c r="C212">
        <v>0.03</v>
      </c>
      <c r="D212">
        <v>0.57999999999999996</v>
      </c>
      <c r="E212">
        <v>1.52</v>
      </c>
      <c r="F212">
        <v>1.94</v>
      </c>
      <c r="G212">
        <v>5.92</v>
      </c>
      <c r="J212" s="1">
        <v>0.63928240740740738</v>
      </c>
      <c r="K212" s="2">
        <v>436.58</v>
      </c>
      <c r="L212" s="3">
        <v>12949.67</v>
      </c>
      <c r="M212" s="3">
        <f t="shared" si="10"/>
        <v>12.949669999999999</v>
      </c>
      <c r="O212">
        <f t="shared" si="11"/>
        <v>211</v>
      </c>
      <c r="P212">
        <v>7.8</v>
      </c>
    </row>
    <row r="213" spans="1:16" x14ac:dyDescent="0.25">
      <c r="A213">
        <v>460</v>
      </c>
      <c r="B213">
        <f t="shared" si="9"/>
        <v>453.5</v>
      </c>
      <c r="C213">
        <v>0.03</v>
      </c>
      <c r="D213">
        <v>0.56999999999999995</v>
      </c>
      <c r="E213">
        <v>1.56</v>
      </c>
      <c r="F213">
        <v>1.98</v>
      </c>
      <c r="G213">
        <v>6.14</v>
      </c>
      <c r="J213" s="1">
        <v>0.63930555555555557</v>
      </c>
      <c r="K213" s="2">
        <v>438.6</v>
      </c>
      <c r="L213" s="3">
        <v>12965.32</v>
      </c>
      <c r="M213" s="3">
        <f t="shared" si="10"/>
        <v>12.96532</v>
      </c>
      <c r="O213">
        <f t="shared" si="11"/>
        <v>212</v>
      </c>
      <c r="P213">
        <v>7.8</v>
      </c>
    </row>
    <row r="214" spans="1:16" x14ac:dyDescent="0.25">
      <c r="A214">
        <v>462.2</v>
      </c>
      <c r="B214">
        <f t="shared" si="9"/>
        <v>455.7</v>
      </c>
      <c r="C214">
        <v>0.03</v>
      </c>
      <c r="D214">
        <v>0.6</v>
      </c>
      <c r="E214">
        <v>1.51</v>
      </c>
      <c r="F214">
        <v>2.71</v>
      </c>
      <c r="G214">
        <v>6.81</v>
      </c>
      <c r="J214" s="1">
        <v>0.63932870370370376</v>
      </c>
      <c r="K214" s="2">
        <v>440.64</v>
      </c>
      <c r="L214" s="3">
        <v>12296.63</v>
      </c>
      <c r="M214" s="3">
        <f t="shared" si="10"/>
        <v>12.296629999999999</v>
      </c>
      <c r="O214">
        <f t="shared" si="11"/>
        <v>213</v>
      </c>
      <c r="P214">
        <v>7.8</v>
      </c>
    </row>
    <row r="215" spans="1:16" x14ac:dyDescent="0.25">
      <c r="A215">
        <v>464.3</v>
      </c>
      <c r="B215">
        <f t="shared" si="9"/>
        <v>457.8</v>
      </c>
      <c r="C215">
        <v>0.03</v>
      </c>
      <c r="D215">
        <v>0.61</v>
      </c>
      <c r="E215">
        <v>1.73</v>
      </c>
      <c r="F215">
        <v>1.93</v>
      </c>
      <c r="G215">
        <v>6.23</v>
      </c>
      <c r="J215" s="1">
        <v>0.63935185185185184</v>
      </c>
      <c r="K215" s="2">
        <v>442.67</v>
      </c>
      <c r="L215" s="3">
        <v>12120.38</v>
      </c>
      <c r="M215" s="3">
        <f t="shared" si="10"/>
        <v>12.120379999999999</v>
      </c>
      <c r="O215">
        <f t="shared" si="11"/>
        <v>214</v>
      </c>
      <c r="P215">
        <v>7.8</v>
      </c>
    </row>
    <row r="216" spans="1:16" x14ac:dyDescent="0.25">
      <c r="A216">
        <v>466.5</v>
      </c>
      <c r="B216">
        <f t="shared" si="9"/>
        <v>460</v>
      </c>
      <c r="C216">
        <v>0.02</v>
      </c>
      <c r="D216">
        <v>0.56999999999999995</v>
      </c>
      <c r="E216">
        <v>1.47</v>
      </c>
      <c r="F216">
        <v>2.04</v>
      </c>
      <c r="G216">
        <v>5.97</v>
      </c>
      <c r="J216" s="1">
        <v>0.63937500000000003</v>
      </c>
      <c r="K216" s="2">
        <v>444.7</v>
      </c>
      <c r="L216" s="3">
        <v>12553.1</v>
      </c>
      <c r="M216" s="3">
        <f t="shared" si="10"/>
        <v>12.553100000000001</v>
      </c>
      <c r="O216">
        <f t="shared" si="11"/>
        <v>215</v>
      </c>
      <c r="P216">
        <v>7.8</v>
      </c>
    </row>
    <row r="217" spans="1:16" x14ac:dyDescent="0.25">
      <c r="A217">
        <v>468.6</v>
      </c>
      <c r="B217">
        <f t="shared" si="9"/>
        <v>462.1</v>
      </c>
      <c r="C217">
        <v>0.02</v>
      </c>
      <c r="D217">
        <v>0.59</v>
      </c>
      <c r="E217">
        <v>1.3</v>
      </c>
      <c r="F217">
        <v>1.7</v>
      </c>
      <c r="G217">
        <v>5.59</v>
      </c>
      <c r="J217" s="1">
        <v>0.63939814814814822</v>
      </c>
      <c r="K217" s="2">
        <v>446.74</v>
      </c>
      <c r="L217" s="3">
        <v>12690.85</v>
      </c>
      <c r="M217" s="3">
        <f t="shared" si="10"/>
        <v>12.690850000000001</v>
      </c>
      <c r="O217">
        <f t="shared" si="11"/>
        <v>216</v>
      </c>
      <c r="P217">
        <v>7.8</v>
      </c>
    </row>
    <row r="218" spans="1:16" x14ac:dyDescent="0.25">
      <c r="A218">
        <v>470.8</v>
      </c>
      <c r="B218">
        <f t="shared" si="9"/>
        <v>464.3</v>
      </c>
      <c r="C218">
        <v>0.02</v>
      </c>
      <c r="D218">
        <v>0.59</v>
      </c>
      <c r="E218">
        <v>1.75</v>
      </c>
      <c r="F218">
        <v>3.31</v>
      </c>
      <c r="G218">
        <v>7.66</v>
      </c>
      <c r="J218" s="1">
        <v>0.63942129629629629</v>
      </c>
      <c r="K218" s="2">
        <v>448.79</v>
      </c>
      <c r="L218" s="3">
        <v>13021.16</v>
      </c>
      <c r="M218" s="3">
        <f t="shared" si="10"/>
        <v>13.02116</v>
      </c>
      <c r="O218">
        <f t="shared" si="11"/>
        <v>217</v>
      </c>
      <c r="P218">
        <v>7.7</v>
      </c>
    </row>
    <row r="219" spans="1:16" x14ac:dyDescent="0.25">
      <c r="A219">
        <v>472.9</v>
      </c>
      <c r="B219">
        <f t="shared" si="9"/>
        <v>466.4</v>
      </c>
      <c r="C219">
        <v>0.03</v>
      </c>
      <c r="D219">
        <v>0.61</v>
      </c>
      <c r="E219">
        <v>1.5</v>
      </c>
      <c r="F219">
        <v>2.66</v>
      </c>
      <c r="G219">
        <v>6.54</v>
      </c>
      <c r="J219" s="1">
        <v>0.63944444444444448</v>
      </c>
      <c r="K219" s="2">
        <v>450.83</v>
      </c>
      <c r="L219" s="3">
        <v>12954.34</v>
      </c>
      <c r="M219" s="3">
        <f t="shared" si="10"/>
        <v>12.95434</v>
      </c>
      <c r="O219">
        <f t="shared" si="11"/>
        <v>218</v>
      </c>
      <c r="P219">
        <v>7.4</v>
      </c>
    </row>
    <row r="220" spans="1:16" x14ac:dyDescent="0.25">
      <c r="A220">
        <v>475.1</v>
      </c>
      <c r="B220">
        <f t="shared" si="9"/>
        <v>468.6</v>
      </c>
      <c r="C220">
        <v>0.03</v>
      </c>
      <c r="D220">
        <v>0.59</v>
      </c>
      <c r="E220">
        <v>1.69</v>
      </c>
      <c r="F220">
        <v>1.58</v>
      </c>
      <c r="G220">
        <v>5.75</v>
      </c>
      <c r="J220" s="1">
        <v>0.63946759259259256</v>
      </c>
      <c r="K220" s="2">
        <v>452.86</v>
      </c>
      <c r="L220" s="3">
        <v>12703.87</v>
      </c>
      <c r="M220" s="3">
        <f t="shared" si="10"/>
        <v>12.70387</v>
      </c>
      <c r="O220">
        <f t="shared" si="11"/>
        <v>219</v>
      </c>
      <c r="P220">
        <v>6.9</v>
      </c>
    </row>
    <row r="221" spans="1:16" x14ac:dyDescent="0.25">
      <c r="A221">
        <v>477.2</v>
      </c>
      <c r="B221">
        <f t="shared" si="9"/>
        <v>470.7</v>
      </c>
      <c r="C221">
        <v>0.03</v>
      </c>
      <c r="D221">
        <v>0.57999999999999996</v>
      </c>
      <c r="E221">
        <v>1.54</v>
      </c>
      <c r="F221">
        <v>0.78</v>
      </c>
      <c r="G221">
        <v>4.79</v>
      </c>
      <c r="J221" s="1">
        <v>0.63949074074074075</v>
      </c>
      <c r="K221" s="2">
        <v>454.9</v>
      </c>
      <c r="L221" s="3">
        <v>12822.96</v>
      </c>
      <c r="M221" s="3">
        <f t="shared" si="10"/>
        <v>12.822959999999998</v>
      </c>
      <c r="O221">
        <f t="shared" si="11"/>
        <v>220</v>
      </c>
      <c r="P221">
        <v>6.6</v>
      </c>
    </row>
    <row r="222" spans="1:16" x14ac:dyDescent="0.25">
      <c r="A222">
        <v>479.4</v>
      </c>
      <c r="B222">
        <f t="shared" si="9"/>
        <v>472.9</v>
      </c>
      <c r="C222">
        <v>0.03</v>
      </c>
      <c r="D222">
        <v>0.6</v>
      </c>
      <c r="E222">
        <v>1.31</v>
      </c>
      <c r="F222">
        <v>2.84</v>
      </c>
      <c r="G222">
        <v>6.51</v>
      </c>
      <c r="J222" s="1">
        <v>0.63951388888888883</v>
      </c>
      <c r="K222" s="2">
        <v>456.93</v>
      </c>
      <c r="L222" s="3">
        <v>12714.95</v>
      </c>
      <c r="M222" s="3">
        <f t="shared" si="10"/>
        <v>12.71495</v>
      </c>
      <c r="O222">
        <f t="shared" si="11"/>
        <v>221</v>
      </c>
      <c r="P222">
        <v>6.5</v>
      </c>
    </row>
    <row r="223" spans="1:16" x14ac:dyDescent="0.25">
      <c r="A223">
        <v>481.5</v>
      </c>
      <c r="B223">
        <f t="shared" si="9"/>
        <v>475</v>
      </c>
      <c r="C223">
        <v>0.03</v>
      </c>
      <c r="D223">
        <v>0.6</v>
      </c>
      <c r="E223">
        <v>1.67</v>
      </c>
      <c r="F223">
        <v>1.1000000000000001</v>
      </c>
      <c r="G223">
        <v>5.29</v>
      </c>
      <c r="J223" s="1">
        <v>0.63953703703703701</v>
      </c>
      <c r="K223" s="2">
        <v>458.99</v>
      </c>
      <c r="L223" s="3">
        <v>12722.01</v>
      </c>
      <c r="M223" s="3">
        <f t="shared" si="10"/>
        <v>12.722010000000001</v>
      </c>
      <c r="O223">
        <f t="shared" si="11"/>
        <v>222</v>
      </c>
      <c r="P223">
        <v>6.4</v>
      </c>
    </row>
    <row r="224" spans="1:16" x14ac:dyDescent="0.25">
      <c r="A224">
        <v>483.7</v>
      </c>
      <c r="B224">
        <f t="shared" si="9"/>
        <v>477.2</v>
      </c>
      <c r="C224">
        <v>0.02</v>
      </c>
      <c r="D224">
        <v>0.57999999999999996</v>
      </c>
      <c r="E224">
        <v>1.55</v>
      </c>
      <c r="F224">
        <v>1.36</v>
      </c>
      <c r="G224">
        <v>5.74</v>
      </c>
      <c r="J224" s="1">
        <v>0.6395601851851852</v>
      </c>
      <c r="K224" s="2">
        <v>461</v>
      </c>
      <c r="L224" s="3">
        <v>12291.39</v>
      </c>
      <c r="M224" s="3">
        <f t="shared" si="10"/>
        <v>12.29139</v>
      </c>
      <c r="O224">
        <f t="shared" si="11"/>
        <v>223</v>
      </c>
      <c r="P224">
        <v>6.3</v>
      </c>
    </row>
    <row r="225" spans="1:16" x14ac:dyDescent="0.25">
      <c r="A225">
        <v>485.8</v>
      </c>
      <c r="B225">
        <f t="shared" si="9"/>
        <v>479.3</v>
      </c>
      <c r="C225">
        <v>0.03</v>
      </c>
      <c r="D225">
        <v>0.57999999999999996</v>
      </c>
      <c r="E225">
        <v>1.5</v>
      </c>
      <c r="F225">
        <v>2.83</v>
      </c>
      <c r="G225">
        <v>7.02</v>
      </c>
      <c r="J225" s="1">
        <v>0.63958333333333328</v>
      </c>
      <c r="K225" s="2">
        <v>463.03</v>
      </c>
      <c r="L225" s="3">
        <v>11358.12</v>
      </c>
      <c r="M225" s="3">
        <f t="shared" si="10"/>
        <v>11.358120000000001</v>
      </c>
      <c r="O225">
        <f t="shared" si="11"/>
        <v>224</v>
      </c>
      <c r="P225">
        <v>6.4</v>
      </c>
    </row>
    <row r="226" spans="1:16" x14ac:dyDescent="0.25">
      <c r="A226">
        <v>488</v>
      </c>
      <c r="B226">
        <f t="shared" si="9"/>
        <v>481.5</v>
      </c>
      <c r="C226">
        <v>0.03</v>
      </c>
      <c r="D226">
        <v>0.6</v>
      </c>
      <c r="E226">
        <v>1.62</v>
      </c>
      <c r="F226">
        <v>1.6</v>
      </c>
      <c r="G226">
        <v>5.97</v>
      </c>
      <c r="J226" s="1">
        <v>0.63960648148148147</v>
      </c>
      <c r="K226" s="2">
        <v>465.04</v>
      </c>
      <c r="L226" s="3">
        <v>11224.79</v>
      </c>
      <c r="M226" s="3">
        <f t="shared" si="10"/>
        <v>11.22479</v>
      </c>
      <c r="O226">
        <f t="shared" si="11"/>
        <v>225</v>
      </c>
      <c r="P226">
        <v>6.6</v>
      </c>
    </row>
    <row r="227" spans="1:16" x14ac:dyDescent="0.25">
      <c r="A227">
        <v>490.1</v>
      </c>
      <c r="B227">
        <f t="shared" si="9"/>
        <v>483.6</v>
      </c>
      <c r="C227">
        <v>0.02</v>
      </c>
      <c r="D227">
        <v>0.57999999999999996</v>
      </c>
      <c r="E227">
        <v>1.44</v>
      </c>
      <c r="F227">
        <v>1.07</v>
      </c>
      <c r="G227">
        <v>4.8600000000000003</v>
      </c>
      <c r="J227" s="1">
        <v>0.63962962962962966</v>
      </c>
      <c r="K227" s="2">
        <v>467.08</v>
      </c>
      <c r="L227" s="3">
        <v>10844.21</v>
      </c>
      <c r="M227" s="3">
        <f t="shared" si="10"/>
        <v>10.844209999999999</v>
      </c>
      <c r="O227">
        <f t="shared" si="11"/>
        <v>226</v>
      </c>
      <c r="P227">
        <v>6.8</v>
      </c>
    </row>
    <row r="228" spans="1:16" x14ac:dyDescent="0.25">
      <c r="A228">
        <v>492.3</v>
      </c>
      <c r="B228">
        <f t="shared" si="9"/>
        <v>485.8</v>
      </c>
      <c r="C228">
        <v>0.03</v>
      </c>
      <c r="D228">
        <v>0.6</v>
      </c>
      <c r="E228">
        <v>1.43</v>
      </c>
      <c r="F228">
        <v>1.37</v>
      </c>
      <c r="G228">
        <v>4.9000000000000004</v>
      </c>
      <c r="J228" s="1">
        <v>0.63965277777777774</v>
      </c>
      <c r="K228" s="2">
        <v>469.11</v>
      </c>
      <c r="L228" s="3">
        <v>10306.620000000001</v>
      </c>
      <c r="M228" s="3">
        <f t="shared" si="10"/>
        <v>10.306620000000001</v>
      </c>
      <c r="O228">
        <f t="shared" si="11"/>
        <v>227</v>
      </c>
      <c r="P228">
        <v>7</v>
      </c>
    </row>
    <row r="229" spans="1:16" x14ac:dyDescent="0.25">
      <c r="A229">
        <v>494.4</v>
      </c>
      <c r="B229">
        <f t="shared" si="9"/>
        <v>487.9</v>
      </c>
      <c r="C229">
        <v>0.03</v>
      </c>
      <c r="D229">
        <v>0.6</v>
      </c>
      <c r="E229">
        <v>1.29</v>
      </c>
      <c r="F229">
        <v>0.13</v>
      </c>
      <c r="G229">
        <v>3.89</v>
      </c>
      <c r="J229" s="1">
        <v>0.63967592592592593</v>
      </c>
      <c r="K229" s="2">
        <v>471.15</v>
      </c>
      <c r="L229" s="3">
        <v>10390.11</v>
      </c>
      <c r="M229" s="3">
        <f t="shared" si="10"/>
        <v>10.39011</v>
      </c>
      <c r="O229">
        <f t="shared" si="11"/>
        <v>228</v>
      </c>
      <c r="P229">
        <v>7.1</v>
      </c>
    </row>
    <row r="230" spans="1:16" x14ac:dyDescent="0.25">
      <c r="A230">
        <v>496.6</v>
      </c>
      <c r="B230">
        <f t="shared" si="9"/>
        <v>490.1</v>
      </c>
      <c r="C230">
        <v>0.03</v>
      </c>
      <c r="D230">
        <v>0.61</v>
      </c>
      <c r="E230">
        <v>1.48</v>
      </c>
      <c r="F230">
        <v>1.67</v>
      </c>
      <c r="G230">
        <v>5.31</v>
      </c>
      <c r="J230" s="1">
        <v>0.63969907407407411</v>
      </c>
      <c r="K230" s="2">
        <v>473.18</v>
      </c>
      <c r="L230" s="3">
        <v>11396.42</v>
      </c>
      <c r="M230" s="3">
        <f t="shared" si="10"/>
        <v>11.396420000000001</v>
      </c>
      <c r="O230">
        <f t="shared" si="11"/>
        <v>229</v>
      </c>
      <c r="P230">
        <v>7.2</v>
      </c>
    </row>
    <row r="231" spans="1:16" x14ac:dyDescent="0.25">
      <c r="A231">
        <v>498.7</v>
      </c>
      <c r="B231">
        <f t="shared" si="9"/>
        <v>492.2</v>
      </c>
      <c r="C231">
        <v>0.03</v>
      </c>
      <c r="D231">
        <v>0.6</v>
      </c>
      <c r="E231">
        <v>1.22</v>
      </c>
      <c r="F231">
        <v>1.19</v>
      </c>
      <c r="G231">
        <v>4.38</v>
      </c>
      <c r="J231" s="1">
        <v>0.63972222222222219</v>
      </c>
      <c r="K231" s="2">
        <v>475.2</v>
      </c>
      <c r="L231" s="3">
        <v>11494.84</v>
      </c>
      <c r="M231" s="3">
        <f t="shared" si="10"/>
        <v>11.49484</v>
      </c>
      <c r="O231">
        <f t="shared" si="11"/>
        <v>230</v>
      </c>
      <c r="P231">
        <v>7.2</v>
      </c>
    </row>
    <row r="232" spans="1:16" x14ac:dyDescent="0.25">
      <c r="A232">
        <v>500.9</v>
      </c>
      <c r="B232">
        <f t="shared" si="9"/>
        <v>494.4</v>
      </c>
      <c r="C232">
        <v>0.03</v>
      </c>
      <c r="D232">
        <v>0.6</v>
      </c>
      <c r="E232">
        <v>1.36</v>
      </c>
      <c r="F232">
        <v>1.23</v>
      </c>
      <c r="G232">
        <v>4.66</v>
      </c>
      <c r="J232" s="1">
        <v>0.63974537037037038</v>
      </c>
      <c r="K232" s="2">
        <v>477.24</v>
      </c>
      <c r="L232" s="3">
        <v>11365.18</v>
      </c>
      <c r="M232" s="3">
        <f t="shared" si="10"/>
        <v>11.365180000000001</v>
      </c>
      <c r="O232">
        <f t="shared" si="11"/>
        <v>231</v>
      </c>
      <c r="P232">
        <v>7.5</v>
      </c>
    </row>
    <row r="233" spans="1:16" x14ac:dyDescent="0.25">
      <c r="A233">
        <v>503</v>
      </c>
      <c r="B233">
        <f t="shared" si="9"/>
        <v>496.5</v>
      </c>
      <c r="C233">
        <v>0.03</v>
      </c>
      <c r="D233">
        <v>0.6</v>
      </c>
      <c r="E233">
        <v>1.48</v>
      </c>
      <c r="F233">
        <v>1.0900000000000001</v>
      </c>
      <c r="G233">
        <v>4.95</v>
      </c>
      <c r="J233" s="1">
        <v>0.63976851851851857</v>
      </c>
      <c r="K233" s="2">
        <v>479.27</v>
      </c>
      <c r="L233" s="3">
        <v>11055.3</v>
      </c>
      <c r="M233" s="3">
        <f t="shared" si="10"/>
        <v>11.055299999999999</v>
      </c>
      <c r="O233">
        <f t="shared" si="11"/>
        <v>232</v>
      </c>
      <c r="P233">
        <v>7.7</v>
      </c>
    </row>
    <row r="234" spans="1:16" x14ac:dyDescent="0.25">
      <c r="A234">
        <v>505.2</v>
      </c>
      <c r="B234">
        <f t="shared" si="9"/>
        <v>498.7</v>
      </c>
      <c r="C234">
        <v>0.02</v>
      </c>
      <c r="D234">
        <v>0.6</v>
      </c>
      <c r="E234">
        <v>1.41</v>
      </c>
      <c r="F234">
        <v>1.1000000000000001</v>
      </c>
      <c r="G234">
        <v>5.05</v>
      </c>
      <c r="J234" s="1">
        <v>0.63979166666666665</v>
      </c>
      <c r="K234" s="2">
        <v>481.28</v>
      </c>
      <c r="L234" s="3">
        <v>11937.33</v>
      </c>
      <c r="M234" s="3">
        <f t="shared" si="10"/>
        <v>11.937329999999999</v>
      </c>
      <c r="O234">
        <f t="shared" si="11"/>
        <v>233</v>
      </c>
      <c r="P234">
        <v>7.8</v>
      </c>
    </row>
    <row r="235" spans="1:16" x14ac:dyDescent="0.25">
      <c r="A235">
        <v>507.3</v>
      </c>
      <c r="B235">
        <f t="shared" si="9"/>
        <v>500.8</v>
      </c>
      <c r="C235">
        <v>0.03</v>
      </c>
      <c r="D235">
        <v>0.6</v>
      </c>
      <c r="E235">
        <v>1.62</v>
      </c>
      <c r="F235">
        <v>0.74</v>
      </c>
      <c r="G235">
        <v>4.59</v>
      </c>
      <c r="J235" s="1">
        <v>0.63981481481481484</v>
      </c>
      <c r="K235" s="2">
        <v>483.32</v>
      </c>
      <c r="L235" s="3">
        <v>12877.96</v>
      </c>
      <c r="M235" s="3">
        <f t="shared" si="10"/>
        <v>12.87796</v>
      </c>
      <c r="O235">
        <f t="shared" si="11"/>
        <v>234</v>
      </c>
      <c r="P235">
        <v>7.9</v>
      </c>
    </row>
    <row r="236" spans="1:16" x14ac:dyDescent="0.25">
      <c r="A236">
        <v>509.4</v>
      </c>
      <c r="B236">
        <f t="shared" si="9"/>
        <v>502.9</v>
      </c>
      <c r="C236">
        <v>0.03</v>
      </c>
      <c r="D236">
        <v>0.59</v>
      </c>
      <c r="E236">
        <v>1.31</v>
      </c>
      <c r="F236">
        <v>1.5</v>
      </c>
      <c r="G236">
        <v>5.29</v>
      </c>
      <c r="J236" s="1">
        <v>0.63983796296296302</v>
      </c>
      <c r="K236" s="2">
        <v>485.33</v>
      </c>
      <c r="L236" s="3">
        <v>13839.65</v>
      </c>
      <c r="M236" s="3">
        <f t="shared" si="10"/>
        <v>13.839649999999999</v>
      </c>
      <c r="O236">
        <f t="shared" si="11"/>
        <v>235</v>
      </c>
      <c r="P236">
        <v>7.8</v>
      </c>
    </row>
    <row r="237" spans="1:16" x14ac:dyDescent="0.25">
      <c r="A237">
        <v>511.6</v>
      </c>
      <c r="B237">
        <f t="shared" si="9"/>
        <v>505.1</v>
      </c>
      <c r="C237">
        <v>0.02</v>
      </c>
      <c r="D237">
        <v>0.6</v>
      </c>
      <c r="E237">
        <v>1.32</v>
      </c>
      <c r="F237">
        <v>1.2</v>
      </c>
      <c r="G237">
        <v>4.9400000000000004</v>
      </c>
      <c r="J237" s="1">
        <v>0.63987268518518514</v>
      </c>
      <c r="K237" s="2">
        <v>487.38</v>
      </c>
      <c r="L237" s="3">
        <v>13850.24</v>
      </c>
      <c r="M237" s="3">
        <f t="shared" si="10"/>
        <v>13.850239999999999</v>
      </c>
      <c r="O237">
        <f t="shared" si="11"/>
        <v>236</v>
      </c>
      <c r="P237">
        <v>7.7</v>
      </c>
    </row>
    <row r="238" spans="1:16" x14ac:dyDescent="0.25">
      <c r="A238">
        <v>513.70000000000005</v>
      </c>
      <c r="B238">
        <f t="shared" si="9"/>
        <v>507.20000000000005</v>
      </c>
      <c r="C238">
        <v>0.03</v>
      </c>
      <c r="D238">
        <v>0.57999999999999996</v>
      </c>
      <c r="E238">
        <v>1.32</v>
      </c>
      <c r="F238">
        <v>1.63</v>
      </c>
      <c r="G238">
        <v>5.32</v>
      </c>
      <c r="J238" s="1">
        <v>0.63989583333333333</v>
      </c>
      <c r="K238" s="2">
        <v>489.41</v>
      </c>
      <c r="L238" s="3">
        <v>14637.61</v>
      </c>
      <c r="M238" s="3">
        <f t="shared" si="10"/>
        <v>14.63761</v>
      </c>
      <c r="O238">
        <f t="shared" si="11"/>
        <v>237</v>
      </c>
      <c r="P238">
        <v>7.7</v>
      </c>
    </row>
    <row r="239" spans="1:16" x14ac:dyDescent="0.25">
      <c r="A239">
        <v>515.9</v>
      </c>
      <c r="B239">
        <f t="shared" si="9"/>
        <v>509.4</v>
      </c>
      <c r="C239">
        <v>0.03</v>
      </c>
      <c r="D239">
        <v>0.56000000000000005</v>
      </c>
      <c r="E239">
        <v>1.22</v>
      </c>
      <c r="F239">
        <v>1.35</v>
      </c>
      <c r="G239">
        <v>4.9400000000000004</v>
      </c>
      <c r="J239" s="1">
        <v>0.63991898148148152</v>
      </c>
      <c r="K239" s="2">
        <v>491.42</v>
      </c>
      <c r="L239" s="3">
        <v>15311.76</v>
      </c>
      <c r="M239" s="3">
        <f t="shared" si="10"/>
        <v>15.31176</v>
      </c>
      <c r="O239">
        <f t="shared" si="11"/>
        <v>238</v>
      </c>
      <c r="P239">
        <v>7.7</v>
      </c>
    </row>
    <row r="240" spans="1:16" x14ac:dyDescent="0.25">
      <c r="A240">
        <v>518</v>
      </c>
      <c r="B240">
        <f t="shared" si="9"/>
        <v>511.5</v>
      </c>
      <c r="C240">
        <v>0.03</v>
      </c>
      <c r="D240">
        <v>0.57999999999999996</v>
      </c>
      <c r="E240">
        <v>1.19</v>
      </c>
      <c r="F240">
        <v>2.16</v>
      </c>
      <c r="G240">
        <v>5.81</v>
      </c>
      <c r="J240" s="1">
        <v>0.6399421296296296</v>
      </c>
      <c r="K240" s="2">
        <v>493.45</v>
      </c>
      <c r="L240" s="3">
        <v>15522.95</v>
      </c>
      <c r="M240" s="3">
        <f t="shared" si="10"/>
        <v>15.522950000000002</v>
      </c>
      <c r="O240">
        <f t="shared" si="11"/>
        <v>239</v>
      </c>
      <c r="P240">
        <v>7.8</v>
      </c>
    </row>
    <row r="241" spans="1:16" x14ac:dyDescent="0.25">
      <c r="A241">
        <v>520.20000000000005</v>
      </c>
      <c r="B241">
        <f t="shared" si="9"/>
        <v>513.70000000000005</v>
      </c>
      <c r="C241">
        <v>0.03</v>
      </c>
      <c r="D241">
        <v>0.59</v>
      </c>
      <c r="E241">
        <v>1.42</v>
      </c>
      <c r="F241">
        <v>1.45</v>
      </c>
      <c r="G241">
        <v>5.32</v>
      </c>
      <c r="J241" s="1">
        <v>0.63996527777777779</v>
      </c>
      <c r="K241" s="2">
        <v>495.47</v>
      </c>
      <c r="L241" s="3">
        <v>15786.23</v>
      </c>
      <c r="M241" s="3">
        <f t="shared" si="10"/>
        <v>15.78623</v>
      </c>
      <c r="O241">
        <f t="shared" si="11"/>
        <v>240</v>
      </c>
      <c r="P241">
        <v>7.7</v>
      </c>
    </row>
    <row r="242" spans="1:16" x14ac:dyDescent="0.25">
      <c r="A242">
        <v>522.29999999999995</v>
      </c>
      <c r="B242">
        <f t="shared" si="9"/>
        <v>515.79999999999995</v>
      </c>
      <c r="C242">
        <v>0.03</v>
      </c>
      <c r="D242">
        <v>0.6</v>
      </c>
      <c r="E242">
        <v>1.48</v>
      </c>
      <c r="F242">
        <v>0.87</v>
      </c>
      <c r="G242">
        <v>4.7</v>
      </c>
      <c r="J242" s="1">
        <v>0.63998842592592597</v>
      </c>
      <c r="K242" s="2">
        <v>497.48</v>
      </c>
      <c r="L242" s="3">
        <v>16180.25</v>
      </c>
      <c r="M242" s="3">
        <f t="shared" si="10"/>
        <v>16.180250000000001</v>
      </c>
      <c r="O242">
        <f t="shared" si="11"/>
        <v>241</v>
      </c>
      <c r="P242">
        <v>7.7</v>
      </c>
    </row>
    <row r="243" spans="1:16" x14ac:dyDescent="0.25">
      <c r="A243">
        <v>524.5</v>
      </c>
      <c r="B243">
        <f t="shared" si="9"/>
        <v>518</v>
      </c>
      <c r="C243">
        <v>0.03</v>
      </c>
      <c r="D243">
        <v>0.59</v>
      </c>
      <c r="E243">
        <v>1.56</v>
      </c>
      <c r="F243">
        <v>1.24</v>
      </c>
      <c r="G243">
        <v>5.26</v>
      </c>
      <c r="J243" s="1">
        <v>0.64001157407407405</v>
      </c>
      <c r="K243" s="2">
        <v>499.53</v>
      </c>
      <c r="L243" s="3">
        <v>16666.48</v>
      </c>
      <c r="M243" s="3">
        <f t="shared" si="10"/>
        <v>16.66648</v>
      </c>
      <c r="O243">
        <f t="shared" si="11"/>
        <v>242</v>
      </c>
      <c r="P243">
        <v>7.8</v>
      </c>
    </row>
    <row r="244" spans="1:16" x14ac:dyDescent="0.25">
      <c r="A244">
        <v>526.6</v>
      </c>
      <c r="B244">
        <f t="shared" si="9"/>
        <v>520.1</v>
      </c>
      <c r="C244">
        <v>0.03</v>
      </c>
      <c r="D244">
        <v>0.6</v>
      </c>
      <c r="E244">
        <v>1.41</v>
      </c>
      <c r="F244">
        <v>1.24</v>
      </c>
      <c r="G244">
        <v>5.56</v>
      </c>
      <c r="J244" s="1">
        <v>0.64003472222222224</v>
      </c>
      <c r="K244" s="2">
        <v>501.57</v>
      </c>
      <c r="L244" s="3">
        <v>16306.5</v>
      </c>
      <c r="M244" s="3">
        <f t="shared" si="10"/>
        <v>16.3065</v>
      </c>
      <c r="O244">
        <f t="shared" si="11"/>
        <v>243</v>
      </c>
      <c r="P244">
        <v>8.1</v>
      </c>
    </row>
    <row r="245" spans="1:16" x14ac:dyDescent="0.25">
      <c r="A245">
        <v>528.79999999999995</v>
      </c>
      <c r="B245">
        <f t="shared" si="9"/>
        <v>522.29999999999995</v>
      </c>
      <c r="C245">
        <v>0.03</v>
      </c>
      <c r="D245">
        <v>0.61</v>
      </c>
      <c r="E245">
        <v>1.85</v>
      </c>
      <c r="F245">
        <v>2.76</v>
      </c>
      <c r="G245">
        <v>7.3</v>
      </c>
      <c r="J245" s="1">
        <v>0.64005787037037043</v>
      </c>
      <c r="K245" s="2">
        <v>503.59</v>
      </c>
      <c r="L245" s="3">
        <v>16666.52</v>
      </c>
      <c r="M245" s="3">
        <f t="shared" si="10"/>
        <v>16.666520000000002</v>
      </c>
      <c r="O245">
        <f t="shared" si="11"/>
        <v>244</v>
      </c>
      <c r="P245">
        <v>8.1999999999999993</v>
      </c>
    </row>
    <row r="246" spans="1:16" x14ac:dyDescent="0.25">
      <c r="A246">
        <v>530.9</v>
      </c>
      <c r="B246">
        <f t="shared" si="9"/>
        <v>524.4</v>
      </c>
      <c r="C246">
        <v>0.03</v>
      </c>
      <c r="D246">
        <v>0.6</v>
      </c>
      <c r="E246">
        <v>1.1399999999999999</v>
      </c>
      <c r="F246">
        <v>1.17</v>
      </c>
      <c r="G246">
        <v>4.03</v>
      </c>
      <c r="J246" s="1">
        <v>0.64008101851851851</v>
      </c>
      <c r="K246" s="2">
        <v>505.61</v>
      </c>
      <c r="L246" s="3">
        <v>15416</v>
      </c>
      <c r="M246" s="3">
        <f t="shared" si="10"/>
        <v>15.416</v>
      </c>
      <c r="O246">
        <f t="shared" si="11"/>
        <v>245</v>
      </c>
      <c r="P246">
        <v>8.4</v>
      </c>
    </row>
    <row r="247" spans="1:16" x14ac:dyDescent="0.25">
      <c r="A247">
        <v>533.1</v>
      </c>
      <c r="B247">
        <f t="shared" si="9"/>
        <v>526.6</v>
      </c>
      <c r="C247">
        <v>0.03</v>
      </c>
      <c r="D247">
        <v>0.56999999999999995</v>
      </c>
      <c r="E247">
        <v>1.39</v>
      </c>
      <c r="F247">
        <v>1.28</v>
      </c>
      <c r="G247">
        <v>4.6900000000000004</v>
      </c>
      <c r="J247" s="1">
        <v>0.6401041666666667</v>
      </c>
      <c r="K247" s="2">
        <v>507.61</v>
      </c>
      <c r="L247" s="3">
        <v>16349.67</v>
      </c>
      <c r="M247" s="3">
        <f t="shared" si="10"/>
        <v>16.34967</v>
      </c>
      <c r="O247">
        <f t="shared" si="11"/>
        <v>246</v>
      </c>
      <c r="P247">
        <v>8.4</v>
      </c>
    </row>
    <row r="248" spans="1:16" x14ac:dyDescent="0.25">
      <c r="A248">
        <v>535.20000000000005</v>
      </c>
      <c r="B248">
        <f t="shared" si="9"/>
        <v>528.70000000000005</v>
      </c>
      <c r="C248">
        <v>0.02</v>
      </c>
      <c r="D248">
        <v>0.61</v>
      </c>
      <c r="E248">
        <v>1.27</v>
      </c>
      <c r="F248">
        <v>1.54</v>
      </c>
      <c r="G248">
        <v>5.22</v>
      </c>
      <c r="J248" s="1">
        <v>0.64012731481481489</v>
      </c>
      <c r="K248" s="2">
        <v>509.64</v>
      </c>
      <c r="L248" s="3">
        <v>15640.14</v>
      </c>
      <c r="M248" s="3">
        <f t="shared" si="10"/>
        <v>15.640139999999999</v>
      </c>
      <c r="O248">
        <f t="shared" si="11"/>
        <v>247</v>
      </c>
      <c r="P248">
        <v>8.6</v>
      </c>
    </row>
    <row r="249" spans="1:16" x14ac:dyDescent="0.25">
      <c r="A249">
        <v>537.4</v>
      </c>
      <c r="B249">
        <f t="shared" si="9"/>
        <v>530.9</v>
      </c>
      <c r="C249">
        <v>0.02</v>
      </c>
      <c r="D249">
        <v>0.57999999999999996</v>
      </c>
      <c r="E249">
        <v>1.37</v>
      </c>
      <c r="F249">
        <v>1.06</v>
      </c>
      <c r="G249">
        <v>4.55</v>
      </c>
      <c r="J249" s="1">
        <v>0.64015046296296296</v>
      </c>
      <c r="K249" s="2">
        <v>511.67</v>
      </c>
      <c r="L249" s="3">
        <v>14950.72</v>
      </c>
      <c r="M249" s="3">
        <f t="shared" si="10"/>
        <v>14.950719999999999</v>
      </c>
      <c r="O249">
        <f t="shared" si="11"/>
        <v>248</v>
      </c>
      <c r="P249">
        <v>8.6999999999999993</v>
      </c>
    </row>
    <row r="250" spans="1:16" x14ac:dyDescent="0.25">
      <c r="A250">
        <v>539.5</v>
      </c>
      <c r="B250">
        <f t="shared" si="9"/>
        <v>533</v>
      </c>
      <c r="C250">
        <v>0.03</v>
      </c>
      <c r="D250">
        <v>0.57999999999999996</v>
      </c>
      <c r="E250">
        <v>0.92</v>
      </c>
      <c r="F250">
        <v>2.4700000000000002</v>
      </c>
      <c r="G250">
        <v>5.57</v>
      </c>
      <c r="J250" s="1">
        <v>0.64017361111111104</v>
      </c>
      <c r="K250" s="2">
        <v>513.69000000000005</v>
      </c>
      <c r="L250" s="3">
        <v>14339.29</v>
      </c>
      <c r="M250" s="3">
        <f t="shared" si="10"/>
        <v>14.33929</v>
      </c>
      <c r="O250">
        <f t="shared" si="11"/>
        <v>249</v>
      </c>
      <c r="P250">
        <v>8.6999999999999993</v>
      </c>
    </row>
    <row r="251" spans="1:16" x14ac:dyDescent="0.25">
      <c r="A251">
        <v>541.70000000000005</v>
      </c>
      <c r="B251">
        <f t="shared" si="9"/>
        <v>535.20000000000005</v>
      </c>
      <c r="C251">
        <v>0.03</v>
      </c>
      <c r="D251">
        <v>0.59</v>
      </c>
      <c r="E251">
        <v>1.23</v>
      </c>
      <c r="F251">
        <v>2.23</v>
      </c>
      <c r="G251">
        <v>5.5</v>
      </c>
      <c r="J251" s="1">
        <v>0.64019675925925923</v>
      </c>
      <c r="K251" s="2">
        <v>515.72</v>
      </c>
      <c r="L251" s="3">
        <v>13761.55</v>
      </c>
      <c r="M251" s="3">
        <f t="shared" si="10"/>
        <v>13.76155</v>
      </c>
      <c r="O251">
        <f t="shared" si="11"/>
        <v>250</v>
      </c>
      <c r="P251">
        <v>8.6</v>
      </c>
    </row>
    <row r="252" spans="1:16" x14ac:dyDescent="0.25">
      <c r="A252">
        <v>543.79999999999995</v>
      </c>
      <c r="B252">
        <f t="shared" si="9"/>
        <v>537.29999999999995</v>
      </c>
      <c r="C252">
        <v>0.03</v>
      </c>
      <c r="D252">
        <v>0.62</v>
      </c>
      <c r="E252">
        <v>1.39</v>
      </c>
      <c r="F252">
        <v>1.35</v>
      </c>
      <c r="G252">
        <v>4.71</v>
      </c>
      <c r="J252" s="1">
        <v>0.64021990740740742</v>
      </c>
      <c r="K252" s="2">
        <v>517.74</v>
      </c>
      <c r="L252" s="3">
        <v>13501</v>
      </c>
      <c r="M252" s="3">
        <f t="shared" si="10"/>
        <v>13.500999999999999</v>
      </c>
      <c r="O252">
        <f t="shared" si="11"/>
        <v>251</v>
      </c>
      <c r="P252">
        <v>8.6</v>
      </c>
    </row>
    <row r="253" spans="1:16" x14ac:dyDescent="0.25">
      <c r="A253">
        <v>546</v>
      </c>
      <c r="B253">
        <f t="shared" si="9"/>
        <v>539.5</v>
      </c>
      <c r="C253">
        <v>0.03</v>
      </c>
      <c r="D253">
        <v>0.6</v>
      </c>
      <c r="E253">
        <v>1.38</v>
      </c>
      <c r="F253">
        <v>0.86</v>
      </c>
      <c r="G253">
        <v>4.01</v>
      </c>
      <c r="J253" s="1">
        <v>0.6402430555555555</v>
      </c>
      <c r="K253" s="2">
        <v>519.76</v>
      </c>
      <c r="L253" s="3">
        <v>13286.61</v>
      </c>
      <c r="M253" s="3">
        <f t="shared" si="10"/>
        <v>13.286610000000001</v>
      </c>
      <c r="O253">
        <f t="shared" si="11"/>
        <v>252</v>
      </c>
      <c r="P253">
        <v>8.6</v>
      </c>
    </row>
    <row r="254" spans="1:16" x14ac:dyDescent="0.25">
      <c r="A254">
        <v>548.1</v>
      </c>
      <c r="B254">
        <f t="shared" si="9"/>
        <v>541.6</v>
      </c>
      <c r="C254">
        <v>0.02</v>
      </c>
      <c r="D254">
        <v>0.6</v>
      </c>
      <c r="E254">
        <v>1.17</v>
      </c>
      <c r="F254">
        <v>1.44</v>
      </c>
      <c r="G254">
        <v>4.82</v>
      </c>
      <c r="J254" s="1">
        <v>0.64026620370370368</v>
      </c>
      <c r="K254" s="2">
        <v>521.79999999999995</v>
      </c>
      <c r="L254" s="3">
        <v>12729.47</v>
      </c>
      <c r="M254" s="3">
        <f t="shared" si="10"/>
        <v>12.729469999999999</v>
      </c>
      <c r="O254">
        <f t="shared" si="11"/>
        <v>253</v>
      </c>
      <c r="P254">
        <v>8.6999999999999993</v>
      </c>
    </row>
    <row r="255" spans="1:16" x14ac:dyDescent="0.25">
      <c r="A255">
        <v>550.29999999999995</v>
      </c>
      <c r="B255">
        <f t="shared" si="9"/>
        <v>543.79999999999995</v>
      </c>
      <c r="C255">
        <v>0.03</v>
      </c>
      <c r="D255">
        <v>0.57999999999999996</v>
      </c>
      <c r="E255">
        <v>1.42</v>
      </c>
      <c r="F255">
        <v>1.33</v>
      </c>
      <c r="G255">
        <v>5.0199999999999996</v>
      </c>
      <c r="J255" s="1">
        <v>0.64028935185185187</v>
      </c>
      <c r="K255" s="2">
        <v>523.83000000000004</v>
      </c>
      <c r="L255" s="3">
        <v>12001.13</v>
      </c>
      <c r="M255" s="3">
        <f t="shared" si="10"/>
        <v>12.00113</v>
      </c>
      <c r="O255">
        <f t="shared" si="11"/>
        <v>254</v>
      </c>
      <c r="P255">
        <v>8.8000000000000007</v>
      </c>
    </row>
    <row r="256" spans="1:16" x14ac:dyDescent="0.25">
      <c r="A256">
        <v>552.4</v>
      </c>
      <c r="B256">
        <f t="shared" si="9"/>
        <v>545.9</v>
      </c>
      <c r="C256">
        <v>0.03</v>
      </c>
      <c r="D256">
        <v>0.57999999999999996</v>
      </c>
      <c r="E256">
        <v>1.54</v>
      </c>
      <c r="F256">
        <v>0.84</v>
      </c>
      <c r="G256">
        <v>4.47</v>
      </c>
      <c r="J256" s="1">
        <v>0.64031249999999995</v>
      </c>
      <c r="K256" s="2">
        <v>525.87</v>
      </c>
      <c r="L256" s="3">
        <v>11686.58</v>
      </c>
      <c r="M256" s="3">
        <f t="shared" si="10"/>
        <v>11.686579999999999</v>
      </c>
      <c r="O256">
        <f t="shared" si="11"/>
        <v>255</v>
      </c>
      <c r="P256">
        <v>8.8000000000000007</v>
      </c>
    </row>
    <row r="257" spans="1:16" x14ac:dyDescent="0.25">
      <c r="A257">
        <v>554.6</v>
      </c>
      <c r="B257">
        <f t="shared" si="9"/>
        <v>548.1</v>
      </c>
      <c r="C257">
        <v>0.03</v>
      </c>
      <c r="D257">
        <v>0.62</v>
      </c>
      <c r="E257">
        <v>1.19</v>
      </c>
      <c r="F257">
        <v>1.49</v>
      </c>
      <c r="G257">
        <v>4.8099999999999996</v>
      </c>
      <c r="J257" s="1">
        <v>0.64033564814814814</v>
      </c>
      <c r="K257" s="2">
        <v>527.91</v>
      </c>
      <c r="L257" s="3">
        <v>11079.93</v>
      </c>
      <c r="M257" s="3">
        <f t="shared" si="10"/>
        <v>11.079930000000001</v>
      </c>
      <c r="O257">
        <f t="shared" si="11"/>
        <v>256</v>
      </c>
      <c r="P257">
        <v>8.9</v>
      </c>
    </row>
    <row r="258" spans="1:16" x14ac:dyDescent="0.25">
      <c r="A258">
        <v>556.70000000000005</v>
      </c>
      <c r="B258">
        <f t="shared" si="9"/>
        <v>550.20000000000005</v>
      </c>
      <c r="C258">
        <v>0.03</v>
      </c>
      <c r="D258">
        <v>0.62</v>
      </c>
      <c r="E258">
        <v>1.37</v>
      </c>
      <c r="F258">
        <v>0.75</v>
      </c>
      <c r="G258">
        <v>4.37</v>
      </c>
      <c r="J258" s="1">
        <v>0.64035879629629633</v>
      </c>
      <c r="K258" s="2">
        <v>529.94000000000005</v>
      </c>
      <c r="L258" s="3">
        <v>10698.92</v>
      </c>
      <c r="M258" s="3">
        <f t="shared" si="10"/>
        <v>10.698919999999999</v>
      </c>
      <c r="O258">
        <f t="shared" si="11"/>
        <v>257</v>
      </c>
      <c r="P258">
        <v>9.1</v>
      </c>
    </row>
    <row r="259" spans="1:16" x14ac:dyDescent="0.25">
      <c r="A259">
        <v>558.9</v>
      </c>
      <c r="B259">
        <f t="shared" ref="B259:B278" si="12">$A259-6.5</f>
        <v>552.4</v>
      </c>
      <c r="C259">
        <v>0.03</v>
      </c>
      <c r="D259">
        <v>0.6</v>
      </c>
      <c r="E259">
        <v>1.25</v>
      </c>
      <c r="F259">
        <v>1.1200000000000001</v>
      </c>
      <c r="G259">
        <v>4.55</v>
      </c>
      <c r="J259" s="1">
        <v>0.64038194444444441</v>
      </c>
      <c r="K259" s="2">
        <v>531.97</v>
      </c>
      <c r="L259" s="3">
        <v>11002.26</v>
      </c>
      <c r="M259" s="3">
        <f t="shared" ref="M259:M289" si="13">$L259/1000</f>
        <v>11.00226</v>
      </c>
      <c r="O259">
        <f t="shared" si="11"/>
        <v>258</v>
      </c>
      <c r="P259">
        <v>9.1999999999999993</v>
      </c>
    </row>
    <row r="260" spans="1:16" x14ac:dyDescent="0.25">
      <c r="A260">
        <v>561</v>
      </c>
      <c r="B260">
        <f t="shared" si="12"/>
        <v>554.5</v>
      </c>
      <c r="C260">
        <v>0.03</v>
      </c>
      <c r="D260">
        <v>0.59</v>
      </c>
      <c r="E260">
        <v>1.1299999999999999</v>
      </c>
      <c r="F260">
        <v>1.3</v>
      </c>
      <c r="G260">
        <v>4.75</v>
      </c>
      <c r="J260" s="1">
        <v>0.6404050925925926</v>
      </c>
      <c r="K260" s="2">
        <v>534.01</v>
      </c>
      <c r="L260" s="3">
        <v>10751.3</v>
      </c>
      <c r="M260" s="3">
        <f t="shared" si="13"/>
        <v>10.751299999999999</v>
      </c>
      <c r="O260">
        <f t="shared" ref="O260:O323" si="14">$O259+1</f>
        <v>259</v>
      </c>
      <c r="P260">
        <v>9.3000000000000007</v>
      </c>
    </row>
    <row r="261" spans="1:16" x14ac:dyDescent="0.25">
      <c r="A261">
        <v>563.20000000000005</v>
      </c>
      <c r="B261">
        <f t="shared" si="12"/>
        <v>556.70000000000005</v>
      </c>
      <c r="C261">
        <v>0.03</v>
      </c>
      <c r="D261">
        <v>0.6</v>
      </c>
      <c r="E261">
        <v>0.92</v>
      </c>
      <c r="F261">
        <v>0.72</v>
      </c>
      <c r="G261">
        <v>3.79</v>
      </c>
      <c r="J261" s="1">
        <v>0.64042824074074078</v>
      </c>
      <c r="K261" s="2">
        <v>536.03</v>
      </c>
      <c r="L261" s="3">
        <v>10477.85</v>
      </c>
      <c r="M261" s="3">
        <f t="shared" si="13"/>
        <v>10.47785</v>
      </c>
      <c r="O261">
        <f t="shared" si="14"/>
        <v>260</v>
      </c>
      <c r="P261">
        <v>9.3000000000000007</v>
      </c>
    </row>
    <row r="262" spans="1:16" x14ac:dyDescent="0.25">
      <c r="A262">
        <v>565.29999999999995</v>
      </c>
      <c r="B262">
        <f t="shared" si="12"/>
        <v>558.79999999999995</v>
      </c>
      <c r="C262">
        <v>0.03</v>
      </c>
      <c r="D262">
        <v>0.57999999999999996</v>
      </c>
      <c r="E262">
        <v>1</v>
      </c>
      <c r="F262">
        <v>0.94</v>
      </c>
      <c r="G262">
        <v>3.79</v>
      </c>
      <c r="J262" s="1">
        <v>0.64045138888888886</v>
      </c>
      <c r="K262" s="2">
        <v>538.08000000000004</v>
      </c>
      <c r="L262" s="3">
        <v>10142.66</v>
      </c>
      <c r="M262" s="3">
        <f t="shared" si="13"/>
        <v>10.142659999999999</v>
      </c>
      <c r="O262">
        <f t="shared" si="14"/>
        <v>261</v>
      </c>
      <c r="P262">
        <v>9.3000000000000007</v>
      </c>
    </row>
    <row r="263" spans="1:16" x14ac:dyDescent="0.25">
      <c r="A263">
        <v>567.5</v>
      </c>
      <c r="B263">
        <f t="shared" si="12"/>
        <v>561</v>
      </c>
      <c r="C263">
        <v>0.03</v>
      </c>
      <c r="D263">
        <v>0.6</v>
      </c>
      <c r="E263">
        <v>0.97</v>
      </c>
      <c r="F263">
        <v>1.1599999999999999</v>
      </c>
      <c r="G263">
        <v>4.38</v>
      </c>
      <c r="J263" s="1">
        <v>0.64047453703703705</v>
      </c>
      <c r="K263" s="2">
        <v>540.11</v>
      </c>
      <c r="L263" s="3">
        <v>10102</v>
      </c>
      <c r="M263" s="3">
        <f t="shared" si="13"/>
        <v>10.102</v>
      </c>
      <c r="O263">
        <f t="shared" si="14"/>
        <v>262</v>
      </c>
      <c r="P263">
        <v>9.1999999999999993</v>
      </c>
    </row>
    <row r="264" spans="1:16" x14ac:dyDescent="0.25">
      <c r="A264">
        <v>569.6</v>
      </c>
      <c r="B264">
        <f t="shared" si="12"/>
        <v>563.1</v>
      </c>
      <c r="C264">
        <v>0.03</v>
      </c>
      <c r="D264">
        <v>0.62</v>
      </c>
      <c r="E264">
        <v>1.1100000000000001</v>
      </c>
      <c r="F264">
        <v>1.24</v>
      </c>
      <c r="G264">
        <v>4.46</v>
      </c>
      <c r="J264" s="1">
        <v>0.64049768518518524</v>
      </c>
      <c r="K264" s="2">
        <v>542.14</v>
      </c>
      <c r="L264" s="3">
        <v>11145.04</v>
      </c>
      <c r="M264" s="3">
        <f t="shared" si="13"/>
        <v>11.145040000000002</v>
      </c>
      <c r="O264">
        <f t="shared" si="14"/>
        <v>263</v>
      </c>
      <c r="P264">
        <v>9.1</v>
      </c>
    </row>
    <row r="265" spans="1:16" x14ac:dyDescent="0.25">
      <c r="A265">
        <v>571.79999999999995</v>
      </c>
      <c r="B265">
        <f t="shared" si="12"/>
        <v>565.29999999999995</v>
      </c>
      <c r="C265">
        <v>0.03</v>
      </c>
      <c r="D265">
        <v>0.59</v>
      </c>
      <c r="E265">
        <v>0.99</v>
      </c>
      <c r="F265">
        <v>0.74</v>
      </c>
      <c r="G265">
        <v>4.1100000000000003</v>
      </c>
      <c r="J265" s="1">
        <v>0.64052083333333332</v>
      </c>
      <c r="K265" s="2">
        <v>544.16</v>
      </c>
      <c r="L265" s="3">
        <v>10969</v>
      </c>
      <c r="M265" s="3">
        <f t="shared" si="13"/>
        <v>10.968999999999999</v>
      </c>
      <c r="O265">
        <f t="shared" si="14"/>
        <v>264</v>
      </c>
      <c r="P265">
        <v>9</v>
      </c>
    </row>
    <row r="266" spans="1:16" x14ac:dyDescent="0.25">
      <c r="A266">
        <v>573.9</v>
      </c>
      <c r="B266">
        <f t="shared" si="12"/>
        <v>567.4</v>
      </c>
      <c r="C266">
        <v>0.03</v>
      </c>
      <c r="D266">
        <v>0.56000000000000005</v>
      </c>
      <c r="E266">
        <v>1.1399999999999999</v>
      </c>
      <c r="F266">
        <v>1.24</v>
      </c>
      <c r="G266">
        <v>4.8099999999999996</v>
      </c>
      <c r="J266" s="1">
        <v>0.64054398148148151</v>
      </c>
      <c r="K266" s="2">
        <v>546.19000000000005</v>
      </c>
      <c r="L266" s="3">
        <v>12138.47</v>
      </c>
      <c r="M266" s="3">
        <f t="shared" si="13"/>
        <v>12.13847</v>
      </c>
      <c r="O266">
        <f t="shared" si="14"/>
        <v>265</v>
      </c>
      <c r="P266">
        <v>8.8000000000000007</v>
      </c>
    </row>
    <row r="267" spans="1:16" x14ac:dyDescent="0.25">
      <c r="A267">
        <v>576.1</v>
      </c>
      <c r="B267">
        <f t="shared" si="12"/>
        <v>569.6</v>
      </c>
      <c r="C267">
        <v>0.03</v>
      </c>
      <c r="D267">
        <v>0.57999999999999996</v>
      </c>
      <c r="E267">
        <v>1.1399999999999999</v>
      </c>
      <c r="F267">
        <v>0.82</v>
      </c>
      <c r="G267">
        <v>3.72</v>
      </c>
      <c r="J267" s="1">
        <v>0.64056712962962969</v>
      </c>
      <c r="K267" s="2">
        <v>548.22</v>
      </c>
      <c r="L267" s="3">
        <v>11790.96</v>
      </c>
      <c r="M267" s="3">
        <f t="shared" si="13"/>
        <v>11.790959999999998</v>
      </c>
      <c r="O267">
        <f t="shared" si="14"/>
        <v>266</v>
      </c>
      <c r="P267">
        <v>8.6999999999999993</v>
      </c>
    </row>
    <row r="268" spans="1:16" x14ac:dyDescent="0.25">
      <c r="A268">
        <v>578.20000000000005</v>
      </c>
      <c r="B268">
        <f t="shared" si="12"/>
        <v>571.70000000000005</v>
      </c>
      <c r="C268">
        <v>0.03</v>
      </c>
      <c r="D268">
        <v>0.61</v>
      </c>
      <c r="E268">
        <v>1.1499999999999999</v>
      </c>
      <c r="F268">
        <v>0.96</v>
      </c>
      <c r="G268">
        <v>4.2699999999999996</v>
      </c>
      <c r="J268" s="1">
        <v>0.64059027777777777</v>
      </c>
      <c r="K268" s="2">
        <v>550.25</v>
      </c>
      <c r="L268" s="3">
        <v>12078.37</v>
      </c>
      <c r="M268" s="3">
        <f t="shared" si="13"/>
        <v>12.078370000000001</v>
      </c>
      <c r="O268">
        <f t="shared" si="14"/>
        <v>267</v>
      </c>
      <c r="P268">
        <v>8.5</v>
      </c>
    </row>
    <row r="269" spans="1:16" x14ac:dyDescent="0.25">
      <c r="A269">
        <v>580.4</v>
      </c>
      <c r="B269">
        <f t="shared" si="12"/>
        <v>573.9</v>
      </c>
      <c r="C269">
        <v>0.03</v>
      </c>
      <c r="D269">
        <v>0.59</v>
      </c>
      <c r="E269">
        <v>1.03</v>
      </c>
      <c r="F269">
        <v>0.73</v>
      </c>
      <c r="G269">
        <v>3.86</v>
      </c>
      <c r="J269" s="1">
        <v>0.64061342592592596</v>
      </c>
      <c r="K269" s="2">
        <v>552.27</v>
      </c>
      <c r="L269" s="3">
        <v>12456.78</v>
      </c>
      <c r="M269" s="3">
        <f t="shared" si="13"/>
        <v>12.45678</v>
      </c>
      <c r="O269">
        <f t="shared" si="14"/>
        <v>268</v>
      </c>
      <c r="P269">
        <v>8.4</v>
      </c>
    </row>
    <row r="270" spans="1:16" x14ac:dyDescent="0.25">
      <c r="A270">
        <v>582.5</v>
      </c>
      <c r="B270">
        <f t="shared" si="12"/>
        <v>576</v>
      </c>
      <c r="C270">
        <v>0.03</v>
      </c>
      <c r="D270">
        <v>0.62</v>
      </c>
      <c r="E270">
        <v>0.94</v>
      </c>
      <c r="F270">
        <v>1</v>
      </c>
      <c r="G270">
        <v>4.29</v>
      </c>
      <c r="J270" s="1">
        <v>0.64063657407407404</v>
      </c>
      <c r="K270" s="2">
        <v>554.29999999999995</v>
      </c>
      <c r="L270" s="3">
        <v>12331.4</v>
      </c>
      <c r="M270" s="3">
        <f t="shared" si="13"/>
        <v>12.3314</v>
      </c>
      <c r="O270">
        <f t="shared" si="14"/>
        <v>269</v>
      </c>
      <c r="P270">
        <v>8.5</v>
      </c>
    </row>
    <row r="271" spans="1:16" x14ac:dyDescent="0.25">
      <c r="A271">
        <v>584.70000000000005</v>
      </c>
      <c r="B271">
        <f t="shared" si="12"/>
        <v>578.20000000000005</v>
      </c>
      <c r="C271">
        <v>0.03</v>
      </c>
      <c r="D271">
        <v>0.6</v>
      </c>
      <c r="E271">
        <v>1.07</v>
      </c>
      <c r="F271">
        <v>0.71</v>
      </c>
      <c r="G271">
        <v>3.47</v>
      </c>
      <c r="J271" s="1">
        <v>0.64065972222222223</v>
      </c>
      <c r="K271" s="2">
        <v>556.34</v>
      </c>
      <c r="L271" s="3">
        <v>12213</v>
      </c>
      <c r="M271" s="3">
        <f t="shared" si="13"/>
        <v>12.212999999999999</v>
      </c>
      <c r="O271">
        <f t="shared" si="14"/>
        <v>270</v>
      </c>
      <c r="P271">
        <v>8.6</v>
      </c>
    </row>
    <row r="272" spans="1:16" x14ac:dyDescent="0.25">
      <c r="A272">
        <v>586.79999999999995</v>
      </c>
      <c r="B272">
        <f t="shared" si="12"/>
        <v>580.29999999999995</v>
      </c>
      <c r="C272">
        <v>0.03</v>
      </c>
      <c r="D272">
        <v>0.56999999999999995</v>
      </c>
      <c r="E272">
        <v>0.94</v>
      </c>
      <c r="F272">
        <v>0.69</v>
      </c>
      <c r="G272">
        <v>3.77</v>
      </c>
      <c r="J272" s="1">
        <v>0.64068287037037031</v>
      </c>
      <c r="K272" s="2">
        <v>558.36</v>
      </c>
      <c r="L272" s="3">
        <v>13221.16</v>
      </c>
      <c r="M272" s="3">
        <f t="shared" si="13"/>
        <v>13.221159999999999</v>
      </c>
      <c r="O272">
        <f t="shared" si="14"/>
        <v>271</v>
      </c>
      <c r="P272">
        <v>8.9</v>
      </c>
    </row>
    <row r="273" spans="1:16" x14ac:dyDescent="0.25">
      <c r="A273">
        <v>589</v>
      </c>
      <c r="B273">
        <f t="shared" si="12"/>
        <v>582.5</v>
      </c>
      <c r="C273">
        <v>0.03</v>
      </c>
      <c r="D273">
        <v>0.56999999999999995</v>
      </c>
      <c r="E273">
        <v>0.97</v>
      </c>
      <c r="F273">
        <v>0.72</v>
      </c>
      <c r="G273">
        <v>3.57</v>
      </c>
      <c r="J273" s="1">
        <v>0.64070601851851849</v>
      </c>
      <c r="K273" s="2">
        <v>560.4</v>
      </c>
      <c r="L273" s="3">
        <v>12632.26</v>
      </c>
      <c r="M273" s="3">
        <f t="shared" si="13"/>
        <v>12.63226</v>
      </c>
      <c r="O273">
        <f t="shared" si="14"/>
        <v>272</v>
      </c>
      <c r="P273">
        <v>9.1999999999999993</v>
      </c>
    </row>
    <row r="274" spans="1:16" x14ac:dyDescent="0.25">
      <c r="A274">
        <v>591.1</v>
      </c>
      <c r="B274">
        <f t="shared" si="12"/>
        <v>584.6</v>
      </c>
      <c r="C274">
        <v>0.03</v>
      </c>
      <c r="D274">
        <v>0.59</v>
      </c>
      <c r="E274">
        <v>0.98</v>
      </c>
      <c r="F274">
        <v>0.51</v>
      </c>
      <c r="G274">
        <v>3.5</v>
      </c>
      <c r="J274" s="1">
        <v>0.64072916666666668</v>
      </c>
      <c r="K274" s="2">
        <v>562.42999999999995</v>
      </c>
      <c r="L274" s="3">
        <v>11895.32</v>
      </c>
      <c r="M274" s="3">
        <f t="shared" si="13"/>
        <v>11.89532</v>
      </c>
      <c r="O274">
        <f t="shared" si="14"/>
        <v>273</v>
      </c>
      <c r="P274">
        <v>9.4</v>
      </c>
    </row>
    <row r="275" spans="1:16" x14ac:dyDescent="0.25">
      <c r="A275">
        <v>593.29999999999995</v>
      </c>
      <c r="B275">
        <f t="shared" si="12"/>
        <v>586.79999999999995</v>
      </c>
      <c r="C275">
        <v>0.03</v>
      </c>
      <c r="D275">
        <v>0.59</v>
      </c>
      <c r="E275">
        <v>1.22</v>
      </c>
      <c r="F275">
        <v>0.35</v>
      </c>
      <c r="G275">
        <v>3.65</v>
      </c>
      <c r="J275" s="1">
        <v>0.64075231481481476</v>
      </c>
      <c r="K275" s="2">
        <v>564.46</v>
      </c>
      <c r="L275" s="3">
        <v>12919.05</v>
      </c>
      <c r="M275" s="3">
        <f t="shared" si="13"/>
        <v>12.919049999999999</v>
      </c>
      <c r="O275">
        <f t="shared" si="14"/>
        <v>274</v>
      </c>
      <c r="P275">
        <v>9.5</v>
      </c>
    </row>
    <row r="276" spans="1:16" x14ac:dyDescent="0.25">
      <c r="A276">
        <v>595.4</v>
      </c>
      <c r="B276">
        <f t="shared" si="12"/>
        <v>588.9</v>
      </c>
      <c r="C276">
        <v>0.03</v>
      </c>
      <c r="D276">
        <v>0.57999999999999996</v>
      </c>
      <c r="E276">
        <v>0.97</v>
      </c>
      <c r="F276">
        <v>1.2</v>
      </c>
      <c r="G276">
        <v>3.82</v>
      </c>
      <c r="J276" s="1">
        <v>0.6407870370370371</v>
      </c>
      <c r="K276" s="2">
        <v>566.49</v>
      </c>
      <c r="L276" s="3">
        <v>12632.47</v>
      </c>
      <c r="M276" s="3">
        <f t="shared" si="13"/>
        <v>12.63247</v>
      </c>
      <c r="O276">
        <f t="shared" si="14"/>
        <v>275</v>
      </c>
      <c r="P276">
        <v>9.6999999999999993</v>
      </c>
    </row>
    <row r="277" spans="1:16" x14ac:dyDescent="0.25">
      <c r="A277">
        <v>597.6</v>
      </c>
      <c r="B277">
        <f t="shared" si="12"/>
        <v>591.1</v>
      </c>
      <c r="C277">
        <v>0.03</v>
      </c>
      <c r="D277">
        <v>0.6</v>
      </c>
      <c r="E277">
        <v>1.07</v>
      </c>
      <c r="F277">
        <v>0.48</v>
      </c>
      <c r="G277">
        <v>3.38</v>
      </c>
      <c r="J277" s="1">
        <v>0.64081018518518518</v>
      </c>
      <c r="K277" s="2">
        <v>568.52</v>
      </c>
      <c r="L277" s="3">
        <v>12584.42</v>
      </c>
      <c r="M277" s="3">
        <f t="shared" si="13"/>
        <v>12.58442</v>
      </c>
      <c r="O277">
        <f t="shared" si="14"/>
        <v>276</v>
      </c>
      <c r="P277">
        <v>9.6</v>
      </c>
    </row>
    <row r="278" spans="1:16" x14ac:dyDescent="0.25">
      <c r="A278">
        <v>599.70000000000005</v>
      </c>
      <c r="B278">
        <f t="shared" si="12"/>
        <v>593.20000000000005</v>
      </c>
      <c r="C278">
        <v>0.03</v>
      </c>
      <c r="D278">
        <v>0.61</v>
      </c>
      <c r="E278">
        <v>0.96</v>
      </c>
      <c r="F278">
        <v>0.98</v>
      </c>
      <c r="G278">
        <v>3.85</v>
      </c>
      <c r="J278" s="1">
        <v>0.64083333333333337</v>
      </c>
      <c r="K278" s="2">
        <v>570.55999999999995</v>
      </c>
      <c r="L278" s="3">
        <v>13142.82</v>
      </c>
      <c r="M278" s="3">
        <f t="shared" si="13"/>
        <v>13.14282</v>
      </c>
      <c r="O278">
        <f t="shared" si="14"/>
        <v>277</v>
      </c>
      <c r="P278">
        <v>9.6</v>
      </c>
    </row>
    <row r="279" spans="1:16" x14ac:dyDescent="0.25">
      <c r="J279" s="1">
        <v>0.64085648148148155</v>
      </c>
      <c r="K279" s="2">
        <v>572.6</v>
      </c>
      <c r="L279" s="3">
        <v>12430.37</v>
      </c>
      <c r="M279" s="3">
        <f t="shared" si="13"/>
        <v>12.43037</v>
      </c>
      <c r="O279">
        <f t="shared" si="14"/>
        <v>278</v>
      </c>
      <c r="P279">
        <v>9.6</v>
      </c>
    </row>
    <row r="280" spans="1:16" x14ac:dyDescent="0.25">
      <c r="J280" s="1">
        <v>0.64087962962962963</v>
      </c>
      <c r="K280" s="2">
        <v>574.63</v>
      </c>
      <c r="L280" s="3">
        <v>12927.2</v>
      </c>
      <c r="M280" s="3">
        <f t="shared" si="13"/>
        <v>12.927200000000001</v>
      </c>
      <c r="O280">
        <f t="shared" si="14"/>
        <v>279</v>
      </c>
      <c r="P280">
        <v>9.6999999999999993</v>
      </c>
    </row>
    <row r="281" spans="1:16" x14ac:dyDescent="0.25">
      <c r="J281" s="1">
        <v>0.64090277777777771</v>
      </c>
      <c r="K281" s="2">
        <v>576.67999999999995</v>
      </c>
      <c r="L281" s="3">
        <v>13130.87</v>
      </c>
      <c r="M281" s="3">
        <f t="shared" si="13"/>
        <v>13.130870000000002</v>
      </c>
      <c r="O281">
        <f t="shared" si="14"/>
        <v>280</v>
      </c>
      <c r="P281">
        <v>9.8000000000000007</v>
      </c>
    </row>
    <row r="282" spans="1:16" x14ac:dyDescent="0.25">
      <c r="J282" s="1">
        <v>0.6409259259259259</v>
      </c>
      <c r="K282" s="2">
        <v>578.72</v>
      </c>
      <c r="L282" s="3">
        <v>13301.51</v>
      </c>
      <c r="M282" s="3">
        <f t="shared" si="13"/>
        <v>13.30151</v>
      </c>
      <c r="O282">
        <f t="shared" si="14"/>
        <v>281</v>
      </c>
      <c r="P282">
        <v>9.9</v>
      </c>
    </row>
    <row r="283" spans="1:16" x14ac:dyDescent="0.25">
      <c r="J283" s="1">
        <v>0.64094907407407409</v>
      </c>
      <c r="K283" s="2">
        <v>580.74</v>
      </c>
      <c r="L283" s="3">
        <v>14683.14</v>
      </c>
      <c r="M283" s="3">
        <f t="shared" si="13"/>
        <v>14.68314</v>
      </c>
      <c r="O283">
        <f t="shared" si="14"/>
        <v>282</v>
      </c>
      <c r="P283">
        <v>10</v>
      </c>
    </row>
    <row r="284" spans="1:16" x14ac:dyDescent="0.25">
      <c r="J284" s="1">
        <v>0.64097222222222217</v>
      </c>
      <c r="K284" s="2">
        <v>582.77</v>
      </c>
      <c r="L284" s="3">
        <v>14972.66</v>
      </c>
      <c r="M284" s="3">
        <f t="shared" si="13"/>
        <v>14.972659999999999</v>
      </c>
      <c r="O284">
        <f t="shared" si="14"/>
        <v>283</v>
      </c>
      <c r="P284">
        <v>10.199999999999999</v>
      </c>
    </row>
    <row r="285" spans="1:16" x14ac:dyDescent="0.25">
      <c r="J285" s="1">
        <v>0.64099537037037035</v>
      </c>
      <c r="K285" s="2">
        <v>584.79</v>
      </c>
      <c r="L285" s="3">
        <v>14719.3</v>
      </c>
      <c r="M285" s="3">
        <f t="shared" si="13"/>
        <v>14.719299999999999</v>
      </c>
      <c r="O285">
        <f t="shared" si="14"/>
        <v>284</v>
      </c>
      <c r="P285">
        <v>10.1</v>
      </c>
    </row>
    <row r="286" spans="1:16" x14ac:dyDescent="0.25">
      <c r="J286" s="1">
        <v>0.64101851851851854</v>
      </c>
      <c r="K286" s="2">
        <v>586.83000000000004</v>
      </c>
      <c r="L286" s="3">
        <v>14582.86</v>
      </c>
      <c r="M286" s="3">
        <f t="shared" si="13"/>
        <v>14.58286</v>
      </c>
      <c r="O286">
        <f t="shared" si="14"/>
        <v>285</v>
      </c>
      <c r="P286">
        <v>10.1</v>
      </c>
    </row>
    <row r="287" spans="1:16" x14ac:dyDescent="0.25">
      <c r="J287" s="1">
        <v>0.64104166666666662</v>
      </c>
      <c r="K287" s="2">
        <v>588.87</v>
      </c>
      <c r="L287" s="3">
        <v>14804.29</v>
      </c>
      <c r="M287" s="3">
        <f t="shared" si="13"/>
        <v>14.804290000000002</v>
      </c>
      <c r="O287">
        <f t="shared" si="14"/>
        <v>286</v>
      </c>
      <c r="P287">
        <v>10.199999999999999</v>
      </c>
    </row>
    <row r="288" spans="1:16" x14ac:dyDescent="0.25">
      <c r="J288" s="1">
        <v>0.64106481481481481</v>
      </c>
      <c r="K288" s="2">
        <v>590.91</v>
      </c>
      <c r="L288" s="3">
        <v>14437.07</v>
      </c>
      <c r="M288" s="3">
        <f t="shared" si="13"/>
        <v>14.43707</v>
      </c>
      <c r="O288">
        <f t="shared" si="14"/>
        <v>287</v>
      </c>
      <c r="P288">
        <v>10.199999999999999</v>
      </c>
    </row>
    <row r="289" spans="10:16" x14ac:dyDescent="0.25">
      <c r="J289" s="1">
        <v>0.641087962962963</v>
      </c>
      <c r="K289" s="2">
        <v>592.95000000000005</v>
      </c>
      <c r="L289" s="3">
        <v>14941.16</v>
      </c>
      <c r="M289" s="3">
        <f t="shared" si="13"/>
        <v>14.94116</v>
      </c>
      <c r="O289">
        <f t="shared" si="14"/>
        <v>288</v>
      </c>
      <c r="P289">
        <v>10.3</v>
      </c>
    </row>
    <row r="290" spans="10:16" x14ac:dyDescent="0.25">
      <c r="O290">
        <f t="shared" si="14"/>
        <v>289</v>
      </c>
      <c r="P290">
        <v>10.4</v>
      </c>
    </row>
    <row r="291" spans="10:16" x14ac:dyDescent="0.25">
      <c r="O291">
        <f t="shared" si="14"/>
        <v>290</v>
      </c>
      <c r="P291">
        <v>10.5</v>
      </c>
    </row>
    <row r="292" spans="10:16" x14ac:dyDescent="0.25">
      <c r="O292">
        <f t="shared" si="14"/>
        <v>291</v>
      </c>
      <c r="P292">
        <v>11.9</v>
      </c>
    </row>
    <row r="293" spans="10:16" x14ac:dyDescent="0.25">
      <c r="O293">
        <f t="shared" si="14"/>
        <v>292</v>
      </c>
      <c r="P293">
        <v>13.4</v>
      </c>
    </row>
    <row r="294" spans="10:16" x14ac:dyDescent="0.25">
      <c r="O294">
        <f t="shared" si="14"/>
        <v>293</v>
      </c>
      <c r="P294">
        <v>14.3</v>
      </c>
    </row>
    <row r="295" spans="10:16" x14ac:dyDescent="0.25">
      <c r="O295">
        <f t="shared" si="14"/>
        <v>294</v>
      </c>
      <c r="P295">
        <v>15</v>
      </c>
    </row>
    <row r="296" spans="10:16" x14ac:dyDescent="0.25">
      <c r="O296">
        <f t="shared" si="14"/>
        <v>295</v>
      </c>
      <c r="P296">
        <v>15.5</v>
      </c>
    </row>
    <row r="297" spans="10:16" x14ac:dyDescent="0.25">
      <c r="O297">
        <f t="shared" si="14"/>
        <v>296</v>
      </c>
      <c r="P297">
        <v>15.5</v>
      </c>
    </row>
    <row r="298" spans="10:16" x14ac:dyDescent="0.25">
      <c r="O298">
        <f t="shared" si="14"/>
        <v>297</v>
      </c>
      <c r="P298">
        <v>15.3</v>
      </c>
    </row>
    <row r="299" spans="10:16" x14ac:dyDescent="0.25">
      <c r="O299">
        <f t="shared" si="14"/>
        <v>298</v>
      </c>
      <c r="P299">
        <v>14.8</v>
      </c>
    </row>
    <row r="300" spans="10:16" x14ac:dyDescent="0.25">
      <c r="O300">
        <f t="shared" si="14"/>
        <v>299</v>
      </c>
      <c r="P300">
        <v>14</v>
      </c>
    </row>
    <row r="301" spans="10:16" x14ac:dyDescent="0.25">
      <c r="O301">
        <f t="shared" si="14"/>
        <v>300</v>
      </c>
      <c r="P301">
        <v>13.7</v>
      </c>
    </row>
    <row r="302" spans="10:16" x14ac:dyDescent="0.25">
      <c r="O302">
        <f t="shared" si="14"/>
        <v>301</v>
      </c>
      <c r="P302">
        <v>14.1</v>
      </c>
    </row>
    <row r="303" spans="10:16" x14ac:dyDescent="0.25">
      <c r="O303">
        <f t="shared" si="14"/>
        <v>302</v>
      </c>
      <c r="P303">
        <v>15.2</v>
      </c>
    </row>
    <row r="304" spans="10:16" x14ac:dyDescent="0.25">
      <c r="O304">
        <f t="shared" si="14"/>
        <v>303</v>
      </c>
      <c r="P304">
        <v>18.600000000000001</v>
      </c>
    </row>
    <row r="305" spans="15:16" x14ac:dyDescent="0.25">
      <c r="O305">
        <f t="shared" si="14"/>
        <v>304</v>
      </c>
      <c r="P305">
        <v>20.100000000000001</v>
      </c>
    </row>
    <row r="306" spans="15:16" x14ac:dyDescent="0.25">
      <c r="O306">
        <f t="shared" si="14"/>
        <v>305</v>
      </c>
      <c r="P306">
        <v>21</v>
      </c>
    </row>
    <row r="307" spans="15:16" x14ac:dyDescent="0.25">
      <c r="O307">
        <f t="shared" si="14"/>
        <v>306</v>
      </c>
      <c r="P307">
        <v>21.1</v>
      </c>
    </row>
    <row r="308" spans="15:16" x14ac:dyDescent="0.25">
      <c r="O308">
        <f t="shared" si="14"/>
        <v>307</v>
      </c>
      <c r="P308">
        <v>19.7</v>
      </c>
    </row>
    <row r="309" spans="15:16" x14ac:dyDescent="0.25">
      <c r="O309">
        <f t="shared" si="14"/>
        <v>308</v>
      </c>
      <c r="P309">
        <v>18.399999999999999</v>
      </c>
    </row>
    <row r="310" spans="15:16" x14ac:dyDescent="0.25">
      <c r="O310">
        <f t="shared" si="14"/>
        <v>309</v>
      </c>
      <c r="P310">
        <v>17.100000000000001</v>
      </c>
    </row>
    <row r="311" spans="15:16" x14ac:dyDescent="0.25">
      <c r="O311">
        <f t="shared" si="14"/>
        <v>310</v>
      </c>
      <c r="P311">
        <v>16.2</v>
      </c>
    </row>
    <row r="312" spans="15:16" x14ac:dyDescent="0.25">
      <c r="O312">
        <f t="shared" si="14"/>
        <v>311</v>
      </c>
      <c r="P312">
        <v>15.7</v>
      </c>
    </row>
    <row r="313" spans="15:16" x14ac:dyDescent="0.25">
      <c r="O313">
        <f t="shared" si="14"/>
        <v>312</v>
      </c>
      <c r="P313">
        <v>15.9</v>
      </c>
    </row>
    <row r="314" spans="15:16" x14ac:dyDescent="0.25">
      <c r="O314">
        <f t="shared" si="14"/>
        <v>313</v>
      </c>
      <c r="P314">
        <v>16.3</v>
      </c>
    </row>
    <row r="315" spans="15:16" x14ac:dyDescent="0.25">
      <c r="O315">
        <f t="shared" si="14"/>
        <v>314</v>
      </c>
      <c r="P315">
        <v>17</v>
      </c>
    </row>
    <row r="316" spans="15:16" x14ac:dyDescent="0.25">
      <c r="O316">
        <f t="shared" si="14"/>
        <v>315</v>
      </c>
      <c r="P316">
        <v>18.7</v>
      </c>
    </row>
    <row r="317" spans="15:16" x14ac:dyDescent="0.25">
      <c r="O317">
        <f t="shared" si="14"/>
        <v>316</v>
      </c>
      <c r="P317">
        <v>18.899999999999999</v>
      </c>
    </row>
    <row r="318" spans="15:16" x14ac:dyDescent="0.25">
      <c r="O318">
        <f t="shared" si="14"/>
        <v>317</v>
      </c>
      <c r="P318">
        <v>18.5</v>
      </c>
    </row>
    <row r="319" spans="15:16" x14ac:dyDescent="0.25">
      <c r="O319">
        <f t="shared" si="14"/>
        <v>318</v>
      </c>
      <c r="P319">
        <v>17.7</v>
      </c>
    </row>
    <row r="320" spans="15:16" x14ac:dyDescent="0.25">
      <c r="O320">
        <f t="shared" si="14"/>
        <v>319</v>
      </c>
      <c r="P320">
        <v>16.3</v>
      </c>
    </row>
    <row r="321" spans="15:16" x14ac:dyDescent="0.25">
      <c r="O321">
        <f t="shared" si="14"/>
        <v>320</v>
      </c>
      <c r="P321">
        <v>16</v>
      </c>
    </row>
    <row r="322" spans="15:16" x14ac:dyDescent="0.25">
      <c r="O322">
        <f t="shared" si="14"/>
        <v>321</v>
      </c>
      <c r="P322">
        <v>15.7</v>
      </c>
    </row>
    <row r="323" spans="15:16" x14ac:dyDescent="0.25">
      <c r="O323">
        <f t="shared" si="14"/>
        <v>322</v>
      </c>
      <c r="P323">
        <v>15.4</v>
      </c>
    </row>
    <row r="324" spans="15:16" x14ac:dyDescent="0.25">
      <c r="O324">
        <f t="shared" ref="O324:O387" si="15">$O323+1</f>
        <v>323</v>
      </c>
      <c r="P324">
        <v>14.9</v>
      </c>
    </row>
    <row r="325" spans="15:16" x14ac:dyDescent="0.25">
      <c r="O325">
        <f t="shared" si="15"/>
        <v>324</v>
      </c>
      <c r="P325">
        <v>15</v>
      </c>
    </row>
    <row r="326" spans="15:16" x14ac:dyDescent="0.25">
      <c r="O326">
        <f t="shared" si="15"/>
        <v>325</v>
      </c>
      <c r="P326">
        <v>15.3</v>
      </c>
    </row>
    <row r="327" spans="15:16" x14ac:dyDescent="0.25">
      <c r="O327">
        <f t="shared" si="15"/>
        <v>326</v>
      </c>
      <c r="P327">
        <v>15.5</v>
      </c>
    </row>
    <row r="328" spans="15:16" x14ac:dyDescent="0.25">
      <c r="O328">
        <f t="shared" si="15"/>
        <v>327</v>
      </c>
      <c r="P328">
        <v>15.8</v>
      </c>
    </row>
    <row r="329" spans="15:16" x14ac:dyDescent="0.25">
      <c r="O329">
        <f t="shared" si="15"/>
        <v>328</v>
      </c>
      <c r="P329">
        <v>16</v>
      </c>
    </row>
    <row r="330" spans="15:16" x14ac:dyDescent="0.25">
      <c r="O330">
        <f t="shared" si="15"/>
        <v>329</v>
      </c>
      <c r="P330">
        <v>15.9</v>
      </c>
    </row>
    <row r="331" spans="15:16" x14ac:dyDescent="0.25">
      <c r="O331">
        <f t="shared" si="15"/>
        <v>330</v>
      </c>
      <c r="P331">
        <v>15.7</v>
      </c>
    </row>
    <row r="332" spans="15:16" x14ac:dyDescent="0.25">
      <c r="O332">
        <f t="shared" si="15"/>
        <v>331</v>
      </c>
      <c r="P332">
        <v>15.4</v>
      </c>
    </row>
    <row r="333" spans="15:16" x14ac:dyDescent="0.25">
      <c r="O333">
        <f t="shared" si="15"/>
        <v>332</v>
      </c>
      <c r="P333">
        <v>15.2</v>
      </c>
    </row>
    <row r="334" spans="15:16" x14ac:dyDescent="0.25">
      <c r="O334">
        <f t="shared" si="15"/>
        <v>333</v>
      </c>
      <c r="P334">
        <v>15.2</v>
      </c>
    </row>
    <row r="335" spans="15:16" x14ac:dyDescent="0.25">
      <c r="O335">
        <f t="shared" si="15"/>
        <v>334</v>
      </c>
      <c r="P335">
        <v>15.1</v>
      </c>
    </row>
    <row r="336" spans="15:16" x14ac:dyDescent="0.25">
      <c r="O336">
        <f t="shared" si="15"/>
        <v>335</v>
      </c>
      <c r="P336">
        <v>14.8</v>
      </c>
    </row>
    <row r="337" spans="15:16" x14ac:dyDescent="0.25">
      <c r="O337">
        <f t="shared" si="15"/>
        <v>336</v>
      </c>
      <c r="P337">
        <v>14.7</v>
      </c>
    </row>
    <row r="338" spans="15:16" x14ac:dyDescent="0.25">
      <c r="O338">
        <f t="shared" si="15"/>
        <v>337</v>
      </c>
      <c r="P338">
        <v>14.6</v>
      </c>
    </row>
    <row r="339" spans="15:16" x14ac:dyDescent="0.25">
      <c r="O339">
        <f t="shared" si="15"/>
        <v>338</v>
      </c>
      <c r="P339">
        <v>14.6</v>
      </c>
    </row>
    <row r="340" spans="15:16" x14ac:dyDescent="0.25">
      <c r="O340">
        <f t="shared" si="15"/>
        <v>339</v>
      </c>
      <c r="P340">
        <v>14.8</v>
      </c>
    </row>
    <row r="341" spans="15:16" x14ac:dyDescent="0.25">
      <c r="O341">
        <f t="shared" si="15"/>
        <v>340</v>
      </c>
      <c r="P341">
        <v>14.9</v>
      </c>
    </row>
    <row r="342" spans="15:16" x14ac:dyDescent="0.25">
      <c r="O342">
        <f t="shared" si="15"/>
        <v>341</v>
      </c>
      <c r="P342">
        <v>15</v>
      </c>
    </row>
    <row r="343" spans="15:16" x14ac:dyDescent="0.25">
      <c r="O343">
        <f t="shared" si="15"/>
        <v>342</v>
      </c>
      <c r="P343">
        <v>15.2</v>
      </c>
    </row>
    <row r="344" spans="15:16" x14ac:dyDescent="0.25">
      <c r="O344">
        <f t="shared" si="15"/>
        <v>343</v>
      </c>
      <c r="P344">
        <v>15.3</v>
      </c>
    </row>
    <row r="345" spans="15:16" x14ac:dyDescent="0.25">
      <c r="O345">
        <f t="shared" si="15"/>
        <v>344</v>
      </c>
      <c r="P345">
        <v>15.3</v>
      </c>
    </row>
    <row r="346" spans="15:16" x14ac:dyDescent="0.25">
      <c r="O346">
        <f t="shared" si="15"/>
        <v>345</v>
      </c>
      <c r="P346">
        <v>15.3</v>
      </c>
    </row>
    <row r="347" spans="15:16" x14ac:dyDescent="0.25">
      <c r="O347">
        <f t="shared" si="15"/>
        <v>346</v>
      </c>
      <c r="P347">
        <v>15.5</v>
      </c>
    </row>
    <row r="348" spans="15:16" x14ac:dyDescent="0.25">
      <c r="O348">
        <f t="shared" si="15"/>
        <v>347</v>
      </c>
      <c r="P348">
        <v>16.2</v>
      </c>
    </row>
    <row r="349" spans="15:16" x14ac:dyDescent="0.25">
      <c r="O349">
        <f t="shared" si="15"/>
        <v>348</v>
      </c>
      <c r="P349">
        <v>16.899999999999999</v>
      </c>
    </row>
    <row r="350" spans="15:16" x14ac:dyDescent="0.25">
      <c r="O350">
        <f t="shared" si="15"/>
        <v>349</v>
      </c>
      <c r="P350">
        <v>17.899999999999999</v>
      </c>
    </row>
    <row r="351" spans="15:16" x14ac:dyDescent="0.25">
      <c r="O351">
        <f t="shared" si="15"/>
        <v>350</v>
      </c>
      <c r="P351">
        <v>18.8</v>
      </c>
    </row>
    <row r="352" spans="15:16" x14ac:dyDescent="0.25">
      <c r="O352">
        <f t="shared" si="15"/>
        <v>351</v>
      </c>
      <c r="P352">
        <v>19.899999999999999</v>
      </c>
    </row>
    <row r="353" spans="15:16" x14ac:dyDescent="0.25">
      <c r="O353">
        <f t="shared" si="15"/>
        <v>352</v>
      </c>
      <c r="P353">
        <v>20</v>
      </c>
    </row>
    <row r="354" spans="15:16" x14ac:dyDescent="0.25">
      <c r="O354">
        <f t="shared" si="15"/>
        <v>353</v>
      </c>
      <c r="P354">
        <v>19.899999999999999</v>
      </c>
    </row>
    <row r="355" spans="15:16" x14ac:dyDescent="0.25">
      <c r="O355">
        <f t="shared" si="15"/>
        <v>354</v>
      </c>
      <c r="P355">
        <v>19.7</v>
      </c>
    </row>
    <row r="356" spans="15:16" x14ac:dyDescent="0.25">
      <c r="O356">
        <f t="shared" si="15"/>
        <v>355</v>
      </c>
      <c r="P356">
        <v>20.100000000000001</v>
      </c>
    </row>
    <row r="357" spans="15:16" x14ac:dyDescent="0.25">
      <c r="O357">
        <f t="shared" si="15"/>
        <v>356</v>
      </c>
      <c r="P357">
        <v>20.7</v>
      </c>
    </row>
    <row r="358" spans="15:16" x14ac:dyDescent="0.25">
      <c r="O358">
        <f t="shared" si="15"/>
        <v>357</v>
      </c>
      <c r="P358">
        <v>21.4</v>
      </c>
    </row>
    <row r="359" spans="15:16" x14ac:dyDescent="0.25">
      <c r="O359">
        <f t="shared" si="15"/>
        <v>358</v>
      </c>
      <c r="P359">
        <v>22.2</v>
      </c>
    </row>
    <row r="360" spans="15:16" x14ac:dyDescent="0.25">
      <c r="O360">
        <f t="shared" si="15"/>
        <v>359</v>
      </c>
      <c r="P360">
        <v>22.8</v>
      </c>
    </row>
    <row r="361" spans="15:16" x14ac:dyDescent="0.25">
      <c r="O361">
        <f t="shared" si="15"/>
        <v>360</v>
      </c>
      <c r="P361">
        <v>22.8</v>
      </c>
    </row>
    <row r="362" spans="15:16" x14ac:dyDescent="0.25">
      <c r="O362">
        <f t="shared" si="15"/>
        <v>361</v>
      </c>
      <c r="P362">
        <v>22.8</v>
      </c>
    </row>
    <row r="363" spans="15:16" x14ac:dyDescent="0.25">
      <c r="O363">
        <f t="shared" si="15"/>
        <v>362</v>
      </c>
      <c r="P363">
        <v>22.8</v>
      </c>
    </row>
    <row r="364" spans="15:16" x14ac:dyDescent="0.25">
      <c r="O364">
        <f t="shared" si="15"/>
        <v>363</v>
      </c>
      <c r="P364">
        <v>23.3</v>
      </c>
    </row>
    <row r="365" spans="15:16" x14ac:dyDescent="0.25">
      <c r="O365">
        <f t="shared" si="15"/>
        <v>364</v>
      </c>
      <c r="P365">
        <v>23.5</v>
      </c>
    </row>
    <row r="366" spans="15:16" x14ac:dyDescent="0.25">
      <c r="O366">
        <f t="shared" si="15"/>
        <v>365</v>
      </c>
      <c r="P366">
        <v>23.5</v>
      </c>
    </row>
    <row r="367" spans="15:16" x14ac:dyDescent="0.25">
      <c r="O367">
        <f t="shared" si="15"/>
        <v>366</v>
      </c>
      <c r="P367">
        <v>23.7</v>
      </c>
    </row>
    <row r="368" spans="15:16" x14ac:dyDescent="0.25">
      <c r="O368">
        <f t="shared" si="15"/>
        <v>367</v>
      </c>
      <c r="P368">
        <v>24.3</v>
      </c>
    </row>
    <row r="369" spans="15:16" x14ac:dyDescent="0.25">
      <c r="O369">
        <f t="shared" si="15"/>
        <v>368</v>
      </c>
      <c r="P369">
        <v>24.7</v>
      </c>
    </row>
    <row r="370" spans="15:16" x14ac:dyDescent="0.25">
      <c r="O370">
        <f t="shared" si="15"/>
        <v>369</v>
      </c>
      <c r="P370">
        <v>25.1</v>
      </c>
    </row>
    <row r="371" spans="15:16" x14ac:dyDescent="0.25">
      <c r="O371">
        <f t="shared" si="15"/>
        <v>370</v>
      </c>
      <c r="P371">
        <v>25.4</v>
      </c>
    </row>
    <row r="372" spans="15:16" x14ac:dyDescent="0.25">
      <c r="O372">
        <f t="shared" si="15"/>
        <v>371</v>
      </c>
      <c r="P372">
        <v>26.1</v>
      </c>
    </row>
    <row r="373" spans="15:16" x14ac:dyDescent="0.25">
      <c r="O373">
        <f t="shared" si="15"/>
        <v>372</v>
      </c>
      <c r="P373">
        <v>26.2</v>
      </c>
    </row>
    <row r="374" spans="15:16" x14ac:dyDescent="0.25">
      <c r="O374">
        <f t="shared" si="15"/>
        <v>373</v>
      </c>
      <c r="P374">
        <v>26.3</v>
      </c>
    </row>
    <row r="375" spans="15:16" x14ac:dyDescent="0.25">
      <c r="O375">
        <f t="shared" si="15"/>
        <v>374</v>
      </c>
      <c r="P375">
        <v>26.2</v>
      </c>
    </row>
    <row r="376" spans="15:16" x14ac:dyDescent="0.25">
      <c r="O376">
        <f t="shared" si="15"/>
        <v>375</v>
      </c>
      <c r="P376">
        <v>26.4</v>
      </c>
    </row>
    <row r="377" spans="15:16" x14ac:dyDescent="0.25">
      <c r="O377">
        <f t="shared" si="15"/>
        <v>376</v>
      </c>
      <c r="P377">
        <v>26.7</v>
      </c>
    </row>
    <row r="378" spans="15:16" x14ac:dyDescent="0.25">
      <c r="O378">
        <f t="shared" si="15"/>
        <v>377</v>
      </c>
      <c r="P378">
        <v>26.9</v>
      </c>
    </row>
    <row r="379" spans="15:16" x14ac:dyDescent="0.25">
      <c r="O379">
        <f t="shared" si="15"/>
        <v>378</v>
      </c>
      <c r="P379">
        <v>27</v>
      </c>
    </row>
    <row r="380" spans="15:16" x14ac:dyDescent="0.25">
      <c r="O380">
        <f t="shared" si="15"/>
        <v>379</v>
      </c>
      <c r="P380">
        <v>27</v>
      </c>
    </row>
    <row r="381" spans="15:16" x14ac:dyDescent="0.25">
      <c r="O381">
        <f t="shared" si="15"/>
        <v>380</v>
      </c>
      <c r="P381">
        <v>26.9</v>
      </c>
    </row>
    <row r="382" spans="15:16" x14ac:dyDescent="0.25">
      <c r="O382">
        <f t="shared" si="15"/>
        <v>381</v>
      </c>
      <c r="P382">
        <v>26.8</v>
      </c>
    </row>
    <row r="383" spans="15:16" x14ac:dyDescent="0.25">
      <c r="O383">
        <f t="shared" si="15"/>
        <v>382</v>
      </c>
      <c r="P383">
        <v>26.8</v>
      </c>
    </row>
    <row r="384" spans="15:16" x14ac:dyDescent="0.25">
      <c r="O384">
        <f t="shared" si="15"/>
        <v>383</v>
      </c>
      <c r="P384">
        <v>26.7</v>
      </c>
    </row>
    <row r="385" spans="15:16" x14ac:dyDescent="0.25">
      <c r="O385">
        <f t="shared" si="15"/>
        <v>384</v>
      </c>
      <c r="P385">
        <v>26.4</v>
      </c>
    </row>
    <row r="386" spans="15:16" x14ac:dyDescent="0.25">
      <c r="O386">
        <f t="shared" si="15"/>
        <v>385</v>
      </c>
      <c r="P386">
        <v>26.1</v>
      </c>
    </row>
    <row r="387" spans="15:16" x14ac:dyDescent="0.25">
      <c r="O387">
        <f t="shared" si="15"/>
        <v>386</v>
      </c>
      <c r="P387">
        <v>25.8</v>
      </c>
    </row>
    <row r="388" spans="15:16" x14ac:dyDescent="0.25">
      <c r="O388">
        <f t="shared" ref="O388:O451" si="16">$O387+1</f>
        <v>387</v>
      </c>
      <c r="P388">
        <v>25.4</v>
      </c>
    </row>
    <row r="389" spans="15:16" x14ac:dyDescent="0.25">
      <c r="O389">
        <f t="shared" si="16"/>
        <v>388</v>
      </c>
      <c r="P389">
        <v>25.1</v>
      </c>
    </row>
    <row r="390" spans="15:16" x14ac:dyDescent="0.25">
      <c r="O390">
        <f t="shared" si="16"/>
        <v>389</v>
      </c>
      <c r="P390">
        <v>24.8</v>
      </c>
    </row>
    <row r="391" spans="15:16" x14ac:dyDescent="0.25">
      <c r="O391">
        <f t="shared" si="16"/>
        <v>390</v>
      </c>
      <c r="P391">
        <v>24.3</v>
      </c>
    </row>
    <row r="392" spans="15:16" x14ac:dyDescent="0.25">
      <c r="O392">
        <f t="shared" si="16"/>
        <v>391</v>
      </c>
      <c r="P392">
        <v>23.5</v>
      </c>
    </row>
    <row r="393" spans="15:16" x14ac:dyDescent="0.25">
      <c r="O393">
        <f t="shared" si="16"/>
        <v>392</v>
      </c>
      <c r="P393">
        <v>23.4</v>
      </c>
    </row>
    <row r="394" spans="15:16" x14ac:dyDescent="0.25">
      <c r="O394">
        <f t="shared" si="16"/>
        <v>393</v>
      </c>
      <c r="P394">
        <v>23.6</v>
      </c>
    </row>
    <row r="395" spans="15:16" x14ac:dyDescent="0.25">
      <c r="O395">
        <f t="shared" si="16"/>
        <v>394</v>
      </c>
      <c r="P395">
        <v>23.7</v>
      </c>
    </row>
    <row r="396" spans="15:16" x14ac:dyDescent="0.25">
      <c r="O396">
        <f t="shared" si="16"/>
        <v>395</v>
      </c>
      <c r="P396">
        <v>24.4</v>
      </c>
    </row>
    <row r="397" spans="15:16" x14ac:dyDescent="0.25">
      <c r="O397">
        <f t="shared" si="16"/>
        <v>396</v>
      </c>
      <c r="P397">
        <v>24.8</v>
      </c>
    </row>
    <row r="398" spans="15:16" x14ac:dyDescent="0.25">
      <c r="O398">
        <f t="shared" si="16"/>
        <v>397</v>
      </c>
      <c r="P398">
        <v>25.2</v>
      </c>
    </row>
    <row r="399" spans="15:16" x14ac:dyDescent="0.25">
      <c r="O399">
        <f t="shared" si="16"/>
        <v>398</v>
      </c>
      <c r="P399">
        <v>25.6</v>
      </c>
    </row>
    <row r="400" spans="15:16" x14ac:dyDescent="0.25">
      <c r="O400">
        <f t="shared" si="16"/>
        <v>399</v>
      </c>
      <c r="P400">
        <v>26.4</v>
      </c>
    </row>
    <row r="401" spans="15:16" x14ac:dyDescent="0.25">
      <c r="O401">
        <f t="shared" si="16"/>
        <v>400</v>
      </c>
      <c r="P401">
        <v>26.8</v>
      </c>
    </row>
    <row r="402" spans="15:16" x14ac:dyDescent="0.25">
      <c r="O402">
        <f t="shared" si="16"/>
        <v>401</v>
      </c>
      <c r="P402">
        <v>27.1</v>
      </c>
    </row>
    <row r="403" spans="15:16" x14ac:dyDescent="0.25">
      <c r="O403">
        <f t="shared" si="16"/>
        <v>402</v>
      </c>
      <c r="P403">
        <v>27.3</v>
      </c>
    </row>
    <row r="404" spans="15:16" x14ac:dyDescent="0.25">
      <c r="O404">
        <f t="shared" si="16"/>
        <v>403</v>
      </c>
      <c r="P404">
        <v>27.8</v>
      </c>
    </row>
    <row r="405" spans="15:16" x14ac:dyDescent="0.25">
      <c r="O405">
        <f t="shared" si="16"/>
        <v>404</v>
      </c>
      <c r="P405">
        <v>27.9</v>
      </c>
    </row>
    <row r="406" spans="15:16" x14ac:dyDescent="0.25">
      <c r="O406">
        <f t="shared" si="16"/>
        <v>405</v>
      </c>
      <c r="P406">
        <v>27.7</v>
      </c>
    </row>
    <row r="407" spans="15:16" x14ac:dyDescent="0.25">
      <c r="O407">
        <f t="shared" si="16"/>
        <v>406</v>
      </c>
      <c r="P407">
        <v>27.6</v>
      </c>
    </row>
    <row r="408" spans="15:16" x14ac:dyDescent="0.25">
      <c r="O408">
        <f t="shared" si="16"/>
        <v>407</v>
      </c>
      <c r="P408">
        <v>27.7</v>
      </c>
    </row>
    <row r="409" spans="15:16" x14ac:dyDescent="0.25">
      <c r="O409">
        <f t="shared" si="16"/>
        <v>408</v>
      </c>
      <c r="P409">
        <v>27.9</v>
      </c>
    </row>
    <row r="410" spans="15:16" x14ac:dyDescent="0.25">
      <c r="O410">
        <f t="shared" si="16"/>
        <v>409</v>
      </c>
      <c r="P410">
        <v>28</v>
      </c>
    </row>
    <row r="411" spans="15:16" x14ac:dyDescent="0.25">
      <c r="O411">
        <f t="shared" si="16"/>
        <v>410</v>
      </c>
      <c r="P411">
        <v>27.9</v>
      </c>
    </row>
    <row r="412" spans="15:16" x14ac:dyDescent="0.25">
      <c r="O412">
        <f t="shared" si="16"/>
        <v>411</v>
      </c>
      <c r="P412">
        <v>27.6</v>
      </c>
    </row>
    <row r="413" spans="15:16" x14ac:dyDescent="0.25">
      <c r="O413">
        <f t="shared" si="16"/>
        <v>412</v>
      </c>
      <c r="P413">
        <v>27.5</v>
      </c>
    </row>
    <row r="414" spans="15:16" x14ac:dyDescent="0.25">
      <c r="O414">
        <f t="shared" si="16"/>
        <v>413</v>
      </c>
      <c r="P414">
        <v>27.5</v>
      </c>
    </row>
    <row r="415" spans="15:16" x14ac:dyDescent="0.25">
      <c r="O415">
        <f t="shared" si="16"/>
        <v>414</v>
      </c>
      <c r="P415">
        <v>27.5</v>
      </c>
    </row>
    <row r="416" spans="15:16" x14ac:dyDescent="0.25">
      <c r="O416">
        <f t="shared" si="16"/>
        <v>415</v>
      </c>
      <c r="P416">
        <v>27.9</v>
      </c>
    </row>
    <row r="417" spans="15:16" x14ac:dyDescent="0.25">
      <c r="O417">
        <f t="shared" si="16"/>
        <v>416</v>
      </c>
      <c r="P417">
        <v>28.2</v>
      </c>
    </row>
    <row r="418" spans="15:16" x14ac:dyDescent="0.25">
      <c r="O418">
        <f t="shared" si="16"/>
        <v>417</v>
      </c>
      <c r="P418">
        <v>28.2</v>
      </c>
    </row>
    <row r="419" spans="15:16" x14ac:dyDescent="0.25">
      <c r="O419">
        <f t="shared" si="16"/>
        <v>418</v>
      </c>
      <c r="P419">
        <v>28.1</v>
      </c>
    </row>
    <row r="420" spans="15:16" x14ac:dyDescent="0.25">
      <c r="O420">
        <f t="shared" si="16"/>
        <v>419</v>
      </c>
      <c r="P420">
        <v>27.8</v>
      </c>
    </row>
    <row r="421" spans="15:16" x14ac:dyDescent="0.25">
      <c r="O421">
        <f t="shared" si="16"/>
        <v>420</v>
      </c>
      <c r="P421">
        <v>27.5</v>
      </c>
    </row>
    <row r="422" spans="15:16" x14ac:dyDescent="0.25">
      <c r="O422">
        <f t="shared" si="16"/>
        <v>421</v>
      </c>
      <c r="P422">
        <v>27.2</v>
      </c>
    </row>
    <row r="423" spans="15:16" x14ac:dyDescent="0.25">
      <c r="O423">
        <f t="shared" si="16"/>
        <v>422</v>
      </c>
      <c r="P423">
        <v>26.9</v>
      </c>
    </row>
    <row r="424" spans="15:16" x14ac:dyDescent="0.25">
      <c r="O424">
        <f t="shared" si="16"/>
        <v>423</v>
      </c>
      <c r="P424">
        <v>26.8</v>
      </c>
    </row>
    <row r="425" spans="15:16" x14ac:dyDescent="0.25">
      <c r="O425">
        <f t="shared" si="16"/>
        <v>424</v>
      </c>
      <c r="P425">
        <v>27</v>
      </c>
    </row>
    <row r="426" spans="15:16" x14ac:dyDescent="0.25">
      <c r="O426">
        <f t="shared" si="16"/>
        <v>425</v>
      </c>
      <c r="P426">
        <v>27.2</v>
      </c>
    </row>
    <row r="427" spans="15:16" x14ac:dyDescent="0.25">
      <c r="O427">
        <f t="shared" si="16"/>
        <v>426</v>
      </c>
      <c r="P427">
        <v>27.5</v>
      </c>
    </row>
    <row r="428" spans="15:16" x14ac:dyDescent="0.25">
      <c r="O428">
        <f t="shared" si="16"/>
        <v>427</v>
      </c>
      <c r="P428">
        <v>28.1</v>
      </c>
    </row>
    <row r="429" spans="15:16" x14ac:dyDescent="0.25">
      <c r="O429">
        <f t="shared" si="16"/>
        <v>428</v>
      </c>
      <c r="P429">
        <v>28.4</v>
      </c>
    </row>
    <row r="430" spans="15:16" x14ac:dyDescent="0.25">
      <c r="O430">
        <f t="shared" si="16"/>
        <v>429</v>
      </c>
      <c r="P430">
        <v>28.6</v>
      </c>
    </row>
    <row r="431" spans="15:16" x14ac:dyDescent="0.25">
      <c r="O431">
        <f t="shared" si="16"/>
        <v>430</v>
      </c>
      <c r="P431">
        <v>28.7</v>
      </c>
    </row>
    <row r="432" spans="15:16" x14ac:dyDescent="0.25">
      <c r="O432">
        <f t="shared" si="16"/>
        <v>431</v>
      </c>
      <c r="P432">
        <v>28.4</v>
      </c>
    </row>
    <row r="433" spans="15:16" x14ac:dyDescent="0.25">
      <c r="O433">
        <f t="shared" si="16"/>
        <v>432</v>
      </c>
      <c r="P433">
        <v>28.4</v>
      </c>
    </row>
    <row r="434" spans="15:16" x14ac:dyDescent="0.25">
      <c r="O434">
        <f t="shared" si="16"/>
        <v>433</v>
      </c>
      <c r="P434">
        <v>28.4</v>
      </c>
    </row>
    <row r="435" spans="15:16" x14ac:dyDescent="0.25">
      <c r="O435">
        <f t="shared" si="16"/>
        <v>434</v>
      </c>
      <c r="P435">
        <v>28.5</v>
      </c>
    </row>
    <row r="436" spans="15:16" x14ac:dyDescent="0.25">
      <c r="O436">
        <f t="shared" si="16"/>
        <v>435</v>
      </c>
      <c r="P436">
        <v>28.6</v>
      </c>
    </row>
    <row r="437" spans="15:16" x14ac:dyDescent="0.25">
      <c r="O437">
        <f t="shared" si="16"/>
        <v>436</v>
      </c>
      <c r="P437">
        <v>28.7</v>
      </c>
    </row>
    <row r="438" spans="15:16" x14ac:dyDescent="0.25">
      <c r="O438">
        <f t="shared" si="16"/>
        <v>437</v>
      </c>
      <c r="P438">
        <v>28.6</v>
      </c>
    </row>
    <row r="439" spans="15:16" x14ac:dyDescent="0.25">
      <c r="O439">
        <f t="shared" si="16"/>
        <v>438</v>
      </c>
      <c r="P439">
        <v>28.5</v>
      </c>
    </row>
    <row r="440" spans="15:16" x14ac:dyDescent="0.25">
      <c r="O440">
        <f t="shared" si="16"/>
        <v>439</v>
      </c>
      <c r="P440">
        <v>28.2</v>
      </c>
    </row>
    <row r="441" spans="15:16" x14ac:dyDescent="0.25">
      <c r="O441">
        <f t="shared" si="16"/>
        <v>440</v>
      </c>
      <c r="P441">
        <v>28</v>
      </c>
    </row>
    <row r="442" spans="15:16" x14ac:dyDescent="0.25">
      <c r="O442">
        <f t="shared" si="16"/>
        <v>441</v>
      </c>
      <c r="P442">
        <v>27.6</v>
      </c>
    </row>
    <row r="443" spans="15:16" x14ac:dyDescent="0.25">
      <c r="O443">
        <f t="shared" si="16"/>
        <v>442</v>
      </c>
      <c r="P443">
        <v>27.2</v>
      </c>
    </row>
    <row r="444" spans="15:16" x14ac:dyDescent="0.25">
      <c r="O444">
        <f t="shared" si="16"/>
        <v>443</v>
      </c>
      <c r="P444">
        <v>26.3</v>
      </c>
    </row>
    <row r="445" spans="15:16" x14ac:dyDescent="0.25">
      <c r="O445">
        <f t="shared" si="16"/>
        <v>444</v>
      </c>
      <c r="P445">
        <v>26.1</v>
      </c>
    </row>
    <row r="446" spans="15:16" x14ac:dyDescent="0.25">
      <c r="O446">
        <f t="shared" si="16"/>
        <v>445</v>
      </c>
      <c r="P446">
        <v>26</v>
      </c>
    </row>
    <row r="447" spans="15:16" x14ac:dyDescent="0.25">
      <c r="O447">
        <f t="shared" si="16"/>
        <v>446</v>
      </c>
      <c r="P447">
        <v>25.9</v>
      </c>
    </row>
    <row r="448" spans="15:16" x14ac:dyDescent="0.25">
      <c r="O448">
        <f t="shared" si="16"/>
        <v>447</v>
      </c>
      <c r="P448">
        <v>25.5</v>
      </c>
    </row>
    <row r="449" spans="15:16" x14ac:dyDescent="0.25">
      <c r="O449">
        <f t="shared" si="16"/>
        <v>448</v>
      </c>
      <c r="P449">
        <v>25.5</v>
      </c>
    </row>
    <row r="450" spans="15:16" x14ac:dyDescent="0.25">
      <c r="O450">
        <f t="shared" si="16"/>
        <v>449</v>
      </c>
      <c r="P450">
        <v>25.5</v>
      </c>
    </row>
    <row r="451" spans="15:16" x14ac:dyDescent="0.25">
      <c r="O451">
        <f t="shared" si="16"/>
        <v>450</v>
      </c>
      <c r="P451">
        <v>25.8</v>
      </c>
    </row>
    <row r="452" spans="15:16" x14ac:dyDescent="0.25">
      <c r="O452">
        <f t="shared" ref="O452:O515" si="17">$O451+1</f>
        <v>451</v>
      </c>
      <c r="P452">
        <v>26.5</v>
      </c>
    </row>
    <row r="453" spans="15:16" x14ac:dyDescent="0.25">
      <c r="O453">
        <f t="shared" si="17"/>
        <v>452</v>
      </c>
      <c r="P453">
        <v>26.8</v>
      </c>
    </row>
    <row r="454" spans="15:16" x14ac:dyDescent="0.25">
      <c r="O454">
        <f t="shared" si="17"/>
        <v>453</v>
      </c>
      <c r="P454">
        <v>27.1</v>
      </c>
    </row>
    <row r="455" spans="15:16" x14ac:dyDescent="0.25">
      <c r="O455">
        <f t="shared" si="17"/>
        <v>454</v>
      </c>
      <c r="P455">
        <v>27.3</v>
      </c>
    </row>
    <row r="456" spans="15:16" x14ac:dyDescent="0.25">
      <c r="O456">
        <f t="shared" si="17"/>
        <v>455</v>
      </c>
      <c r="P456">
        <v>27.2</v>
      </c>
    </row>
    <row r="457" spans="15:16" x14ac:dyDescent="0.25">
      <c r="O457">
        <f t="shared" si="17"/>
        <v>456</v>
      </c>
      <c r="P457">
        <v>27</v>
      </c>
    </row>
    <row r="458" spans="15:16" x14ac:dyDescent="0.25">
      <c r="O458">
        <f t="shared" si="17"/>
        <v>457</v>
      </c>
      <c r="P458">
        <v>26.8</v>
      </c>
    </row>
    <row r="459" spans="15:16" x14ac:dyDescent="0.25">
      <c r="O459">
        <f t="shared" si="17"/>
        <v>458</v>
      </c>
      <c r="P459">
        <v>26.5</v>
      </c>
    </row>
    <row r="460" spans="15:16" x14ac:dyDescent="0.25">
      <c r="O460">
        <f t="shared" si="17"/>
        <v>459</v>
      </c>
      <c r="P460">
        <v>26.4</v>
      </c>
    </row>
    <row r="461" spans="15:16" x14ac:dyDescent="0.25">
      <c r="O461">
        <f t="shared" si="17"/>
        <v>460</v>
      </c>
      <c r="P461">
        <v>26.6</v>
      </c>
    </row>
    <row r="462" spans="15:16" x14ac:dyDescent="0.25">
      <c r="O462">
        <f t="shared" si="17"/>
        <v>461</v>
      </c>
      <c r="P462">
        <v>26.8</v>
      </c>
    </row>
    <row r="463" spans="15:16" x14ac:dyDescent="0.25">
      <c r="O463">
        <f t="shared" si="17"/>
        <v>462</v>
      </c>
      <c r="P463">
        <v>27.1</v>
      </c>
    </row>
    <row r="464" spans="15:16" x14ac:dyDescent="0.25">
      <c r="O464">
        <f t="shared" si="17"/>
        <v>463</v>
      </c>
      <c r="P464">
        <v>27.6</v>
      </c>
    </row>
    <row r="465" spans="15:16" x14ac:dyDescent="0.25">
      <c r="O465">
        <f t="shared" si="17"/>
        <v>464</v>
      </c>
      <c r="P465">
        <v>27.8</v>
      </c>
    </row>
    <row r="466" spans="15:16" x14ac:dyDescent="0.25">
      <c r="O466">
        <f t="shared" si="17"/>
        <v>465</v>
      </c>
      <c r="P466">
        <v>27.9</v>
      </c>
    </row>
    <row r="467" spans="15:16" x14ac:dyDescent="0.25">
      <c r="O467">
        <f t="shared" si="17"/>
        <v>466</v>
      </c>
      <c r="P467">
        <v>28.1</v>
      </c>
    </row>
    <row r="468" spans="15:16" x14ac:dyDescent="0.25">
      <c r="O468">
        <f t="shared" si="17"/>
        <v>467</v>
      </c>
      <c r="P468">
        <v>28.2</v>
      </c>
    </row>
    <row r="469" spans="15:16" x14ac:dyDescent="0.25">
      <c r="O469">
        <f t="shared" si="17"/>
        <v>468</v>
      </c>
      <c r="P469">
        <v>28.2</v>
      </c>
    </row>
    <row r="470" spans="15:16" x14ac:dyDescent="0.25">
      <c r="O470">
        <f t="shared" si="17"/>
        <v>469</v>
      </c>
      <c r="P470">
        <v>28.2</v>
      </c>
    </row>
    <row r="471" spans="15:16" x14ac:dyDescent="0.25">
      <c r="O471">
        <f t="shared" si="17"/>
        <v>470</v>
      </c>
      <c r="P471">
        <v>28.3</v>
      </c>
    </row>
    <row r="472" spans="15:16" x14ac:dyDescent="0.25">
      <c r="O472">
        <f t="shared" si="17"/>
        <v>471</v>
      </c>
      <c r="P472">
        <v>28.4</v>
      </c>
    </row>
    <row r="473" spans="15:16" x14ac:dyDescent="0.25">
      <c r="O473">
        <f t="shared" si="17"/>
        <v>472</v>
      </c>
      <c r="P473">
        <v>28.6</v>
      </c>
    </row>
    <row r="474" spans="15:16" x14ac:dyDescent="0.25">
      <c r="O474">
        <f t="shared" si="17"/>
        <v>473</v>
      </c>
      <c r="P474">
        <v>28.8</v>
      </c>
    </row>
    <row r="475" spans="15:16" x14ac:dyDescent="0.25">
      <c r="O475">
        <f t="shared" si="17"/>
        <v>474</v>
      </c>
      <c r="P475">
        <v>28.8</v>
      </c>
    </row>
    <row r="476" spans="15:16" x14ac:dyDescent="0.25">
      <c r="O476">
        <f t="shared" si="17"/>
        <v>475</v>
      </c>
      <c r="P476">
        <v>28.3</v>
      </c>
    </row>
    <row r="477" spans="15:16" x14ac:dyDescent="0.25">
      <c r="O477">
        <f t="shared" si="17"/>
        <v>476</v>
      </c>
      <c r="P477">
        <v>28.1</v>
      </c>
    </row>
    <row r="478" spans="15:16" x14ac:dyDescent="0.25">
      <c r="O478">
        <f t="shared" si="17"/>
        <v>477</v>
      </c>
      <c r="P478">
        <v>28</v>
      </c>
    </row>
    <row r="479" spans="15:16" x14ac:dyDescent="0.25">
      <c r="O479">
        <f t="shared" si="17"/>
        <v>478</v>
      </c>
      <c r="P479">
        <v>27.9</v>
      </c>
    </row>
    <row r="480" spans="15:16" x14ac:dyDescent="0.25">
      <c r="O480">
        <f t="shared" si="17"/>
        <v>479</v>
      </c>
      <c r="P480">
        <v>28</v>
      </c>
    </row>
    <row r="481" spans="15:16" x14ac:dyDescent="0.25">
      <c r="O481">
        <f t="shared" si="17"/>
        <v>480</v>
      </c>
      <c r="P481">
        <v>28</v>
      </c>
    </row>
    <row r="482" spans="15:16" x14ac:dyDescent="0.25">
      <c r="O482">
        <f t="shared" si="17"/>
        <v>481</v>
      </c>
      <c r="P482">
        <v>28</v>
      </c>
    </row>
    <row r="483" spans="15:16" x14ac:dyDescent="0.25">
      <c r="O483">
        <f t="shared" si="17"/>
        <v>482</v>
      </c>
      <c r="P483">
        <v>27.9</v>
      </c>
    </row>
    <row r="484" spans="15:16" x14ac:dyDescent="0.25">
      <c r="O484">
        <f t="shared" si="17"/>
        <v>483</v>
      </c>
      <c r="P484">
        <v>27.8</v>
      </c>
    </row>
    <row r="485" spans="15:16" x14ac:dyDescent="0.25">
      <c r="O485">
        <f t="shared" si="17"/>
        <v>484</v>
      </c>
      <c r="P485">
        <v>27.9</v>
      </c>
    </row>
    <row r="486" spans="15:16" x14ac:dyDescent="0.25">
      <c r="O486">
        <f t="shared" si="17"/>
        <v>485</v>
      </c>
      <c r="P486">
        <v>28</v>
      </c>
    </row>
    <row r="487" spans="15:16" x14ac:dyDescent="0.25">
      <c r="O487">
        <f t="shared" si="17"/>
        <v>486</v>
      </c>
      <c r="P487">
        <v>28.1</v>
      </c>
    </row>
    <row r="488" spans="15:16" x14ac:dyDescent="0.25">
      <c r="O488">
        <f t="shared" si="17"/>
        <v>487</v>
      </c>
      <c r="P488">
        <v>28.2</v>
      </c>
    </row>
    <row r="489" spans="15:16" x14ac:dyDescent="0.25">
      <c r="O489">
        <f t="shared" si="17"/>
        <v>488</v>
      </c>
      <c r="P489">
        <v>28.2</v>
      </c>
    </row>
    <row r="490" spans="15:16" x14ac:dyDescent="0.25">
      <c r="O490">
        <f t="shared" si="17"/>
        <v>489</v>
      </c>
      <c r="P490">
        <v>28.2</v>
      </c>
    </row>
    <row r="491" spans="15:16" x14ac:dyDescent="0.25">
      <c r="O491">
        <f t="shared" si="17"/>
        <v>490</v>
      </c>
      <c r="P491">
        <v>28.3</v>
      </c>
    </row>
    <row r="492" spans="15:16" x14ac:dyDescent="0.25">
      <c r="O492">
        <f t="shared" si="17"/>
        <v>491</v>
      </c>
      <c r="P492">
        <v>28.4</v>
      </c>
    </row>
    <row r="493" spans="15:16" x14ac:dyDescent="0.25">
      <c r="O493">
        <f t="shared" si="17"/>
        <v>492</v>
      </c>
      <c r="P493">
        <v>28.5</v>
      </c>
    </row>
    <row r="494" spans="15:16" x14ac:dyDescent="0.25">
      <c r="O494">
        <f t="shared" si="17"/>
        <v>493</v>
      </c>
      <c r="P494">
        <v>28.7</v>
      </c>
    </row>
    <row r="495" spans="15:16" x14ac:dyDescent="0.25">
      <c r="O495">
        <f t="shared" si="17"/>
        <v>494</v>
      </c>
      <c r="P495">
        <v>28.9</v>
      </c>
    </row>
    <row r="496" spans="15:16" x14ac:dyDescent="0.25">
      <c r="O496">
        <f t="shared" si="17"/>
        <v>495</v>
      </c>
      <c r="P496">
        <v>29.1</v>
      </c>
    </row>
    <row r="497" spans="15:16" x14ac:dyDescent="0.25">
      <c r="O497">
        <f t="shared" si="17"/>
        <v>496</v>
      </c>
      <c r="P497">
        <v>29.1</v>
      </c>
    </row>
    <row r="498" spans="15:16" x14ac:dyDescent="0.25">
      <c r="O498">
        <f t="shared" si="17"/>
        <v>497</v>
      </c>
      <c r="P498">
        <v>29.1</v>
      </c>
    </row>
    <row r="499" spans="15:16" x14ac:dyDescent="0.25">
      <c r="O499">
        <f t="shared" si="17"/>
        <v>498</v>
      </c>
      <c r="P499">
        <v>29</v>
      </c>
    </row>
    <row r="500" spans="15:16" x14ac:dyDescent="0.25">
      <c r="O500">
        <f t="shared" si="17"/>
        <v>499</v>
      </c>
      <c r="P500">
        <v>29.1</v>
      </c>
    </row>
    <row r="501" spans="15:16" x14ac:dyDescent="0.25">
      <c r="O501">
        <f t="shared" si="17"/>
        <v>500</v>
      </c>
      <c r="P501">
        <v>29.3</v>
      </c>
    </row>
    <row r="502" spans="15:16" x14ac:dyDescent="0.25">
      <c r="O502">
        <f t="shared" si="17"/>
        <v>501</v>
      </c>
      <c r="P502">
        <v>29.4</v>
      </c>
    </row>
    <row r="503" spans="15:16" x14ac:dyDescent="0.25">
      <c r="O503">
        <f t="shared" si="17"/>
        <v>502</v>
      </c>
      <c r="P503">
        <v>29.5</v>
      </c>
    </row>
    <row r="504" spans="15:16" x14ac:dyDescent="0.25">
      <c r="O504">
        <f t="shared" si="17"/>
        <v>503</v>
      </c>
      <c r="P504">
        <v>29.3</v>
      </c>
    </row>
    <row r="505" spans="15:16" x14ac:dyDescent="0.25">
      <c r="O505">
        <f t="shared" si="17"/>
        <v>504</v>
      </c>
      <c r="P505">
        <v>29.2</v>
      </c>
    </row>
    <row r="506" spans="15:16" x14ac:dyDescent="0.25">
      <c r="O506">
        <f t="shared" si="17"/>
        <v>505</v>
      </c>
      <c r="P506">
        <v>29.2</v>
      </c>
    </row>
    <row r="507" spans="15:16" x14ac:dyDescent="0.25">
      <c r="O507">
        <f t="shared" si="17"/>
        <v>506</v>
      </c>
      <c r="P507">
        <v>29.1</v>
      </c>
    </row>
    <row r="508" spans="15:16" x14ac:dyDescent="0.25">
      <c r="O508">
        <f t="shared" si="17"/>
        <v>507</v>
      </c>
      <c r="P508">
        <v>29.3</v>
      </c>
    </row>
    <row r="509" spans="15:16" x14ac:dyDescent="0.25">
      <c r="O509">
        <f t="shared" si="17"/>
        <v>508</v>
      </c>
      <c r="P509">
        <v>29.4</v>
      </c>
    </row>
    <row r="510" spans="15:16" x14ac:dyDescent="0.25">
      <c r="O510">
        <f t="shared" si="17"/>
        <v>509</v>
      </c>
      <c r="P510">
        <v>29.6</v>
      </c>
    </row>
    <row r="511" spans="15:16" x14ac:dyDescent="0.25">
      <c r="O511">
        <f t="shared" si="17"/>
        <v>510</v>
      </c>
      <c r="P511">
        <v>29.6</v>
      </c>
    </row>
    <row r="512" spans="15:16" x14ac:dyDescent="0.25">
      <c r="O512">
        <f t="shared" si="17"/>
        <v>511</v>
      </c>
      <c r="P512">
        <v>29.6</v>
      </c>
    </row>
    <row r="513" spans="15:16" x14ac:dyDescent="0.25">
      <c r="O513">
        <f t="shared" si="17"/>
        <v>512</v>
      </c>
      <c r="P513">
        <v>29.5</v>
      </c>
    </row>
    <row r="514" spans="15:16" x14ac:dyDescent="0.25">
      <c r="O514">
        <f t="shared" si="17"/>
        <v>513</v>
      </c>
      <c r="P514">
        <v>29.3</v>
      </c>
    </row>
    <row r="515" spans="15:16" x14ac:dyDescent="0.25">
      <c r="O515">
        <f t="shared" si="17"/>
        <v>514</v>
      </c>
      <c r="P515">
        <v>29.1</v>
      </c>
    </row>
    <row r="516" spans="15:16" x14ac:dyDescent="0.25">
      <c r="O516">
        <f t="shared" ref="O516:O579" si="18">$O515+1</f>
        <v>515</v>
      </c>
      <c r="P516">
        <v>28.7</v>
      </c>
    </row>
    <row r="517" spans="15:16" x14ac:dyDescent="0.25">
      <c r="O517">
        <f t="shared" si="18"/>
        <v>516</v>
      </c>
      <c r="P517">
        <v>28.7</v>
      </c>
    </row>
    <row r="518" spans="15:16" x14ac:dyDescent="0.25">
      <c r="O518">
        <f t="shared" si="18"/>
        <v>517</v>
      </c>
      <c r="P518">
        <v>28.8</v>
      </c>
    </row>
    <row r="519" spans="15:16" x14ac:dyDescent="0.25">
      <c r="O519">
        <f t="shared" si="18"/>
        <v>518</v>
      </c>
      <c r="P519">
        <v>28.9</v>
      </c>
    </row>
    <row r="520" spans="15:16" x14ac:dyDescent="0.25">
      <c r="O520">
        <f t="shared" si="18"/>
        <v>519</v>
      </c>
      <c r="P520">
        <v>29.1</v>
      </c>
    </row>
    <row r="521" spans="15:16" x14ac:dyDescent="0.25">
      <c r="O521">
        <f t="shared" si="18"/>
        <v>520</v>
      </c>
      <c r="P521">
        <v>29.4</v>
      </c>
    </row>
    <row r="522" spans="15:16" x14ac:dyDescent="0.25">
      <c r="O522">
        <f t="shared" si="18"/>
        <v>521</v>
      </c>
      <c r="P522">
        <v>29.5</v>
      </c>
    </row>
    <row r="523" spans="15:16" x14ac:dyDescent="0.25">
      <c r="O523">
        <f t="shared" si="18"/>
        <v>522</v>
      </c>
      <c r="P523">
        <v>29.6</v>
      </c>
    </row>
    <row r="524" spans="15:16" x14ac:dyDescent="0.25">
      <c r="O524">
        <f t="shared" si="18"/>
        <v>523</v>
      </c>
      <c r="P524">
        <v>29.7</v>
      </c>
    </row>
    <row r="525" spans="15:16" x14ac:dyDescent="0.25">
      <c r="O525">
        <f t="shared" si="18"/>
        <v>524</v>
      </c>
      <c r="P525">
        <v>29.7</v>
      </c>
    </row>
    <row r="526" spans="15:16" x14ac:dyDescent="0.25">
      <c r="O526">
        <f t="shared" si="18"/>
        <v>525</v>
      </c>
      <c r="P526">
        <v>29.8</v>
      </c>
    </row>
    <row r="527" spans="15:16" x14ac:dyDescent="0.25">
      <c r="O527">
        <f t="shared" si="18"/>
        <v>526</v>
      </c>
      <c r="P527">
        <v>29.9</v>
      </c>
    </row>
    <row r="528" spans="15:16" x14ac:dyDescent="0.25">
      <c r="O528">
        <f t="shared" si="18"/>
        <v>527</v>
      </c>
      <c r="P528">
        <v>30.1</v>
      </c>
    </row>
    <row r="529" spans="15:16" x14ac:dyDescent="0.25">
      <c r="O529">
        <f t="shared" si="18"/>
        <v>528</v>
      </c>
      <c r="P529">
        <v>30.1</v>
      </c>
    </row>
    <row r="530" spans="15:16" x14ac:dyDescent="0.25">
      <c r="O530">
        <f t="shared" si="18"/>
        <v>529</v>
      </c>
      <c r="P530">
        <v>30.1</v>
      </c>
    </row>
    <row r="531" spans="15:16" x14ac:dyDescent="0.25">
      <c r="O531">
        <f t="shared" si="18"/>
        <v>530</v>
      </c>
      <c r="P531">
        <v>30.1</v>
      </c>
    </row>
    <row r="532" spans="15:16" x14ac:dyDescent="0.25">
      <c r="O532">
        <f t="shared" si="18"/>
        <v>531</v>
      </c>
      <c r="P532">
        <v>30</v>
      </c>
    </row>
    <row r="533" spans="15:16" x14ac:dyDescent="0.25">
      <c r="O533">
        <f t="shared" si="18"/>
        <v>532</v>
      </c>
      <c r="P533">
        <v>29.8</v>
      </c>
    </row>
    <row r="534" spans="15:16" x14ac:dyDescent="0.25">
      <c r="O534">
        <f t="shared" si="18"/>
        <v>533</v>
      </c>
      <c r="P534">
        <v>29.7</v>
      </c>
    </row>
    <row r="535" spans="15:16" x14ac:dyDescent="0.25">
      <c r="O535">
        <f t="shared" si="18"/>
        <v>534</v>
      </c>
      <c r="P535">
        <v>29.7</v>
      </c>
    </row>
    <row r="536" spans="15:16" x14ac:dyDescent="0.25">
      <c r="O536">
        <f t="shared" si="18"/>
        <v>535</v>
      </c>
      <c r="P536">
        <v>29.5</v>
      </c>
    </row>
    <row r="537" spans="15:16" x14ac:dyDescent="0.25">
      <c r="O537">
        <f t="shared" si="18"/>
        <v>536</v>
      </c>
      <c r="P537">
        <v>29.4</v>
      </c>
    </row>
    <row r="538" spans="15:16" x14ac:dyDescent="0.25">
      <c r="O538">
        <f t="shared" si="18"/>
        <v>537</v>
      </c>
      <c r="P538">
        <v>29.3</v>
      </c>
    </row>
    <row r="539" spans="15:16" x14ac:dyDescent="0.25">
      <c r="O539">
        <f t="shared" si="18"/>
        <v>538</v>
      </c>
      <c r="P539">
        <v>29.3</v>
      </c>
    </row>
    <row r="540" spans="15:16" x14ac:dyDescent="0.25">
      <c r="O540">
        <f t="shared" si="18"/>
        <v>539</v>
      </c>
      <c r="P540">
        <v>29.1</v>
      </c>
    </row>
    <row r="541" spans="15:16" x14ac:dyDescent="0.25">
      <c r="O541">
        <f t="shared" si="18"/>
        <v>540</v>
      </c>
      <c r="P541">
        <v>28.9</v>
      </c>
    </row>
    <row r="542" spans="15:16" x14ac:dyDescent="0.25">
      <c r="O542">
        <f t="shared" si="18"/>
        <v>541</v>
      </c>
      <c r="P542">
        <v>28.8</v>
      </c>
    </row>
    <row r="543" spans="15:16" x14ac:dyDescent="0.25">
      <c r="O543">
        <f t="shared" si="18"/>
        <v>542</v>
      </c>
      <c r="P543">
        <v>28.8</v>
      </c>
    </row>
    <row r="544" spans="15:16" x14ac:dyDescent="0.25">
      <c r="O544">
        <f t="shared" si="18"/>
        <v>543</v>
      </c>
      <c r="P544">
        <v>28.8</v>
      </c>
    </row>
    <row r="545" spans="15:16" x14ac:dyDescent="0.25">
      <c r="O545">
        <f t="shared" si="18"/>
        <v>544</v>
      </c>
      <c r="P545">
        <v>28.9</v>
      </c>
    </row>
    <row r="546" spans="15:16" x14ac:dyDescent="0.25">
      <c r="O546">
        <f t="shared" si="18"/>
        <v>545</v>
      </c>
      <c r="P546">
        <v>28.9</v>
      </c>
    </row>
    <row r="547" spans="15:16" x14ac:dyDescent="0.25">
      <c r="O547">
        <f t="shared" si="18"/>
        <v>546</v>
      </c>
      <c r="P547">
        <v>28.9</v>
      </c>
    </row>
    <row r="548" spans="15:16" x14ac:dyDescent="0.25">
      <c r="O548">
        <f t="shared" si="18"/>
        <v>547</v>
      </c>
      <c r="P548">
        <v>28.9</v>
      </c>
    </row>
    <row r="549" spans="15:16" x14ac:dyDescent="0.25">
      <c r="O549">
        <f t="shared" si="18"/>
        <v>548</v>
      </c>
      <c r="P549">
        <v>29</v>
      </c>
    </row>
    <row r="550" spans="15:16" x14ac:dyDescent="0.25">
      <c r="O550">
        <f t="shared" si="18"/>
        <v>549</v>
      </c>
      <c r="P550">
        <v>28.9</v>
      </c>
    </row>
    <row r="551" spans="15:16" x14ac:dyDescent="0.25">
      <c r="O551">
        <f t="shared" si="18"/>
        <v>550</v>
      </c>
      <c r="P551">
        <v>28.8</v>
      </c>
    </row>
    <row r="552" spans="15:16" x14ac:dyDescent="0.25">
      <c r="O552">
        <f t="shared" si="18"/>
        <v>551</v>
      </c>
      <c r="P552">
        <v>28.6</v>
      </c>
    </row>
    <row r="553" spans="15:16" x14ac:dyDescent="0.25">
      <c r="O553">
        <f t="shared" si="18"/>
        <v>552</v>
      </c>
      <c r="P553">
        <v>28.3</v>
      </c>
    </row>
    <row r="554" spans="15:16" x14ac:dyDescent="0.25">
      <c r="O554">
        <f t="shared" si="18"/>
        <v>553</v>
      </c>
      <c r="P554">
        <v>28.3</v>
      </c>
    </row>
    <row r="555" spans="15:16" x14ac:dyDescent="0.25">
      <c r="O555">
        <f t="shared" si="18"/>
        <v>554</v>
      </c>
      <c r="P555">
        <v>28.3</v>
      </c>
    </row>
    <row r="556" spans="15:16" x14ac:dyDescent="0.25">
      <c r="O556">
        <f t="shared" si="18"/>
        <v>555</v>
      </c>
      <c r="P556">
        <v>28.3</v>
      </c>
    </row>
    <row r="557" spans="15:16" x14ac:dyDescent="0.25">
      <c r="O557">
        <f t="shared" si="18"/>
        <v>556</v>
      </c>
      <c r="P557">
        <v>28.2</v>
      </c>
    </row>
    <row r="558" spans="15:16" x14ac:dyDescent="0.25">
      <c r="O558">
        <f t="shared" si="18"/>
        <v>557</v>
      </c>
      <c r="P558">
        <v>28.2</v>
      </c>
    </row>
    <row r="559" spans="15:16" x14ac:dyDescent="0.25">
      <c r="O559">
        <f t="shared" si="18"/>
        <v>558</v>
      </c>
      <c r="P559">
        <v>28.1</v>
      </c>
    </row>
    <row r="560" spans="15:16" x14ac:dyDescent="0.25">
      <c r="O560">
        <f t="shared" si="18"/>
        <v>559</v>
      </c>
      <c r="P560">
        <v>28.1</v>
      </c>
    </row>
    <row r="561" spans="15:16" x14ac:dyDescent="0.25">
      <c r="O561">
        <f t="shared" si="18"/>
        <v>560</v>
      </c>
      <c r="P561">
        <v>28</v>
      </c>
    </row>
    <row r="562" spans="15:16" x14ac:dyDescent="0.25">
      <c r="O562">
        <f t="shared" si="18"/>
        <v>561</v>
      </c>
      <c r="P562">
        <v>28</v>
      </c>
    </row>
    <row r="563" spans="15:16" x14ac:dyDescent="0.25">
      <c r="O563">
        <f t="shared" si="18"/>
        <v>562</v>
      </c>
      <c r="P563">
        <v>28</v>
      </c>
    </row>
    <row r="564" spans="15:16" x14ac:dyDescent="0.25">
      <c r="O564">
        <f t="shared" si="18"/>
        <v>563</v>
      </c>
      <c r="P564">
        <v>28.1</v>
      </c>
    </row>
    <row r="565" spans="15:16" x14ac:dyDescent="0.25">
      <c r="O565">
        <f t="shared" si="18"/>
        <v>564</v>
      </c>
      <c r="P565">
        <v>28.2</v>
      </c>
    </row>
    <row r="566" spans="15:16" x14ac:dyDescent="0.25">
      <c r="O566">
        <f t="shared" si="18"/>
        <v>565</v>
      </c>
      <c r="P566">
        <v>28.2</v>
      </c>
    </row>
    <row r="567" spans="15:16" x14ac:dyDescent="0.25">
      <c r="O567">
        <f t="shared" si="18"/>
        <v>566</v>
      </c>
      <c r="P567">
        <v>28.2</v>
      </c>
    </row>
    <row r="568" spans="15:16" x14ac:dyDescent="0.25">
      <c r="O568">
        <f t="shared" si="18"/>
        <v>567</v>
      </c>
      <c r="P568">
        <v>28.2</v>
      </c>
    </row>
    <row r="569" spans="15:16" x14ac:dyDescent="0.25">
      <c r="O569">
        <f t="shared" si="18"/>
        <v>568</v>
      </c>
      <c r="P569">
        <v>28.3</v>
      </c>
    </row>
    <row r="570" spans="15:16" x14ac:dyDescent="0.25">
      <c r="O570">
        <f t="shared" si="18"/>
        <v>569</v>
      </c>
      <c r="P570">
        <v>28.4</v>
      </c>
    </row>
    <row r="571" spans="15:16" x14ac:dyDescent="0.25">
      <c r="O571">
        <f t="shared" si="18"/>
        <v>570</v>
      </c>
      <c r="P571">
        <v>28.4</v>
      </c>
    </row>
    <row r="572" spans="15:16" x14ac:dyDescent="0.25">
      <c r="O572">
        <f t="shared" si="18"/>
        <v>571</v>
      </c>
      <c r="P572">
        <v>28.5</v>
      </c>
    </row>
    <row r="573" spans="15:16" x14ac:dyDescent="0.25">
      <c r="O573">
        <f t="shared" si="18"/>
        <v>572</v>
      </c>
      <c r="P573">
        <v>28.6</v>
      </c>
    </row>
    <row r="574" spans="15:16" x14ac:dyDescent="0.25">
      <c r="O574">
        <f t="shared" si="18"/>
        <v>573</v>
      </c>
      <c r="P574">
        <v>28.7</v>
      </c>
    </row>
    <row r="575" spans="15:16" x14ac:dyDescent="0.25">
      <c r="O575">
        <f t="shared" si="18"/>
        <v>574</v>
      </c>
      <c r="P575">
        <v>28.7</v>
      </c>
    </row>
    <row r="576" spans="15:16" x14ac:dyDescent="0.25">
      <c r="O576">
        <f t="shared" si="18"/>
        <v>575</v>
      </c>
      <c r="P576">
        <v>28.6</v>
      </c>
    </row>
    <row r="577" spans="15:16" x14ac:dyDescent="0.25">
      <c r="O577">
        <f t="shared" si="18"/>
        <v>576</v>
      </c>
      <c r="P577">
        <v>28.5</v>
      </c>
    </row>
    <row r="578" spans="15:16" x14ac:dyDescent="0.25">
      <c r="O578">
        <f t="shared" si="18"/>
        <v>577</v>
      </c>
      <c r="P578">
        <v>28.5</v>
      </c>
    </row>
    <row r="579" spans="15:16" x14ac:dyDescent="0.25">
      <c r="O579">
        <f t="shared" si="18"/>
        <v>578</v>
      </c>
      <c r="P579">
        <v>28.4</v>
      </c>
    </row>
    <row r="580" spans="15:16" x14ac:dyDescent="0.25">
      <c r="O580">
        <f t="shared" ref="O580:O593" si="19">$O579+1</f>
        <v>579</v>
      </c>
      <c r="P580">
        <v>28.4</v>
      </c>
    </row>
    <row r="581" spans="15:16" x14ac:dyDescent="0.25">
      <c r="O581">
        <f t="shared" si="19"/>
        <v>580</v>
      </c>
      <c r="P581">
        <v>28.5</v>
      </c>
    </row>
    <row r="582" spans="15:16" x14ac:dyDescent="0.25">
      <c r="O582">
        <f t="shared" si="19"/>
        <v>581</v>
      </c>
      <c r="P582">
        <v>28.5</v>
      </c>
    </row>
    <row r="583" spans="15:16" x14ac:dyDescent="0.25">
      <c r="O583">
        <f t="shared" si="19"/>
        <v>582</v>
      </c>
      <c r="P583">
        <v>28.6</v>
      </c>
    </row>
    <row r="584" spans="15:16" x14ac:dyDescent="0.25">
      <c r="O584">
        <f t="shared" si="19"/>
        <v>583</v>
      </c>
      <c r="P584">
        <v>28.6</v>
      </c>
    </row>
    <row r="585" spans="15:16" x14ac:dyDescent="0.25">
      <c r="O585">
        <f t="shared" si="19"/>
        <v>584</v>
      </c>
      <c r="P585">
        <v>28.8</v>
      </c>
    </row>
    <row r="586" spans="15:16" x14ac:dyDescent="0.25">
      <c r="O586">
        <f t="shared" si="19"/>
        <v>585</v>
      </c>
      <c r="P586">
        <v>28.8</v>
      </c>
    </row>
    <row r="587" spans="15:16" x14ac:dyDescent="0.25">
      <c r="O587">
        <f t="shared" si="19"/>
        <v>586</v>
      </c>
      <c r="P587">
        <v>28.8</v>
      </c>
    </row>
    <row r="588" spans="15:16" x14ac:dyDescent="0.25">
      <c r="O588">
        <f t="shared" si="19"/>
        <v>587</v>
      </c>
      <c r="P588">
        <v>28.8</v>
      </c>
    </row>
    <row r="589" spans="15:16" x14ac:dyDescent="0.25">
      <c r="O589">
        <f t="shared" si="19"/>
        <v>588</v>
      </c>
      <c r="P589">
        <v>28.8</v>
      </c>
    </row>
    <row r="590" spans="15:16" x14ac:dyDescent="0.25">
      <c r="O590">
        <f t="shared" si="19"/>
        <v>589</v>
      </c>
      <c r="P590">
        <v>28.8</v>
      </c>
    </row>
    <row r="591" spans="15:16" x14ac:dyDescent="0.25">
      <c r="O591">
        <f t="shared" si="19"/>
        <v>590</v>
      </c>
      <c r="P591">
        <v>28.9</v>
      </c>
    </row>
    <row r="592" spans="15:16" x14ac:dyDescent="0.25">
      <c r="O592">
        <f t="shared" si="19"/>
        <v>591</v>
      </c>
      <c r="P592">
        <v>28.8</v>
      </c>
    </row>
    <row r="593" spans="15:16" x14ac:dyDescent="0.25">
      <c r="O593">
        <f t="shared" si="19"/>
        <v>592</v>
      </c>
      <c r="P593">
        <v>28.7</v>
      </c>
    </row>
  </sheetData>
  <pageMargins left="0.7" right="0.7" top="0.75" bottom="0.75" header="0.3" footer="0.3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7" sqref="W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Sensor Comparison</vt:lpstr>
      <vt:lpstr>Particle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2016-08-16T03:24:44Z</dcterms:created>
  <dcterms:modified xsi:type="dcterms:W3CDTF">2016-09-15T10:06:09Z</dcterms:modified>
</cp:coreProperties>
</file>