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B2CF191C-D943-4E5C-89CE-230371E6B96F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<sst xmlns="http://schemas.openxmlformats.org/spreadsheetml/2006/main" count="186" uniqueCount="112">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</sst>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M61" sqref="M61"/>
    </sheetView>
  </sheetViews>
  <sheetFormatPr defaultRowHeight="14.5" x14ac:dyDescent="0.35"/>
  <cols>
    <col min="5" max="5" customWidth="true" width="10.453125" collapsed="true"/>
    <col min="7" max="7" bestFit="true" customWidth="true" width="12.26953125" collapsed="true"/>
    <col min="8" max="8" bestFit="true" customWidth="true" width="9.7265625" collapsed="true"/>
    <col min="9" max="9" customWidth="true" width="9.7265625" collapsed="true"/>
    <col min="11" max="11" customWidth="true" width="13.08984375" collapsed="true"/>
    <col min="12" max="12" customWidth="true" style="9" width="15.1796875" collapsed="true"/>
    <col min="13" max="13" customWidth="true" width="15.1796875" collapsed="true"/>
    <col min="14" max="14" customWidth="true" width="14.6328125" collapsed="true"/>
    <col min="15" max="15" customWidth="true" width="24.81640625" collapsed="true"/>
    <col min="16" max="16" customWidth="true" width="10.26953125" collapsed="true"/>
    <col min="18" max="18" customWidth="true" width="14.90625" collapsed="true"/>
    <col min="19" max="19" customWidth="true" width="14.81640625" collapsed="true"/>
    <col min="21" max="21" bestFit="true" customWidth="true" width="9.7265625" collapsed="true"/>
  </cols>
  <sheetData>
    <row r="5" spans="12:16" ht="15" thickBot="1" x14ac:dyDescent="0.4"/>
    <row r="6" spans="12:16" ht="15.5" thickTop="1" thickBot="1" x14ac:dyDescent="0.4">
      <c r="L6" s="58" t="s">
        <v>65</v>
      </c>
      <c r="M6" s="59"/>
      <c r="N6" s="28"/>
      <c r="O6" s="28"/>
      <c r="P6" s="28"/>
    </row>
    <row r="7" spans="12:16" ht="15.5" thickTop="1" thickBot="1" x14ac:dyDescent="0.4">
      <c r="L7" s="60">
        <f>Data!B3</f>
        <v>1</v>
      </c>
      <c r="M7" s="61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58" t="s">
        <v>56</v>
      </c>
      <c r="M12" s="59"/>
      <c r="N12" s="28"/>
      <c r="O12" s="28"/>
      <c r="P12" s="28"/>
    </row>
    <row r="13" spans="12:16" ht="15.5" thickTop="1" thickBot="1" x14ac:dyDescent="0.4">
      <c r="L13" s="60" t="str">
        <f>""&amp;Data!B4&amp;"("&amp;TEXT(Data!C4,"0%")&amp;")"</f>
        <v>1(100%)</v>
      </c>
      <c r="M13" s="61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58" t="s">
        <v>57</v>
      </c>
      <c r="M21" s="59"/>
      <c r="N21" s="28"/>
      <c r="O21" s="28"/>
      <c r="P21" s="28"/>
    </row>
    <row r="22" spans="12:16" ht="15.5" thickTop="1" thickBot="1" x14ac:dyDescent="0.4">
      <c r="L22" s="62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58" t="s">
        <v>58</v>
      </c>
      <c r="M26" s="59"/>
      <c r="N26" s="28"/>
      <c r="O26" s="28"/>
      <c r="P26" s="28"/>
    </row>
    <row r="27" spans="12:16" ht="15.5" thickTop="1" thickBot="1" x14ac:dyDescent="0.4">
      <c r="L27" s="60" t="str">
        <f>""&amp;Data!B13&amp;"("&amp;TEXT(Data!C13,"0%")&amp;")"</f>
        <v>1(100%)</v>
      </c>
      <c r="M27" s="61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Data!B21</f>
        <v>0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70" t="s">
        <v>83</v>
      </c>
      <c r="S65" s="71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6" t="s">
        <v>78</v>
      </c>
      <c r="H77" s="57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8" t="s">
        <v>84</v>
      </c>
      <c r="S77" s="69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64" t="s">
        <v>105</v>
      </c>
      <c r="S84" s="64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2" t="str">
        <f>""&amp;Data!B83&amp;"("&amp;TEXT(Data!C83,"0%")&amp;")"</f>
        <v>1(100%)</v>
      </c>
      <c r="L87" s="7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5" t="s">
        <v>54</v>
      </c>
      <c r="M92" s="66"/>
      <c r="N92" s="67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4" t="s">
        <v>106</v>
      </c>
      <c r="S93" s="64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4" t="s">
        <v>107</v>
      </c>
      <c r="S101" s="64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65:S65"/>
    <mergeCell ref="K87:M87"/>
    <mergeCell ref="R84:S84"/>
    <mergeCell ref="L92:N92"/>
    <mergeCell ref="R93:S93"/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customWidth="true" width="39.26953125" collapsed="true"/>
    <col min="3" max="3" style="8" width="8.7265625" collapsed="true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 t="n">
        <v>389.0</v>
      </c>
      <c r="C3" s="7"/>
    </row>
    <row r="4" spans="1:3" x14ac:dyDescent="0.35">
      <c r="A4" s="1" t="s">
        <v>1</v>
      </c>
      <c r="B4" s="1" t="n">
        <v>342.0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 t="n">
        <v>51.0</v>
      </c>
      <c r="C6" s="7">
        <f>B6/B5</f>
        <v>1</v>
      </c>
    </row>
    <row r="7" spans="1:3" x14ac:dyDescent="0.35">
      <c r="A7" s="2" t="s">
        <v>4</v>
      </c>
      <c r="B7" s="1" t="n">
        <v>20.0</v>
      </c>
      <c r="C7" s="7">
        <f>B7/B5</f>
        <v>1</v>
      </c>
    </row>
    <row r="8" spans="1:3" x14ac:dyDescent="0.35">
      <c r="A8" s="2" t="s">
        <v>5</v>
      </c>
      <c r="B8" s="1" t="n">
        <v>20.0</v>
      </c>
      <c r="C8" s="7">
        <f>B8/B5</f>
        <v>1</v>
      </c>
    </row>
    <row r="9" spans="1:3" x14ac:dyDescent="0.35">
      <c r="A9" s="2" t="s">
        <v>6</v>
      </c>
      <c r="B9" s="1" t="n">
        <v>6.0</v>
      </c>
      <c r="C9" s="7">
        <f>B9/B5</f>
        <v>1</v>
      </c>
    </row>
    <row r="10" spans="1:3" x14ac:dyDescent="0.35">
      <c r="A10" s="2" t="s">
        <v>7</v>
      </c>
      <c r="B10" s="1" t="n">
        <v>2.0</v>
      </c>
      <c r="C10" s="7">
        <f>B10/B5</f>
        <v>1</v>
      </c>
    </row>
    <row r="11" spans="1:3" x14ac:dyDescent="0.35">
      <c r="A11" s="3" t="s">
        <v>8</v>
      </c>
      <c r="B11" s="1" t="n">
        <v>242.0</v>
      </c>
      <c r="C11" s="7">
        <f>B11/B4</f>
        <v>1</v>
      </c>
    </row>
    <row r="12" spans="1:3" x14ac:dyDescent="0.35">
      <c r="A12" s="3" t="s">
        <v>9</v>
      </c>
      <c r="B12" s="1" t="n">
        <v>2.0</v>
      </c>
      <c r="C12" s="7">
        <f>B12/B11</f>
        <v>1</v>
      </c>
    </row>
    <row r="13" spans="1:3" x14ac:dyDescent="0.35">
      <c r="A13" s="3" t="s">
        <v>95</v>
      </c>
      <c r="B13" s="1" t="n">
        <v>242.0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 t="n">
        <v>242.0</v>
      </c>
      <c r="C18" s="7"/>
    </row>
    <row r="19" spans="1:3" x14ac:dyDescent="0.35">
      <c r="A19" s="3" t="s">
        <v>15</v>
      </c>
      <c r="B19" s="1" t="n">
        <v>886.0</v>
      </c>
      <c r="C19" s="7"/>
    </row>
    <row r="20" spans="1:3" x14ac:dyDescent="0.35">
      <c r="A20" s="3" t="s">
        <v>16</v>
      </c>
      <c r="B20" s="1" t="n">
        <v>240.0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 t="n">
        <v>535.0</v>
      </c>
      <c r="C23" s="7">
        <f>B23/B19</f>
        <v>1</v>
      </c>
    </row>
    <row r="24" spans="1:3" x14ac:dyDescent="0.35">
      <c r="A24" s="2" t="s">
        <v>20</v>
      </c>
      <c r="B24" s="1" t="n">
        <v>71.0</v>
      </c>
      <c r="C24" s="7">
        <f>B24/B19</f>
        <v>1</v>
      </c>
    </row>
    <row r="25" spans="1:3" x14ac:dyDescent="0.35">
      <c r="A25" s="2" t="s">
        <v>21</v>
      </c>
      <c r="B25" s="1" t="n">
        <v>31.0</v>
      </c>
      <c r="C25" s="7">
        <f>B25/B19</f>
        <v>1</v>
      </c>
    </row>
    <row r="26" spans="1:3" x14ac:dyDescent="0.35">
      <c r="A26" s="2" t="s">
        <v>22</v>
      </c>
      <c r="B26" s="1" t="n">
        <v>9.0</v>
      </c>
      <c r="C26" s="7">
        <f>B26/B19</f>
        <v>1</v>
      </c>
    </row>
    <row r="27" spans="1:3" x14ac:dyDescent="0.35">
      <c r="A27" s="2" t="s">
        <v>23</v>
      </c>
      <c r="B27" s="1" t="n">
        <v>5.0</v>
      </c>
      <c r="C27" s="7">
        <f>B27/B19</f>
        <v>1</v>
      </c>
    </row>
    <row r="28" spans="1:3" x14ac:dyDescent="0.35">
      <c r="A28" s="2" t="s">
        <v>24</v>
      </c>
      <c r="B28" s="1" t="n">
        <v>100.0</v>
      </c>
      <c r="C28" s="7">
        <f>B28/B19</f>
        <v>1</v>
      </c>
    </row>
    <row r="29" spans="1:3" x14ac:dyDescent="0.35">
      <c r="A29" s="2" t="s">
        <v>25</v>
      </c>
      <c r="B29" s="1" t="n">
        <v>16.0</v>
      </c>
      <c r="C29" s="7">
        <f>B29/B19</f>
        <v>1</v>
      </c>
    </row>
    <row r="30" spans="1:3" x14ac:dyDescent="0.35">
      <c r="A30" s="2" t="s">
        <v>26</v>
      </c>
      <c r="B30" s="1" t="n">
        <v>16.0</v>
      </c>
      <c r="C30" s="7">
        <f>B30/B19</f>
        <v>1</v>
      </c>
    </row>
    <row r="31" spans="1:3" x14ac:dyDescent="0.35">
      <c r="A31" s="2" t="s">
        <v>27</v>
      </c>
      <c r="B31" s="1" t="n">
        <v>2.0</v>
      </c>
      <c r="C31" s="7">
        <f>B31/B19</f>
        <v>1</v>
      </c>
    </row>
    <row r="32" spans="1:3" x14ac:dyDescent="0.35">
      <c r="A32" s="3" t="s">
        <v>74</v>
      </c>
      <c r="B32" s="1" t="n">
        <v>528.0</v>
      </c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 t="n">
        <v>195.0</v>
      </c>
      <c r="C34" s="7">
        <f>B34/B33</f>
        <v>1</v>
      </c>
    </row>
    <row r="35" spans="1:3" x14ac:dyDescent="0.35">
      <c r="A35" s="2" t="s">
        <v>30</v>
      </c>
      <c r="B35" s="1" t="n">
        <v>8.0</v>
      </c>
      <c r="C35" s="7">
        <f>B35/B33</f>
        <v>1</v>
      </c>
    </row>
    <row r="36" spans="1:3" x14ac:dyDescent="0.35">
      <c r="A36" s="2" t="s">
        <v>55</v>
      </c>
      <c r="B36" s="1" t="n">
        <v>5.0</v>
      </c>
      <c r="C36" s="7">
        <f>B36/B33</f>
        <v>1</v>
      </c>
    </row>
    <row r="37" spans="1:3" x14ac:dyDescent="0.35">
      <c r="A37" s="2" t="s">
        <v>31</v>
      </c>
      <c r="B37" s="1" t="n">
        <v>4.0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 t="n">
        <v>43.0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 t="n">
        <v>281.0</v>
      </c>
      <c r="C42" s="7">
        <f>B42/B38</f>
        <v>0.5</v>
      </c>
    </row>
    <row r="43" spans="1:3" x14ac:dyDescent="0.35">
      <c r="A43" s="1" t="s">
        <v>35</v>
      </c>
      <c r="B43" s="1" t="n">
        <v>278.0</v>
      </c>
      <c r="C43" s="7">
        <f>B43/B42</f>
        <v>1</v>
      </c>
    </row>
    <row r="44" spans="1:3" x14ac:dyDescent="0.35">
      <c r="A44" s="1" t="s">
        <v>36</v>
      </c>
      <c r="B44" s="1" t="n">
        <v>277.0</v>
      </c>
      <c r="C44" s="7">
        <f>B44/B42</f>
        <v>1</v>
      </c>
    </row>
    <row r="45" spans="1:3" x14ac:dyDescent="0.35">
      <c r="A45" s="1" t="s">
        <v>37</v>
      </c>
      <c r="B45" s="1" t="n">
        <v>278.0</v>
      </c>
      <c r="C45" s="7">
        <f>B45/B42</f>
        <v>1</v>
      </c>
    </row>
    <row r="46" spans="1:3" x14ac:dyDescent="0.35">
      <c r="A46" s="1" t="s">
        <v>38</v>
      </c>
      <c r="B46" s="1" t="n">
        <v>274.0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 t="n">
        <v>50.0</v>
      </c>
      <c r="C48" s="7">
        <f>B48/B47</f>
        <v>0.5</v>
      </c>
    </row>
    <row r="49" spans="1:3" x14ac:dyDescent="0.35">
      <c r="A49" s="2" t="s">
        <v>41</v>
      </c>
      <c r="B49" s="1" t="n">
        <v>235.0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 t="n">
        <v>45.0</v>
      </c>
      <c r="C54" s="7">
        <f>B54/B48</f>
        <v>1</v>
      </c>
    </row>
    <row r="55" spans="1:3" x14ac:dyDescent="0.35">
      <c r="A55" s="2" t="s">
        <v>45</v>
      </c>
      <c r="B55" s="1" t="n">
        <v>3.0</v>
      </c>
      <c r="C55" s="7">
        <f>B55/B48</f>
        <v>1</v>
      </c>
    </row>
    <row r="56" spans="1:3" x14ac:dyDescent="0.35">
      <c r="A56" s="2" t="s">
        <v>49</v>
      </c>
      <c r="B56" s="1" t="n">
        <v>0.0</v>
      </c>
      <c r="C56" s="7">
        <f>B56/B48</f>
        <v>1</v>
      </c>
    </row>
    <row r="57" spans="1:3" x14ac:dyDescent="0.35">
      <c r="A57" s="2" t="s">
        <v>87</v>
      </c>
      <c r="B57" s="1" t="n">
        <v>2.0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 t="n">
        <v>67.0</v>
      </c>
      <c r="C60" s="7">
        <f>B60/B59</f>
        <v>1</v>
      </c>
    </row>
    <row r="61" spans="1:3" x14ac:dyDescent="0.35">
      <c r="A61" s="2" t="s">
        <v>45</v>
      </c>
      <c r="B61" s="1" t="n">
        <v>2.0</v>
      </c>
      <c r="C61" s="7">
        <f>B61/B59</f>
        <v>1</v>
      </c>
    </row>
    <row r="62" spans="1:3" x14ac:dyDescent="0.35">
      <c r="A62" s="2" t="s">
        <v>48</v>
      </c>
      <c r="B62" s="1" t="n">
        <v>2.0</v>
      </c>
      <c r="C62" s="7">
        <f>B62/B59</f>
        <v>1</v>
      </c>
    </row>
    <row r="63" spans="1:3" x14ac:dyDescent="0.35">
      <c r="A63" s="2" t="s">
        <v>49</v>
      </c>
      <c r="B63" s="1" t="n">
        <v>0.0</v>
      </c>
      <c r="C63" s="7">
        <f>B63/B59</f>
        <v>1</v>
      </c>
    </row>
    <row r="64" spans="1:3" x14ac:dyDescent="0.35">
      <c r="A64" s="2" t="s">
        <v>50</v>
      </c>
      <c r="B64" s="1" t="n">
        <v>1.0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 t="n">
        <v>49.0</v>
      </c>
      <c r="C67" s="7">
        <f>B67/B66</f>
        <v>1</v>
      </c>
    </row>
    <row r="68" spans="1:3" x14ac:dyDescent="0.35">
      <c r="A68" s="2" t="s">
        <v>45</v>
      </c>
      <c r="B68" s="1" t="n">
        <v>0.0</v>
      </c>
      <c r="C68" s="7">
        <f>B68/B66</f>
        <v>1</v>
      </c>
    </row>
    <row r="69" spans="1:3" x14ac:dyDescent="0.35">
      <c r="A69" s="2" t="s">
        <v>48</v>
      </c>
      <c r="B69" s="1" t="n">
        <v>1.0</v>
      </c>
      <c r="C69" s="7">
        <f>B69/B66</f>
        <v>1</v>
      </c>
    </row>
    <row r="70" spans="1:3" x14ac:dyDescent="0.35">
      <c r="A70" s="2" t="s">
        <v>49</v>
      </c>
      <c r="B70" s="1" t="n">
        <v>0.0</v>
      </c>
      <c r="C70" s="7">
        <f>B70/B66</f>
        <v>1</v>
      </c>
    </row>
    <row r="71" spans="1:3" x14ac:dyDescent="0.35">
      <c r="A71" s="2" t="s">
        <v>50</v>
      </c>
      <c r="B71" s="1" t="n">
        <v>0.0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 t="n">
        <v>13.0</v>
      </c>
      <c r="C75" s="7">
        <f>B75/B74</f>
        <v>1</v>
      </c>
    </row>
    <row r="76" spans="1:3" x14ac:dyDescent="0.35">
      <c r="A76" s="2" t="s">
        <v>45</v>
      </c>
      <c r="B76" s="1" t="n">
        <v>2.0</v>
      </c>
      <c r="C76" s="7">
        <f>B76/B74</f>
        <v>1</v>
      </c>
    </row>
    <row r="77" spans="1:3" x14ac:dyDescent="0.35">
      <c r="A77" s="2" t="s">
        <v>48</v>
      </c>
      <c r="B77" s="1" t="n">
        <v>0.0</v>
      </c>
      <c r="C77" s="7">
        <f>B77/B74</f>
        <v>1</v>
      </c>
    </row>
    <row r="78" spans="1:3" x14ac:dyDescent="0.35">
      <c r="A78" s="2" t="s">
        <v>49</v>
      </c>
      <c r="B78" s="1" t="n">
        <v>0.0</v>
      </c>
      <c r="C78" s="7">
        <f>B78/B74</f>
        <v>1</v>
      </c>
    </row>
    <row r="79" spans="1:3" x14ac:dyDescent="0.35">
      <c r="A79" s="2" t="s">
        <v>50</v>
      </c>
      <c r="B79" s="1" t="n">
        <v>0.0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 t="n">
        <v>275.0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 t="n">
        <v>253.0</v>
      </c>
      <c r="C85" s="7">
        <f>B85/B84</f>
        <v>0.5</v>
      </c>
    </row>
    <row r="86" spans="1:3" x14ac:dyDescent="0.35">
      <c r="A86" s="2" t="s">
        <v>45</v>
      </c>
      <c r="B86" s="1" t="n">
        <v>19.0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 t="n">
        <v>2.0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 t="n">
        <v>23.514074074074074</v>
      </c>
    </row>
    <row r="99" spans="1:2" x14ac:dyDescent="0.35">
      <c r="A99" s="1" t="s">
        <v>91</v>
      </c>
      <c r="B99" s="1" t="n">
        <v>23.0</v>
      </c>
    </row>
    <row r="100" spans="1:2" x14ac:dyDescent="0.35">
      <c r="A100" s="1" t="s">
        <v>92</v>
      </c>
      <c r="B100" s="1" t="n">
        <v>12.0</v>
      </c>
    </row>
    <row r="101" spans="1:2" x14ac:dyDescent="0.35">
      <c r="A101" s="1" t="s">
        <v>93</v>
      </c>
      <c r="B101" s="1" t="n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2024-04-29T06:29:05Z</dcterms:created>
  <dc:creator>Mbasa Njomane</dc:creator>
  <lastModifiedBy>Kuhle Fiphaza</lastModifiedBy>
  <dcterms:modified xsi:type="dcterms:W3CDTF">2024-10-08T07:56:01Z</dcterms:modified>
</coreProperties>
</file>