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ns\Desktop\勉強用飼料\Drone\"/>
    </mc:Choice>
  </mc:AlternateContent>
  <xr:revisionPtr revIDLastSave="0" documentId="13_ncr:1_{BC85E583-D1AC-4C36-BFBF-D0EEBEB318E6}" xr6:coauthVersionLast="45" xr6:coauthVersionMax="45" xr10:uidLastSave="{00000000-0000-0000-0000-000000000000}"/>
  <bookViews>
    <workbookView xWindow="-110" yWindow="-110" windowWidth="19420" windowHeight="10560" xr2:uid="{717FBC7A-A18E-435C-9998-43957CB4D8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3" i="1" l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F5" i="1"/>
  <c r="D5" i="1" s="1"/>
  <c r="I7" i="1"/>
  <c r="I8" i="1"/>
  <c r="I9" i="1"/>
  <c r="I10" i="1"/>
  <c r="I11" i="1"/>
  <c r="I12" i="1"/>
  <c r="I6" i="1"/>
  <c r="E6" i="1" l="1"/>
  <c r="F6" i="1" s="1"/>
  <c r="G6" i="1" l="1"/>
  <c r="D6" i="1" s="1"/>
  <c r="E7" i="1" l="1"/>
  <c r="F7" i="1" s="1"/>
  <c r="G7" i="1" s="1"/>
  <c r="D7" i="1" s="1"/>
  <c r="E8" i="1" l="1"/>
  <c r="F8" i="1" s="1"/>
  <c r="G8" i="1" s="1"/>
  <c r="D8" i="1" l="1"/>
  <c r="E9" i="1" s="1"/>
  <c r="F9" i="1" s="1"/>
  <c r="G9" i="1" s="1"/>
  <c r="D9" i="1" l="1"/>
  <c r="E10" i="1" s="1"/>
  <c r="F10" i="1" s="1"/>
  <c r="G10" i="1" l="1"/>
  <c r="D10" i="1" s="1"/>
  <c r="E11" i="1" l="1"/>
  <c r="F11" i="1" s="1"/>
  <c r="G11" i="1" l="1"/>
  <c r="D11" i="1" l="1"/>
  <c r="E12" i="1" s="1"/>
  <c r="F12" i="1" s="1"/>
  <c r="G12" i="1" l="1"/>
  <c r="D12" i="1" l="1"/>
  <c r="E13" i="1" s="1"/>
  <c r="F13" i="1" s="1"/>
  <c r="G13" i="1" l="1"/>
  <c r="D13" i="1" s="1"/>
  <c r="E14" i="1" l="1"/>
  <c r="F14" i="1" s="1"/>
  <c r="G14" i="1" l="1"/>
  <c r="D14" i="1" s="1"/>
  <c r="E15" i="1" l="1"/>
  <c r="F15" i="1" s="1"/>
  <c r="G15" i="1" l="1"/>
  <c r="D15" i="1" l="1"/>
  <c r="E16" i="1" s="1"/>
  <c r="F16" i="1" s="1"/>
  <c r="G16" i="1" l="1"/>
  <c r="D16" i="1" s="1"/>
  <c r="E17" i="1" l="1"/>
  <c r="F17" i="1" s="1"/>
  <c r="G17" i="1" l="1"/>
  <c r="D17" i="1" l="1"/>
  <c r="E18" i="1" s="1"/>
  <c r="F18" i="1" s="1"/>
  <c r="G18" i="1" l="1"/>
  <c r="D18" i="1" l="1"/>
  <c r="E19" i="1" s="1"/>
  <c r="F19" i="1" s="1"/>
  <c r="G19" i="1" l="1"/>
  <c r="D19" i="1" l="1"/>
  <c r="E20" i="1" s="1"/>
  <c r="F20" i="1" s="1"/>
  <c r="G20" i="1" l="1"/>
  <c r="D20" i="1" s="1"/>
  <c r="E21" i="1" l="1"/>
  <c r="F21" i="1" s="1"/>
  <c r="G21" i="1" l="1"/>
  <c r="D21" i="1" l="1"/>
  <c r="E22" i="1" s="1"/>
  <c r="F22" i="1" s="1"/>
  <c r="G22" i="1" l="1"/>
  <c r="D22" i="1" l="1"/>
  <c r="E23" i="1" s="1"/>
  <c r="F23" i="1" s="1"/>
  <c r="G23" i="1" l="1"/>
  <c r="D23" i="1" l="1"/>
  <c r="E24" i="1" s="1"/>
  <c r="F24" i="1" s="1"/>
  <c r="G24" i="1" l="1"/>
  <c r="D24" i="1" l="1"/>
  <c r="E25" i="1" s="1"/>
  <c r="F25" i="1" s="1"/>
  <c r="G25" i="1" l="1"/>
  <c r="D25" i="1" l="1"/>
  <c r="E26" i="1" s="1"/>
  <c r="F26" i="1" s="1"/>
  <c r="G26" i="1" l="1"/>
  <c r="D26" i="1" l="1"/>
  <c r="E27" i="1" s="1"/>
  <c r="F27" i="1" s="1"/>
  <c r="G27" i="1" l="1"/>
  <c r="D27" i="1" l="1"/>
  <c r="E28" i="1" s="1"/>
  <c r="F28" i="1" s="1"/>
  <c r="G28" i="1" l="1"/>
  <c r="D28" i="1" l="1"/>
  <c r="E29" i="1" s="1"/>
  <c r="F29" i="1" s="1"/>
  <c r="G29" i="1" l="1"/>
  <c r="D29" i="1" l="1"/>
  <c r="E30" i="1" s="1"/>
  <c r="F30" i="1" s="1"/>
  <c r="G30" i="1" l="1"/>
  <c r="D30" i="1" l="1"/>
  <c r="E31" i="1" s="1"/>
  <c r="F31" i="1" s="1"/>
  <c r="G31" i="1" l="1"/>
  <c r="D31" i="1" l="1"/>
  <c r="E32" i="1" s="1"/>
  <c r="F32" i="1" s="1"/>
  <c r="G32" i="1" l="1"/>
  <c r="D32" i="1" l="1"/>
  <c r="E33" i="1" s="1"/>
  <c r="F33" i="1" s="1"/>
  <c r="G33" i="1" l="1"/>
  <c r="D33" i="1" l="1"/>
  <c r="E34" i="1" s="1"/>
  <c r="F34" i="1" s="1"/>
  <c r="G34" i="1" l="1"/>
  <c r="D34" i="1" l="1"/>
  <c r="E35" i="1" s="1"/>
  <c r="F35" i="1" s="1"/>
  <c r="G35" i="1" l="1"/>
  <c r="D35" i="1" l="1"/>
  <c r="E36" i="1" s="1"/>
  <c r="F36" i="1" s="1"/>
  <c r="G36" i="1" l="1"/>
  <c r="D36" i="1" l="1"/>
  <c r="E37" i="1" s="1"/>
  <c r="F37" i="1" s="1"/>
  <c r="G37" i="1" l="1"/>
  <c r="D37" i="1" l="1"/>
  <c r="E38" i="1" s="1"/>
  <c r="F38" i="1" s="1"/>
  <c r="G38" i="1" l="1"/>
  <c r="D38" i="1" l="1"/>
  <c r="E39" i="1" s="1"/>
  <c r="F39" i="1" s="1"/>
  <c r="G39" i="1" l="1"/>
  <c r="D39" i="1" l="1"/>
  <c r="E40" i="1" s="1"/>
  <c r="F40" i="1" s="1"/>
  <c r="G40" i="1" l="1"/>
  <c r="D40" i="1" l="1"/>
  <c r="E41" i="1" s="1"/>
  <c r="F41" i="1" s="1"/>
  <c r="G41" i="1" l="1"/>
  <c r="D41" i="1" l="1"/>
  <c r="E42" i="1" s="1"/>
  <c r="F42" i="1" s="1"/>
  <c r="G42" i="1" l="1"/>
  <c r="D42" i="1" l="1"/>
  <c r="E43" i="1" s="1"/>
  <c r="F43" i="1" s="1"/>
  <c r="G43" i="1" l="1"/>
  <c r="D43" i="1" l="1"/>
  <c r="E44" i="1" s="1"/>
  <c r="F44" i="1" s="1"/>
  <c r="G44" i="1" l="1"/>
  <c r="D44" i="1" l="1"/>
  <c r="E45" i="1" s="1"/>
  <c r="F45" i="1" s="1"/>
  <c r="G45" i="1" l="1"/>
  <c r="D45" i="1" l="1"/>
  <c r="E46" i="1" s="1"/>
  <c r="F46" i="1" s="1"/>
  <c r="G46" i="1" l="1"/>
  <c r="D46" i="1" l="1"/>
  <c r="E47" i="1" s="1"/>
  <c r="F47" i="1" s="1"/>
  <c r="G47" i="1" l="1"/>
  <c r="D47" i="1" s="1"/>
  <c r="E48" i="1" l="1"/>
  <c r="F48" i="1" s="1"/>
  <c r="G48" i="1" l="1"/>
  <c r="D48" i="1" l="1"/>
  <c r="E49" i="1" s="1"/>
  <c r="F49" i="1" s="1"/>
  <c r="G49" i="1" l="1"/>
  <c r="D49" i="1" l="1"/>
  <c r="E50" i="1" s="1"/>
  <c r="F50" i="1" s="1"/>
  <c r="G50" i="1" l="1"/>
  <c r="D50" i="1" l="1"/>
  <c r="E51" i="1" s="1"/>
  <c r="F51" i="1" s="1"/>
  <c r="G51" i="1" l="1"/>
  <c r="D51" i="1" l="1"/>
  <c r="E52" i="1" s="1"/>
  <c r="F52" i="1" s="1"/>
  <c r="G52" i="1" l="1"/>
  <c r="D52" i="1" l="1"/>
  <c r="E53" i="1" s="1"/>
  <c r="F53" i="1" s="1"/>
  <c r="G53" i="1" l="1"/>
  <c r="D53" i="1" l="1"/>
  <c r="E54" i="1" s="1"/>
  <c r="F54" i="1" s="1"/>
  <c r="G54" i="1" l="1"/>
  <c r="D54" i="1" l="1"/>
  <c r="E55" i="1" s="1"/>
  <c r="F55" i="1" s="1"/>
  <c r="G55" i="1" l="1"/>
  <c r="D55" i="1" l="1"/>
  <c r="E56" i="1" s="1"/>
  <c r="F56" i="1" s="1"/>
  <c r="G56" i="1" l="1"/>
  <c r="D56" i="1" l="1"/>
  <c r="E57" i="1" s="1"/>
  <c r="F57" i="1" s="1"/>
  <c r="G57" i="1" l="1"/>
  <c r="D57" i="1" l="1"/>
  <c r="E58" i="1" s="1"/>
  <c r="F58" i="1" s="1"/>
  <c r="G58" i="1" l="1"/>
  <c r="D58" i="1" l="1"/>
  <c r="E59" i="1" s="1"/>
  <c r="F59" i="1" s="1"/>
  <c r="G59" i="1" l="1"/>
  <c r="D59" i="1" l="1"/>
  <c r="E60" i="1" s="1"/>
  <c r="F60" i="1" s="1"/>
  <c r="G60" i="1" l="1"/>
  <c r="D60" i="1" l="1"/>
  <c r="E61" i="1" s="1"/>
  <c r="F61" i="1" s="1"/>
  <c r="G61" i="1" l="1"/>
  <c r="D61" i="1" l="1"/>
  <c r="E62" i="1" s="1"/>
  <c r="F62" i="1" s="1"/>
  <c r="G62" i="1" l="1"/>
  <c r="D62" i="1" l="1"/>
  <c r="E63" i="1" s="1"/>
  <c r="F63" i="1" s="1"/>
  <c r="G63" i="1" l="1"/>
  <c r="D63" i="1" l="1"/>
  <c r="E64" i="1" s="1"/>
  <c r="F64" i="1" s="1"/>
  <c r="G64" i="1" l="1"/>
  <c r="D64" i="1" s="1"/>
  <c r="E65" i="1" l="1"/>
  <c r="F65" i="1" s="1"/>
  <c r="G65" i="1" l="1"/>
  <c r="D65" i="1" s="1"/>
  <c r="E66" i="1" l="1"/>
  <c r="F66" i="1" s="1"/>
  <c r="G66" i="1" l="1"/>
  <c r="D66" i="1" l="1"/>
  <c r="E67" i="1" s="1"/>
  <c r="F67" i="1" s="1"/>
  <c r="G67" i="1" l="1"/>
  <c r="D67" i="1" l="1"/>
  <c r="E68" i="1" s="1"/>
  <c r="F68" i="1" s="1"/>
  <c r="G68" i="1" l="1"/>
  <c r="D68" i="1" l="1"/>
  <c r="E69" i="1" s="1"/>
  <c r="F69" i="1" s="1"/>
  <c r="G69" i="1" l="1"/>
  <c r="D69" i="1" s="1"/>
  <c r="E70" i="1" l="1"/>
  <c r="F70" i="1" s="1"/>
  <c r="G70" i="1" l="1"/>
  <c r="D70" i="1" l="1"/>
  <c r="E71" i="1" s="1"/>
  <c r="F71" i="1" s="1"/>
  <c r="G71" i="1" l="1"/>
  <c r="D71" i="1" s="1"/>
  <c r="E72" i="1" l="1"/>
  <c r="F72" i="1" s="1"/>
  <c r="G72" i="1" l="1"/>
  <c r="D72" i="1" s="1"/>
  <c r="E73" i="1" l="1"/>
  <c r="F73" i="1" s="1"/>
  <c r="G73" i="1" l="1"/>
  <c r="D73" i="1" l="1"/>
  <c r="E74" i="1" s="1"/>
  <c r="F74" i="1" s="1"/>
  <c r="G74" i="1" l="1"/>
  <c r="D74" i="1" l="1"/>
  <c r="E75" i="1" s="1"/>
  <c r="F75" i="1" s="1"/>
  <c r="G75" i="1" l="1"/>
  <c r="D75" i="1" l="1"/>
  <c r="E76" i="1" s="1"/>
  <c r="F76" i="1" s="1"/>
  <c r="G76" i="1" l="1"/>
  <c r="D76" i="1" l="1"/>
  <c r="E77" i="1" s="1"/>
  <c r="F77" i="1" s="1"/>
  <c r="G77" i="1" l="1"/>
  <c r="D77" i="1" s="1"/>
  <c r="E78" i="1" l="1"/>
  <c r="F78" i="1" s="1"/>
  <c r="G78" i="1" l="1"/>
  <c r="D78" i="1" l="1"/>
  <c r="E79" i="1" s="1"/>
  <c r="F79" i="1" s="1"/>
  <c r="G79" i="1" l="1"/>
  <c r="D79" i="1" s="1"/>
  <c r="E80" i="1" l="1"/>
  <c r="F80" i="1" s="1"/>
  <c r="G80" i="1" l="1"/>
  <c r="D80" i="1" s="1"/>
  <c r="E81" i="1" l="1"/>
  <c r="F81" i="1" s="1"/>
  <c r="G81" i="1" l="1"/>
  <c r="D81" i="1" l="1"/>
  <c r="E82" i="1" s="1"/>
  <c r="F82" i="1" s="1"/>
  <c r="G82" i="1" l="1"/>
  <c r="D82" i="1" l="1"/>
  <c r="E83" i="1" s="1"/>
  <c r="F83" i="1" s="1"/>
  <c r="G83" i="1" l="1"/>
  <c r="D83" i="1" l="1"/>
  <c r="E84" i="1" s="1"/>
  <c r="F84" i="1" s="1"/>
  <c r="G84" i="1" l="1"/>
  <c r="D84" i="1" l="1"/>
  <c r="E85" i="1" s="1"/>
  <c r="F85" i="1" s="1"/>
  <c r="G85" i="1" l="1"/>
  <c r="D85" i="1" l="1"/>
  <c r="E86" i="1" s="1"/>
  <c r="F86" i="1" s="1"/>
  <c r="G86" i="1" l="1"/>
  <c r="D86" i="1" l="1"/>
  <c r="E87" i="1" s="1"/>
  <c r="F87" i="1" s="1"/>
  <c r="G87" i="1" l="1"/>
  <c r="D87" i="1" l="1"/>
  <c r="E88" i="1" s="1"/>
  <c r="F88" i="1" s="1"/>
  <c r="G88" i="1" l="1"/>
  <c r="D88" i="1" l="1"/>
  <c r="E89" i="1" s="1"/>
  <c r="F89" i="1" s="1"/>
  <c r="G89" i="1" l="1"/>
  <c r="D89" i="1" l="1"/>
  <c r="E90" i="1" s="1"/>
  <c r="F90" i="1" s="1"/>
  <c r="G90" i="1" l="1"/>
  <c r="D90" i="1" l="1"/>
  <c r="E91" i="1" s="1"/>
  <c r="F91" i="1" s="1"/>
  <c r="G91" i="1" l="1"/>
  <c r="D91" i="1" l="1"/>
  <c r="E92" i="1" s="1"/>
  <c r="F92" i="1" s="1"/>
  <c r="G92" i="1" l="1"/>
  <c r="D92" i="1" l="1"/>
  <c r="E93" i="1" s="1"/>
  <c r="F93" i="1" s="1"/>
  <c r="G93" i="1" l="1"/>
  <c r="D93" i="1" l="1"/>
  <c r="E94" i="1" s="1"/>
  <c r="F94" i="1" s="1"/>
  <c r="G94" i="1" l="1"/>
  <c r="D94" i="1" l="1"/>
  <c r="E95" i="1" s="1"/>
  <c r="F95" i="1" s="1"/>
  <c r="G95" i="1" l="1"/>
  <c r="D95" i="1" l="1"/>
  <c r="E96" i="1" s="1"/>
  <c r="F96" i="1" s="1"/>
  <c r="G96" i="1" l="1"/>
  <c r="D96" i="1" l="1"/>
  <c r="E97" i="1" s="1"/>
  <c r="F97" i="1" s="1"/>
  <c r="G97" i="1" l="1"/>
  <c r="D97" i="1" l="1"/>
  <c r="E98" i="1" s="1"/>
  <c r="F98" i="1" s="1"/>
  <c r="G98" i="1" l="1"/>
  <c r="D98" i="1" l="1"/>
  <c r="E99" i="1" s="1"/>
  <c r="F99" i="1" s="1"/>
  <c r="G99" i="1" l="1"/>
  <c r="D99" i="1" l="1"/>
  <c r="E100" i="1" s="1"/>
  <c r="F100" i="1" s="1"/>
  <c r="G100" i="1" l="1"/>
  <c r="D100" i="1" l="1"/>
  <c r="E101" i="1" s="1"/>
  <c r="F101" i="1" s="1"/>
  <c r="G101" i="1" l="1"/>
  <c r="D101" i="1" l="1"/>
  <c r="E102" i="1" s="1"/>
  <c r="F102" i="1" s="1"/>
  <c r="G102" i="1" l="1"/>
  <c r="D102" i="1" l="1"/>
  <c r="E103" i="1" s="1"/>
  <c r="F103" i="1" s="1"/>
  <c r="G103" i="1" l="1"/>
  <c r="D103" i="1" l="1"/>
  <c r="E104" i="1" s="1"/>
  <c r="F104" i="1" s="1"/>
  <c r="G104" i="1" l="1"/>
  <c r="D104" i="1" l="1"/>
  <c r="E105" i="1" s="1"/>
  <c r="B11" i="1" l="1"/>
  <c r="F105" i="1"/>
  <c r="A13" i="1" l="1"/>
  <c r="G105" i="1"/>
  <c r="D105" i="1" s="1"/>
</calcChain>
</file>

<file path=xl/sharedStrings.xml><?xml version="1.0" encoding="utf-8"?>
<sst xmlns="http://schemas.openxmlformats.org/spreadsheetml/2006/main" count="15" uniqueCount="15">
  <si>
    <t>経過時間[s]</t>
    <rPh sb="0" eb="2">
      <t>ケイカ</t>
    </rPh>
    <rPh sb="2" eb="4">
      <t>ジカン</t>
    </rPh>
    <phoneticPr fontId="1"/>
  </si>
  <si>
    <t>時間の変化[s]</t>
    <rPh sb="0" eb="2">
      <t>ジカン</t>
    </rPh>
    <rPh sb="3" eb="5">
      <t>ヘンカ</t>
    </rPh>
    <phoneticPr fontId="1"/>
  </si>
  <si>
    <t>PID制御</t>
    <rPh sb="3" eb="5">
      <t>セイギョ</t>
    </rPh>
    <phoneticPr fontId="1"/>
  </si>
  <si>
    <t>K_p:比例ゲイン</t>
    <rPh sb="4" eb="6">
      <t>ヒレイ</t>
    </rPh>
    <phoneticPr fontId="1"/>
  </si>
  <si>
    <t>機体の質量[kg]</t>
    <rPh sb="0" eb="2">
      <t>キタイ</t>
    </rPh>
    <phoneticPr fontId="1"/>
  </si>
  <si>
    <t>操作量(U- mg)[N]</t>
    <rPh sb="0" eb="2">
      <t>ソウサ</t>
    </rPh>
    <rPh sb="2" eb="3">
      <t>リョウ</t>
    </rPh>
    <phoneticPr fontId="1"/>
  </si>
  <si>
    <t>z軸上の位置[m]</t>
    <rPh sb="1" eb="2">
      <t>ジク</t>
    </rPh>
    <rPh sb="2" eb="3">
      <t>ジョウ</t>
    </rPh>
    <rPh sb="4" eb="6">
      <t>イチ</t>
    </rPh>
    <phoneticPr fontId="1"/>
  </si>
  <si>
    <t>制御偏差[m]</t>
    <rPh sb="0" eb="2">
      <t>セイギョ</t>
    </rPh>
    <rPh sb="2" eb="4">
      <t>ヘンサ</t>
    </rPh>
    <phoneticPr fontId="1"/>
  </si>
  <si>
    <t>目標z位置[m]</t>
    <rPh sb="0" eb="2">
      <t>モクヒョウ</t>
    </rPh>
    <rPh sb="3" eb="5">
      <t>イチ</t>
    </rPh>
    <phoneticPr fontId="1"/>
  </si>
  <si>
    <t>最終制御偏差</t>
    <rPh sb="0" eb="2">
      <t>サイシュウ</t>
    </rPh>
    <rPh sb="2" eb="4">
      <t>セイギョ</t>
    </rPh>
    <rPh sb="4" eb="6">
      <t>ヘンサ</t>
    </rPh>
    <phoneticPr fontId="1"/>
  </si>
  <si>
    <t>最終z位置[m]</t>
    <rPh sb="0" eb="2">
      <t>サイシュウ</t>
    </rPh>
    <rPh sb="3" eb="5">
      <t>イチ</t>
    </rPh>
    <phoneticPr fontId="1"/>
  </si>
  <si>
    <t>制御偏差の変化量[m]</t>
    <rPh sb="0" eb="2">
      <t>セイギョ</t>
    </rPh>
    <rPh sb="2" eb="4">
      <t>ヘンサ</t>
    </rPh>
    <rPh sb="5" eb="7">
      <t>ヘンカ</t>
    </rPh>
    <rPh sb="7" eb="8">
      <t>リョウ</t>
    </rPh>
    <phoneticPr fontId="1"/>
  </si>
  <si>
    <t>K_d:微分ゲイン</t>
    <rPh sb="4" eb="6">
      <t>ビブン</t>
    </rPh>
    <phoneticPr fontId="1"/>
  </si>
  <si>
    <t>K_i:積分ゲイン</t>
    <rPh sb="4" eb="6">
      <t>セキブン</t>
    </rPh>
    <phoneticPr fontId="1"/>
  </si>
  <si>
    <t>重力加速度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</si>
</sst>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E+0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fig1.z</a:t>
            </a:r>
            <a:r>
              <a:rPr lang="ja-JP" altLang="en-US"/>
              <a:t>軸座標の</a:t>
            </a:r>
            <a:r>
              <a:rPr lang="en-US"/>
              <a:t>PID</a:t>
            </a:r>
            <a:r>
              <a:rPr lang="ja-JP" altLang="en-US"/>
              <a:t>制御</a:t>
            </a:r>
            <a:r>
              <a:rPr lang="en-US" altLang="ja-JP"/>
              <a:t>(K_p = 150,K_d=1)</a:t>
            </a:r>
          </a:p>
        </c:rich>
      </c:tx>
      <c:layout>
        <c:manualLayout>
          <c:xMode val="edge"/>
          <c:yMode val="edge"/>
          <c:x val="0.26889314090960065"/>
          <c:y val="0.859324003757303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3519975814051502"/>
          <c:y val="7.1662178231887363E-2"/>
          <c:w val="0.81882595407599035"/>
          <c:h val="0.64087929233365537"/>
        </c:manualLayout>
      </c:layout>
      <c:scatterChart>
        <c:scatterStyle val="smoothMarker"/>
        <c:varyColors val="0"/>
        <c:ser>
          <c:idx val="0"/>
          <c:order val="0"/>
          <c:tx>
            <c:v>z軸座標のPID制御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Sheet1!$H$5:$H$105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Sheet1!$E$5:$E$105</c:f>
              <c:numCache>
                <c:formatCode>General</c:formatCode>
                <c:ptCount val="101"/>
                <c:pt idx="0">
                  <c:v>0.73</c:v>
                </c:pt>
                <c:pt idx="1">
                  <c:v>4.1350000000000007</c:v>
                </c:pt>
                <c:pt idx="2" formatCode="0.000000E+00">
                  <c:v>2.4324999999999992</c:v>
                </c:pt>
                <c:pt idx="3" formatCode="0.000000E+00">
                  <c:v>3.2837499999999999</c:v>
                </c:pt>
                <c:pt idx="4" formatCode="0.000000E+00">
                  <c:v>2.8581249999999998</c:v>
                </c:pt>
                <c:pt idx="5" formatCode="0.000000E+00">
                  <c:v>3.0709374999999999</c:v>
                </c:pt>
                <c:pt idx="6" formatCode="0.000000E+00">
                  <c:v>2.9645312500000003</c:v>
                </c:pt>
                <c:pt idx="7" formatCode="0.000000E+00">
                  <c:v>3.0177343749999999</c:v>
                </c:pt>
                <c:pt idx="8" formatCode="0.000000E+00">
                  <c:v>2.9911328125000001</c:v>
                </c:pt>
                <c:pt idx="9" formatCode="0.000000E+00">
                  <c:v>3.00443359375</c:v>
                </c:pt>
                <c:pt idx="10" formatCode="0.000000E+00">
                  <c:v>2.997783203125</c:v>
                </c:pt>
                <c:pt idx="11" formatCode="0.000000E+00">
                  <c:v>3.0011083984375002</c:v>
                </c:pt>
                <c:pt idx="12" formatCode="0.000000E+00">
                  <c:v>2.9994458007812499</c:v>
                </c:pt>
                <c:pt idx="13" formatCode="0.000000E+00">
                  <c:v>3.0002770996093751</c:v>
                </c:pt>
                <c:pt idx="14" formatCode="0.000000E+00">
                  <c:v>2.9998614501953127</c:v>
                </c:pt>
                <c:pt idx="15" formatCode="0.000000E+00">
                  <c:v>3.0000692749023439</c:v>
                </c:pt>
                <c:pt idx="16" formatCode="0.000000E+00">
                  <c:v>2.9999653625488278</c:v>
                </c:pt>
                <c:pt idx="17" formatCode="0.000000E+00">
                  <c:v>3.0000173187255861</c:v>
                </c:pt>
                <c:pt idx="18" formatCode="0.000000E+00">
                  <c:v>2.999991340637207</c:v>
                </c:pt>
                <c:pt idx="19" formatCode="0.000000E+00">
                  <c:v>3.0000043296813965</c:v>
                </c:pt>
                <c:pt idx="20" formatCode="0.000000E+00">
                  <c:v>2.9999978351593017</c:v>
                </c:pt>
                <c:pt idx="21" formatCode="0.000000E+00">
                  <c:v>3.0000010824203489</c:v>
                </c:pt>
                <c:pt idx="22" formatCode="0.000000E+00">
                  <c:v>2.9999994587898255</c:v>
                </c:pt>
                <c:pt idx="23" formatCode="0.000000E+00">
                  <c:v>3.0000002706050872</c:v>
                </c:pt>
                <c:pt idx="24" formatCode="0.000000E+00">
                  <c:v>2.9999998646974566</c:v>
                </c:pt>
                <c:pt idx="25" formatCode="0.000000E+00">
                  <c:v>3.0000000676512717</c:v>
                </c:pt>
                <c:pt idx="26" formatCode="0.000000E+00">
                  <c:v>2.9999999661743644</c:v>
                </c:pt>
                <c:pt idx="27" formatCode="0.000000E+00">
                  <c:v>3.0000000169128178</c:v>
                </c:pt>
                <c:pt idx="28" formatCode="0.000000E+00">
                  <c:v>2.9999999915435911</c:v>
                </c:pt>
                <c:pt idx="29" formatCode="0.000000E+00">
                  <c:v>3.0000000042282045</c:v>
                </c:pt>
                <c:pt idx="30" formatCode="0.000000E+00">
                  <c:v>2.9999999978858978</c:v>
                </c:pt>
                <c:pt idx="31" formatCode="0.000000E+00">
                  <c:v>3.0000000010570513</c:v>
                </c:pt>
                <c:pt idx="32" formatCode="0.000000E+00">
                  <c:v>2.9999999994714743</c:v>
                </c:pt>
                <c:pt idx="33" formatCode="0.000000E+00">
                  <c:v>3.0000000002642628</c:v>
                </c:pt>
                <c:pt idx="34" formatCode="0.000000E+00">
                  <c:v>2.9999999998678684</c:v>
                </c:pt>
                <c:pt idx="35" formatCode="0.000000E+00">
                  <c:v>3.0000000000660658</c:v>
                </c:pt>
                <c:pt idx="36" formatCode="0.000000E+00">
                  <c:v>2.9999999999669669</c:v>
                </c:pt>
                <c:pt idx="37" formatCode="0.000000E+00">
                  <c:v>3.0000000000165166</c:v>
                </c:pt>
                <c:pt idx="38" formatCode="0.000000E+00">
                  <c:v>2.9999999999917417</c:v>
                </c:pt>
                <c:pt idx="39" formatCode="0.000000E+00">
                  <c:v>3.0000000000041291</c:v>
                </c:pt>
                <c:pt idx="40" formatCode="0.000000E+00">
                  <c:v>2.9999999999979354</c:v>
                </c:pt>
                <c:pt idx="41" formatCode="0.000000E+00">
                  <c:v>3.0000000000010321</c:v>
                </c:pt>
                <c:pt idx="42" formatCode="0.000000E+00">
                  <c:v>2.999999999999484</c:v>
                </c:pt>
                <c:pt idx="43" formatCode="0.000000E+00">
                  <c:v>3.000000000000258</c:v>
                </c:pt>
                <c:pt idx="44" formatCode="0.000000E+00">
                  <c:v>2.9999999999998712</c:v>
                </c:pt>
                <c:pt idx="45" formatCode="0.000000E+00">
                  <c:v>3.0000000000000644</c:v>
                </c:pt>
                <c:pt idx="46" formatCode="0.000000E+00">
                  <c:v>2.999999999999968</c:v>
                </c:pt>
                <c:pt idx="47" formatCode="0.000000E+00">
                  <c:v>3.000000000000016</c:v>
                </c:pt>
                <c:pt idx="48" formatCode="0.000000E+00">
                  <c:v>2.999999999999992</c:v>
                </c:pt>
                <c:pt idx="49" formatCode="0.000000E+00">
                  <c:v>3.000000000000004</c:v>
                </c:pt>
                <c:pt idx="50" formatCode="0.000000E+00">
                  <c:v>2.9999999999999982</c:v>
                </c:pt>
                <c:pt idx="51" formatCode="0.000000E+00">
                  <c:v>2.9999999999999982</c:v>
                </c:pt>
                <c:pt idx="52" formatCode="0.000000E+00">
                  <c:v>2.9999999999999982</c:v>
                </c:pt>
                <c:pt idx="53" formatCode="0.000000E+00">
                  <c:v>2.9999999999999982</c:v>
                </c:pt>
                <c:pt idx="54" formatCode="0.000000E+00">
                  <c:v>2.9999999999999982</c:v>
                </c:pt>
                <c:pt idx="55" formatCode="0.000000E+00">
                  <c:v>2.9999999999999982</c:v>
                </c:pt>
                <c:pt idx="56" formatCode="0.000000E+00">
                  <c:v>2.9999999999999982</c:v>
                </c:pt>
                <c:pt idx="57" formatCode="0.000000E+00">
                  <c:v>2.9999999999999982</c:v>
                </c:pt>
                <c:pt idx="58" formatCode="0.000000E+00">
                  <c:v>2.9999999999999982</c:v>
                </c:pt>
                <c:pt idx="59" formatCode="0.000000E+00">
                  <c:v>2.9999999999999982</c:v>
                </c:pt>
                <c:pt idx="60" formatCode="0.000000E+00">
                  <c:v>2.9999999999999982</c:v>
                </c:pt>
                <c:pt idx="61" formatCode="0.000000E+00">
                  <c:v>2.9999999999999982</c:v>
                </c:pt>
                <c:pt idx="62" formatCode="0.000000E+00">
                  <c:v>2.9999999999999982</c:v>
                </c:pt>
                <c:pt idx="63" formatCode="0.000000E+00">
                  <c:v>2.9999999999999982</c:v>
                </c:pt>
                <c:pt idx="64" formatCode="0.000000E+00">
                  <c:v>2.9999999999999982</c:v>
                </c:pt>
                <c:pt idx="65" formatCode="0.000000E+00">
                  <c:v>2.9999999999999982</c:v>
                </c:pt>
                <c:pt idx="66" formatCode="0.000000E+00">
                  <c:v>2.9999999999999982</c:v>
                </c:pt>
                <c:pt idx="67" formatCode="0.000000E+00">
                  <c:v>2.9999999999999982</c:v>
                </c:pt>
                <c:pt idx="68" formatCode="0.000000E+00">
                  <c:v>2.9999999999999982</c:v>
                </c:pt>
                <c:pt idx="69" formatCode="0.000000E+00">
                  <c:v>2.9999999999999982</c:v>
                </c:pt>
                <c:pt idx="70" formatCode="0.000000E+00">
                  <c:v>2.9999999999999982</c:v>
                </c:pt>
                <c:pt idx="71" formatCode="0.000000E+00">
                  <c:v>2.9999999999999982</c:v>
                </c:pt>
                <c:pt idx="72" formatCode="0.000000E+00">
                  <c:v>2.9999999999999982</c:v>
                </c:pt>
                <c:pt idx="73" formatCode="0.000000E+00">
                  <c:v>2.9999999999999982</c:v>
                </c:pt>
                <c:pt idx="74" formatCode="0.000000E+00">
                  <c:v>2.9999999999999982</c:v>
                </c:pt>
                <c:pt idx="75" formatCode="0.000000E+00">
                  <c:v>2.9999999999999982</c:v>
                </c:pt>
                <c:pt idx="76" formatCode="0.000000E+00">
                  <c:v>2.9999999999999982</c:v>
                </c:pt>
                <c:pt idx="77" formatCode="0.000000E+00">
                  <c:v>2.9999999999999982</c:v>
                </c:pt>
                <c:pt idx="78" formatCode="0.000000E+00">
                  <c:v>2.9999999999999982</c:v>
                </c:pt>
                <c:pt idx="79" formatCode="0.000000E+00">
                  <c:v>2.9999999999999982</c:v>
                </c:pt>
                <c:pt idx="80" formatCode="0.000000E+00">
                  <c:v>2.9999999999999982</c:v>
                </c:pt>
                <c:pt idx="81" formatCode="0.000000E+00">
                  <c:v>2.9999999999999982</c:v>
                </c:pt>
                <c:pt idx="82" formatCode="0.000000E+00">
                  <c:v>2.9999999999999982</c:v>
                </c:pt>
                <c:pt idx="83" formatCode="0.000000E+00">
                  <c:v>2.9999999999999982</c:v>
                </c:pt>
                <c:pt idx="84" formatCode="0.000000E+00">
                  <c:v>2.9999999999999982</c:v>
                </c:pt>
                <c:pt idx="85" formatCode="0.000000E+00">
                  <c:v>2.9999999999999982</c:v>
                </c:pt>
                <c:pt idx="86" formatCode="0.000000E+00">
                  <c:v>2.9999999999999982</c:v>
                </c:pt>
                <c:pt idx="87" formatCode="0.000000E+00">
                  <c:v>2.9999999999999982</c:v>
                </c:pt>
                <c:pt idx="88" formatCode="0.000000E+00">
                  <c:v>2.9999999999999982</c:v>
                </c:pt>
                <c:pt idx="89" formatCode="0.000000E+00">
                  <c:v>2.9999999999999982</c:v>
                </c:pt>
                <c:pt idx="90" formatCode="0.000000E+00">
                  <c:v>2.9999999999999982</c:v>
                </c:pt>
                <c:pt idx="91" formatCode="0.000000E+00">
                  <c:v>2.9999999999999982</c:v>
                </c:pt>
                <c:pt idx="92" formatCode="0.000000E+00">
                  <c:v>2.9999999999999982</c:v>
                </c:pt>
                <c:pt idx="93" formatCode="0.000000E+00">
                  <c:v>2.9999999999999982</c:v>
                </c:pt>
                <c:pt idx="94" formatCode="0.000000E+00">
                  <c:v>2.9999999999999982</c:v>
                </c:pt>
                <c:pt idx="95" formatCode="0.000000E+00">
                  <c:v>2.9999999999999982</c:v>
                </c:pt>
                <c:pt idx="96" formatCode="0.000000E+00">
                  <c:v>2.9999999999999982</c:v>
                </c:pt>
                <c:pt idx="97" formatCode="0.000000E+00">
                  <c:v>2.9999999999999982</c:v>
                </c:pt>
                <c:pt idx="98" formatCode="0.000000E+00">
                  <c:v>2.9999999999999982</c:v>
                </c:pt>
                <c:pt idx="99" formatCode="0.000000E+00">
                  <c:v>2.9999999999999982</c:v>
                </c:pt>
                <c:pt idx="100" formatCode="0.000000E+00">
                  <c:v>2.9999999999999982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625-41F2-A4BD-BF791A3604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473744"/>
        <c:axId val="118883712"/>
      </c:scatterChart>
      <c:valAx>
        <c:axId val="111473744"/>
        <c:scaling>
          <c:orientation val="minMax"/>
          <c:max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時間</a:t>
                </a:r>
                <a:r>
                  <a:rPr lang="en-US" altLang="ja-JP"/>
                  <a:t>[s]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8883712"/>
        <c:crosses val="autoZero"/>
        <c:crossBetween val="midCat"/>
      </c:valAx>
      <c:valAx>
        <c:axId val="11888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z</a:t>
                </a:r>
                <a:r>
                  <a:rPr lang="ja-JP" altLang="en-US"/>
                  <a:t>位置</a:t>
                </a:r>
                <a:r>
                  <a:rPr lang="en-US" altLang="ja-JP"/>
                  <a:t>[m]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1473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46793</xdr:colOff>
      <xdr:row>0</xdr:row>
      <xdr:rowOff>0</xdr:rowOff>
    </xdr:from>
    <xdr:to>
      <xdr:col>6</xdr:col>
      <xdr:colOff>607824</xdr:colOff>
      <xdr:row>14</xdr:row>
      <xdr:rowOff>74890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7BE88FA-BE05-4732-B312-8CB80A00E1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3B527-811E-4ED6-8CEB-661F9F78DDA1}">
  <dimension ref="A1:I165"/>
  <sheetViews>
    <sheetView tabSelected="1" zoomScale="78" zoomScaleNormal="78" workbookViewId="0">
      <selection activeCell="B16" sqref="B16"/>
    </sheetView>
  </sheetViews>
  <sheetFormatPr defaultRowHeight="18" x14ac:dyDescent="0.55000000000000004"/>
  <cols>
    <col min="1" max="1" width="23.5" bestFit="1" customWidth="1"/>
    <col min="2" max="2" width="25.9140625" bestFit="1" customWidth="1"/>
    <col min="4" max="4" width="17.08203125" bestFit="1" customWidth="1"/>
    <col min="5" max="5" width="21.25" bestFit="1" customWidth="1"/>
    <col min="6" max="6" width="14.33203125" bestFit="1" customWidth="1"/>
    <col min="7" max="7" width="20.08203125" bestFit="1" customWidth="1"/>
    <col min="8" max="8" width="11" bestFit="1" customWidth="1"/>
    <col min="9" max="9" width="13" bestFit="1" customWidth="1"/>
  </cols>
  <sheetData>
    <row r="1" spans="1:9" x14ac:dyDescent="0.55000000000000004">
      <c r="A1" t="s">
        <v>2</v>
      </c>
    </row>
    <row r="4" spans="1:9" x14ac:dyDescent="0.55000000000000004">
      <c r="A4" s="2" t="s">
        <v>8</v>
      </c>
      <c r="B4" s="2" t="s">
        <v>3</v>
      </c>
      <c r="D4" t="s">
        <v>5</v>
      </c>
      <c r="E4" t="s">
        <v>6</v>
      </c>
      <c r="F4" t="s">
        <v>7</v>
      </c>
      <c r="G4" t="s">
        <v>11</v>
      </c>
      <c r="H4" t="s">
        <v>0</v>
      </c>
      <c r="I4" t="s">
        <v>1</v>
      </c>
    </row>
    <row r="5" spans="1:9" x14ac:dyDescent="0.55000000000000004">
      <c r="A5" s="3">
        <v>3</v>
      </c>
      <c r="B5" s="3">
        <v>150</v>
      </c>
      <c r="D5" s="1">
        <f>B$5*(F5)</f>
        <v>340.5</v>
      </c>
      <c r="E5">
        <v>0.73</v>
      </c>
      <c r="F5">
        <f>A$5-E5</f>
        <v>2.27</v>
      </c>
      <c r="G5">
        <v>0</v>
      </c>
      <c r="H5">
        <v>0</v>
      </c>
      <c r="I5">
        <v>0</v>
      </c>
    </row>
    <row r="6" spans="1:9" x14ac:dyDescent="0.55000000000000004">
      <c r="A6" s="2" t="s">
        <v>4</v>
      </c>
      <c r="D6" s="1">
        <f>B$5*(F6)-A$9*G6/I6+B$9*G6*I6</f>
        <v>-170.25000000000011</v>
      </c>
      <c r="E6" s="5">
        <f>(D5*I6^2)/A$7 + E5</f>
        <v>4.1350000000000007</v>
      </c>
      <c r="F6">
        <f>A$5-E6</f>
        <v>-1.1350000000000007</v>
      </c>
      <c r="G6">
        <f>(F6-F5)</f>
        <v>-3.4050000000000007</v>
      </c>
      <c r="H6">
        <v>0.1</v>
      </c>
      <c r="I6">
        <f>H6-H5</f>
        <v>0.1</v>
      </c>
    </row>
    <row r="7" spans="1:9" x14ac:dyDescent="0.55000000000000004">
      <c r="A7" s="3">
        <v>1</v>
      </c>
      <c r="D7" s="1">
        <f t="shared" ref="D7:D70" si="0">B$5*(F7)-A$9*G7/I7+B$9*G7*I7</f>
        <v>85.125000000000099</v>
      </c>
      <c r="E7" s="1">
        <f t="shared" ref="E7:E12" si="1">(D6*I7^2)/A$7 + E6</f>
        <v>2.4324999999999992</v>
      </c>
      <c r="F7">
        <f t="shared" ref="F7:F12" si="2">A$5-E7</f>
        <v>0.56750000000000078</v>
      </c>
      <c r="G7">
        <f t="shared" ref="G7:G70" si="3">(F7-F6)</f>
        <v>1.7025000000000015</v>
      </c>
      <c r="H7">
        <v>0.2</v>
      </c>
      <c r="I7">
        <f t="shared" ref="I7:I70" si="4">H7-H6</f>
        <v>0.1</v>
      </c>
    </row>
    <row r="8" spans="1:9" x14ac:dyDescent="0.55000000000000004">
      <c r="A8" s="2" t="s">
        <v>12</v>
      </c>
      <c r="B8" s="2" t="s">
        <v>13</v>
      </c>
      <c r="D8" s="1">
        <f t="shared" si="0"/>
        <v>-42.5625</v>
      </c>
      <c r="E8" s="1">
        <f t="shared" si="1"/>
        <v>3.2837499999999999</v>
      </c>
      <c r="F8" s="1">
        <f>A$5-E8</f>
        <v>-0.28374999999999995</v>
      </c>
      <c r="G8">
        <f t="shared" si="3"/>
        <v>-0.85125000000000073</v>
      </c>
      <c r="H8">
        <v>0.3</v>
      </c>
      <c r="I8">
        <f t="shared" si="4"/>
        <v>9.9999999999999978E-2</v>
      </c>
    </row>
    <row r="9" spans="1:9" x14ac:dyDescent="0.55000000000000004">
      <c r="A9" s="3">
        <v>-1</v>
      </c>
      <c r="B9" s="3">
        <v>-100</v>
      </c>
      <c r="D9" s="1">
        <f t="shared" si="0"/>
        <v>21.281250000000028</v>
      </c>
      <c r="E9" s="1">
        <f t="shared" si="1"/>
        <v>2.8581249999999998</v>
      </c>
      <c r="F9">
        <f t="shared" si="2"/>
        <v>0.1418750000000002</v>
      </c>
      <c r="G9">
        <f t="shared" si="3"/>
        <v>0.42562500000000014</v>
      </c>
      <c r="H9">
        <v>0.4</v>
      </c>
      <c r="I9">
        <f t="shared" si="4"/>
        <v>0.10000000000000003</v>
      </c>
    </row>
    <row r="10" spans="1:9" x14ac:dyDescent="0.55000000000000004">
      <c r="A10" s="2" t="s">
        <v>14</v>
      </c>
      <c r="B10" s="2" t="s">
        <v>10</v>
      </c>
      <c r="D10" s="1">
        <f t="shared" si="0"/>
        <v>-10.640624999999982</v>
      </c>
      <c r="E10" s="1">
        <f t="shared" si="1"/>
        <v>3.0709374999999999</v>
      </c>
      <c r="F10">
        <f t="shared" si="2"/>
        <v>-7.0937499999999876E-2</v>
      </c>
      <c r="G10">
        <f t="shared" si="3"/>
        <v>-0.21281250000000007</v>
      </c>
      <c r="H10">
        <v>0.5</v>
      </c>
      <c r="I10">
        <f t="shared" si="4"/>
        <v>9.9999999999999978E-2</v>
      </c>
    </row>
    <row r="11" spans="1:9" x14ac:dyDescent="0.55000000000000004">
      <c r="A11" s="3">
        <v>9.8000000000000007</v>
      </c>
      <c r="B11" s="4">
        <f>E105</f>
        <v>2.9999999999999982</v>
      </c>
      <c r="D11" s="1">
        <f t="shared" si="0"/>
        <v>5.3203124999999574</v>
      </c>
      <c r="E11" s="1">
        <f t="shared" si="1"/>
        <v>2.9645312500000003</v>
      </c>
      <c r="F11">
        <f t="shared" si="2"/>
        <v>3.5468749999999716E-2</v>
      </c>
      <c r="G11">
        <f t="shared" si="3"/>
        <v>0.10640624999999959</v>
      </c>
      <c r="H11">
        <v>0.6</v>
      </c>
      <c r="I11">
        <f t="shared" si="4"/>
        <v>9.9999999999999978E-2</v>
      </c>
    </row>
    <row r="12" spans="1:9" x14ac:dyDescent="0.55000000000000004">
      <c r="A12" s="2" t="s">
        <v>9</v>
      </c>
      <c r="D12" s="1">
        <f t="shared" si="0"/>
        <v>-2.6601562499999787</v>
      </c>
      <c r="E12" s="1">
        <f t="shared" si="1"/>
        <v>3.0177343749999999</v>
      </c>
      <c r="F12">
        <f t="shared" si="2"/>
        <v>-1.7734374999999858E-2</v>
      </c>
      <c r="G12">
        <f t="shared" si="3"/>
        <v>-5.3203124999999574E-2</v>
      </c>
      <c r="H12">
        <v>0.7</v>
      </c>
      <c r="I12">
        <f t="shared" si="4"/>
        <v>9.9999999999999978E-2</v>
      </c>
    </row>
    <row r="13" spans="1:9" x14ac:dyDescent="0.55000000000000004">
      <c r="A13" s="3">
        <f>F105</f>
        <v>0</v>
      </c>
      <c r="D13" s="1">
        <f t="shared" si="0"/>
        <v>1.3300781249999889</v>
      </c>
      <c r="E13" s="1">
        <f t="shared" ref="E13:E76" si="5">(D12*I13^2)/A$7 + E12</f>
        <v>2.9911328125000001</v>
      </c>
      <c r="F13">
        <f t="shared" ref="F13:F76" si="6">A$5-E13</f>
        <v>8.8671874999999289E-3</v>
      </c>
      <c r="G13">
        <f t="shared" si="3"/>
        <v>2.6601562499999787E-2</v>
      </c>
      <c r="H13">
        <v>0.8</v>
      </c>
      <c r="I13">
        <f t="shared" si="4"/>
        <v>0.10000000000000009</v>
      </c>
    </row>
    <row r="14" spans="1:9" x14ac:dyDescent="0.55000000000000004">
      <c r="D14" s="1">
        <f t="shared" si="0"/>
        <v>-0.66503906249999467</v>
      </c>
      <c r="E14" s="1">
        <f t="shared" si="5"/>
        <v>3.00443359375</v>
      </c>
      <c r="F14" s="1">
        <f t="shared" si="6"/>
        <v>-4.4335937499999645E-3</v>
      </c>
      <c r="G14">
        <f t="shared" si="3"/>
        <v>-1.3300781249999893E-2</v>
      </c>
      <c r="H14">
        <v>0.9</v>
      </c>
      <c r="I14">
        <f t="shared" si="4"/>
        <v>9.9999999999999978E-2</v>
      </c>
    </row>
    <row r="15" spans="1:9" x14ac:dyDescent="0.55000000000000004">
      <c r="D15" s="1">
        <f t="shared" si="0"/>
        <v>0.33251953124999734</v>
      </c>
      <c r="E15" s="1">
        <f t="shared" si="5"/>
        <v>2.997783203125</v>
      </c>
      <c r="F15">
        <f t="shared" si="6"/>
        <v>2.2167968749999822E-3</v>
      </c>
      <c r="G15">
        <f t="shared" si="3"/>
        <v>6.6503906249999467E-3</v>
      </c>
      <c r="H15">
        <v>1</v>
      </c>
      <c r="I15">
        <f t="shared" si="4"/>
        <v>9.9999999999999978E-2</v>
      </c>
    </row>
    <row r="16" spans="1:9" x14ac:dyDescent="0.55000000000000004">
      <c r="D16" s="1">
        <f t="shared" si="0"/>
        <v>-0.16625976562503192</v>
      </c>
      <c r="E16" s="1">
        <f t="shared" si="5"/>
        <v>3.0011083984375002</v>
      </c>
      <c r="F16">
        <f t="shared" si="6"/>
        <v>-1.1083984375002132E-3</v>
      </c>
      <c r="G16">
        <f t="shared" si="3"/>
        <v>-3.3251953125001954E-3</v>
      </c>
      <c r="H16">
        <v>1.1000000000000001</v>
      </c>
      <c r="I16">
        <f t="shared" si="4"/>
        <v>0.10000000000000009</v>
      </c>
    </row>
    <row r="17" spans="4:9" x14ac:dyDescent="0.55000000000000004">
      <c r="D17" s="1">
        <f t="shared" si="0"/>
        <v>8.3129882812516043E-2</v>
      </c>
      <c r="E17" s="1">
        <f t="shared" si="5"/>
        <v>2.9994458007812499</v>
      </c>
      <c r="F17">
        <f t="shared" si="6"/>
        <v>5.5419921875010658E-4</v>
      </c>
      <c r="G17">
        <f t="shared" si="3"/>
        <v>1.6625976562503197E-3</v>
      </c>
      <c r="H17">
        <v>1.2</v>
      </c>
      <c r="I17">
        <f t="shared" si="4"/>
        <v>9.9999999999999867E-2</v>
      </c>
    </row>
    <row r="18" spans="4:9" x14ac:dyDescent="0.55000000000000004">
      <c r="D18" s="1">
        <f t="shared" si="0"/>
        <v>-4.156494140625798E-2</v>
      </c>
      <c r="E18" s="1">
        <f t="shared" si="5"/>
        <v>3.0002770996093751</v>
      </c>
      <c r="F18">
        <f t="shared" si="6"/>
        <v>-2.7709960937505329E-4</v>
      </c>
      <c r="G18">
        <f t="shared" si="3"/>
        <v>-8.3129882812515987E-4</v>
      </c>
      <c r="H18">
        <v>1.3</v>
      </c>
      <c r="I18">
        <f t="shared" si="4"/>
        <v>0.10000000000000009</v>
      </c>
    </row>
    <row r="19" spans="4:9" x14ac:dyDescent="0.55000000000000004">
      <c r="D19" s="1">
        <f t="shared" si="0"/>
        <v>2.0782470703095704E-2</v>
      </c>
      <c r="E19" s="1">
        <f t="shared" si="5"/>
        <v>2.9998614501953127</v>
      </c>
      <c r="F19">
        <f t="shared" si="6"/>
        <v>1.385498046873046E-4</v>
      </c>
      <c r="G19">
        <f t="shared" si="3"/>
        <v>4.1564941406235789E-4</v>
      </c>
      <c r="H19">
        <v>1.4</v>
      </c>
      <c r="I19">
        <f t="shared" si="4"/>
        <v>9.9999999999999867E-2</v>
      </c>
    </row>
    <row r="20" spans="4:9" x14ac:dyDescent="0.55000000000000004">
      <c r="D20" s="1">
        <f t="shared" si="0"/>
        <v>-1.0391235351581148E-2</v>
      </c>
      <c r="E20" s="1">
        <f t="shared" si="5"/>
        <v>3.0000692749023439</v>
      </c>
      <c r="F20" s="1">
        <f t="shared" si="6"/>
        <v>-6.9274902343874345E-5</v>
      </c>
      <c r="G20">
        <f t="shared" si="3"/>
        <v>-2.0782470703117895E-4</v>
      </c>
      <c r="H20">
        <v>1.5</v>
      </c>
      <c r="I20">
        <f t="shared" si="4"/>
        <v>0.10000000000000009</v>
      </c>
    </row>
    <row r="21" spans="4:9" x14ac:dyDescent="0.55000000000000004">
      <c r="D21" s="1">
        <f t="shared" si="0"/>
        <v>5.1956176758238808E-3</v>
      </c>
      <c r="E21" s="1">
        <f t="shared" si="5"/>
        <v>2.9999653625488278</v>
      </c>
      <c r="F21">
        <f t="shared" si="6"/>
        <v>3.4637451172159217E-5</v>
      </c>
      <c r="G21">
        <f t="shared" si="3"/>
        <v>1.0391235351603356E-4</v>
      </c>
      <c r="H21">
        <v>1.6</v>
      </c>
      <c r="I21">
        <f t="shared" si="4"/>
        <v>0.10000000000000009</v>
      </c>
    </row>
    <row r="22" spans="4:9" x14ac:dyDescent="0.55000000000000004">
      <c r="D22" s="1">
        <f t="shared" si="0"/>
        <v>-2.597808837911943E-3</v>
      </c>
      <c r="E22" s="1">
        <f t="shared" si="5"/>
        <v>3.0000173187255861</v>
      </c>
      <c r="F22">
        <f t="shared" si="6"/>
        <v>-1.7318725586079609E-5</v>
      </c>
      <c r="G22">
        <f t="shared" si="3"/>
        <v>-5.1956176758238826E-5</v>
      </c>
      <c r="H22">
        <v>1.7</v>
      </c>
      <c r="I22">
        <f t="shared" si="4"/>
        <v>9.9999999999999867E-2</v>
      </c>
    </row>
    <row r="23" spans="4:9" x14ac:dyDescent="0.55000000000000004">
      <c r="D23" s="1">
        <f t="shared" si="0"/>
        <v>1.2989044189559702E-3</v>
      </c>
      <c r="E23" s="1">
        <f t="shared" si="5"/>
        <v>2.999991340637207</v>
      </c>
      <c r="F23">
        <f t="shared" si="6"/>
        <v>8.6593627930398043E-6</v>
      </c>
      <c r="G23">
        <f t="shared" si="3"/>
        <v>2.5978088379119413E-5</v>
      </c>
      <c r="H23">
        <v>1.8</v>
      </c>
      <c r="I23">
        <f t="shared" si="4"/>
        <v>0.10000000000000009</v>
      </c>
    </row>
    <row r="24" spans="4:9" x14ac:dyDescent="0.55000000000000004">
      <c r="D24" s="1">
        <f t="shared" si="0"/>
        <v>-6.4945220947798575E-4</v>
      </c>
      <c r="E24" s="1">
        <f t="shared" si="5"/>
        <v>3.0000043296813965</v>
      </c>
      <c r="F24">
        <f t="shared" si="6"/>
        <v>-4.3296813965199021E-6</v>
      </c>
      <c r="G24">
        <f t="shared" si="3"/>
        <v>-1.2989044189559706E-5</v>
      </c>
      <c r="H24">
        <v>1.9</v>
      </c>
      <c r="I24">
        <f t="shared" si="4"/>
        <v>9.9999999999999867E-2</v>
      </c>
    </row>
    <row r="25" spans="4:9" x14ac:dyDescent="0.55000000000000004">
      <c r="D25" s="1">
        <f t="shared" si="0"/>
        <v>3.2472610473899255E-4</v>
      </c>
      <c r="E25" s="1">
        <f t="shared" si="5"/>
        <v>2.9999978351593017</v>
      </c>
      <c r="F25">
        <f t="shared" si="6"/>
        <v>2.1648406982599511E-6</v>
      </c>
      <c r="G25">
        <f t="shared" si="3"/>
        <v>6.4945220947798532E-6</v>
      </c>
      <c r="H25">
        <v>2</v>
      </c>
      <c r="I25">
        <f t="shared" si="4"/>
        <v>0.10000000000000009</v>
      </c>
    </row>
    <row r="26" spans="4:9" x14ac:dyDescent="0.55000000000000004">
      <c r="D26" s="1">
        <f t="shared" si="0"/>
        <v>-1.6236305233618959E-4</v>
      </c>
      <c r="E26" s="1">
        <f t="shared" si="5"/>
        <v>3.0000010824203489</v>
      </c>
      <c r="F26" s="1">
        <f t="shared" si="6"/>
        <v>-1.0824203489079309E-6</v>
      </c>
      <c r="G26">
        <f t="shared" si="3"/>
        <v>-3.247261047167882E-6</v>
      </c>
      <c r="H26">
        <v>2.1</v>
      </c>
      <c r="I26">
        <f t="shared" si="4"/>
        <v>0.10000000000000009</v>
      </c>
    </row>
    <row r="27" spans="4:9" x14ac:dyDescent="0.55000000000000004">
      <c r="D27" s="1">
        <f t="shared" si="0"/>
        <v>8.1181526168094793E-5</v>
      </c>
      <c r="E27" s="1">
        <f t="shared" si="5"/>
        <v>2.9999994587898255</v>
      </c>
      <c r="F27">
        <f t="shared" si="6"/>
        <v>5.4121017445396546E-7</v>
      </c>
      <c r="G27">
        <f t="shared" si="3"/>
        <v>1.6236305233618964E-6</v>
      </c>
      <c r="H27">
        <v>2.2000000000000002</v>
      </c>
      <c r="I27">
        <f t="shared" si="4"/>
        <v>0.10000000000000009</v>
      </c>
    </row>
    <row r="28" spans="4:9" x14ac:dyDescent="0.55000000000000004">
      <c r="D28" s="1">
        <f t="shared" si="0"/>
        <v>-4.0590763084047464E-5</v>
      </c>
      <c r="E28" s="1">
        <f t="shared" si="5"/>
        <v>3.0000002706050872</v>
      </c>
      <c r="F28">
        <f t="shared" si="6"/>
        <v>-2.7060508722698273E-7</v>
      </c>
      <c r="G28">
        <f t="shared" si="3"/>
        <v>-8.118152616809482E-7</v>
      </c>
      <c r="H28">
        <v>2.2999999999999998</v>
      </c>
      <c r="I28">
        <f t="shared" si="4"/>
        <v>9.9999999999999645E-2</v>
      </c>
    </row>
    <row r="29" spans="4:9" x14ac:dyDescent="0.55000000000000004">
      <c r="D29" s="1">
        <f t="shared" si="0"/>
        <v>2.0295381508717007E-5</v>
      </c>
      <c r="E29" s="1">
        <f t="shared" si="5"/>
        <v>2.9999998646974566</v>
      </c>
      <c r="F29">
        <f t="shared" si="6"/>
        <v>1.3530254339144676E-7</v>
      </c>
      <c r="G29">
        <f t="shared" si="3"/>
        <v>4.0590763061842949E-7</v>
      </c>
      <c r="H29">
        <v>2.4</v>
      </c>
      <c r="I29">
        <f t="shared" si="4"/>
        <v>0.10000000000000009</v>
      </c>
    </row>
    <row r="30" spans="4:9" x14ac:dyDescent="0.55000000000000004">
      <c r="D30" s="1">
        <f t="shared" si="0"/>
        <v>-1.0147690754358504E-5</v>
      </c>
      <c r="E30" s="1">
        <f t="shared" si="5"/>
        <v>3.0000000676512717</v>
      </c>
      <c r="F30">
        <f t="shared" si="6"/>
        <v>-6.7651271695723381E-8</v>
      </c>
      <c r="G30">
        <f t="shared" si="3"/>
        <v>-2.0295381508717014E-7</v>
      </c>
      <c r="H30">
        <v>2.5</v>
      </c>
      <c r="I30">
        <f t="shared" si="4"/>
        <v>0.10000000000000009</v>
      </c>
    </row>
    <row r="31" spans="4:9" x14ac:dyDescent="0.55000000000000004">
      <c r="D31" s="1">
        <f t="shared" si="0"/>
        <v>5.0738453438725611E-6</v>
      </c>
      <c r="E31" s="1">
        <f t="shared" si="5"/>
        <v>2.9999999661743644</v>
      </c>
      <c r="F31">
        <f t="shared" si="6"/>
        <v>3.3825635625817085E-8</v>
      </c>
      <c r="G31">
        <f t="shared" si="3"/>
        <v>1.0147690732154047E-7</v>
      </c>
      <c r="H31">
        <v>2.6</v>
      </c>
      <c r="I31">
        <f t="shared" si="4"/>
        <v>0.10000000000000009</v>
      </c>
    </row>
    <row r="32" spans="4:9" x14ac:dyDescent="0.55000000000000004">
      <c r="D32" s="1">
        <f t="shared" si="0"/>
        <v>-2.5369226719362806E-6</v>
      </c>
      <c r="E32" s="1">
        <f t="shared" si="5"/>
        <v>3.0000000169128178</v>
      </c>
      <c r="F32" s="1">
        <f t="shared" si="6"/>
        <v>-1.6912817812908543E-8</v>
      </c>
      <c r="G32">
        <f t="shared" si="3"/>
        <v>-5.0738453438725628E-8</v>
      </c>
      <c r="H32">
        <v>2.7</v>
      </c>
      <c r="I32">
        <f t="shared" si="4"/>
        <v>0.10000000000000009</v>
      </c>
    </row>
    <row r="33" spans="4:9" x14ac:dyDescent="0.55000000000000004">
      <c r="D33" s="1">
        <f t="shared" si="0"/>
        <v>1.2684613359681424E-6</v>
      </c>
      <c r="E33" s="1">
        <f t="shared" si="5"/>
        <v>2.9999999915435911</v>
      </c>
      <c r="F33">
        <f t="shared" si="6"/>
        <v>8.4564089064542713E-9</v>
      </c>
      <c r="G33">
        <f t="shared" si="3"/>
        <v>2.5369226719362814E-8</v>
      </c>
      <c r="H33">
        <v>2.8</v>
      </c>
      <c r="I33">
        <f t="shared" si="4"/>
        <v>9.9999999999999645E-2</v>
      </c>
    </row>
    <row r="34" spans="4:9" x14ac:dyDescent="0.55000000000000004">
      <c r="D34" s="1">
        <f t="shared" si="0"/>
        <v>-6.3423066798407014E-7</v>
      </c>
      <c r="E34" s="1">
        <f t="shared" si="5"/>
        <v>3.0000000042282045</v>
      </c>
      <c r="F34">
        <f t="shared" si="6"/>
        <v>-4.2282044532271357E-9</v>
      </c>
      <c r="G34">
        <f t="shared" si="3"/>
        <v>-1.2684613359681407E-8</v>
      </c>
      <c r="H34">
        <v>2.9</v>
      </c>
      <c r="I34">
        <f t="shared" si="4"/>
        <v>0.10000000000000009</v>
      </c>
    </row>
    <row r="35" spans="4:9" x14ac:dyDescent="0.55000000000000004">
      <c r="D35" s="1">
        <f t="shared" si="0"/>
        <v>3.1711533399203507E-7</v>
      </c>
      <c r="E35" s="1">
        <f t="shared" si="5"/>
        <v>2.9999999978858978</v>
      </c>
      <c r="F35">
        <f t="shared" si="6"/>
        <v>2.1141022266135678E-9</v>
      </c>
      <c r="G35">
        <f t="shared" si="3"/>
        <v>6.3423066798407035E-9</v>
      </c>
      <c r="H35">
        <v>3</v>
      </c>
      <c r="I35">
        <f t="shared" si="4"/>
        <v>0.10000000000000009</v>
      </c>
    </row>
    <row r="36" spans="4:9" x14ac:dyDescent="0.55000000000000004">
      <c r="D36" s="1">
        <f t="shared" si="0"/>
        <v>-1.5855770030270827E-7</v>
      </c>
      <c r="E36" s="1">
        <f t="shared" si="5"/>
        <v>3.0000000010570513</v>
      </c>
      <c r="F36">
        <f t="shared" si="6"/>
        <v>-1.0570513353513888E-9</v>
      </c>
      <c r="G36">
        <f t="shared" si="3"/>
        <v>-3.1711535619649567E-9</v>
      </c>
      <c r="H36">
        <v>3.1</v>
      </c>
      <c r="I36">
        <f t="shared" si="4"/>
        <v>0.10000000000000009</v>
      </c>
    </row>
    <row r="37" spans="4:9" x14ac:dyDescent="0.55000000000000004">
      <c r="D37" s="1">
        <f t="shared" si="0"/>
        <v>7.9278850151354137E-8</v>
      </c>
      <c r="E37" s="1">
        <f t="shared" si="5"/>
        <v>2.9999999994714743</v>
      </c>
      <c r="F37">
        <f t="shared" si="6"/>
        <v>5.2852566767569442E-10</v>
      </c>
      <c r="G37">
        <f t="shared" si="3"/>
        <v>1.5855770030270833E-9</v>
      </c>
      <c r="H37">
        <v>3.2</v>
      </c>
      <c r="I37">
        <f t="shared" si="4"/>
        <v>0.10000000000000009</v>
      </c>
    </row>
    <row r="38" spans="4:9" x14ac:dyDescent="0.55000000000000004">
      <c r="D38" s="1">
        <f t="shared" si="0"/>
        <v>-3.9639425075677135E-8</v>
      </c>
      <c r="E38" s="1">
        <f t="shared" si="5"/>
        <v>3.0000000002642628</v>
      </c>
      <c r="F38" s="1">
        <f t="shared" si="6"/>
        <v>-2.6426283383784721E-10</v>
      </c>
      <c r="G38">
        <f t="shared" si="3"/>
        <v>-7.9278850151354163E-10</v>
      </c>
      <c r="H38">
        <v>3.3</v>
      </c>
      <c r="I38">
        <f t="shared" si="4"/>
        <v>9.9999999999999645E-2</v>
      </c>
    </row>
    <row r="39" spans="4:9" x14ac:dyDescent="0.55000000000000004">
      <c r="D39" s="1">
        <f t="shared" si="0"/>
        <v>1.9819745844529273E-8</v>
      </c>
      <c r="E39" s="1">
        <f t="shared" si="5"/>
        <v>2.9999999998678684</v>
      </c>
      <c r="F39">
        <f t="shared" si="6"/>
        <v>1.3213163896352853E-10</v>
      </c>
      <c r="G39">
        <f t="shared" si="3"/>
        <v>3.9639447280137574E-10</v>
      </c>
      <c r="H39">
        <v>3.4</v>
      </c>
      <c r="I39">
        <f t="shared" si="4"/>
        <v>0.10000000000000009</v>
      </c>
    </row>
    <row r="40" spans="4:9" x14ac:dyDescent="0.55000000000000004">
      <c r="D40" s="1">
        <f t="shared" si="0"/>
        <v>-9.9098729222646365E-9</v>
      </c>
      <c r="E40" s="1">
        <f t="shared" si="5"/>
        <v>3.0000000000660658</v>
      </c>
      <c r="F40">
        <f t="shared" si="6"/>
        <v>-6.6065819481764265E-11</v>
      </c>
      <c r="G40">
        <f t="shared" si="3"/>
        <v>-1.981974584452928E-10</v>
      </c>
      <c r="H40">
        <v>3.5</v>
      </c>
      <c r="I40">
        <f t="shared" si="4"/>
        <v>0.10000000000000009</v>
      </c>
    </row>
    <row r="41" spans="4:9" x14ac:dyDescent="0.55000000000000004">
      <c r="D41" s="1">
        <f t="shared" si="0"/>
        <v>4.954969767823057E-9</v>
      </c>
      <c r="E41" s="1">
        <f t="shared" si="5"/>
        <v>2.9999999999669669</v>
      </c>
      <c r="F41">
        <f t="shared" si="6"/>
        <v>3.3033131785487058E-11</v>
      </c>
      <c r="G41">
        <f t="shared" si="3"/>
        <v>9.9098951267251323E-11</v>
      </c>
      <c r="H41">
        <v>3.6</v>
      </c>
      <c r="I41">
        <f t="shared" si="4"/>
        <v>0.10000000000000009</v>
      </c>
    </row>
    <row r="42" spans="4:9" x14ac:dyDescent="0.55000000000000004">
      <c r="D42" s="1">
        <f t="shared" si="0"/>
        <v>-2.4774848839115285E-9</v>
      </c>
      <c r="E42" s="1">
        <f t="shared" si="5"/>
        <v>3.0000000000165166</v>
      </c>
      <c r="F42">
        <f t="shared" si="6"/>
        <v>-1.6516565892743529E-11</v>
      </c>
      <c r="G42">
        <f t="shared" si="3"/>
        <v>-4.9549697678230586E-11</v>
      </c>
      <c r="H42">
        <v>3.7</v>
      </c>
      <c r="I42">
        <f t="shared" si="4"/>
        <v>0.10000000000000009</v>
      </c>
    </row>
    <row r="43" spans="4:9" x14ac:dyDescent="0.55000000000000004">
      <c r="D43" s="1">
        <f t="shared" si="0"/>
        <v>1.2387424419557663E-9</v>
      </c>
      <c r="E43" s="1">
        <f t="shared" si="5"/>
        <v>2.9999999999917417</v>
      </c>
      <c r="F43">
        <f t="shared" si="6"/>
        <v>8.2582829463717644E-12</v>
      </c>
      <c r="G43">
        <f t="shared" si="3"/>
        <v>2.4774848839115293E-11</v>
      </c>
      <c r="H43">
        <v>3.8</v>
      </c>
      <c r="I43">
        <f t="shared" si="4"/>
        <v>9.9999999999999645E-2</v>
      </c>
    </row>
    <row r="44" spans="4:9" x14ac:dyDescent="0.55000000000000004">
      <c r="D44" s="1">
        <f t="shared" si="0"/>
        <v>-6.1937122097788212E-10</v>
      </c>
      <c r="E44" s="1">
        <f t="shared" si="5"/>
        <v>3.0000000000041291</v>
      </c>
      <c r="F44" s="1">
        <f t="shared" si="6"/>
        <v>-4.1291414731858822E-12</v>
      </c>
      <c r="G44">
        <f t="shared" si="3"/>
        <v>-1.2387424419557647E-11</v>
      </c>
      <c r="H44">
        <v>3.9</v>
      </c>
      <c r="I44">
        <f t="shared" si="4"/>
        <v>0.10000000000000009</v>
      </c>
    </row>
    <row r="45" spans="4:9" x14ac:dyDescent="0.55000000000000004">
      <c r="D45" s="1">
        <f t="shared" si="0"/>
        <v>3.0968561048894106E-10</v>
      </c>
      <c r="E45" s="1">
        <f t="shared" si="5"/>
        <v>2.9999999999979354</v>
      </c>
      <c r="F45">
        <f t="shared" si="6"/>
        <v>2.0645707365929411E-12</v>
      </c>
      <c r="G45">
        <f t="shared" si="3"/>
        <v>6.1937122097788233E-12</v>
      </c>
      <c r="H45">
        <v>4</v>
      </c>
      <c r="I45">
        <f t="shared" si="4"/>
        <v>0.10000000000000009</v>
      </c>
    </row>
    <row r="46" spans="4:9" x14ac:dyDescent="0.55000000000000004">
      <c r="D46" s="1">
        <f t="shared" si="0"/>
        <v>-1.5480949855373203E-10</v>
      </c>
      <c r="E46" s="1">
        <f t="shared" si="5"/>
        <v>3.0000000000010321</v>
      </c>
      <c r="F46">
        <f t="shared" si="6"/>
        <v>-1.0320633236915455E-12</v>
      </c>
      <c r="G46">
        <f t="shared" si="3"/>
        <v>-3.0966340602844866E-12</v>
      </c>
      <c r="H46">
        <v>4.0999999999999996</v>
      </c>
      <c r="I46">
        <f t="shared" si="4"/>
        <v>9.9999999999999645E-2</v>
      </c>
    </row>
    <row r="47" spans="4:9" x14ac:dyDescent="0.55000000000000004">
      <c r="D47" s="1">
        <f t="shared" si="0"/>
        <v>7.7404749276865759E-11</v>
      </c>
      <c r="E47" s="1">
        <f t="shared" si="5"/>
        <v>2.999999999999484</v>
      </c>
      <c r="F47">
        <f t="shared" si="6"/>
        <v>5.1603166184577276E-13</v>
      </c>
      <c r="G47">
        <f t="shared" si="3"/>
        <v>1.5480949855373183E-12</v>
      </c>
      <c r="H47">
        <v>4.2</v>
      </c>
      <c r="I47">
        <f t="shared" si="4"/>
        <v>0.10000000000000053</v>
      </c>
    </row>
    <row r="48" spans="4:9" x14ac:dyDescent="0.55000000000000004">
      <c r="D48" s="1">
        <f t="shared" si="0"/>
        <v>-3.8702374638433009E-11</v>
      </c>
      <c r="E48" s="1">
        <f t="shared" si="5"/>
        <v>3.000000000000258</v>
      </c>
      <c r="F48">
        <f t="shared" si="6"/>
        <v>-2.5801583092288638E-13</v>
      </c>
      <c r="G48">
        <f t="shared" si="3"/>
        <v>-7.7404749276865914E-13</v>
      </c>
      <c r="H48">
        <v>4.3</v>
      </c>
      <c r="I48">
        <f t="shared" si="4"/>
        <v>9.9999999999999645E-2</v>
      </c>
    </row>
    <row r="49" spans="4:9" x14ac:dyDescent="0.55000000000000004">
      <c r="D49" s="1">
        <f t="shared" si="0"/>
        <v>1.9317880628477685E-11</v>
      </c>
      <c r="E49" s="1">
        <f t="shared" si="5"/>
        <v>2.9999999999998712</v>
      </c>
      <c r="F49">
        <f t="shared" si="6"/>
        <v>1.2878587085651816E-13</v>
      </c>
      <c r="G49">
        <f t="shared" si="3"/>
        <v>3.8680170177940454E-13</v>
      </c>
      <c r="H49">
        <v>4.4000000000000004</v>
      </c>
      <c r="I49">
        <f t="shared" si="4"/>
        <v>0.10000000000000053</v>
      </c>
    </row>
    <row r="50" spans="4:9" x14ac:dyDescent="0.55000000000000004">
      <c r="D50" s="1">
        <f t="shared" si="0"/>
        <v>-9.6589403142388748E-12</v>
      </c>
      <c r="E50" s="1">
        <f t="shared" si="5"/>
        <v>3.0000000000000644</v>
      </c>
      <c r="F50" s="1">
        <f t="shared" si="6"/>
        <v>-6.4392935428259079E-14</v>
      </c>
      <c r="G50">
        <f t="shared" si="3"/>
        <v>-1.9317880628477724E-13</v>
      </c>
      <c r="H50">
        <v>4.5</v>
      </c>
      <c r="I50">
        <f t="shared" si="4"/>
        <v>9.9999999999999645E-2</v>
      </c>
    </row>
    <row r="51" spans="4:9" x14ac:dyDescent="0.55000000000000004">
      <c r="D51" s="1">
        <f t="shared" si="0"/>
        <v>4.7961634663806827E-12</v>
      </c>
      <c r="E51" s="1">
        <f t="shared" si="5"/>
        <v>2.999999999999968</v>
      </c>
      <c r="F51">
        <f t="shared" si="6"/>
        <v>3.1974423109204508E-14</v>
      </c>
      <c r="G51">
        <f t="shared" si="3"/>
        <v>9.6367358537463588E-14</v>
      </c>
      <c r="H51">
        <v>4.5999999999999996</v>
      </c>
      <c r="I51">
        <f t="shared" si="4"/>
        <v>9.9999999999999645E-2</v>
      </c>
    </row>
    <row r="52" spans="4:9" x14ac:dyDescent="0.55000000000000004">
      <c r="D52" s="1">
        <f t="shared" si="0"/>
        <v>-2.3980817331903333E-12</v>
      </c>
      <c r="E52" s="1">
        <f t="shared" si="5"/>
        <v>3.000000000000016</v>
      </c>
      <c r="F52">
        <f t="shared" si="6"/>
        <v>-1.5987211554602254E-14</v>
      </c>
      <c r="G52">
        <f t="shared" si="3"/>
        <v>-4.7961634663806763E-14</v>
      </c>
      <c r="H52">
        <v>4.7</v>
      </c>
      <c r="I52">
        <f t="shared" si="4"/>
        <v>0.10000000000000053</v>
      </c>
    </row>
    <row r="53" spans="4:9" x14ac:dyDescent="0.55000000000000004">
      <c r="D53" s="1">
        <f t="shared" si="0"/>
        <v>1.1990408665951707E-12</v>
      </c>
      <c r="E53" s="1">
        <f t="shared" si="5"/>
        <v>2.999999999999992</v>
      </c>
      <c r="F53">
        <f t="shared" si="6"/>
        <v>7.9936057773011271E-15</v>
      </c>
      <c r="G53">
        <f t="shared" si="3"/>
        <v>2.3980817331903381E-14</v>
      </c>
      <c r="H53">
        <v>4.8</v>
      </c>
      <c r="I53">
        <f t="shared" si="4"/>
        <v>9.9999999999999645E-2</v>
      </c>
    </row>
    <row r="54" spans="4:9" x14ac:dyDescent="0.55000000000000004">
      <c r="D54" s="1">
        <f t="shared" si="0"/>
        <v>-5.9952043329758332E-13</v>
      </c>
      <c r="E54" s="1">
        <f t="shared" si="5"/>
        <v>3.000000000000004</v>
      </c>
      <c r="F54">
        <f t="shared" si="6"/>
        <v>-3.9968028886505635E-15</v>
      </c>
      <c r="G54">
        <f t="shared" si="3"/>
        <v>-1.1990408665951691E-14</v>
      </c>
      <c r="H54">
        <v>4.9000000000000004</v>
      </c>
      <c r="I54">
        <f t="shared" si="4"/>
        <v>0.10000000000000053</v>
      </c>
    </row>
    <row r="55" spans="4:9" x14ac:dyDescent="0.55000000000000004">
      <c r="D55" s="1">
        <f t="shared" si="0"/>
        <v>2.7767903863779616E-28</v>
      </c>
      <c r="E55" s="1">
        <f t="shared" si="5"/>
        <v>2.9999999999999982</v>
      </c>
      <c r="F55">
        <f t="shared" si="6"/>
        <v>0</v>
      </c>
      <c r="G55">
        <f t="shared" si="3"/>
        <v>3.9968028886505635E-15</v>
      </c>
      <c r="H55">
        <v>5</v>
      </c>
      <c r="I55">
        <f t="shared" si="4"/>
        <v>9.9999999999999645E-2</v>
      </c>
    </row>
    <row r="56" spans="4:9" x14ac:dyDescent="0.55000000000000004">
      <c r="D56" s="1">
        <f t="shared" si="0"/>
        <v>0</v>
      </c>
      <c r="E56" s="1">
        <f t="shared" si="5"/>
        <v>2.9999999999999982</v>
      </c>
      <c r="F56" s="1">
        <f t="shared" si="6"/>
        <v>0</v>
      </c>
      <c r="G56">
        <f t="shared" si="3"/>
        <v>0</v>
      </c>
      <c r="H56">
        <v>5.0999999999999996</v>
      </c>
      <c r="I56">
        <f t="shared" si="4"/>
        <v>9.9999999999999645E-2</v>
      </c>
    </row>
    <row r="57" spans="4:9" x14ac:dyDescent="0.55000000000000004">
      <c r="D57" s="1">
        <f t="shared" si="0"/>
        <v>0</v>
      </c>
      <c r="E57" s="1">
        <f t="shared" si="5"/>
        <v>2.9999999999999982</v>
      </c>
      <c r="F57">
        <f t="shared" si="6"/>
        <v>0</v>
      </c>
      <c r="G57">
        <f t="shared" si="3"/>
        <v>0</v>
      </c>
      <c r="H57">
        <v>5.2</v>
      </c>
      <c r="I57">
        <f t="shared" si="4"/>
        <v>0.10000000000000053</v>
      </c>
    </row>
    <row r="58" spans="4:9" x14ac:dyDescent="0.55000000000000004">
      <c r="D58" s="1">
        <f t="shared" si="0"/>
        <v>0</v>
      </c>
      <c r="E58" s="1">
        <f t="shared" si="5"/>
        <v>2.9999999999999982</v>
      </c>
      <c r="F58">
        <f t="shared" si="6"/>
        <v>0</v>
      </c>
      <c r="G58">
        <f t="shared" si="3"/>
        <v>0</v>
      </c>
      <c r="H58">
        <v>5.3</v>
      </c>
      <c r="I58">
        <f t="shared" si="4"/>
        <v>9.9999999999999645E-2</v>
      </c>
    </row>
    <row r="59" spans="4:9" x14ac:dyDescent="0.55000000000000004">
      <c r="D59" s="1">
        <f t="shared" si="0"/>
        <v>0</v>
      </c>
      <c r="E59" s="1">
        <f t="shared" si="5"/>
        <v>2.9999999999999982</v>
      </c>
      <c r="F59">
        <f t="shared" si="6"/>
        <v>0</v>
      </c>
      <c r="G59">
        <f t="shared" si="3"/>
        <v>0</v>
      </c>
      <c r="H59">
        <v>5.4</v>
      </c>
      <c r="I59">
        <f t="shared" si="4"/>
        <v>0.10000000000000053</v>
      </c>
    </row>
    <row r="60" spans="4:9" x14ac:dyDescent="0.55000000000000004">
      <c r="D60" s="1">
        <f t="shared" si="0"/>
        <v>0</v>
      </c>
      <c r="E60" s="1">
        <f t="shared" si="5"/>
        <v>2.9999999999999982</v>
      </c>
      <c r="F60">
        <f t="shared" si="6"/>
        <v>0</v>
      </c>
      <c r="G60">
        <f t="shared" si="3"/>
        <v>0</v>
      </c>
      <c r="H60">
        <v>5.5</v>
      </c>
      <c r="I60">
        <f t="shared" si="4"/>
        <v>9.9999999999999645E-2</v>
      </c>
    </row>
    <row r="61" spans="4:9" x14ac:dyDescent="0.55000000000000004">
      <c r="D61" s="1">
        <f t="shared" si="0"/>
        <v>0</v>
      </c>
      <c r="E61" s="1">
        <f t="shared" si="5"/>
        <v>2.9999999999999982</v>
      </c>
      <c r="F61">
        <f t="shared" si="6"/>
        <v>0</v>
      </c>
      <c r="G61">
        <f t="shared" si="3"/>
        <v>0</v>
      </c>
      <c r="H61">
        <v>5.6</v>
      </c>
      <c r="I61">
        <f t="shared" si="4"/>
        <v>9.9999999999999645E-2</v>
      </c>
    </row>
    <row r="62" spans="4:9" x14ac:dyDescent="0.55000000000000004">
      <c r="D62" s="1">
        <f t="shared" si="0"/>
        <v>0</v>
      </c>
      <c r="E62" s="1">
        <f t="shared" si="5"/>
        <v>2.9999999999999982</v>
      </c>
      <c r="F62" s="1">
        <f t="shared" si="6"/>
        <v>0</v>
      </c>
      <c r="G62">
        <f t="shared" si="3"/>
        <v>0</v>
      </c>
      <c r="H62">
        <v>5.7</v>
      </c>
      <c r="I62">
        <f t="shared" si="4"/>
        <v>0.10000000000000053</v>
      </c>
    </row>
    <row r="63" spans="4:9" x14ac:dyDescent="0.55000000000000004">
      <c r="D63" s="1">
        <f t="shared" si="0"/>
        <v>0</v>
      </c>
      <c r="E63" s="1">
        <f t="shared" si="5"/>
        <v>2.9999999999999982</v>
      </c>
      <c r="F63">
        <f t="shared" si="6"/>
        <v>0</v>
      </c>
      <c r="G63">
        <f t="shared" si="3"/>
        <v>0</v>
      </c>
      <c r="H63">
        <v>5.8</v>
      </c>
      <c r="I63">
        <f t="shared" si="4"/>
        <v>9.9999999999999645E-2</v>
      </c>
    </row>
    <row r="64" spans="4:9" x14ac:dyDescent="0.55000000000000004">
      <c r="D64" s="1">
        <f t="shared" si="0"/>
        <v>0</v>
      </c>
      <c r="E64" s="1">
        <f t="shared" si="5"/>
        <v>2.9999999999999982</v>
      </c>
      <c r="F64">
        <f t="shared" si="6"/>
        <v>0</v>
      </c>
      <c r="G64">
        <f t="shared" si="3"/>
        <v>0</v>
      </c>
      <c r="H64">
        <v>5.9</v>
      </c>
      <c r="I64">
        <f t="shared" si="4"/>
        <v>0.10000000000000053</v>
      </c>
    </row>
    <row r="65" spans="4:9" x14ac:dyDescent="0.55000000000000004">
      <c r="D65" s="1">
        <f t="shared" si="0"/>
        <v>0</v>
      </c>
      <c r="E65" s="1">
        <f t="shared" si="5"/>
        <v>2.9999999999999982</v>
      </c>
      <c r="F65">
        <f t="shared" si="6"/>
        <v>0</v>
      </c>
      <c r="G65">
        <f t="shared" si="3"/>
        <v>0</v>
      </c>
      <c r="H65">
        <v>6</v>
      </c>
      <c r="I65">
        <f t="shared" si="4"/>
        <v>9.9999999999999645E-2</v>
      </c>
    </row>
    <row r="66" spans="4:9" x14ac:dyDescent="0.55000000000000004">
      <c r="D66" s="1">
        <f t="shared" si="0"/>
        <v>0</v>
      </c>
      <c r="E66" s="1">
        <f t="shared" si="5"/>
        <v>2.9999999999999982</v>
      </c>
      <c r="F66">
        <f t="shared" si="6"/>
        <v>0</v>
      </c>
      <c r="G66">
        <f t="shared" si="3"/>
        <v>0</v>
      </c>
      <c r="H66">
        <v>6.1</v>
      </c>
      <c r="I66">
        <f t="shared" si="4"/>
        <v>9.9999999999999645E-2</v>
      </c>
    </row>
    <row r="67" spans="4:9" x14ac:dyDescent="0.55000000000000004">
      <c r="D67" s="1">
        <f t="shared" si="0"/>
        <v>0</v>
      </c>
      <c r="E67" s="1">
        <f t="shared" si="5"/>
        <v>2.9999999999999982</v>
      </c>
      <c r="F67">
        <f t="shared" si="6"/>
        <v>0</v>
      </c>
      <c r="G67">
        <f t="shared" si="3"/>
        <v>0</v>
      </c>
      <c r="H67">
        <v>6.2</v>
      </c>
      <c r="I67">
        <f t="shared" si="4"/>
        <v>0.10000000000000053</v>
      </c>
    </row>
    <row r="68" spans="4:9" x14ac:dyDescent="0.55000000000000004">
      <c r="D68" s="1">
        <f t="shared" si="0"/>
        <v>0</v>
      </c>
      <c r="E68" s="1">
        <f t="shared" si="5"/>
        <v>2.9999999999999982</v>
      </c>
      <c r="F68" s="1">
        <f t="shared" si="6"/>
        <v>0</v>
      </c>
      <c r="G68">
        <f t="shared" si="3"/>
        <v>0</v>
      </c>
      <c r="H68">
        <v>6.3</v>
      </c>
      <c r="I68">
        <f t="shared" si="4"/>
        <v>9.9999999999999645E-2</v>
      </c>
    </row>
    <row r="69" spans="4:9" x14ac:dyDescent="0.55000000000000004">
      <c r="D69" s="1">
        <f t="shared" si="0"/>
        <v>0</v>
      </c>
      <c r="E69" s="1">
        <f t="shared" si="5"/>
        <v>2.9999999999999982</v>
      </c>
      <c r="F69">
        <f t="shared" si="6"/>
        <v>0</v>
      </c>
      <c r="G69">
        <f t="shared" si="3"/>
        <v>0</v>
      </c>
      <c r="H69">
        <v>6.4</v>
      </c>
      <c r="I69">
        <f t="shared" si="4"/>
        <v>0.10000000000000053</v>
      </c>
    </row>
    <row r="70" spans="4:9" x14ac:dyDescent="0.55000000000000004">
      <c r="D70" s="1">
        <f t="shared" si="0"/>
        <v>0</v>
      </c>
      <c r="E70" s="1">
        <f t="shared" si="5"/>
        <v>2.9999999999999982</v>
      </c>
      <c r="F70">
        <f t="shared" si="6"/>
        <v>0</v>
      </c>
      <c r="G70">
        <f t="shared" si="3"/>
        <v>0</v>
      </c>
      <c r="H70">
        <v>6.5</v>
      </c>
      <c r="I70">
        <f t="shared" si="4"/>
        <v>9.9999999999999645E-2</v>
      </c>
    </row>
    <row r="71" spans="4:9" x14ac:dyDescent="0.55000000000000004">
      <c r="D71" s="1">
        <f t="shared" ref="D71:D105" si="7">B$5*(F71)-A$9*G71/I71+B$9*G71*I71</f>
        <v>0</v>
      </c>
      <c r="E71" s="1">
        <f t="shared" si="5"/>
        <v>2.9999999999999982</v>
      </c>
      <c r="F71">
        <f t="shared" si="6"/>
        <v>0</v>
      </c>
      <c r="G71">
        <f t="shared" ref="G71:G105" si="8">(F71-F70)</f>
        <v>0</v>
      </c>
      <c r="H71">
        <v>6.6</v>
      </c>
      <c r="I71">
        <f t="shared" ref="I71:I105" si="9">H71-H70</f>
        <v>9.9999999999999645E-2</v>
      </c>
    </row>
    <row r="72" spans="4:9" x14ac:dyDescent="0.55000000000000004">
      <c r="D72" s="1">
        <f t="shared" si="7"/>
        <v>0</v>
      </c>
      <c r="E72" s="1">
        <f t="shared" si="5"/>
        <v>2.9999999999999982</v>
      </c>
      <c r="F72">
        <f t="shared" si="6"/>
        <v>0</v>
      </c>
      <c r="G72">
        <f t="shared" si="8"/>
        <v>0</v>
      </c>
      <c r="H72">
        <v>6.7</v>
      </c>
      <c r="I72">
        <f t="shared" si="9"/>
        <v>0.10000000000000053</v>
      </c>
    </row>
    <row r="73" spans="4:9" x14ac:dyDescent="0.55000000000000004">
      <c r="D73" s="1">
        <f t="shared" si="7"/>
        <v>0</v>
      </c>
      <c r="E73" s="1">
        <f t="shared" si="5"/>
        <v>2.9999999999999982</v>
      </c>
      <c r="F73">
        <f t="shared" si="6"/>
        <v>0</v>
      </c>
      <c r="G73">
        <f t="shared" si="8"/>
        <v>0</v>
      </c>
      <c r="H73">
        <v>6.8</v>
      </c>
      <c r="I73">
        <f t="shared" si="9"/>
        <v>9.9999999999999645E-2</v>
      </c>
    </row>
    <row r="74" spans="4:9" x14ac:dyDescent="0.55000000000000004">
      <c r="D74" s="1">
        <f t="shared" si="7"/>
        <v>0</v>
      </c>
      <c r="E74" s="1">
        <f t="shared" si="5"/>
        <v>2.9999999999999982</v>
      </c>
      <c r="F74" s="1">
        <f t="shared" si="6"/>
        <v>0</v>
      </c>
      <c r="G74">
        <f t="shared" si="8"/>
        <v>0</v>
      </c>
      <c r="H74">
        <v>6.9</v>
      </c>
      <c r="I74">
        <f t="shared" si="9"/>
        <v>0.10000000000000053</v>
      </c>
    </row>
    <row r="75" spans="4:9" x14ac:dyDescent="0.55000000000000004">
      <c r="D75" s="1">
        <f t="shared" si="7"/>
        <v>0</v>
      </c>
      <c r="E75" s="1">
        <f t="shared" si="5"/>
        <v>2.9999999999999982</v>
      </c>
      <c r="F75">
        <f t="shared" si="6"/>
        <v>0</v>
      </c>
      <c r="G75">
        <f t="shared" si="8"/>
        <v>0</v>
      </c>
      <c r="H75">
        <v>7</v>
      </c>
      <c r="I75">
        <f t="shared" si="9"/>
        <v>9.9999999999999645E-2</v>
      </c>
    </row>
    <row r="76" spans="4:9" x14ac:dyDescent="0.55000000000000004">
      <c r="D76" s="1">
        <f t="shared" si="7"/>
        <v>0</v>
      </c>
      <c r="E76" s="1">
        <f t="shared" si="5"/>
        <v>2.9999999999999982</v>
      </c>
      <c r="F76">
        <f t="shared" si="6"/>
        <v>0</v>
      </c>
      <c r="G76">
        <f t="shared" si="8"/>
        <v>0</v>
      </c>
      <c r="H76">
        <v>7.1</v>
      </c>
      <c r="I76">
        <f t="shared" si="9"/>
        <v>9.9999999999999645E-2</v>
      </c>
    </row>
    <row r="77" spans="4:9" x14ac:dyDescent="0.55000000000000004">
      <c r="D77" s="1">
        <f t="shared" si="7"/>
        <v>0</v>
      </c>
      <c r="E77" s="1">
        <f t="shared" ref="E77:E105" si="10">(D76*I77^2)/A$7 + E76</f>
        <v>2.9999999999999982</v>
      </c>
      <c r="F77">
        <f t="shared" ref="F77:F105" si="11">A$5-E77</f>
        <v>0</v>
      </c>
      <c r="G77">
        <f t="shared" si="8"/>
        <v>0</v>
      </c>
      <c r="H77">
        <v>7.2</v>
      </c>
      <c r="I77">
        <f t="shared" si="9"/>
        <v>0.10000000000000053</v>
      </c>
    </row>
    <row r="78" spans="4:9" x14ac:dyDescent="0.55000000000000004">
      <c r="D78" s="1">
        <f t="shared" si="7"/>
        <v>0</v>
      </c>
      <c r="E78" s="1">
        <f t="shared" si="10"/>
        <v>2.9999999999999982</v>
      </c>
      <c r="F78">
        <f t="shared" si="11"/>
        <v>0</v>
      </c>
      <c r="G78">
        <f t="shared" si="8"/>
        <v>0</v>
      </c>
      <c r="H78">
        <v>7.3</v>
      </c>
      <c r="I78">
        <f t="shared" si="9"/>
        <v>9.9999999999999645E-2</v>
      </c>
    </row>
    <row r="79" spans="4:9" x14ac:dyDescent="0.55000000000000004">
      <c r="D79" s="1">
        <f t="shared" si="7"/>
        <v>0</v>
      </c>
      <c r="E79" s="1">
        <f t="shared" si="10"/>
        <v>2.9999999999999982</v>
      </c>
      <c r="F79">
        <f t="shared" si="11"/>
        <v>0</v>
      </c>
      <c r="G79">
        <f t="shared" si="8"/>
        <v>0</v>
      </c>
      <c r="H79">
        <v>7.4</v>
      </c>
      <c r="I79">
        <f t="shared" si="9"/>
        <v>0.10000000000000053</v>
      </c>
    </row>
    <row r="80" spans="4:9" x14ac:dyDescent="0.55000000000000004">
      <c r="D80" s="1">
        <f t="shared" si="7"/>
        <v>0</v>
      </c>
      <c r="E80" s="1">
        <f t="shared" si="10"/>
        <v>2.9999999999999982</v>
      </c>
      <c r="F80" s="1">
        <f t="shared" si="11"/>
        <v>0</v>
      </c>
      <c r="G80">
        <f t="shared" si="8"/>
        <v>0</v>
      </c>
      <c r="H80">
        <v>7.5</v>
      </c>
      <c r="I80">
        <f t="shared" si="9"/>
        <v>9.9999999999999645E-2</v>
      </c>
    </row>
    <row r="81" spans="4:9" x14ac:dyDescent="0.55000000000000004">
      <c r="D81" s="1">
        <f t="shared" si="7"/>
        <v>0</v>
      </c>
      <c r="E81" s="1">
        <f t="shared" si="10"/>
        <v>2.9999999999999982</v>
      </c>
      <c r="F81">
        <f t="shared" si="11"/>
        <v>0</v>
      </c>
      <c r="G81">
        <f t="shared" si="8"/>
        <v>0</v>
      </c>
      <c r="H81">
        <v>7.6</v>
      </c>
      <c r="I81">
        <f t="shared" si="9"/>
        <v>9.9999999999999645E-2</v>
      </c>
    </row>
    <row r="82" spans="4:9" x14ac:dyDescent="0.55000000000000004">
      <c r="D82" s="1">
        <f t="shared" si="7"/>
        <v>0</v>
      </c>
      <c r="E82" s="1">
        <f t="shared" si="10"/>
        <v>2.9999999999999982</v>
      </c>
      <c r="F82">
        <f t="shared" si="11"/>
        <v>0</v>
      </c>
      <c r="G82">
        <f t="shared" si="8"/>
        <v>0</v>
      </c>
      <c r="H82">
        <v>7.7</v>
      </c>
      <c r="I82">
        <f t="shared" si="9"/>
        <v>0.10000000000000053</v>
      </c>
    </row>
    <row r="83" spans="4:9" x14ac:dyDescent="0.55000000000000004">
      <c r="D83" s="1">
        <f t="shared" si="7"/>
        <v>0</v>
      </c>
      <c r="E83" s="1">
        <f t="shared" si="10"/>
        <v>2.9999999999999982</v>
      </c>
      <c r="F83">
        <f t="shared" si="11"/>
        <v>0</v>
      </c>
      <c r="G83">
        <f t="shared" si="8"/>
        <v>0</v>
      </c>
      <c r="H83">
        <v>7.8</v>
      </c>
      <c r="I83">
        <f t="shared" si="9"/>
        <v>9.9999999999999645E-2</v>
      </c>
    </row>
    <row r="84" spans="4:9" x14ac:dyDescent="0.55000000000000004">
      <c r="D84" s="1">
        <f t="shared" si="7"/>
        <v>0</v>
      </c>
      <c r="E84" s="1">
        <f t="shared" si="10"/>
        <v>2.9999999999999982</v>
      </c>
      <c r="F84">
        <f t="shared" si="11"/>
        <v>0</v>
      </c>
      <c r="G84">
        <f t="shared" si="8"/>
        <v>0</v>
      </c>
      <c r="H84">
        <v>7.9</v>
      </c>
      <c r="I84">
        <f t="shared" si="9"/>
        <v>0.10000000000000053</v>
      </c>
    </row>
    <row r="85" spans="4:9" x14ac:dyDescent="0.55000000000000004">
      <c r="D85" s="1">
        <f t="shared" si="7"/>
        <v>0</v>
      </c>
      <c r="E85" s="1">
        <f t="shared" si="10"/>
        <v>2.9999999999999982</v>
      </c>
      <c r="F85">
        <f t="shared" si="11"/>
        <v>0</v>
      </c>
      <c r="G85">
        <f t="shared" si="8"/>
        <v>0</v>
      </c>
      <c r="H85">
        <v>8</v>
      </c>
      <c r="I85">
        <f t="shared" si="9"/>
        <v>9.9999999999999645E-2</v>
      </c>
    </row>
    <row r="86" spans="4:9" x14ac:dyDescent="0.55000000000000004">
      <c r="D86" s="1">
        <f t="shared" si="7"/>
        <v>0</v>
      </c>
      <c r="E86" s="1">
        <f t="shared" si="10"/>
        <v>2.9999999999999982</v>
      </c>
      <c r="F86" s="1">
        <f t="shared" si="11"/>
        <v>0</v>
      </c>
      <c r="G86">
        <f t="shared" si="8"/>
        <v>0</v>
      </c>
      <c r="H86">
        <v>8.1</v>
      </c>
      <c r="I86">
        <f t="shared" si="9"/>
        <v>9.9999999999999645E-2</v>
      </c>
    </row>
    <row r="87" spans="4:9" x14ac:dyDescent="0.55000000000000004">
      <c r="D87" s="1">
        <f t="shared" si="7"/>
        <v>0</v>
      </c>
      <c r="E87" s="1">
        <f t="shared" si="10"/>
        <v>2.9999999999999982</v>
      </c>
      <c r="F87">
        <f t="shared" si="11"/>
        <v>0</v>
      </c>
      <c r="G87">
        <f t="shared" si="8"/>
        <v>0</v>
      </c>
      <c r="H87">
        <v>8.1999999999999993</v>
      </c>
      <c r="I87">
        <f t="shared" si="9"/>
        <v>9.9999999999999645E-2</v>
      </c>
    </row>
    <row r="88" spans="4:9" x14ac:dyDescent="0.55000000000000004">
      <c r="D88" s="1">
        <f t="shared" si="7"/>
        <v>0</v>
      </c>
      <c r="E88" s="1">
        <f t="shared" si="10"/>
        <v>2.9999999999999982</v>
      </c>
      <c r="F88">
        <f t="shared" si="11"/>
        <v>0</v>
      </c>
      <c r="G88">
        <f t="shared" si="8"/>
        <v>0</v>
      </c>
      <c r="H88">
        <v>8.3000000000000007</v>
      </c>
      <c r="I88">
        <f t="shared" si="9"/>
        <v>0.10000000000000142</v>
      </c>
    </row>
    <row r="89" spans="4:9" x14ac:dyDescent="0.55000000000000004">
      <c r="D89" s="1">
        <f t="shared" si="7"/>
        <v>0</v>
      </c>
      <c r="E89" s="1">
        <f t="shared" si="10"/>
        <v>2.9999999999999982</v>
      </c>
      <c r="F89">
        <f t="shared" si="11"/>
        <v>0</v>
      </c>
      <c r="G89">
        <f t="shared" si="8"/>
        <v>0</v>
      </c>
      <c r="H89">
        <v>8.4</v>
      </c>
      <c r="I89">
        <f t="shared" si="9"/>
        <v>9.9999999999999645E-2</v>
      </c>
    </row>
    <row r="90" spans="4:9" x14ac:dyDescent="0.55000000000000004">
      <c r="D90" s="1">
        <f t="shared" si="7"/>
        <v>0</v>
      </c>
      <c r="E90" s="1">
        <f t="shared" si="10"/>
        <v>2.9999999999999982</v>
      </c>
      <c r="F90">
        <f t="shared" si="11"/>
        <v>0</v>
      </c>
      <c r="G90">
        <f t="shared" si="8"/>
        <v>0</v>
      </c>
      <c r="H90">
        <v>8.5</v>
      </c>
      <c r="I90">
        <f t="shared" si="9"/>
        <v>9.9999999999999645E-2</v>
      </c>
    </row>
    <row r="91" spans="4:9" x14ac:dyDescent="0.55000000000000004">
      <c r="D91" s="1">
        <f t="shared" si="7"/>
        <v>0</v>
      </c>
      <c r="E91" s="1">
        <f t="shared" si="10"/>
        <v>2.9999999999999982</v>
      </c>
      <c r="F91">
        <f t="shared" si="11"/>
        <v>0</v>
      </c>
      <c r="G91">
        <f t="shared" si="8"/>
        <v>0</v>
      </c>
      <c r="H91">
        <v>8.6</v>
      </c>
      <c r="I91">
        <f t="shared" si="9"/>
        <v>9.9999999999999645E-2</v>
      </c>
    </row>
    <row r="92" spans="4:9" x14ac:dyDescent="0.55000000000000004">
      <c r="D92" s="1">
        <f t="shared" si="7"/>
        <v>0</v>
      </c>
      <c r="E92" s="1">
        <f t="shared" si="10"/>
        <v>2.9999999999999982</v>
      </c>
      <c r="F92" s="1">
        <f t="shared" si="11"/>
        <v>0</v>
      </c>
      <c r="G92">
        <f t="shared" si="8"/>
        <v>0</v>
      </c>
      <c r="H92">
        <v>8.6999999999999993</v>
      </c>
      <c r="I92">
        <f t="shared" si="9"/>
        <v>9.9999999999999645E-2</v>
      </c>
    </row>
    <row r="93" spans="4:9" x14ac:dyDescent="0.55000000000000004">
      <c r="D93" s="1">
        <f t="shared" si="7"/>
        <v>0</v>
      </c>
      <c r="E93" s="1">
        <f t="shared" si="10"/>
        <v>2.9999999999999982</v>
      </c>
      <c r="F93">
        <f t="shared" si="11"/>
        <v>0</v>
      </c>
      <c r="G93">
        <f t="shared" si="8"/>
        <v>0</v>
      </c>
      <c r="H93">
        <v>8.8000000000000007</v>
      </c>
      <c r="I93">
        <f t="shared" si="9"/>
        <v>0.10000000000000142</v>
      </c>
    </row>
    <row r="94" spans="4:9" x14ac:dyDescent="0.55000000000000004">
      <c r="D94" s="1">
        <f t="shared" si="7"/>
        <v>0</v>
      </c>
      <c r="E94" s="1">
        <f t="shared" si="10"/>
        <v>2.9999999999999982</v>
      </c>
      <c r="F94">
        <f t="shared" si="11"/>
        <v>0</v>
      </c>
      <c r="G94">
        <f t="shared" si="8"/>
        <v>0</v>
      </c>
      <c r="H94">
        <v>8.9</v>
      </c>
      <c r="I94">
        <f t="shared" si="9"/>
        <v>9.9999999999999645E-2</v>
      </c>
    </row>
    <row r="95" spans="4:9" x14ac:dyDescent="0.55000000000000004">
      <c r="D95" s="1">
        <f t="shared" si="7"/>
        <v>0</v>
      </c>
      <c r="E95" s="1">
        <f t="shared" si="10"/>
        <v>2.9999999999999982</v>
      </c>
      <c r="F95">
        <f t="shared" si="11"/>
        <v>0</v>
      </c>
      <c r="G95">
        <f t="shared" si="8"/>
        <v>0</v>
      </c>
      <c r="H95">
        <v>9</v>
      </c>
      <c r="I95">
        <f t="shared" si="9"/>
        <v>9.9999999999999645E-2</v>
      </c>
    </row>
    <row r="96" spans="4:9" x14ac:dyDescent="0.55000000000000004">
      <c r="D96" s="1">
        <f t="shared" si="7"/>
        <v>0</v>
      </c>
      <c r="E96" s="1">
        <f t="shared" si="10"/>
        <v>2.9999999999999982</v>
      </c>
      <c r="F96">
        <f t="shared" si="11"/>
        <v>0</v>
      </c>
      <c r="G96">
        <f t="shared" si="8"/>
        <v>0</v>
      </c>
      <c r="H96">
        <v>9.1</v>
      </c>
      <c r="I96">
        <f t="shared" si="9"/>
        <v>9.9999999999999645E-2</v>
      </c>
    </row>
    <row r="97" spans="4:9" x14ac:dyDescent="0.55000000000000004">
      <c r="D97" s="1">
        <f t="shared" si="7"/>
        <v>0</v>
      </c>
      <c r="E97" s="1">
        <f t="shared" si="10"/>
        <v>2.9999999999999982</v>
      </c>
      <c r="F97">
        <f t="shared" si="11"/>
        <v>0</v>
      </c>
      <c r="G97">
        <f t="shared" si="8"/>
        <v>0</v>
      </c>
      <c r="H97">
        <v>9.1999999999999993</v>
      </c>
      <c r="I97">
        <f t="shared" si="9"/>
        <v>9.9999999999999645E-2</v>
      </c>
    </row>
    <row r="98" spans="4:9" x14ac:dyDescent="0.55000000000000004">
      <c r="D98" s="1">
        <f t="shared" si="7"/>
        <v>0</v>
      </c>
      <c r="E98" s="1">
        <f t="shared" si="10"/>
        <v>2.9999999999999982</v>
      </c>
      <c r="F98" s="1">
        <f t="shared" si="11"/>
        <v>0</v>
      </c>
      <c r="G98">
        <f t="shared" si="8"/>
        <v>0</v>
      </c>
      <c r="H98">
        <v>9.3000000000000007</v>
      </c>
      <c r="I98">
        <f t="shared" si="9"/>
        <v>0.10000000000000142</v>
      </c>
    </row>
    <row r="99" spans="4:9" x14ac:dyDescent="0.55000000000000004">
      <c r="D99" s="1">
        <f t="shared" si="7"/>
        <v>0</v>
      </c>
      <c r="E99" s="1">
        <f t="shared" si="10"/>
        <v>2.9999999999999982</v>
      </c>
      <c r="F99">
        <f t="shared" si="11"/>
        <v>0</v>
      </c>
      <c r="G99">
        <f t="shared" si="8"/>
        <v>0</v>
      </c>
      <c r="H99">
        <v>9.4</v>
      </c>
      <c r="I99">
        <f t="shared" si="9"/>
        <v>9.9999999999999645E-2</v>
      </c>
    </row>
    <row r="100" spans="4:9" x14ac:dyDescent="0.55000000000000004">
      <c r="D100" s="1">
        <f t="shared" si="7"/>
        <v>0</v>
      </c>
      <c r="E100" s="1">
        <f t="shared" si="10"/>
        <v>2.9999999999999982</v>
      </c>
      <c r="F100">
        <f t="shared" si="11"/>
        <v>0</v>
      </c>
      <c r="G100">
        <f t="shared" si="8"/>
        <v>0</v>
      </c>
      <c r="H100">
        <v>9.5</v>
      </c>
      <c r="I100">
        <f t="shared" si="9"/>
        <v>9.9999999999999645E-2</v>
      </c>
    </row>
    <row r="101" spans="4:9" x14ac:dyDescent="0.55000000000000004">
      <c r="D101" s="1">
        <f t="shared" si="7"/>
        <v>0</v>
      </c>
      <c r="E101" s="1">
        <f t="shared" si="10"/>
        <v>2.9999999999999982</v>
      </c>
      <c r="F101">
        <f t="shared" si="11"/>
        <v>0</v>
      </c>
      <c r="G101">
        <f t="shared" si="8"/>
        <v>0</v>
      </c>
      <c r="H101">
        <v>9.6</v>
      </c>
      <c r="I101">
        <f t="shared" si="9"/>
        <v>9.9999999999999645E-2</v>
      </c>
    </row>
    <row r="102" spans="4:9" x14ac:dyDescent="0.55000000000000004">
      <c r="D102" s="1">
        <f t="shared" si="7"/>
        <v>0</v>
      </c>
      <c r="E102" s="1">
        <f t="shared" si="10"/>
        <v>2.9999999999999982</v>
      </c>
      <c r="F102">
        <f t="shared" si="11"/>
        <v>0</v>
      </c>
      <c r="G102">
        <f t="shared" si="8"/>
        <v>0</v>
      </c>
      <c r="H102">
        <v>9.6999999999999993</v>
      </c>
      <c r="I102">
        <f t="shared" si="9"/>
        <v>9.9999999999999645E-2</v>
      </c>
    </row>
    <row r="103" spans="4:9" x14ac:dyDescent="0.55000000000000004">
      <c r="D103" s="1">
        <f t="shared" si="7"/>
        <v>0</v>
      </c>
      <c r="E103" s="1">
        <f t="shared" si="10"/>
        <v>2.9999999999999982</v>
      </c>
      <c r="F103">
        <f t="shared" si="11"/>
        <v>0</v>
      </c>
      <c r="G103">
        <f t="shared" si="8"/>
        <v>0</v>
      </c>
      <c r="H103">
        <v>9.8000000000000007</v>
      </c>
      <c r="I103">
        <f t="shared" si="9"/>
        <v>0.10000000000000142</v>
      </c>
    </row>
    <row r="104" spans="4:9" x14ac:dyDescent="0.55000000000000004">
      <c r="D104" s="1">
        <f t="shared" si="7"/>
        <v>0</v>
      </c>
      <c r="E104" s="1">
        <f t="shared" si="10"/>
        <v>2.9999999999999982</v>
      </c>
      <c r="F104" s="1">
        <f t="shared" si="11"/>
        <v>0</v>
      </c>
      <c r="G104">
        <f t="shared" si="8"/>
        <v>0</v>
      </c>
      <c r="H104">
        <v>9.9</v>
      </c>
      <c r="I104">
        <f t="shared" si="9"/>
        <v>9.9999999999999645E-2</v>
      </c>
    </row>
    <row r="105" spans="4:9" x14ac:dyDescent="0.55000000000000004">
      <c r="D105" s="1">
        <f t="shared" si="7"/>
        <v>0</v>
      </c>
      <c r="E105" s="1">
        <f t="shared" si="10"/>
        <v>2.9999999999999982</v>
      </c>
      <c r="F105">
        <f t="shared" si="11"/>
        <v>0</v>
      </c>
      <c r="G105">
        <f t="shared" si="8"/>
        <v>0</v>
      </c>
      <c r="H105">
        <v>10</v>
      </c>
      <c r="I105">
        <f t="shared" si="9"/>
        <v>9.9999999999999645E-2</v>
      </c>
    </row>
    <row r="106" spans="4:9" x14ac:dyDescent="0.55000000000000004">
      <c r="D106" s="1"/>
      <c r="E106" s="1"/>
    </row>
    <row r="107" spans="4:9" x14ac:dyDescent="0.55000000000000004">
      <c r="D107" s="1"/>
      <c r="E107" s="1"/>
    </row>
    <row r="108" spans="4:9" x14ac:dyDescent="0.55000000000000004">
      <c r="D108" s="1"/>
      <c r="E108" s="1"/>
    </row>
    <row r="109" spans="4:9" x14ac:dyDescent="0.55000000000000004">
      <c r="D109" s="1"/>
      <c r="E109" s="1"/>
    </row>
    <row r="110" spans="4:9" x14ac:dyDescent="0.55000000000000004">
      <c r="D110" s="1"/>
      <c r="E110" s="1"/>
      <c r="F110" s="1"/>
      <c r="G110" s="1"/>
    </row>
    <row r="111" spans="4:9" x14ac:dyDescent="0.55000000000000004">
      <c r="D111" s="1"/>
      <c r="E111" s="1"/>
    </row>
    <row r="112" spans="4:9" x14ac:dyDescent="0.55000000000000004">
      <c r="D112" s="1"/>
      <c r="E112" s="1"/>
    </row>
    <row r="113" spans="4:7" x14ac:dyDescent="0.55000000000000004">
      <c r="D113" s="1"/>
      <c r="E113" s="1"/>
    </row>
    <row r="114" spans="4:7" x14ac:dyDescent="0.55000000000000004">
      <c r="D114" s="1"/>
      <c r="E114" s="1"/>
    </row>
    <row r="115" spans="4:7" x14ac:dyDescent="0.55000000000000004">
      <c r="D115" s="1"/>
      <c r="E115" s="1"/>
    </row>
    <row r="116" spans="4:7" x14ac:dyDescent="0.55000000000000004">
      <c r="D116" s="1"/>
      <c r="E116" s="1"/>
      <c r="F116" s="1"/>
      <c r="G116" s="1"/>
    </row>
    <row r="117" spans="4:7" x14ac:dyDescent="0.55000000000000004">
      <c r="D117" s="1"/>
      <c r="E117" s="1"/>
    </row>
    <row r="118" spans="4:7" x14ac:dyDescent="0.55000000000000004">
      <c r="D118" s="1"/>
      <c r="E118" s="1"/>
    </row>
    <row r="119" spans="4:7" x14ac:dyDescent="0.55000000000000004">
      <c r="D119" s="1"/>
      <c r="E119" s="1"/>
    </row>
    <row r="120" spans="4:7" x14ac:dyDescent="0.55000000000000004">
      <c r="D120" s="1"/>
      <c r="E120" s="1"/>
    </row>
    <row r="121" spans="4:7" x14ac:dyDescent="0.55000000000000004">
      <c r="D121" s="1"/>
      <c r="E121" s="1"/>
    </row>
    <row r="122" spans="4:7" x14ac:dyDescent="0.55000000000000004">
      <c r="D122" s="1"/>
      <c r="E122" s="1"/>
      <c r="F122" s="1"/>
      <c r="G122" s="1"/>
    </row>
    <row r="123" spans="4:7" x14ac:dyDescent="0.55000000000000004">
      <c r="D123" s="1"/>
      <c r="E123" s="1"/>
    </row>
    <row r="124" spans="4:7" x14ac:dyDescent="0.55000000000000004">
      <c r="D124" s="1"/>
      <c r="E124" s="1"/>
    </row>
    <row r="125" spans="4:7" x14ac:dyDescent="0.55000000000000004">
      <c r="D125" s="1"/>
      <c r="E125" s="1"/>
    </row>
    <row r="126" spans="4:7" x14ac:dyDescent="0.55000000000000004">
      <c r="D126" s="1"/>
      <c r="E126" s="1"/>
    </row>
    <row r="127" spans="4:7" x14ac:dyDescent="0.55000000000000004">
      <c r="D127" s="1"/>
      <c r="E127" s="1"/>
    </row>
    <row r="128" spans="4:7" x14ac:dyDescent="0.55000000000000004">
      <c r="D128" s="1"/>
      <c r="E128" s="1"/>
      <c r="F128" s="1"/>
      <c r="G128" s="1"/>
    </row>
    <row r="129" spans="4:7" x14ac:dyDescent="0.55000000000000004">
      <c r="D129" s="1"/>
      <c r="E129" s="1"/>
    </row>
    <row r="130" spans="4:7" x14ac:dyDescent="0.55000000000000004">
      <c r="D130" s="1"/>
      <c r="E130" s="1"/>
    </row>
    <row r="131" spans="4:7" x14ac:dyDescent="0.55000000000000004">
      <c r="D131" s="1"/>
      <c r="E131" s="1"/>
    </row>
    <row r="132" spans="4:7" x14ac:dyDescent="0.55000000000000004">
      <c r="D132" s="1"/>
      <c r="E132" s="1"/>
    </row>
    <row r="133" spans="4:7" x14ac:dyDescent="0.55000000000000004">
      <c r="D133" s="1"/>
      <c r="E133" s="1"/>
    </row>
    <row r="134" spans="4:7" x14ac:dyDescent="0.55000000000000004">
      <c r="D134" s="1"/>
      <c r="E134" s="1"/>
      <c r="F134" s="1"/>
      <c r="G134" s="1"/>
    </row>
    <row r="135" spans="4:7" x14ac:dyDescent="0.55000000000000004">
      <c r="D135" s="1"/>
      <c r="E135" s="1"/>
    </row>
    <row r="136" spans="4:7" x14ac:dyDescent="0.55000000000000004">
      <c r="D136" s="1"/>
      <c r="E136" s="1"/>
    </row>
    <row r="137" spans="4:7" x14ac:dyDescent="0.55000000000000004">
      <c r="D137" s="1"/>
      <c r="E137" s="1"/>
    </row>
    <row r="138" spans="4:7" x14ac:dyDescent="0.55000000000000004">
      <c r="D138" s="1"/>
      <c r="E138" s="1"/>
    </row>
    <row r="139" spans="4:7" x14ac:dyDescent="0.55000000000000004">
      <c r="D139" s="1"/>
      <c r="E139" s="1"/>
    </row>
    <row r="140" spans="4:7" x14ac:dyDescent="0.55000000000000004">
      <c r="D140" s="1"/>
      <c r="E140" s="1"/>
      <c r="F140" s="1"/>
      <c r="G140" s="1"/>
    </row>
    <row r="141" spans="4:7" x14ac:dyDescent="0.55000000000000004">
      <c r="D141" s="1"/>
      <c r="E141" s="1"/>
    </row>
    <row r="142" spans="4:7" x14ac:dyDescent="0.55000000000000004">
      <c r="D142" s="1"/>
      <c r="E142" s="1"/>
    </row>
    <row r="143" spans="4:7" x14ac:dyDescent="0.55000000000000004">
      <c r="D143" s="1"/>
      <c r="E143" s="1"/>
    </row>
    <row r="144" spans="4:7" x14ac:dyDescent="0.55000000000000004">
      <c r="D144" s="1"/>
      <c r="E144" s="1"/>
    </row>
    <row r="145" spans="4:7" x14ac:dyDescent="0.55000000000000004">
      <c r="D145" s="1"/>
      <c r="E145" s="1"/>
    </row>
    <row r="146" spans="4:7" x14ac:dyDescent="0.55000000000000004">
      <c r="D146" s="1"/>
      <c r="E146" s="1"/>
      <c r="F146" s="1"/>
      <c r="G146" s="1"/>
    </row>
    <row r="147" spans="4:7" x14ac:dyDescent="0.55000000000000004">
      <c r="D147" s="1"/>
      <c r="E147" s="1"/>
    </row>
    <row r="148" spans="4:7" x14ac:dyDescent="0.55000000000000004">
      <c r="D148" s="1"/>
      <c r="E148" s="1"/>
    </row>
    <row r="149" spans="4:7" x14ac:dyDescent="0.55000000000000004">
      <c r="D149" s="1"/>
      <c r="E149" s="1"/>
    </row>
    <row r="150" spans="4:7" x14ac:dyDescent="0.55000000000000004">
      <c r="D150" s="1"/>
      <c r="E150" s="1"/>
    </row>
    <row r="151" spans="4:7" x14ac:dyDescent="0.55000000000000004">
      <c r="D151" s="1"/>
      <c r="E151" s="1"/>
    </row>
    <row r="152" spans="4:7" x14ac:dyDescent="0.55000000000000004">
      <c r="D152" s="1"/>
      <c r="E152" s="1"/>
      <c r="F152" s="1"/>
      <c r="G152" s="1"/>
    </row>
    <row r="153" spans="4:7" x14ac:dyDescent="0.55000000000000004">
      <c r="D153" s="1"/>
      <c r="E153" s="1"/>
    </row>
    <row r="154" spans="4:7" x14ac:dyDescent="0.55000000000000004">
      <c r="D154" s="1"/>
      <c r="E154" s="1"/>
    </row>
    <row r="155" spans="4:7" x14ac:dyDescent="0.55000000000000004">
      <c r="D155" s="1"/>
      <c r="E155" s="1"/>
    </row>
    <row r="156" spans="4:7" x14ac:dyDescent="0.55000000000000004">
      <c r="D156" s="1"/>
      <c r="E156" s="1"/>
    </row>
    <row r="157" spans="4:7" x14ac:dyDescent="0.55000000000000004">
      <c r="D157" s="1"/>
      <c r="E157" s="1"/>
    </row>
    <row r="158" spans="4:7" x14ac:dyDescent="0.55000000000000004">
      <c r="D158" s="1"/>
      <c r="E158" s="1"/>
      <c r="F158" s="1"/>
      <c r="G158" s="1"/>
    </row>
    <row r="159" spans="4:7" x14ac:dyDescent="0.55000000000000004">
      <c r="D159" s="1"/>
      <c r="E159" s="1"/>
    </row>
    <row r="160" spans="4:7" x14ac:dyDescent="0.55000000000000004">
      <c r="D160" s="1"/>
      <c r="E160" s="1"/>
    </row>
    <row r="161" spans="4:7" x14ac:dyDescent="0.55000000000000004">
      <c r="D161" s="1"/>
      <c r="E161" s="1"/>
    </row>
    <row r="162" spans="4:7" x14ac:dyDescent="0.55000000000000004">
      <c r="D162" s="1"/>
      <c r="E162" s="1"/>
    </row>
    <row r="163" spans="4:7" x14ac:dyDescent="0.55000000000000004">
      <c r="D163" s="1"/>
      <c r="E163" s="1"/>
    </row>
    <row r="164" spans="4:7" x14ac:dyDescent="0.55000000000000004">
      <c r="D164" s="1"/>
      <c r="E164" s="1"/>
      <c r="F164" s="1"/>
      <c r="G164" s="1"/>
    </row>
    <row r="165" spans="4:7" x14ac:dyDescent="0.55000000000000004">
      <c r="D165" s="1"/>
      <c r="E165" s="1"/>
    </row>
  </sheetData>
  <phoneticPr fontId="1"/>
  <pageMargins left="0.7" right="0.7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 yu</dc:creator>
  <cp:lastModifiedBy>98 yu</cp:lastModifiedBy>
  <cp:lastPrinted>2021-02-17T02:14:42Z</cp:lastPrinted>
  <dcterms:created xsi:type="dcterms:W3CDTF">2021-02-16T04:34:18Z</dcterms:created>
  <dcterms:modified xsi:type="dcterms:W3CDTF">2021-02-17T08:25:09Z</dcterms:modified>
</cp:coreProperties>
</file>