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ing\MyCPU\"/>
    </mc:Choice>
  </mc:AlternateContent>
  <xr:revisionPtr revIDLastSave="0" documentId="13_ncr:1_{4617D94B-48C5-478C-A4C9-865CF3DA39D2}" xr6:coauthVersionLast="47" xr6:coauthVersionMax="47" xr10:uidLastSave="{00000000-0000-0000-0000-000000000000}"/>
  <bookViews>
    <workbookView xWindow="-4470" yWindow="2160" windowWidth="9000" windowHeight="11505" xr2:uid="{0BDEC5DB-2EC2-4D54-BD6E-2A75DF92FA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1" l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3" i="1"/>
  <c r="J2" i="1"/>
  <c r="K72" i="1"/>
  <c r="K73" i="1"/>
  <c r="K74" i="1"/>
  <c r="K75" i="1"/>
  <c r="K76" i="1"/>
  <c r="K77" i="1"/>
  <c r="L77" i="1"/>
  <c r="K78" i="1"/>
  <c r="K79" i="1"/>
  <c r="K80" i="1"/>
  <c r="K81" i="1"/>
  <c r="K82" i="1"/>
  <c r="K83" i="1"/>
  <c r="K84" i="1"/>
  <c r="L84" i="1"/>
  <c r="P84" i="1" s="1"/>
  <c r="K85" i="1"/>
  <c r="P85" i="1" s="1"/>
  <c r="K86" i="1"/>
  <c r="K87" i="1"/>
  <c r="K88" i="1"/>
  <c r="K89" i="1"/>
  <c r="K90" i="1"/>
  <c r="L90" i="1"/>
  <c r="K91" i="1"/>
  <c r="L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L104" i="1"/>
  <c r="P104" i="1"/>
  <c r="K105" i="1"/>
  <c r="P105" i="1" s="1"/>
  <c r="K106" i="1"/>
  <c r="K107" i="1"/>
  <c r="K108" i="1"/>
  <c r="K109" i="1"/>
  <c r="K110" i="1"/>
  <c r="L110" i="1"/>
  <c r="K111" i="1"/>
  <c r="L111" i="1"/>
  <c r="K112" i="1"/>
  <c r="K113" i="1"/>
  <c r="K114" i="1"/>
  <c r="K115" i="1"/>
  <c r="K116" i="1"/>
  <c r="K117" i="1"/>
  <c r="L117" i="1"/>
  <c r="P117" i="1"/>
  <c r="K118" i="1"/>
  <c r="K119" i="1"/>
  <c r="K120" i="1"/>
  <c r="K121" i="1"/>
  <c r="K122" i="1"/>
  <c r="K123" i="1"/>
  <c r="L123" i="1"/>
  <c r="P123" i="1"/>
  <c r="K124" i="1"/>
  <c r="P124" i="1" s="1"/>
  <c r="L124" i="1"/>
  <c r="K125" i="1"/>
  <c r="K126" i="1"/>
  <c r="K127" i="1"/>
  <c r="K128" i="1"/>
  <c r="K129" i="1"/>
  <c r="K130" i="1"/>
  <c r="L130" i="1"/>
  <c r="K131" i="1"/>
  <c r="P131" i="1" s="1"/>
  <c r="K132" i="1"/>
  <c r="P132" i="1" s="1"/>
  <c r="K133" i="1"/>
  <c r="P133" i="1" s="1"/>
  <c r="K134" i="1"/>
  <c r="L134" i="1"/>
  <c r="K135" i="1"/>
  <c r="K136" i="1"/>
  <c r="L136" i="1"/>
  <c r="P136" i="1"/>
  <c r="K137" i="1"/>
  <c r="K138" i="1"/>
  <c r="K139" i="1"/>
  <c r="K140" i="1"/>
  <c r="K141" i="1"/>
  <c r="K142" i="1"/>
  <c r="L142" i="1"/>
  <c r="K143" i="1"/>
  <c r="K144" i="1"/>
  <c r="K145" i="1"/>
  <c r="K146" i="1"/>
  <c r="P146" i="1" s="1"/>
  <c r="L146" i="1"/>
  <c r="K147" i="1"/>
  <c r="L147" i="1"/>
  <c r="P147" i="1"/>
  <c r="K148" i="1"/>
  <c r="L148" i="1"/>
  <c r="P148" i="1"/>
  <c r="K149" i="1"/>
  <c r="P149" i="1" s="1"/>
  <c r="L149" i="1"/>
  <c r="K150" i="1"/>
  <c r="L150" i="1"/>
  <c r="P150" i="1" s="1"/>
  <c r="K151" i="1"/>
  <c r="K152" i="1"/>
  <c r="P152" i="1" s="1"/>
  <c r="K153" i="1"/>
  <c r="P153" i="1" s="1"/>
  <c r="L153" i="1"/>
  <c r="K154" i="1"/>
  <c r="L154" i="1"/>
  <c r="P71" i="1"/>
  <c r="K71" i="1"/>
  <c r="G114" i="1"/>
  <c r="L114" i="1" s="1"/>
  <c r="G115" i="1"/>
  <c r="L115" i="1" s="1"/>
  <c r="P115" i="1" s="1"/>
  <c r="G116" i="1"/>
  <c r="L116" i="1" s="1"/>
  <c r="P116" i="1" s="1"/>
  <c r="G117" i="1"/>
  <c r="G118" i="1"/>
  <c r="L118" i="1" s="1"/>
  <c r="G119" i="1"/>
  <c r="L119" i="1" s="1"/>
  <c r="G120" i="1"/>
  <c r="L120" i="1" s="1"/>
  <c r="P120" i="1" s="1"/>
  <c r="G121" i="1"/>
  <c r="L121" i="1" s="1"/>
  <c r="P121" i="1" s="1"/>
  <c r="G122" i="1"/>
  <c r="L122" i="1" s="1"/>
  <c r="G123" i="1"/>
  <c r="G124" i="1"/>
  <c r="G125" i="1"/>
  <c r="L125" i="1" s="1"/>
  <c r="G126" i="1"/>
  <c r="L126" i="1" s="1"/>
  <c r="G127" i="1"/>
  <c r="L127" i="1" s="1"/>
  <c r="G128" i="1"/>
  <c r="L128" i="1" s="1"/>
  <c r="P128" i="1" s="1"/>
  <c r="G129" i="1"/>
  <c r="L129" i="1" s="1"/>
  <c r="P129" i="1" s="1"/>
  <c r="G130" i="1"/>
  <c r="G131" i="1"/>
  <c r="L131" i="1" s="1"/>
  <c r="G132" i="1"/>
  <c r="L132" i="1" s="1"/>
  <c r="G133" i="1"/>
  <c r="L133" i="1" s="1"/>
  <c r="G134" i="1"/>
  <c r="G135" i="1"/>
  <c r="L135" i="1" s="1"/>
  <c r="G136" i="1"/>
  <c r="G137" i="1"/>
  <c r="L137" i="1" s="1"/>
  <c r="G138" i="1"/>
  <c r="L138" i="1" s="1"/>
  <c r="G139" i="1"/>
  <c r="L139" i="1" s="1"/>
  <c r="P139" i="1" s="1"/>
  <c r="G140" i="1"/>
  <c r="L140" i="1" s="1"/>
  <c r="P140" i="1" s="1"/>
  <c r="G141" i="1"/>
  <c r="L141" i="1" s="1"/>
  <c r="G142" i="1"/>
  <c r="G143" i="1"/>
  <c r="L143" i="1" s="1"/>
  <c r="G144" i="1"/>
  <c r="L144" i="1" s="1"/>
  <c r="P144" i="1" s="1"/>
  <c r="G145" i="1"/>
  <c r="L145" i="1" s="1"/>
  <c r="P145" i="1" s="1"/>
  <c r="G146" i="1"/>
  <c r="G147" i="1"/>
  <c r="G148" i="1"/>
  <c r="G149" i="1"/>
  <c r="G150" i="1"/>
  <c r="G151" i="1"/>
  <c r="L151" i="1" s="1"/>
  <c r="P151" i="1" s="1"/>
  <c r="G152" i="1"/>
  <c r="L152" i="1" s="1"/>
  <c r="G153" i="1"/>
  <c r="G154" i="1"/>
  <c r="G93" i="1"/>
  <c r="L93" i="1" s="1"/>
  <c r="G94" i="1"/>
  <c r="L94" i="1" s="1"/>
  <c r="G95" i="1"/>
  <c r="L95" i="1" s="1"/>
  <c r="G96" i="1"/>
  <c r="L96" i="1" s="1"/>
  <c r="G97" i="1"/>
  <c r="L97" i="1" s="1"/>
  <c r="G98" i="1"/>
  <c r="L98" i="1" s="1"/>
  <c r="G99" i="1"/>
  <c r="L99" i="1" s="1"/>
  <c r="P99" i="1" s="1"/>
  <c r="G100" i="1"/>
  <c r="L100" i="1" s="1"/>
  <c r="P100" i="1" s="1"/>
  <c r="G101" i="1"/>
  <c r="L101" i="1" s="1"/>
  <c r="G102" i="1"/>
  <c r="L102" i="1" s="1"/>
  <c r="G103" i="1"/>
  <c r="L103" i="1" s="1"/>
  <c r="P103" i="1" s="1"/>
  <c r="G104" i="1"/>
  <c r="G105" i="1"/>
  <c r="L105" i="1" s="1"/>
  <c r="G106" i="1"/>
  <c r="L106" i="1" s="1"/>
  <c r="G107" i="1"/>
  <c r="L107" i="1" s="1"/>
  <c r="P107" i="1" s="1"/>
  <c r="G108" i="1"/>
  <c r="L108" i="1" s="1"/>
  <c r="P108" i="1" s="1"/>
  <c r="G109" i="1"/>
  <c r="L109" i="1" s="1"/>
  <c r="G110" i="1"/>
  <c r="G111" i="1"/>
  <c r="G112" i="1"/>
  <c r="L112" i="1" s="1"/>
  <c r="G113" i="1"/>
  <c r="L113" i="1" s="1"/>
  <c r="G73" i="1"/>
  <c r="L73" i="1" s="1"/>
  <c r="G74" i="1"/>
  <c r="L74" i="1" s="1"/>
  <c r="G75" i="1"/>
  <c r="L75" i="1" s="1"/>
  <c r="P75" i="1" s="1"/>
  <c r="G76" i="1"/>
  <c r="L76" i="1" s="1"/>
  <c r="P76" i="1" s="1"/>
  <c r="G77" i="1"/>
  <c r="G78" i="1"/>
  <c r="L78" i="1" s="1"/>
  <c r="G79" i="1"/>
  <c r="L79" i="1" s="1"/>
  <c r="G80" i="1"/>
  <c r="L80" i="1" s="1"/>
  <c r="P80" i="1" s="1"/>
  <c r="G81" i="1"/>
  <c r="L81" i="1" s="1"/>
  <c r="G82" i="1"/>
  <c r="L82" i="1" s="1"/>
  <c r="G83" i="1"/>
  <c r="L83" i="1" s="1"/>
  <c r="P83" i="1" s="1"/>
  <c r="G84" i="1"/>
  <c r="G85" i="1"/>
  <c r="L85" i="1" s="1"/>
  <c r="G86" i="1"/>
  <c r="L86" i="1" s="1"/>
  <c r="G87" i="1"/>
  <c r="L87" i="1" s="1"/>
  <c r="P87" i="1" s="1"/>
  <c r="G88" i="1"/>
  <c r="L88" i="1" s="1"/>
  <c r="P88" i="1" s="1"/>
  <c r="G89" i="1"/>
  <c r="L89" i="1" s="1"/>
  <c r="G90" i="1"/>
  <c r="G91" i="1"/>
  <c r="G92" i="1"/>
  <c r="L92" i="1" s="1"/>
  <c r="P92" i="1" s="1"/>
  <c r="G71" i="1"/>
  <c r="L71" i="1" s="1"/>
  <c r="G72" i="1"/>
  <c r="L72" i="1" s="1"/>
  <c r="D52" i="1"/>
  <c r="E52" i="1" s="1"/>
  <c r="I52" i="1"/>
  <c r="D53" i="1"/>
  <c r="E53" i="1" s="1"/>
  <c r="I53" i="1"/>
  <c r="D54" i="1"/>
  <c r="E54" i="1" s="1"/>
  <c r="I54" i="1"/>
  <c r="D55" i="1"/>
  <c r="E55" i="1" s="1"/>
  <c r="I55" i="1"/>
  <c r="D56" i="1"/>
  <c r="E56" i="1" s="1"/>
  <c r="I56" i="1"/>
  <c r="D57" i="1"/>
  <c r="E57" i="1" s="1"/>
  <c r="I57" i="1"/>
  <c r="D58" i="1"/>
  <c r="E58" i="1" s="1"/>
  <c r="I58" i="1"/>
  <c r="D59" i="1"/>
  <c r="E59" i="1" s="1"/>
  <c r="I59" i="1"/>
  <c r="D60" i="1"/>
  <c r="E60" i="1" s="1"/>
  <c r="I60" i="1"/>
  <c r="D61" i="1"/>
  <c r="E61" i="1" s="1"/>
  <c r="I61" i="1"/>
  <c r="D62" i="1"/>
  <c r="E62" i="1" s="1"/>
  <c r="I62" i="1"/>
  <c r="D63" i="1"/>
  <c r="E63" i="1" s="1"/>
  <c r="I63" i="1"/>
  <c r="D51" i="1"/>
  <c r="G51" i="1" s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G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G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G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3" i="1"/>
  <c r="G3" i="1" s="1"/>
  <c r="D2" i="1"/>
  <c r="E2" i="1" s="1"/>
  <c r="P96" i="1" l="1"/>
  <c r="P89" i="1"/>
  <c r="P137" i="1"/>
  <c r="P113" i="1"/>
  <c r="P101" i="1"/>
  <c r="P73" i="1"/>
  <c r="P112" i="1"/>
  <c r="P118" i="1"/>
  <c r="P91" i="1"/>
  <c r="P78" i="1"/>
  <c r="P97" i="1"/>
  <c r="P90" i="1"/>
  <c r="P110" i="1"/>
  <c r="P98" i="1"/>
  <c r="P111" i="1"/>
  <c r="P141" i="1"/>
  <c r="P135" i="1"/>
  <c r="P77" i="1"/>
  <c r="P122" i="1"/>
  <c r="P109" i="1"/>
  <c r="P154" i="1"/>
  <c r="P134" i="1"/>
  <c r="P102" i="1"/>
  <c r="P82" i="1"/>
  <c r="P95" i="1"/>
  <c r="P81" i="1"/>
  <c r="P127" i="1"/>
  <c r="P114" i="1"/>
  <c r="P94" i="1"/>
  <c r="P74" i="1"/>
  <c r="P142" i="1"/>
  <c r="P126" i="1"/>
  <c r="P93" i="1"/>
  <c r="P138" i="1"/>
  <c r="P106" i="1"/>
  <c r="P86" i="1"/>
  <c r="P125" i="1"/>
  <c r="P119" i="1"/>
  <c r="P79" i="1"/>
  <c r="P143" i="1"/>
  <c r="P130" i="1"/>
  <c r="P72" i="1"/>
  <c r="E51" i="1"/>
  <c r="G63" i="1"/>
  <c r="E15" i="1"/>
  <c r="E27" i="1"/>
  <c r="E3" i="1"/>
  <c r="E39" i="1"/>
</calcChain>
</file>

<file path=xl/sharedStrings.xml><?xml version="1.0" encoding="utf-8"?>
<sst xmlns="http://schemas.openxmlformats.org/spreadsheetml/2006/main" count="566" uniqueCount="31">
  <si>
    <t>C</t>
    <phoneticPr fontId="1"/>
  </si>
  <si>
    <t>D#</t>
    <phoneticPr fontId="1"/>
  </si>
  <si>
    <t>B</t>
    <phoneticPr fontId="1"/>
  </si>
  <si>
    <t>A#</t>
    <phoneticPr fontId="1"/>
  </si>
  <si>
    <t>A</t>
    <phoneticPr fontId="1"/>
  </si>
  <si>
    <t>G#</t>
    <phoneticPr fontId="1"/>
  </si>
  <si>
    <t>G</t>
    <phoneticPr fontId="1"/>
  </si>
  <si>
    <t>F#</t>
    <phoneticPr fontId="1"/>
  </si>
  <si>
    <t>F</t>
    <phoneticPr fontId="1"/>
  </si>
  <si>
    <t>E</t>
    <phoneticPr fontId="1"/>
  </si>
  <si>
    <t>D</t>
    <phoneticPr fontId="1"/>
  </si>
  <si>
    <t>C#</t>
    <phoneticPr fontId="1"/>
  </si>
  <si>
    <t>Cis</t>
    <phoneticPr fontId="1"/>
  </si>
  <si>
    <t>Des</t>
    <phoneticPr fontId="1"/>
  </si>
  <si>
    <t>Dis</t>
    <phoneticPr fontId="1"/>
  </si>
  <si>
    <t>Es</t>
    <phoneticPr fontId="1"/>
  </si>
  <si>
    <t>Eis</t>
    <phoneticPr fontId="1"/>
  </si>
  <si>
    <t>Fis</t>
    <phoneticPr fontId="1"/>
  </si>
  <si>
    <t>Ges</t>
    <phoneticPr fontId="1"/>
  </si>
  <si>
    <t>Gis</t>
    <phoneticPr fontId="1"/>
  </si>
  <si>
    <t>As</t>
    <phoneticPr fontId="1"/>
  </si>
  <si>
    <t>Ais</t>
    <phoneticPr fontId="1"/>
  </si>
  <si>
    <t>His</t>
    <phoneticPr fontId="1"/>
  </si>
  <si>
    <t>H</t>
    <phoneticPr fontId="1"/>
  </si>
  <si>
    <t>Fes</t>
    <phoneticPr fontId="1"/>
  </si>
  <si>
    <t>Ces</t>
    <phoneticPr fontId="1"/>
  </si>
  <si>
    <t xml:space="preserve"> </t>
    <phoneticPr fontId="1"/>
  </si>
  <si>
    <t>_</t>
    <phoneticPr fontId="1"/>
  </si>
  <si>
    <t xml:space="preserve">constexpr int </t>
    <phoneticPr fontId="1"/>
  </si>
  <si>
    <t>=</t>
    <phoneticPr fontId="1"/>
  </si>
  <si>
    <t>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</si>
</sst>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1"/>
            <c:backward val="1"/>
            <c:dispRSqr val="0"/>
            <c:dispEq val="1"/>
            <c:trendlineLbl>
              <c:layout>
                <c:manualLayout>
                  <c:x val="0.16357939632545931"/>
                  <c:y val="-0.5391550014581511"/>
                </c:manualLayout>
              </c:layout>
              <c:numFmt formatCode="#,##0.0000000000_);[Red]\(#,##0.000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Sheet1!$C$1:$C$51</c:f>
              <c:numCache>
                <c:formatCode>General</c:formatCode>
                <c:ptCount val="51"/>
                <c:pt idx="1">
                  <c:v>97</c:v>
                </c:pt>
                <c:pt idx="2">
                  <c:v>96</c:v>
                </c:pt>
                <c:pt idx="3">
                  <c:v>95</c:v>
                </c:pt>
                <c:pt idx="4">
                  <c:v>94</c:v>
                </c:pt>
                <c:pt idx="5">
                  <c:v>93</c:v>
                </c:pt>
                <c:pt idx="6">
                  <c:v>92</c:v>
                </c:pt>
                <c:pt idx="7">
                  <c:v>91</c:v>
                </c:pt>
                <c:pt idx="8">
                  <c:v>90</c:v>
                </c:pt>
                <c:pt idx="9">
                  <c:v>89</c:v>
                </c:pt>
                <c:pt idx="10">
                  <c:v>88</c:v>
                </c:pt>
                <c:pt idx="11">
                  <c:v>87</c:v>
                </c:pt>
                <c:pt idx="12">
                  <c:v>86</c:v>
                </c:pt>
                <c:pt idx="13">
                  <c:v>85</c:v>
                </c:pt>
                <c:pt idx="14">
                  <c:v>84</c:v>
                </c:pt>
                <c:pt idx="15">
                  <c:v>83</c:v>
                </c:pt>
                <c:pt idx="16">
                  <c:v>82</c:v>
                </c:pt>
                <c:pt idx="17">
                  <c:v>81</c:v>
                </c:pt>
                <c:pt idx="18">
                  <c:v>80</c:v>
                </c:pt>
                <c:pt idx="19">
                  <c:v>79</c:v>
                </c:pt>
                <c:pt idx="20">
                  <c:v>78</c:v>
                </c:pt>
                <c:pt idx="21">
                  <c:v>77</c:v>
                </c:pt>
                <c:pt idx="22">
                  <c:v>76</c:v>
                </c:pt>
                <c:pt idx="23">
                  <c:v>75</c:v>
                </c:pt>
                <c:pt idx="24">
                  <c:v>74</c:v>
                </c:pt>
                <c:pt idx="25">
                  <c:v>73</c:v>
                </c:pt>
                <c:pt idx="26">
                  <c:v>72</c:v>
                </c:pt>
                <c:pt idx="27">
                  <c:v>71</c:v>
                </c:pt>
                <c:pt idx="28">
                  <c:v>70</c:v>
                </c:pt>
                <c:pt idx="29">
                  <c:v>69</c:v>
                </c:pt>
                <c:pt idx="30">
                  <c:v>68</c:v>
                </c:pt>
                <c:pt idx="31">
                  <c:v>67</c:v>
                </c:pt>
                <c:pt idx="32">
                  <c:v>66</c:v>
                </c:pt>
                <c:pt idx="33">
                  <c:v>65</c:v>
                </c:pt>
                <c:pt idx="34">
                  <c:v>64</c:v>
                </c:pt>
                <c:pt idx="35">
                  <c:v>63</c:v>
                </c:pt>
                <c:pt idx="36">
                  <c:v>62</c:v>
                </c:pt>
                <c:pt idx="37">
                  <c:v>61</c:v>
                </c:pt>
                <c:pt idx="38">
                  <c:v>60</c:v>
                </c:pt>
                <c:pt idx="39">
                  <c:v>59</c:v>
                </c:pt>
                <c:pt idx="40">
                  <c:v>58</c:v>
                </c:pt>
                <c:pt idx="41">
                  <c:v>57</c:v>
                </c:pt>
                <c:pt idx="42">
                  <c:v>56</c:v>
                </c:pt>
                <c:pt idx="43">
                  <c:v>55</c:v>
                </c:pt>
                <c:pt idx="44">
                  <c:v>54</c:v>
                </c:pt>
                <c:pt idx="45">
                  <c:v>53</c:v>
                </c:pt>
                <c:pt idx="46">
                  <c:v>52</c:v>
                </c:pt>
                <c:pt idx="47">
                  <c:v>51</c:v>
                </c:pt>
                <c:pt idx="48">
                  <c:v>50</c:v>
                </c:pt>
                <c:pt idx="49">
                  <c:v>49</c:v>
                </c:pt>
                <c:pt idx="50">
                  <c:v>48</c:v>
                </c:pt>
              </c:numCache>
            </c:numRef>
          </c:xVal>
          <c:yVal>
            <c:numRef>
              <c:f>Sheet1!$D$1:$D$51</c:f>
              <c:numCache>
                <c:formatCode>General</c:formatCode>
                <c:ptCount val="51"/>
                <c:pt idx="1">
                  <c:v>442.9603780431641</c:v>
                </c:pt>
                <c:pt idx="2">
                  <c:v>469.42255111061996</c:v>
                </c:pt>
                <c:pt idx="3">
                  <c:v>497.46555767507033</c:v>
                </c:pt>
                <c:pt idx="4">
                  <c:v>527.18383573066058</c:v>
                </c:pt>
                <c:pt idx="5">
                  <c:v>558.677464937629</c:v>
                </c:pt>
                <c:pt idx="6">
                  <c:v>592.05250365187362</c:v>
                </c:pt>
                <c:pt idx="7">
                  <c:v>627.42134608845311</c:v>
                </c:pt>
                <c:pt idx="8">
                  <c:v>664.90310082180963</c:v>
                </c:pt>
                <c:pt idx="9">
                  <c:v>704.62399189735459</c:v>
                </c:pt>
                <c:pt idx="10">
                  <c:v>746.71778390520876</c:v>
                </c:pt>
                <c:pt idx="11">
                  <c:v>791.32623244757758</c:v>
                </c:pt>
                <c:pt idx="12">
                  <c:v>838.59956151676374</c:v>
                </c:pt>
                <c:pt idx="13">
                  <c:v>888.69696939143989</c:v>
                </c:pt>
                <c:pt idx="14">
                  <c:v>941.787164754846</c:v>
                </c:pt>
                <c:pt idx="15">
                  <c:v>998.04893484034733</c:v>
                </c:pt>
                <c:pt idx="16">
                  <c:v>1057.6717475176511</c:v>
                </c:pt>
                <c:pt idx="17">
                  <c:v>1120.8563893472713</c:v>
                </c:pt>
                <c:pt idx="18">
                  <c:v>1187.8156417519658</c:v>
                </c:pt>
                <c:pt idx="19">
                  <c:v>1258.7749975822267</c:v>
                </c:pt>
                <c:pt idx="20">
                  <c:v>1333.9734204889394</c:v>
                </c:pt>
                <c:pt idx="21">
                  <c:v>1413.6641496604873</c:v>
                </c:pt>
                <c:pt idx="22">
                  <c:v>1498.1155526343405</c:v>
                </c:pt>
                <c:pt idx="23">
                  <c:v>1587.6120290550693</c:v>
                </c:pt>
                <c:pt idx="24">
                  <c:v>1682.4549684222923</c:v>
                </c:pt>
                <c:pt idx="25">
                  <c:v>1782.96376505388</c:v>
                </c:pt>
                <c:pt idx="26">
                  <c:v>1889.4768936824205</c:v>
                </c:pt>
                <c:pt idx="27">
                  <c:v>2002.3530493071362</c:v>
                </c:pt>
                <c:pt idx="28">
                  <c:v>2121.9723551398356</c:v>
                </c:pt>
                <c:pt idx="29">
                  <c:v>2248.737642712792</c:v>
                </c:pt>
                <c:pt idx="30">
                  <c:v>2383.0758084594572</c:v>
                </c:pt>
                <c:pt idx="31">
                  <c:v>2525.4392513364551</c:v>
                </c:pt>
                <c:pt idx="32">
                  <c:v>2676.3073963281936</c:v>
                </c:pt>
                <c:pt idx="33">
                  <c:v>2836.1883089646903</c:v>
                </c:pt>
                <c:pt idx="34">
                  <c:v>3005.6204062896682</c:v>
                </c:pt>
                <c:pt idx="35">
                  <c:v>3185.1742700408045</c:v>
                </c:pt>
                <c:pt idx="36">
                  <c:v>3375.4545681482209</c:v>
                </c:pt>
                <c:pt idx="37">
                  <c:v>3577.1020910220809</c:v>
                </c:pt>
                <c:pt idx="38">
                  <c:v>3790.795909486721</c:v>
                </c:pt>
                <c:pt idx="39">
                  <c:v>4017.2556616284046</c:v>
                </c:pt>
                <c:pt idx="40">
                  <c:v>4257.2439762579097</c:v>
                </c:pt>
                <c:pt idx="41">
                  <c:v>4511.5690411492515</c:v>
                </c:pt>
                <c:pt idx="42">
                  <c:v>4781.0873247033478</c:v>
                </c:pt>
                <c:pt idx="43">
                  <c:v>5066.7064602021683</c:v>
                </c:pt>
                <c:pt idx="44">
                  <c:v>5369.388302366393</c:v>
                </c:pt>
                <c:pt idx="45">
                  <c:v>5690.1521665098962</c:v>
                </c:pt>
                <c:pt idx="46">
                  <c:v>6030.0782611992754</c:v>
                </c:pt>
                <c:pt idx="47">
                  <c:v>6390.3113259782867</c:v>
                </c:pt>
                <c:pt idx="48">
                  <c:v>6772.064486407643</c:v>
                </c:pt>
                <c:pt idx="49">
                  <c:v>7176.6233394024539</c:v>
                </c:pt>
                <c:pt idx="50">
                  <c:v>7605.3502826251388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EE-4583-AEDB-6E5DAAA92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464848"/>
        <c:axId val="1621468176"/>
      </c:scatterChart>
      <c:valAx>
        <c:axId val="162146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1468176"/>
        <c:crosses val="autoZero"/>
        <c:crossBetween val="midCat"/>
      </c:valAx>
      <c:valAx>
        <c:axId val="16214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146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2.5974190726159231E-2"/>
                  <c:y val="-0.24996901428988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Sheet1!$D$2:$D$51</c:f>
              <c:numCache>
                <c:formatCode>General</c:formatCode>
                <c:ptCount val="50"/>
                <c:pt idx="0">
                  <c:v>442.9603780431641</c:v>
                </c:pt>
                <c:pt idx="1">
                  <c:v>469.42255111061996</c:v>
                </c:pt>
                <c:pt idx="2">
                  <c:v>497.46555767507033</c:v>
                </c:pt>
                <c:pt idx="3">
                  <c:v>527.18383573066058</c:v>
                </c:pt>
                <c:pt idx="4">
                  <c:v>558.677464937629</c:v>
                </c:pt>
                <c:pt idx="5">
                  <c:v>592.05250365187362</c:v>
                </c:pt>
                <c:pt idx="6">
                  <c:v>627.42134608845311</c:v>
                </c:pt>
                <c:pt idx="7">
                  <c:v>664.90310082180963</c:v>
                </c:pt>
                <c:pt idx="8">
                  <c:v>704.62399189735459</c:v>
                </c:pt>
                <c:pt idx="9">
                  <c:v>746.71778390520876</c:v>
                </c:pt>
                <c:pt idx="10">
                  <c:v>791.32623244757758</c:v>
                </c:pt>
                <c:pt idx="11">
                  <c:v>838.59956151676374</c:v>
                </c:pt>
                <c:pt idx="12">
                  <c:v>888.69696939143989</c:v>
                </c:pt>
                <c:pt idx="13">
                  <c:v>941.787164754846</c:v>
                </c:pt>
                <c:pt idx="14">
                  <c:v>998.04893484034733</c:v>
                </c:pt>
                <c:pt idx="15">
                  <c:v>1057.6717475176511</c:v>
                </c:pt>
                <c:pt idx="16">
                  <c:v>1120.8563893472713</c:v>
                </c:pt>
                <c:pt idx="17">
                  <c:v>1187.8156417519658</c:v>
                </c:pt>
                <c:pt idx="18">
                  <c:v>1258.7749975822267</c:v>
                </c:pt>
                <c:pt idx="19">
                  <c:v>1333.9734204889394</c:v>
                </c:pt>
                <c:pt idx="20">
                  <c:v>1413.6641496604873</c:v>
                </c:pt>
                <c:pt idx="21">
                  <c:v>1498.1155526343405</c:v>
                </c:pt>
                <c:pt idx="22">
                  <c:v>1587.6120290550693</c:v>
                </c:pt>
                <c:pt idx="23">
                  <c:v>1682.4549684222923</c:v>
                </c:pt>
                <c:pt idx="24">
                  <c:v>1782.96376505388</c:v>
                </c:pt>
                <c:pt idx="25">
                  <c:v>1889.4768936824205</c:v>
                </c:pt>
                <c:pt idx="26">
                  <c:v>2002.3530493071362</c:v>
                </c:pt>
                <c:pt idx="27">
                  <c:v>2121.9723551398356</c:v>
                </c:pt>
                <c:pt idx="28">
                  <c:v>2248.737642712792</c:v>
                </c:pt>
                <c:pt idx="29">
                  <c:v>2383.0758084594572</c:v>
                </c:pt>
                <c:pt idx="30">
                  <c:v>2525.4392513364551</c:v>
                </c:pt>
                <c:pt idx="31">
                  <c:v>2676.3073963281936</c:v>
                </c:pt>
                <c:pt idx="32">
                  <c:v>2836.1883089646903</c:v>
                </c:pt>
                <c:pt idx="33">
                  <c:v>3005.6204062896682</c:v>
                </c:pt>
                <c:pt idx="34">
                  <c:v>3185.1742700408045</c:v>
                </c:pt>
                <c:pt idx="35">
                  <c:v>3375.4545681482209</c:v>
                </c:pt>
                <c:pt idx="36">
                  <c:v>3577.1020910220809</c:v>
                </c:pt>
                <c:pt idx="37">
                  <c:v>3790.795909486721</c:v>
                </c:pt>
                <c:pt idx="38">
                  <c:v>4017.2556616284046</c:v>
                </c:pt>
                <c:pt idx="39">
                  <c:v>4257.2439762579097</c:v>
                </c:pt>
                <c:pt idx="40">
                  <c:v>4511.5690411492515</c:v>
                </c:pt>
                <c:pt idx="41">
                  <c:v>4781.0873247033478</c:v>
                </c:pt>
                <c:pt idx="42">
                  <c:v>5066.7064602021683</c:v>
                </c:pt>
                <c:pt idx="43">
                  <c:v>5369.388302366393</c:v>
                </c:pt>
                <c:pt idx="44">
                  <c:v>5690.1521665098962</c:v>
                </c:pt>
                <c:pt idx="45">
                  <c:v>6030.0782611992754</c:v>
                </c:pt>
                <c:pt idx="46">
                  <c:v>6390.3113259782867</c:v>
                </c:pt>
                <c:pt idx="47">
                  <c:v>6772.064486407643</c:v>
                </c:pt>
                <c:pt idx="48">
                  <c:v>7176.6233394024539</c:v>
                </c:pt>
                <c:pt idx="49">
                  <c:v>7605.3502826251388</c:v>
                </c:pt>
              </c:numCache>
            </c:numRef>
          </c:xVal>
          <c:yVal>
            <c:numRef>
              <c:f>Sheet1!$I$2:$I$51</c:f>
              <c:numCache>
                <c:formatCode>General</c:formatCode>
                <c:ptCount val="50"/>
                <c:pt idx="0">
                  <c:v>2217.4610478149771</c:v>
                </c:pt>
                <c:pt idx="1">
                  <c:v>2093.0045224047904</c:v>
                </c:pt>
                <c:pt idx="2">
                  <c:v>1975.533205024497</c:v>
                </c:pt>
                <c:pt idx="3">
                  <c:v>1864.6550460723602</c:v>
                </c:pt>
                <c:pt idx="4">
                  <c:v>1760.0000000000005</c:v>
                </c:pt>
                <c:pt idx="5">
                  <c:v>1661.2187903197812</c:v>
                </c:pt>
                <c:pt idx="6">
                  <c:v>1567.9817439269975</c:v>
                </c:pt>
                <c:pt idx="7">
                  <c:v>1479.9776908465378</c:v>
                </c:pt>
                <c:pt idx="8">
                  <c:v>1396.9129257320158</c:v>
                </c:pt>
                <c:pt idx="9">
                  <c:v>1318.5102276514801</c:v>
                </c:pt>
                <c:pt idx="10">
                  <c:v>1244.5079348883239</c:v>
                </c:pt>
                <c:pt idx="11">
                  <c:v>1174.6590716696305</c:v>
                </c:pt>
                <c:pt idx="12">
                  <c:v>1108.7305239074885</c:v>
                </c:pt>
                <c:pt idx="13">
                  <c:v>1046.5022612023947</c:v>
                </c:pt>
                <c:pt idx="14">
                  <c:v>987.76660251224848</c:v>
                </c:pt>
                <c:pt idx="15">
                  <c:v>932.32752303617985</c:v>
                </c:pt>
                <c:pt idx="16">
                  <c:v>880</c:v>
                </c:pt>
                <c:pt idx="17">
                  <c:v>830.60939515989048</c:v>
                </c:pt>
                <c:pt idx="18">
                  <c:v>783.99087196349865</c:v>
                </c:pt>
                <c:pt idx="19">
                  <c:v>739.98884542326891</c:v>
                </c:pt>
                <c:pt idx="20">
                  <c:v>698.45646286600777</c:v>
                </c:pt>
                <c:pt idx="21">
                  <c:v>659.25511382573995</c:v>
                </c:pt>
                <c:pt idx="22">
                  <c:v>622.25396744416184</c:v>
                </c:pt>
                <c:pt idx="23">
                  <c:v>587.32953583481515</c:v>
                </c:pt>
                <c:pt idx="24">
                  <c:v>554.36526195374415</c:v>
                </c:pt>
                <c:pt idx="25">
                  <c:v>523.25113060119736</c:v>
                </c:pt>
                <c:pt idx="26">
                  <c:v>493.88330125612413</c:v>
                </c:pt>
                <c:pt idx="27">
                  <c:v>466.16376151808993</c:v>
                </c:pt>
                <c:pt idx="28">
                  <c:v>440</c:v>
                </c:pt>
                <c:pt idx="29">
                  <c:v>415.30469757994513</c:v>
                </c:pt>
                <c:pt idx="30">
                  <c:v>391.99543598174927</c:v>
                </c:pt>
                <c:pt idx="31">
                  <c:v>369.99442271163434</c:v>
                </c:pt>
                <c:pt idx="32">
                  <c:v>349.22823143300388</c:v>
                </c:pt>
                <c:pt idx="33">
                  <c:v>329.62755691286992</c:v>
                </c:pt>
                <c:pt idx="34">
                  <c:v>311.12698372208087</c:v>
                </c:pt>
                <c:pt idx="35">
                  <c:v>293.66476791740752</c:v>
                </c:pt>
                <c:pt idx="36">
                  <c:v>277.18263097687208</c:v>
                </c:pt>
                <c:pt idx="37">
                  <c:v>261.62556530059862</c:v>
                </c:pt>
                <c:pt idx="38">
                  <c:v>246.94165062806201</c:v>
                </c:pt>
                <c:pt idx="39">
                  <c:v>233.08188075904491</c:v>
                </c:pt>
                <c:pt idx="40">
                  <c:v>220</c:v>
                </c:pt>
                <c:pt idx="41">
                  <c:v>207.65234878997256</c:v>
                </c:pt>
                <c:pt idx="42">
                  <c:v>195.99771799087461</c:v>
                </c:pt>
                <c:pt idx="43">
                  <c:v>184.99721135581717</c:v>
                </c:pt>
                <c:pt idx="44">
                  <c:v>174.61411571650191</c:v>
                </c:pt>
                <c:pt idx="45">
                  <c:v>164.81377845643493</c:v>
                </c:pt>
                <c:pt idx="46">
                  <c:v>155.5634918610404</c:v>
                </c:pt>
                <c:pt idx="47">
                  <c:v>146.83238395870373</c:v>
                </c:pt>
                <c:pt idx="48">
                  <c:v>138.59131548843604</c:v>
                </c:pt>
                <c:pt idx="49">
                  <c:v>130.81278265029928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0E-4AB7-9A0B-CCA3FA089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464432"/>
        <c:axId val="1573941168"/>
      </c:scatterChart>
      <c:valAx>
        <c:axId val="162146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3941168"/>
        <c:crosses val="autoZero"/>
        <c:crossBetween val="midCat"/>
      </c:valAx>
      <c:valAx>
        <c:axId val="15739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146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6913823272090986E-2"/>
                  <c:y val="0.239847987751531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Sheet1!$E$2:$E$51</c:f>
              <c:numCache>
                <c:formatCode>General</c:formatCode>
                <c:ptCount val="50"/>
                <c:pt idx="0">
                  <c:v>2257.538257524594</c:v>
                </c:pt>
                <c:pt idx="1">
                  <c:v>2130.2768638491525</c:v>
                </c:pt>
                <c:pt idx="2">
                  <c:v>2010.1894182856579</c:v>
                </c:pt>
                <c:pt idx="3">
                  <c:v>1896.871512788382</c:v>
                </c:pt>
                <c:pt idx="4">
                  <c:v>1789.9415365028915</c:v>
                </c:pt>
                <c:pt idx="5">
                  <c:v>1689.0393906483657</c:v>
                </c:pt>
                <c:pt idx="6">
                  <c:v>1593.8252758442509</c:v>
                </c:pt>
                <c:pt idx="7">
                  <c:v>1503.9785477974399</c:v>
                </c:pt>
                <c:pt idx="8">
                  <c:v>1419.196637496377</c:v>
                </c:pt>
                <c:pt idx="9">
                  <c:v>1339.1940322757116</c:v>
                </c:pt>
                <c:pt idx="10">
                  <c:v>1263.7013143201293</c:v>
                </c:pt>
                <c:pt idx="11">
                  <c:v>1192.4642533694073</c:v>
                </c:pt>
                <c:pt idx="12">
                  <c:v>1125.2429505692789</c:v>
                </c:pt>
                <c:pt idx="13">
                  <c:v>1061.8110305849275</c:v>
                </c:pt>
                <c:pt idx="14">
                  <c:v>1001.9548792564613</c:v>
                </c:pt>
                <c:pt idx="15">
                  <c:v>945.47292422908504</c:v>
                </c:pt>
                <c:pt idx="16">
                  <c:v>892.17495613541382</c:v>
                </c:pt>
                <c:pt idx="17">
                  <c:v>841.88148804392949</c:v>
                </c:pt>
                <c:pt idx="18">
                  <c:v>794.42315101645261</c:v>
                </c:pt>
                <c:pt idx="19">
                  <c:v>749.64012373910077</c:v>
                </c:pt>
                <c:pt idx="20">
                  <c:v>707.38159430594953</c:v>
                </c:pt>
                <c:pt idx="21">
                  <c:v>667.50525234289432</c:v>
                </c:pt>
                <c:pt idx="22">
                  <c:v>629.87680976138097</c:v>
                </c:pt>
                <c:pt idx="23">
                  <c:v>594.36954852809015</c:v>
                </c:pt>
                <c:pt idx="24">
                  <c:v>560.86389392763715</c:v>
                </c:pt>
                <c:pt idx="25">
                  <c:v>529.24701188120378</c:v>
                </c:pt>
                <c:pt idx="26">
                  <c:v>499.41242896502433</c:v>
                </c:pt>
                <c:pt idx="27">
                  <c:v>471.2596738490974</c:v>
                </c:pt>
                <c:pt idx="28">
                  <c:v>444.69393894862623</c:v>
                </c:pt>
                <c:pt idx="29">
                  <c:v>419.62576114876151</c:v>
                </c:pt>
                <c:pt idx="30">
                  <c:v>395.97072052745</c:v>
                </c:pt>
                <c:pt idx="31">
                  <c:v>373.64915606180642</c:v>
                </c:pt>
                <c:pt idx="32">
                  <c:v>352.58589736061481</c:v>
                </c:pt>
                <c:pt idx="33">
                  <c:v>332.71001151953999</c:v>
                </c:pt>
                <c:pt idx="34">
                  <c:v>313.95456424655509</c:v>
                </c:pt>
                <c:pt idx="35">
                  <c:v>296.25639445314812</c:v>
                </c:pt>
                <c:pt idx="36">
                  <c:v>279.55590155221745</c:v>
                </c:pt>
                <c:pt idx="37">
                  <c:v>263.79684474635866</c:v>
                </c:pt>
                <c:pt idx="38">
                  <c:v>248.92615363062242</c:v>
                </c:pt>
                <c:pt idx="39">
                  <c:v>234.893749471928</c:v>
                </c:pt>
                <c:pt idx="40">
                  <c:v>221.65237656326892</c:v>
                </c:pt>
                <c:pt idx="41">
                  <c:v>209.15744308477926</c:v>
                </c:pt>
                <c:pt idx="42">
                  <c:v>197.36687093573971</c:v>
                </c:pt>
                <c:pt idx="43">
                  <c:v>186.24095403181786</c:v>
                </c:pt>
                <c:pt idx="44">
                  <c:v>175.74222459034141</c:v>
                </c:pt>
                <c:pt idx="45">
                  <c:v>165.83532695330521</c:v>
                </c:pt>
                <c:pt idx="46">
                  <c:v>156.48689852319691</c:v>
                </c:pt>
                <c:pt idx="47">
                  <c:v>147.66545741067907</c:v>
                </c:pt>
                <c:pt idx="48">
                  <c:v>139.34129641576854</c:v>
                </c:pt>
                <c:pt idx="49">
                  <c:v>131.48638298548295</c:v>
                </c:pt>
              </c:numCache>
            </c:numRef>
          </c:xVal>
          <c:yVal>
            <c:numRef>
              <c:f>Sheet1!$I$2:$I$51</c:f>
              <c:numCache>
                <c:formatCode>General</c:formatCode>
                <c:ptCount val="50"/>
                <c:pt idx="0">
                  <c:v>2217.4610478149771</c:v>
                </c:pt>
                <c:pt idx="1">
                  <c:v>2093.0045224047904</c:v>
                </c:pt>
                <c:pt idx="2">
                  <c:v>1975.533205024497</c:v>
                </c:pt>
                <c:pt idx="3">
                  <c:v>1864.6550460723602</c:v>
                </c:pt>
                <c:pt idx="4">
                  <c:v>1760.0000000000005</c:v>
                </c:pt>
                <c:pt idx="5">
                  <c:v>1661.2187903197812</c:v>
                </c:pt>
                <c:pt idx="6">
                  <c:v>1567.9817439269975</c:v>
                </c:pt>
                <c:pt idx="7">
                  <c:v>1479.9776908465378</c:v>
                </c:pt>
                <c:pt idx="8">
                  <c:v>1396.9129257320158</c:v>
                </c:pt>
                <c:pt idx="9">
                  <c:v>1318.5102276514801</c:v>
                </c:pt>
                <c:pt idx="10">
                  <c:v>1244.5079348883239</c:v>
                </c:pt>
                <c:pt idx="11">
                  <c:v>1174.6590716696305</c:v>
                </c:pt>
                <c:pt idx="12">
                  <c:v>1108.7305239074885</c:v>
                </c:pt>
                <c:pt idx="13">
                  <c:v>1046.5022612023947</c:v>
                </c:pt>
                <c:pt idx="14">
                  <c:v>987.76660251224848</c:v>
                </c:pt>
                <c:pt idx="15">
                  <c:v>932.32752303617985</c:v>
                </c:pt>
                <c:pt idx="16">
                  <c:v>880</c:v>
                </c:pt>
                <c:pt idx="17">
                  <c:v>830.60939515989048</c:v>
                </c:pt>
                <c:pt idx="18">
                  <c:v>783.99087196349865</c:v>
                </c:pt>
                <c:pt idx="19">
                  <c:v>739.98884542326891</c:v>
                </c:pt>
                <c:pt idx="20">
                  <c:v>698.45646286600777</c:v>
                </c:pt>
                <c:pt idx="21">
                  <c:v>659.25511382573995</c:v>
                </c:pt>
                <c:pt idx="22">
                  <c:v>622.25396744416184</c:v>
                </c:pt>
                <c:pt idx="23">
                  <c:v>587.32953583481515</c:v>
                </c:pt>
                <c:pt idx="24">
                  <c:v>554.36526195374415</c:v>
                </c:pt>
                <c:pt idx="25">
                  <c:v>523.25113060119736</c:v>
                </c:pt>
                <c:pt idx="26">
                  <c:v>493.88330125612413</c:v>
                </c:pt>
                <c:pt idx="27">
                  <c:v>466.16376151808993</c:v>
                </c:pt>
                <c:pt idx="28">
                  <c:v>440</c:v>
                </c:pt>
                <c:pt idx="29">
                  <c:v>415.30469757994513</c:v>
                </c:pt>
                <c:pt idx="30">
                  <c:v>391.99543598174927</c:v>
                </c:pt>
                <c:pt idx="31">
                  <c:v>369.99442271163434</c:v>
                </c:pt>
                <c:pt idx="32">
                  <c:v>349.22823143300388</c:v>
                </c:pt>
                <c:pt idx="33">
                  <c:v>329.62755691286992</c:v>
                </c:pt>
                <c:pt idx="34">
                  <c:v>311.12698372208087</c:v>
                </c:pt>
                <c:pt idx="35">
                  <c:v>293.66476791740752</c:v>
                </c:pt>
                <c:pt idx="36">
                  <c:v>277.18263097687208</c:v>
                </c:pt>
                <c:pt idx="37">
                  <c:v>261.62556530059862</c:v>
                </c:pt>
                <c:pt idx="38">
                  <c:v>246.94165062806201</c:v>
                </c:pt>
                <c:pt idx="39">
                  <c:v>233.08188075904491</c:v>
                </c:pt>
                <c:pt idx="40">
                  <c:v>220</c:v>
                </c:pt>
                <c:pt idx="41">
                  <c:v>207.65234878997256</c:v>
                </c:pt>
                <c:pt idx="42">
                  <c:v>195.99771799087461</c:v>
                </c:pt>
                <c:pt idx="43">
                  <c:v>184.99721135581717</c:v>
                </c:pt>
                <c:pt idx="44">
                  <c:v>174.61411571650191</c:v>
                </c:pt>
                <c:pt idx="45">
                  <c:v>164.81377845643493</c:v>
                </c:pt>
                <c:pt idx="46">
                  <c:v>155.5634918610404</c:v>
                </c:pt>
                <c:pt idx="47">
                  <c:v>146.83238395870373</c:v>
                </c:pt>
                <c:pt idx="48">
                  <c:v>138.59131548843604</c:v>
                </c:pt>
                <c:pt idx="49">
                  <c:v>130.81278265029928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4-4695-B9EE-BF9BD4AA7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193344"/>
        <c:axId val="1697201664"/>
      </c:scatterChart>
      <c:valAx>
        <c:axId val="169719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7201664"/>
        <c:crosses val="autoZero"/>
        <c:crossBetween val="midCat"/>
      </c:valAx>
      <c:valAx>
        <c:axId val="16972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719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</xdr:colOff>
      <xdr:row>0</xdr:row>
      <xdr:rowOff>0</xdr:rowOff>
    </xdr:from>
    <xdr:to>
      <xdr:col>20</xdr:col>
      <xdr:colOff>461962</xdr:colOff>
      <xdr:row>11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722E07D-5771-4985-851F-D6FC43A09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685799</xdr:colOff>
      <xdr:row>12</xdr:row>
      <xdr:rowOff>109536</xdr:rowOff>
    </xdr:from>
    <xdr:to>
      <xdr:col>21</xdr:col>
      <xdr:colOff>676274</xdr:colOff>
      <xdr:row>28</xdr:row>
      <xdr:rowOff>152399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25BE1AB-6A18-4251-80A5-EB292106C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676275</xdr:colOff>
      <xdr:row>29</xdr:row>
      <xdr:rowOff>128587</xdr:rowOff>
    </xdr:from>
    <xdr:to>
      <xdr:col>20</xdr:col>
      <xdr:colOff>447675</xdr:colOff>
      <xdr:row>41</xdr:row>
      <xdr:rowOff>14287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AD7CC49-9F5B-406C-BEBE-3FA505A86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8D0AA-033A-4C4C-AB65-DD829C93A219}">
  <dimension ref="B2:P154"/>
  <sheetViews>
    <sheetView tabSelected="1" workbookViewId="0">
      <selection activeCell="I2" sqref="I2"/>
    </sheetView>
  </sheetViews>
  <sheetFormatPr defaultRowHeight="18.75" x14ac:dyDescent="0.4"/>
  <cols>
    <col min="10" max="10" width="11.625" bestFit="1" customWidth="1"/>
  </cols>
  <sheetData>
    <row r="2" spans="2:11" x14ac:dyDescent="0.4">
      <c r="B2" t="s">
        <v>11</v>
      </c>
      <c r="C2">
        <v>97</v>
      </c>
      <c r="D2">
        <f>$K$3*EXP(-$K$4*C2)</f>
        <v>442.9603780431641</v>
      </c>
      <c r="E2">
        <f>1000000/D2</f>
        <v>2257.538257524594</v>
      </c>
      <c r="H2" s="1">
        <v>7</v>
      </c>
      <c r="I2">
        <f>440*((2^(1/12))^(C2-69))</f>
        <v>2217.4610478149771</v>
      </c>
      <c r="J2">
        <f>(1/I2)*1000000</f>
        <v>450.96620794551114</v>
      </c>
    </row>
    <row r="3" spans="2:11" x14ac:dyDescent="0.4">
      <c r="B3" t="s">
        <v>0</v>
      </c>
      <c r="C3">
        <v>96</v>
      </c>
      <c r="D3">
        <f>$K$3*EXP(-$K$4*C3)</f>
        <v>469.42255111061996</v>
      </c>
      <c r="E3">
        <f t="shared" ref="E3:E62" si="0">1000000/D3</f>
        <v>2130.2768638491525</v>
      </c>
      <c r="F3">
        <v>468</v>
      </c>
      <c r="G3">
        <f>D3-F3</f>
        <v>1.4225511106199633</v>
      </c>
      <c r="H3" s="1"/>
      <c r="I3">
        <f t="shared" ref="I3:I51" si="1">440*((2^(1/12))^(C3-69))</f>
        <v>2093.0045224047904</v>
      </c>
      <c r="J3">
        <f>(1/I3)*1000000</f>
        <v>477.78205412142842</v>
      </c>
      <c r="K3">
        <v>123218.09590224799</v>
      </c>
    </row>
    <row r="4" spans="2:11" x14ac:dyDescent="0.4">
      <c r="B4" t="s">
        <v>2</v>
      </c>
      <c r="C4">
        <v>95</v>
      </c>
      <c r="D4">
        <f t="shared" ref="D4:D63" si="2">$K$3*EXP(-$K$4*C4)</f>
        <v>497.46555767507033</v>
      </c>
      <c r="E4">
        <f t="shared" si="0"/>
        <v>2010.1894182856579</v>
      </c>
      <c r="H4" s="1">
        <v>6</v>
      </c>
      <c r="I4">
        <f t="shared" si="1"/>
        <v>1975.533205024497</v>
      </c>
      <c r="J4">
        <f t="shared" ref="J4:J63" si="3">(1/I4)*1000000</f>
        <v>506.19245348882902</v>
      </c>
      <c r="K4">
        <v>5.8022998718112E-2</v>
      </c>
    </row>
    <row r="5" spans="2:11" x14ac:dyDescent="0.4">
      <c r="B5" t="s">
        <v>3</v>
      </c>
      <c r="C5">
        <v>94</v>
      </c>
      <c r="D5">
        <f t="shared" si="2"/>
        <v>527.18383573066058</v>
      </c>
      <c r="E5">
        <f t="shared" si="0"/>
        <v>1896.871512788382</v>
      </c>
      <c r="H5" s="1"/>
      <c r="I5">
        <f t="shared" si="1"/>
        <v>1864.6550460723602</v>
      </c>
      <c r="J5">
        <f t="shared" si="3"/>
        <v>536.29222311459853</v>
      </c>
    </row>
    <row r="6" spans="2:11" x14ac:dyDescent="0.4">
      <c r="B6" t="s">
        <v>4</v>
      </c>
      <c r="C6">
        <v>93</v>
      </c>
      <c r="D6">
        <f t="shared" si="2"/>
        <v>558.677464937629</v>
      </c>
      <c r="E6">
        <f t="shared" si="0"/>
        <v>1789.9415365028915</v>
      </c>
      <c r="H6" s="1"/>
      <c r="I6">
        <f t="shared" si="1"/>
        <v>1760.0000000000005</v>
      </c>
      <c r="J6">
        <f t="shared" si="3"/>
        <v>568.18181818181802</v>
      </c>
    </row>
    <row r="7" spans="2:11" x14ac:dyDescent="0.4">
      <c r="B7" t="s">
        <v>5</v>
      </c>
      <c r="C7">
        <v>92</v>
      </c>
      <c r="D7">
        <f t="shared" si="2"/>
        <v>592.05250365187362</v>
      </c>
      <c r="E7">
        <f t="shared" si="0"/>
        <v>1689.0393906483657</v>
      </c>
      <c r="H7" s="1"/>
      <c r="I7">
        <f t="shared" si="1"/>
        <v>1661.2187903197812</v>
      </c>
      <c r="J7">
        <f t="shared" si="3"/>
        <v>601.96766724959934</v>
      </c>
    </row>
    <row r="8" spans="2:11" x14ac:dyDescent="0.4">
      <c r="B8" t="s">
        <v>6</v>
      </c>
      <c r="C8">
        <v>91</v>
      </c>
      <c r="D8">
        <f t="shared" si="2"/>
        <v>627.42134608845311</v>
      </c>
      <c r="E8">
        <f t="shared" si="0"/>
        <v>1593.8252758442509</v>
      </c>
      <c r="H8" s="1"/>
      <c r="I8">
        <f t="shared" si="1"/>
        <v>1567.9817439269975</v>
      </c>
      <c r="J8">
        <f t="shared" si="3"/>
        <v>637.76252744850729</v>
      </c>
    </row>
    <row r="9" spans="2:11" x14ac:dyDescent="0.4">
      <c r="B9" t="s">
        <v>7</v>
      </c>
      <c r="C9">
        <v>90</v>
      </c>
      <c r="D9">
        <f t="shared" si="2"/>
        <v>664.90310082180963</v>
      </c>
      <c r="E9">
        <f t="shared" si="0"/>
        <v>1503.9785477974399</v>
      </c>
      <c r="H9" s="1"/>
      <c r="I9">
        <f t="shared" si="1"/>
        <v>1479.9776908465378</v>
      </c>
      <c r="J9">
        <f t="shared" si="3"/>
        <v>675.68586079700049</v>
      </c>
    </row>
    <row r="10" spans="2:11" x14ac:dyDescent="0.4">
      <c r="B10" t="s">
        <v>8</v>
      </c>
      <c r="C10">
        <v>89</v>
      </c>
      <c r="D10">
        <f t="shared" si="2"/>
        <v>704.62399189735459</v>
      </c>
      <c r="E10">
        <f t="shared" si="0"/>
        <v>1419.196637496377</v>
      </c>
      <c r="H10" s="1"/>
      <c r="I10">
        <f t="shared" si="1"/>
        <v>1396.9129257320158</v>
      </c>
      <c r="J10">
        <f t="shared" si="3"/>
        <v>715.86423289481422</v>
      </c>
    </row>
    <row r="11" spans="2:11" x14ac:dyDescent="0.4">
      <c r="B11" t="s">
        <v>9</v>
      </c>
      <c r="C11">
        <v>88</v>
      </c>
      <c r="D11">
        <f t="shared" si="2"/>
        <v>746.71778390520876</v>
      </c>
      <c r="E11">
        <f t="shared" si="0"/>
        <v>1339.1940322757116</v>
      </c>
      <c r="H11" s="1"/>
      <c r="I11">
        <f t="shared" si="1"/>
        <v>1318.5102276514801</v>
      </c>
      <c r="J11">
        <f t="shared" si="3"/>
        <v>758.43173532388289</v>
      </c>
    </row>
    <row r="12" spans="2:11" x14ac:dyDescent="0.4">
      <c r="B12" t="s">
        <v>1</v>
      </c>
      <c r="C12">
        <v>87</v>
      </c>
      <c r="D12">
        <f t="shared" si="2"/>
        <v>791.32623244757758</v>
      </c>
      <c r="E12">
        <f t="shared" si="0"/>
        <v>1263.7013143201293</v>
      </c>
      <c r="H12" s="1"/>
      <c r="I12">
        <f t="shared" si="1"/>
        <v>1244.5079348883239</v>
      </c>
      <c r="J12">
        <f t="shared" si="3"/>
        <v>803.53043316653111</v>
      </c>
    </row>
    <row r="13" spans="2:11" x14ac:dyDescent="0.4">
      <c r="B13" t="s">
        <v>10</v>
      </c>
      <c r="C13">
        <v>86</v>
      </c>
      <c r="D13">
        <f t="shared" si="2"/>
        <v>838.59956151676374</v>
      </c>
      <c r="E13">
        <f t="shared" si="0"/>
        <v>1192.4642533694073</v>
      </c>
      <c r="H13" s="1"/>
      <c r="I13">
        <f t="shared" si="1"/>
        <v>1174.6590716696305</v>
      </c>
      <c r="J13">
        <f t="shared" si="3"/>
        <v>851.31083913447787</v>
      </c>
    </row>
    <row r="14" spans="2:11" x14ac:dyDescent="0.4">
      <c r="B14" t="s">
        <v>11</v>
      </c>
      <c r="C14">
        <v>85</v>
      </c>
      <c r="D14">
        <f t="shared" si="2"/>
        <v>888.69696939143989</v>
      </c>
      <c r="E14">
        <f t="shared" si="0"/>
        <v>1125.2429505692789</v>
      </c>
      <c r="H14" s="1"/>
      <c r="I14">
        <f t="shared" si="1"/>
        <v>1108.7305239074885</v>
      </c>
      <c r="J14">
        <f t="shared" si="3"/>
        <v>901.93241589102229</v>
      </c>
    </row>
    <row r="15" spans="2:11" x14ac:dyDescent="0.4">
      <c r="B15" t="s">
        <v>0</v>
      </c>
      <c r="C15">
        <v>84</v>
      </c>
      <c r="D15">
        <f t="shared" si="2"/>
        <v>941.787164754846</v>
      </c>
      <c r="E15">
        <f t="shared" si="0"/>
        <v>1061.8110305849275</v>
      </c>
      <c r="F15">
        <v>944</v>
      </c>
      <c r="G15">
        <f>D15-F15</f>
        <v>-2.2128352451539968</v>
      </c>
      <c r="H15" s="1"/>
      <c r="I15">
        <f t="shared" si="1"/>
        <v>1046.5022612023947</v>
      </c>
      <c r="J15">
        <f t="shared" si="3"/>
        <v>955.56410824285729</v>
      </c>
    </row>
    <row r="16" spans="2:11" x14ac:dyDescent="0.4">
      <c r="B16" t="s">
        <v>2</v>
      </c>
      <c r="C16">
        <v>83</v>
      </c>
      <c r="D16">
        <f t="shared" si="2"/>
        <v>998.04893484034733</v>
      </c>
      <c r="E16">
        <f t="shared" si="0"/>
        <v>1001.9548792564613</v>
      </c>
      <c r="H16" s="1">
        <v>5</v>
      </c>
      <c r="I16">
        <f t="shared" si="1"/>
        <v>987.76660251224848</v>
      </c>
      <c r="J16">
        <f t="shared" si="3"/>
        <v>1012.384906977658</v>
      </c>
    </row>
    <row r="17" spans="2:10" x14ac:dyDescent="0.4">
      <c r="B17" t="s">
        <v>3</v>
      </c>
      <c r="C17">
        <v>82</v>
      </c>
      <c r="D17">
        <f t="shared" si="2"/>
        <v>1057.6717475176511</v>
      </c>
      <c r="E17">
        <f t="shared" si="0"/>
        <v>945.47292422908504</v>
      </c>
      <c r="H17" s="1"/>
      <c r="I17">
        <f>440*((2^(1/12))^(C17-69))</f>
        <v>932.32752303617985</v>
      </c>
      <c r="J17">
        <f t="shared" si="3"/>
        <v>1072.5844462291971</v>
      </c>
    </row>
    <row r="18" spans="2:10" x14ac:dyDescent="0.4">
      <c r="B18" t="s">
        <v>4</v>
      </c>
      <c r="C18">
        <v>81</v>
      </c>
      <c r="D18">
        <f t="shared" si="2"/>
        <v>1120.8563893472713</v>
      </c>
      <c r="E18">
        <f t="shared" si="0"/>
        <v>892.17495613541382</v>
      </c>
      <c r="H18" s="1"/>
      <c r="I18">
        <f t="shared" si="1"/>
        <v>880</v>
      </c>
      <c r="J18">
        <f t="shared" si="3"/>
        <v>1136.3636363636363</v>
      </c>
    </row>
    <row r="19" spans="2:10" x14ac:dyDescent="0.4">
      <c r="B19" t="s">
        <v>5</v>
      </c>
      <c r="C19">
        <v>80</v>
      </c>
      <c r="D19">
        <f t="shared" si="2"/>
        <v>1187.8156417519658</v>
      </c>
      <c r="E19">
        <f t="shared" si="0"/>
        <v>841.88148804392949</v>
      </c>
      <c r="H19" s="1"/>
      <c r="I19">
        <f t="shared" si="1"/>
        <v>830.60939515989048</v>
      </c>
      <c r="J19">
        <f t="shared" si="3"/>
        <v>1203.9353344991989</v>
      </c>
    </row>
    <row r="20" spans="2:10" x14ac:dyDescent="0.4">
      <c r="B20" t="s">
        <v>6</v>
      </c>
      <c r="C20">
        <v>79</v>
      </c>
      <c r="D20">
        <f t="shared" si="2"/>
        <v>1258.7749975822267</v>
      </c>
      <c r="E20">
        <f t="shared" si="0"/>
        <v>794.42315101645261</v>
      </c>
      <c r="H20" s="1"/>
      <c r="I20">
        <f t="shared" si="1"/>
        <v>783.99087196349865</v>
      </c>
      <c r="J20">
        <f t="shared" si="3"/>
        <v>1275.5250548970146</v>
      </c>
    </row>
    <row r="21" spans="2:10" x14ac:dyDescent="0.4">
      <c r="B21" t="s">
        <v>7</v>
      </c>
      <c r="C21">
        <v>78</v>
      </c>
      <c r="D21">
        <f t="shared" si="2"/>
        <v>1333.9734204889394</v>
      </c>
      <c r="E21">
        <f t="shared" si="0"/>
        <v>749.64012373910077</v>
      </c>
      <c r="H21" s="1"/>
      <c r="I21">
        <f t="shared" si="1"/>
        <v>739.98884542326891</v>
      </c>
      <c r="J21">
        <f t="shared" si="3"/>
        <v>1351.371721594001</v>
      </c>
    </row>
    <row r="22" spans="2:10" x14ac:dyDescent="0.4">
      <c r="B22" t="s">
        <v>8</v>
      </c>
      <c r="C22">
        <v>77</v>
      </c>
      <c r="D22">
        <f t="shared" si="2"/>
        <v>1413.6641496604873</v>
      </c>
      <c r="E22">
        <f t="shared" si="0"/>
        <v>707.38159430594953</v>
      </c>
      <c r="H22" s="1"/>
      <c r="I22">
        <f t="shared" si="1"/>
        <v>698.45646286600777</v>
      </c>
      <c r="J22">
        <f t="shared" si="3"/>
        <v>1431.7284657896287</v>
      </c>
    </row>
    <row r="23" spans="2:10" x14ac:dyDescent="0.4">
      <c r="B23" t="s">
        <v>9</v>
      </c>
      <c r="C23">
        <v>76</v>
      </c>
      <c r="D23">
        <f t="shared" si="2"/>
        <v>1498.1155526343405</v>
      </c>
      <c r="E23">
        <f t="shared" si="0"/>
        <v>667.50525234289432</v>
      </c>
      <c r="H23" s="1"/>
      <c r="I23">
        <f t="shared" si="1"/>
        <v>659.25511382573995</v>
      </c>
      <c r="J23">
        <f t="shared" si="3"/>
        <v>1516.863470647766</v>
      </c>
    </row>
    <row r="24" spans="2:10" x14ac:dyDescent="0.4">
      <c r="B24" t="s">
        <v>1</v>
      </c>
      <c r="C24">
        <v>75</v>
      </c>
      <c r="D24">
        <f t="shared" si="2"/>
        <v>1587.6120290550693</v>
      </c>
      <c r="E24">
        <f t="shared" si="0"/>
        <v>629.87680976138097</v>
      </c>
      <c r="H24" s="1"/>
      <c r="I24">
        <f t="shared" si="1"/>
        <v>622.25396744416184</v>
      </c>
      <c r="J24">
        <f t="shared" si="3"/>
        <v>1607.0608663330627</v>
      </c>
    </row>
    <row r="25" spans="2:10" x14ac:dyDescent="0.4">
      <c r="B25" t="s">
        <v>10</v>
      </c>
      <c r="C25">
        <v>74</v>
      </c>
      <c r="D25">
        <f t="shared" si="2"/>
        <v>1682.4549684222923</v>
      </c>
      <c r="E25">
        <f t="shared" si="0"/>
        <v>594.36954852809015</v>
      </c>
      <c r="H25" s="1"/>
      <c r="I25">
        <f t="shared" si="1"/>
        <v>587.32953583481515</v>
      </c>
      <c r="J25">
        <f t="shared" si="3"/>
        <v>1702.6216782689562</v>
      </c>
    </row>
    <row r="26" spans="2:10" x14ac:dyDescent="0.4">
      <c r="B26" t="s">
        <v>11</v>
      </c>
      <c r="C26">
        <v>73</v>
      </c>
      <c r="D26">
        <f t="shared" si="2"/>
        <v>1782.96376505388</v>
      </c>
      <c r="E26">
        <f t="shared" si="0"/>
        <v>560.86389392763715</v>
      </c>
      <c r="H26" s="1"/>
      <c r="I26">
        <f t="shared" si="1"/>
        <v>554.36526195374415</v>
      </c>
      <c r="J26">
        <f t="shared" si="3"/>
        <v>1803.864831782045</v>
      </c>
    </row>
    <row r="27" spans="2:10" x14ac:dyDescent="0.4">
      <c r="B27" t="s">
        <v>0</v>
      </c>
      <c r="C27">
        <v>72</v>
      </c>
      <c r="D27">
        <f t="shared" si="2"/>
        <v>1889.4768936824205</v>
      </c>
      <c r="E27">
        <f t="shared" si="0"/>
        <v>529.24701188120378</v>
      </c>
      <c r="F27">
        <v>1894</v>
      </c>
      <c r="G27">
        <f>D27-F27</f>
        <v>-4.5231063175795043</v>
      </c>
      <c r="H27" s="1"/>
      <c r="I27">
        <f t="shared" si="1"/>
        <v>523.25113060119736</v>
      </c>
      <c r="J27">
        <f t="shared" si="3"/>
        <v>1911.1282164857146</v>
      </c>
    </row>
    <row r="28" spans="2:10" x14ac:dyDescent="0.4">
      <c r="B28" t="s">
        <v>2</v>
      </c>
      <c r="C28">
        <v>71</v>
      </c>
      <c r="D28">
        <f t="shared" si="2"/>
        <v>2002.3530493071362</v>
      </c>
      <c r="E28">
        <f t="shared" si="0"/>
        <v>499.41242896502433</v>
      </c>
      <c r="H28" s="1">
        <v>4</v>
      </c>
      <c r="I28">
        <f t="shared" si="1"/>
        <v>493.88330125612413</v>
      </c>
      <c r="J28">
        <f t="shared" si="3"/>
        <v>2024.7698139553163</v>
      </c>
    </row>
    <row r="29" spans="2:10" x14ac:dyDescent="0.4">
      <c r="B29" t="s">
        <v>3</v>
      </c>
      <c r="C29">
        <v>70</v>
      </c>
      <c r="D29">
        <f t="shared" si="2"/>
        <v>2121.9723551398356</v>
      </c>
      <c r="E29">
        <f t="shared" si="0"/>
        <v>471.2596738490974</v>
      </c>
      <c r="H29" s="1"/>
      <c r="I29">
        <f t="shared" si="1"/>
        <v>466.16376151808993</v>
      </c>
      <c r="J29">
        <f t="shared" si="3"/>
        <v>2145.1688924583941</v>
      </c>
    </row>
    <row r="30" spans="2:10" x14ac:dyDescent="0.4">
      <c r="B30" t="s">
        <v>4</v>
      </c>
      <c r="C30">
        <v>69</v>
      </c>
      <c r="D30">
        <f t="shared" si="2"/>
        <v>2248.737642712792</v>
      </c>
      <c r="E30">
        <f t="shared" si="0"/>
        <v>444.69393894862623</v>
      </c>
      <c r="H30" s="1"/>
      <c r="I30">
        <f t="shared" si="1"/>
        <v>440</v>
      </c>
      <c r="J30">
        <f t="shared" si="3"/>
        <v>2272.7272727272725</v>
      </c>
    </row>
    <row r="31" spans="2:10" x14ac:dyDescent="0.4">
      <c r="B31" t="s">
        <v>5</v>
      </c>
      <c r="C31">
        <v>68</v>
      </c>
      <c r="D31">
        <f t="shared" si="2"/>
        <v>2383.0758084594572</v>
      </c>
      <c r="E31">
        <f t="shared" si="0"/>
        <v>419.62576114876151</v>
      </c>
      <c r="H31" s="1"/>
      <c r="I31">
        <f t="shared" si="1"/>
        <v>415.30469757994513</v>
      </c>
      <c r="J31">
        <f t="shared" si="3"/>
        <v>2407.8706689983983</v>
      </c>
    </row>
    <row r="32" spans="2:10" x14ac:dyDescent="0.4">
      <c r="B32" t="s">
        <v>6</v>
      </c>
      <c r="C32">
        <v>67</v>
      </c>
      <c r="D32">
        <f t="shared" si="2"/>
        <v>2525.4392513364551</v>
      </c>
      <c r="E32">
        <f t="shared" si="0"/>
        <v>395.97072052745</v>
      </c>
      <c r="H32" s="1"/>
      <c r="I32">
        <f t="shared" si="1"/>
        <v>391.99543598174927</v>
      </c>
      <c r="J32">
        <f t="shared" si="3"/>
        <v>2551.0501097940296</v>
      </c>
    </row>
    <row r="33" spans="2:10" x14ac:dyDescent="0.4">
      <c r="B33" t="s">
        <v>7</v>
      </c>
      <c r="C33">
        <v>66</v>
      </c>
      <c r="D33">
        <f t="shared" si="2"/>
        <v>2676.3073963281936</v>
      </c>
      <c r="E33">
        <f t="shared" si="0"/>
        <v>373.64915606180642</v>
      </c>
      <c r="H33" s="1"/>
      <c r="I33">
        <f t="shared" si="1"/>
        <v>369.99442271163434</v>
      </c>
      <c r="J33">
        <f t="shared" si="3"/>
        <v>2702.7434431880029</v>
      </c>
    </row>
    <row r="34" spans="2:10" x14ac:dyDescent="0.4">
      <c r="B34" t="s">
        <v>8</v>
      </c>
      <c r="C34">
        <v>65</v>
      </c>
      <c r="D34">
        <f t="shared" si="2"/>
        <v>2836.1883089646903</v>
      </c>
      <c r="E34">
        <f t="shared" si="0"/>
        <v>352.58589736061481</v>
      </c>
      <c r="H34" s="1"/>
      <c r="I34">
        <f t="shared" si="1"/>
        <v>349.22823143300388</v>
      </c>
      <c r="J34">
        <f t="shared" si="3"/>
        <v>2863.4569315792573</v>
      </c>
    </row>
    <row r="35" spans="2:10" x14ac:dyDescent="0.4">
      <c r="B35" t="s">
        <v>9</v>
      </c>
      <c r="C35">
        <v>64</v>
      </c>
      <c r="D35">
        <f t="shared" si="2"/>
        <v>3005.6204062896682</v>
      </c>
      <c r="E35">
        <f t="shared" si="0"/>
        <v>332.71001151953999</v>
      </c>
      <c r="H35" s="1"/>
      <c r="I35">
        <f t="shared" si="1"/>
        <v>329.62755691286992</v>
      </c>
      <c r="J35">
        <f t="shared" si="3"/>
        <v>3033.7269412955329</v>
      </c>
    </row>
    <row r="36" spans="2:10" x14ac:dyDescent="0.4">
      <c r="B36" t="s">
        <v>1</v>
      </c>
      <c r="C36">
        <v>63</v>
      </c>
      <c r="D36">
        <f t="shared" si="2"/>
        <v>3185.1742700408045</v>
      </c>
      <c r="E36">
        <f t="shared" si="0"/>
        <v>313.95456424655509</v>
      </c>
      <c r="H36" s="1"/>
      <c r="I36">
        <f t="shared" si="1"/>
        <v>311.12698372208087</v>
      </c>
      <c r="J36">
        <f t="shared" si="3"/>
        <v>3214.1217326661258</v>
      </c>
    </row>
    <row r="37" spans="2:10" x14ac:dyDescent="0.4">
      <c r="B37" t="s">
        <v>10</v>
      </c>
      <c r="C37">
        <v>62</v>
      </c>
      <c r="D37">
        <f t="shared" si="2"/>
        <v>3375.4545681482209</v>
      </c>
      <c r="E37">
        <f t="shared" si="0"/>
        <v>296.25639445314812</v>
      </c>
      <c r="H37" s="1"/>
      <c r="I37">
        <f t="shared" si="1"/>
        <v>293.66476791740752</v>
      </c>
      <c r="J37">
        <f t="shared" si="3"/>
        <v>3405.2433565379129</v>
      </c>
    </row>
    <row r="38" spans="2:10" x14ac:dyDescent="0.4">
      <c r="B38" t="s">
        <v>11</v>
      </c>
      <c r="C38">
        <v>61</v>
      </c>
      <c r="D38">
        <f t="shared" si="2"/>
        <v>3577.1020910220809</v>
      </c>
      <c r="E38">
        <f t="shared" si="0"/>
        <v>279.55590155221745</v>
      </c>
      <c r="H38" s="1"/>
      <c r="I38">
        <f t="shared" si="1"/>
        <v>277.18263097687208</v>
      </c>
      <c r="J38">
        <f t="shared" si="3"/>
        <v>3607.7296635640901</v>
      </c>
    </row>
    <row r="39" spans="2:10" x14ac:dyDescent="0.4">
      <c r="B39" t="s">
        <v>0</v>
      </c>
      <c r="C39">
        <v>60</v>
      </c>
      <c r="D39">
        <f t="shared" si="2"/>
        <v>3790.795909486721</v>
      </c>
      <c r="E39">
        <f t="shared" si="0"/>
        <v>263.79684474635866</v>
      </c>
      <c r="F39">
        <v>3792</v>
      </c>
      <c r="G39">
        <f>D39-F39</f>
        <v>-1.2040905132789703</v>
      </c>
      <c r="H39" s="1"/>
      <c r="I39">
        <f t="shared" si="1"/>
        <v>261.62556530059862</v>
      </c>
      <c r="J39">
        <f t="shared" si="3"/>
        <v>3822.2564329714301</v>
      </c>
    </row>
    <row r="40" spans="2:10" x14ac:dyDescent="0.4">
      <c r="B40" t="s">
        <v>2</v>
      </c>
      <c r="C40">
        <v>59</v>
      </c>
      <c r="D40">
        <f t="shared" si="2"/>
        <v>4017.2556616284046</v>
      </c>
      <c r="E40">
        <f t="shared" si="0"/>
        <v>248.92615363062242</v>
      </c>
      <c r="H40" s="1">
        <v>3</v>
      </c>
      <c r="I40">
        <f t="shared" si="1"/>
        <v>246.94165062806201</v>
      </c>
      <c r="J40">
        <f t="shared" si="3"/>
        <v>4049.5396279106335</v>
      </c>
    </row>
    <row r="41" spans="2:10" x14ac:dyDescent="0.4">
      <c r="B41" t="s">
        <v>3</v>
      </c>
      <c r="C41">
        <v>58</v>
      </c>
      <c r="D41">
        <f t="shared" si="2"/>
        <v>4257.2439762579097</v>
      </c>
      <c r="E41">
        <f t="shared" si="0"/>
        <v>234.893749471928</v>
      </c>
      <c r="H41" s="1"/>
      <c r="I41">
        <f t="shared" si="1"/>
        <v>233.08188075904491</v>
      </c>
      <c r="J41">
        <f t="shared" si="3"/>
        <v>4290.3377849167891</v>
      </c>
    </row>
    <row r="42" spans="2:10" x14ac:dyDescent="0.4">
      <c r="B42" t="s">
        <v>4</v>
      </c>
      <c r="C42">
        <v>57</v>
      </c>
      <c r="D42">
        <f t="shared" si="2"/>
        <v>4511.5690411492515</v>
      </c>
      <c r="E42">
        <f t="shared" si="0"/>
        <v>221.65237656326892</v>
      </c>
      <c r="H42" s="1"/>
      <c r="I42">
        <f t="shared" si="1"/>
        <v>220</v>
      </c>
      <c r="J42">
        <f t="shared" si="3"/>
        <v>4545.454545454545</v>
      </c>
    </row>
    <row r="43" spans="2:10" x14ac:dyDescent="0.4">
      <c r="B43" t="s">
        <v>5</v>
      </c>
      <c r="C43">
        <v>56</v>
      </c>
      <c r="D43">
        <f t="shared" si="2"/>
        <v>4781.0873247033478</v>
      </c>
      <c r="E43">
        <f t="shared" si="0"/>
        <v>209.15744308477926</v>
      </c>
      <c r="H43" s="1"/>
      <c r="I43">
        <f t="shared" si="1"/>
        <v>207.65234878997256</v>
      </c>
      <c r="J43">
        <f t="shared" si="3"/>
        <v>4815.7413379967966</v>
      </c>
    </row>
    <row r="44" spans="2:10" x14ac:dyDescent="0.4">
      <c r="B44" t="s">
        <v>6</v>
      </c>
      <c r="C44">
        <v>55</v>
      </c>
      <c r="D44">
        <f t="shared" si="2"/>
        <v>5066.7064602021683</v>
      </c>
      <c r="E44">
        <f t="shared" si="0"/>
        <v>197.36687093573971</v>
      </c>
      <c r="H44" s="1"/>
      <c r="I44">
        <f t="shared" si="1"/>
        <v>195.99771799087461</v>
      </c>
      <c r="J44">
        <f t="shared" si="3"/>
        <v>5102.1002195880601</v>
      </c>
    </row>
    <row r="45" spans="2:10" x14ac:dyDescent="0.4">
      <c r="B45" t="s">
        <v>7</v>
      </c>
      <c r="C45">
        <v>54</v>
      </c>
      <c r="D45">
        <f t="shared" si="2"/>
        <v>5369.388302366393</v>
      </c>
      <c r="E45">
        <f t="shared" si="0"/>
        <v>186.24095403181786</v>
      </c>
      <c r="H45" s="1"/>
      <c r="I45">
        <f t="shared" si="1"/>
        <v>184.99721135581717</v>
      </c>
      <c r="J45">
        <f t="shared" si="3"/>
        <v>5405.4868863760057</v>
      </c>
    </row>
    <row r="46" spans="2:10" x14ac:dyDescent="0.4">
      <c r="B46" t="s">
        <v>8</v>
      </c>
      <c r="C46">
        <v>53</v>
      </c>
      <c r="D46">
        <f t="shared" si="2"/>
        <v>5690.1521665098962</v>
      </c>
      <c r="E46">
        <f t="shared" si="0"/>
        <v>175.74222459034141</v>
      </c>
      <c r="H46" s="1"/>
      <c r="I46">
        <f t="shared" si="1"/>
        <v>174.61411571650191</v>
      </c>
      <c r="J46">
        <f t="shared" si="3"/>
        <v>5726.9138631585156</v>
      </c>
    </row>
    <row r="47" spans="2:10" x14ac:dyDescent="0.4">
      <c r="B47" t="s">
        <v>9</v>
      </c>
      <c r="C47">
        <v>52</v>
      </c>
      <c r="D47">
        <f t="shared" si="2"/>
        <v>6030.0782611992754</v>
      </c>
      <c r="E47">
        <f t="shared" si="0"/>
        <v>165.83532695330521</v>
      </c>
      <c r="H47" s="1"/>
      <c r="I47">
        <f t="shared" si="1"/>
        <v>164.81377845643493</v>
      </c>
      <c r="J47">
        <f t="shared" si="3"/>
        <v>6067.4538825910668</v>
      </c>
    </row>
    <row r="48" spans="2:10" x14ac:dyDescent="0.4">
      <c r="B48" t="s">
        <v>1</v>
      </c>
      <c r="C48">
        <v>51</v>
      </c>
      <c r="D48">
        <f t="shared" si="2"/>
        <v>6390.3113259782867</v>
      </c>
      <c r="E48">
        <f t="shared" si="0"/>
        <v>156.48689852319691</v>
      </c>
      <c r="H48" s="1"/>
      <c r="I48">
        <f t="shared" si="1"/>
        <v>155.5634918610404</v>
      </c>
      <c r="J48">
        <f t="shared" si="3"/>
        <v>6428.2434653322516</v>
      </c>
    </row>
    <row r="49" spans="2:10" x14ac:dyDescent="0.4">
      <c r="B49" t="s">
        <v>10</v>
      </c>
      <c r="C49">
        <v>50</v>
      </c>
      <c r="D49">
        <f t="shared" si="2"/>
        <v>6772.064486407643</v>
      </c>
      <c r="E49">
        <f t="shared" si="0"/>
        <v>147.66545741067907</v>
      </c>
      <c r="H49" s="1"/>
      <c r="I49">
        <f t="shared" si="1"/>
        <v>146.83238395870373</v>
      </c>
      <c r="J49">
        <f t="shared" si="3"/>
        <v>6810.4867130758275</v>
      </c>
    </row>
    <row r="50" spans="2:10" x14ac:dyDescent="0.4">
      <c r="B50" t="s">
        <v>11</v>
      </c>
      <c r="C50">
        <v>49</v>
      </c>
      <c r="D50">
        <f t="shared" si="2"/>
        <v>7176.6233394024539</v>
      </c>
      <c r="E50">
        <f t="shared" si="0"/>
        <v>139.34129641576854</v>
      </c>
      <c r="H50" s="1"/>
      <c r="I50">
        <f t="shared" si="1"/>
        <v>138.59131548843604</v>
      </c>
      <c r="J50">
        <f t="shared" si="3"/>
        <v>7215.4593271281801</v>
      </c>
    </row>
    <row r="51" spans="2:10" x14ac:dyDescent="0.4">
      <c r="B51" t="s">
        <v>0</v>
      </c>
      <c r="C51">
        <v>48</v>
      </c>
      <c r="D51">
        <f t="shared" si="2"/>
        <v>7605.3502826251388</v>
      </c>
      <c r="E51">
        <f>1000000/D51</f>
        <v>131.48638298548295</v>
      </c>
      <c r="F51">
        <v>7590</v>
      </c>
      <c r="G51">
        <f>D51-F51</f>
        <v>15.350282625138789</v>
      </c>
      <c r="H51" s="1"/>
      <c r="I51">
        <f t="shared" si="1"/>
        <v>130.81278265029928</v>
      </c>
      <c r="J51">
        <f t="shared" si="3"/>
        <v>7644.5128659428619</v>
      </c>
    </row>
    <row r="52" spans="2:10" x14ac:dyDescent="0.4">
      <c r="B52" t="s">
        <v>2</v>
      </c>
      <c r="C52">
        <v>47</v>
      </c>
      <c r="D52">
        <f t="shared" si="2"/>
        <v>8059.6891025135392</v>
      </c>
      <c r="E52">
        <f t="shared" si="0"/>
        <v>124.07426481105016</v>
      </c>
      <c r="H52" s="1">
        <v>2</v>
      </c>
      <c r="I52">
        <f t="shared" ref="I52:I63" si="4">440*((2^(1/12))^(C52-69))</f>
        <v>123.470825314031</v>
      </c>
      <c r="J52">
        <f t="shared" si="3"/>
        <v>8099.079255821267</v>
      </c>
    </row>
    <row r="53" spans="2:10" x14ac:dyDescent="0.4">
      <c r="B53" t="s">
        <v>3</v>
      </c>
      <c r="C53">
        <v>46</v>
      </c>
      <c r="D53">
        <f t="shared" si="2"/>
        <v>8541.1698363949308</v>
      </c>
      <c r="E53">
        <f t="shared" si="0"/>
        <v>117.0799807467687</v>
      </c>
      <c r="H53" s="1"/>
      <c r="I53">
        <f t="shared" si="4"/>
        <v>116.54094037952244</v>
      </c>
      <c r="J53">
        <f t="shared" si="3"/>
        <v>8580.6755698335801</v>
      </c>
    </row>
    <row r="54" spans="2:10" x14ac:dyDescent="0.4">
      <c r="B54" t="s">
        <v>4</v>
      </c>
      <c r="C54">
        <v>45</v>
      </c>
      <c r="D54">
        <f t="shared" si="2"/>
        <v>9051.4139250596545</v>
      </c>
      <c r="E54">
        <f t="shared" si="0"/>
        <v>110.47997675052844</v>
      </c>
      <c r="H54" s="1"/>
      <c r="I54">
        <f t="shared" si="4"/>
        <v>109.99999999999997</v>
      </c>
      <c r="J54">
        <f t="shared" si="3"/>
        <v>9090.9090909090937</v>
      </c>
    </row>
    <row r="55" spans="2:10" x14ac:dyDescent="0.4">
      <c r="B55" t="s">
        <v>5</v>
      </c>
      <c r="C55">
        <v>44</v>
      </c>
      <c r="D55">
        <f t="shared" si="2"/>
        <v>9592.1396731462428</v>
      </c>
      <c r="E55">
        <f t="shared" si="0"/>
        <v>104.25202656291157</v>
      </c>
      <c r="H55" s="1"/>
      <c r="I55">
        <f t="shared" si="4"/>
        <v>103.82617439498627</v>
      </c>
      <c r="J55">
        <f t="shared" si="3"/>
        <v>9631.482675993595</v>
      </c>
    </row>
    <row r="56" spans="2:10" x14ac:dyDescent="0.4">
      <c r="B56" t="s">
        <v>6</v>
      </c>
      <c r="C56">
        <v>43</v>
      </c>
      <c r="D56">
        <f t="shared" si="2"/>
        <v>10165.168035726498</v>
      </c>
      <c r="E56">
        <f t="shared" si="0"/>
        <v>98.375156857751904</v>
      </c>
      <c r="H56" s="1"/>
      <c r="I56">
        <f t="shared" si="4"/>
        <v>97.998858995437303</v>
      </c>
      <c r="J56">
        <f t="shared" si="3"/>
        <v>10204.20043917612</v>
      </c>
    </row>
    <row r="57" spans="2:10" x14ac:dyDescent="0.4">
      <c r="B57" t="s">
        <v>7</v>
      </c>
      <c r="C57">
        <v>42</v>
      </c>
      <c r="D57">
        <f t="shared" si="2"/>
        <v>10772.428750577506</v>
      </c>
      <c r="E57">
        <f t="shared" si="0"/>
        <v>92.829576612088559</v>
      </c>
      <c r="H57" s="1"/>
      <c r="I57">
        <f t="shared" si="4"/>
        <v>92.498605677908543</v>
      </c>
      <c r="J57">
        <f t="shared" si="3"/>
        <v>10810.973772752017</v>
      </c>
    </row>
    <row r="58" spans="2:10" x14ac:dyDescent="0.4">
      <c r="B58" t="s">
        <v>8</v>
      </c>
      <c r="C58">
        <v>41</v>
      </c>
      <c r="D58">
        <f t="shared" si="2"/>
        <v>11415.966836791713</v>
      </c>
      <c r="E58">
        <f t="shared" si="0"/>
        <v>87.596610457659239</v>
      </c>
      <c r="H58" s="1"/>
      <c r="I58">
        <f t="shared" si="4"/>
        <v>87.307057858250957</v>
      </c>
      <c r="J58">
        <f t="shared" si="3"/>
        <v>11453.827726317031</v>
      </c>
    </row>
    <row r="59" spans="2:10" x14ac:dyDescent="0.4">
      <c r="B59" t="s">
        <v>9</v>
      </c>
      <c r="C59">
        <v>40</v>
      </c>
      <c r="D59">
        <f t="shared" si="2"/>
        <v>12097.949481609849</v>
      </c>
      <c r="E59">
        <f t="shared" si="0"/>
        <v>82.65863578948688</v>
      </c>
      <c r="H59" s="1"/>
      <c r="I59">
        <f t="shared" si="4"/>
        <v>82.406889228217466</v>
      </c>
      <c r="J59">
        <f t="shared" si="3"/>
        <v>12134.907765182134</v>
      </c>
    </row>
    <row r="60" spans="2:10" x14ac:dyDescent="0.4">
      <c r="B60" t="s">
        <v>1</v>
      </c>
      <c r="C60">
        <v>39</v>
      </c>
      <c r="D60">
        <f t="shared" si="2"/>
        <v>12820.673338668914</v>
      </c>
      <c r="E60">
        <f t="shared" si="0"/>
        <v>77.999023419765521</v>
      </c>
      <c r="H60" s="1"/>
      <c r="I60">
        <f t="shared" si="4"/>
        <v>77.781745930520202</v>
      </c>
      <c r="J60">
        <f t="shared" si="3"/>
        <v>12856.486930664503</v>
      </c>
    </row>
    <row r="61" spans="2:10" x14ac:dyDescent="0.4">
      <c r="B61" t="s">
        <v>10</v>
      </c>
      <c r="C61">
        <v>38</v>
      </c>
      <c r="D61">
        <f t="shared" si="2"/>
        <v>13586.572262242873</v>
      </c>
      <c r="E61">
        <f t="shared" si="0"/>
        <v>73.602081577190972</v>
      </c>
      <c r="H61" s="1"/>
      <c r="I61">
        <f t="shared" si="4"/>
        <v>73.416191979351865</v>
      </c>
      <c r="J61">
        <f t="shared" si="3"/>
        <v>13620.973426151655</v>
      </c>
    </row>
    <row r="62" spans="2:10" x14ac:dyDescent="0.4">
      <c r="B62" t="s">
        <v>11</v>
      </c>
      <c r="C62">
        <v>37</v>
      </c>
      <c r="D62">
        <f t="shared" si="2"/>
        <v>14398.22550352201</v>
      </c>
      <c r="E62">
        <f t="shared" si="0"/>
        <v>69.453003063147321</v>
      </c>
      <c r="H62" s="1"/>
      <c r="I62">
        <f t="shared" si="4"/>
        <v>69.295657744218005</v>
      </c>
      <c r="J62">
        <f t="shared" si="3"/>
        <v>14430.918654256364</v>
      </c>
    </row>
    <row r="63" spans="2:10" x14ac:dyDescent="0.4">
      <c r="B63" t="s">
        <v>0</v>
      </c>
      <c r="C63">
        <v>36</v>
      </c>
      <c r="D63">
        <f t="shared" si="2"/>
        <v>15258.366396532825</v>
      </c>
      <c r="E63">
        <f>1000000/D63</f>
        <v>65.537815386792062</v>
      </c>
      <c r="F63">
        <v>7591</v>
      </c>
      <c r="G63">
        <f>D63-F63</f>
        <v>7667.3663965328251</v>
      </c>
      <c r="H63" s="1"/>
      <c r="I63">
        <f t="shared" si="4"/>
        <v>65.406391325149627</v>
      </c>
      <c r="J63">
        <f t="shared" si="3"/>
        <v>15289.025731885728</v>
      </c>
    </row>
    <row r="71" spans="2:16" x14ac:dyDescent="0.4">
      <c r="B71" t="s">
        <v>25</v>
      </c>
      <c r="C71">
        <v>3</v>
      </c>
      <c r="D71">
        <v>-1</v>
      </c>
      <c r="G71">
        <f>12*C71+D71+12</f>
        <v>47</v>
      </c>
      <c r="H71" t="s">
        <v>27</v>
      </c>
      <c r="I71" t="s">
        <v>28</v>
      </c>
      <c r="K71" t="str">
        <f>B71&amp;H71&amp;C71</f>
        <v>Ces_3</v>
      </c>
      <c r="L71">
        <f>G71</f>
        <v>47</v>
      </c>
      <c r="M71" t="s">
        <v>26</v>
      </c>
      <c r="N71" s="2" t="s">
        <v>29</v>
      </c>
      <c r="O71" s="2" t="s">
        <v>30</v>
      </c>
      <c r="P71" t="str">
        <f>I71&amp;M71&amp;K71&amp;M71&amp;N71&amp;M71&amp;L71&amp;O71</f>
        <v>constexpr int  Ces_3 = 47;</v>
      </c>
    </row>
    <row r="72" spans="2:16" x14ac:dyDescent="0.4">
      <c r="B72" t="s">
        <v>0</v>
      </c>
      <c r="C72">
        <v>3</v>
      </c>
      <c r="D72">
        <v>0</v>
      </c>
      <c r="F72">
        <v>48</v>
      </c>
      <c r="G72">
        <f>12*C72+D72+12</f>
        <v>48</v>
      </c>
      <c r="H72" t="s">
        <v>27</v>
      </c>
      <c r="I72" t="s">
        <v>28</v>
      </c>
      <c r="K72" t="str">
        <f t="shared" ref="K72:K135" si="5">B72&amp;H72&amp;C72</f>
        <v>C_3</v>
      </c>
      <c r="L72">
        <f t="shared" ref="L72:L135" si="6">G72</f>
        <v>48</v>
      </c>
      <c r="M72" t="s">
        <v>26</v>
      </c>
      <c r="N72" s="2" t="s">
        <v>29</v>
      </c>
      <c r="O72" s="2" t="s">
        <v>30</v>
      </c>
      <c r="P72" t="str">
        <f t="shared" ref="P72:P135" si="7">I72&amp;M72&amp;K72&amp;M72&amp;N72&amp;M72&amp;L72&amp;O72</f>
        <v>constexpr int  C_3 = 48;</v>
      </c>
    </row>
    <row r="73" spans="2:16" x14ac:dyDescent="0.4">
      <c r="B73" t="s">
        <v>12</v>
      </c>
      <c r="C73">
        <v>3</v>
      </c>
      <c r="D73">
        <v>1</v>
      </c>
      <c r="F73">
        <v>49</v>
      </c>
      <c r="G73">
        <f t="shared" ref="G73:G136" si="8">12*C73+D73+12</f>
        <v>49</v>
      </c>
      <c r="H73" t="s">
        <v>27</v>
      </c>
      <c r="I73" t="s">
        <v>28</v>
      </c>
      <c r="K73" t="str">
        <f t="shared" si="5"/>
        <v>Cis_3</v>
      </c>
      <c r="L73">
        <f t="shared" si="6"/>
        <v>49</v>
      </c>
      <c r="M73" t="s">
        <v>26</v>
      </c>
      <c r="N73" s="2" t="s">
        <v>29</v>
      </c>
      <c r="O73" s="2" t="s">
        <v>30</v>
      </c>
      <c r="P73" t="str">
        <f t="shared" si="7"/>
        <v>constexpr int  Cis_3 = 49;</v>
      </c>
    </row>
    <row r="74" spans="2:16" x14ac:dyDescent="0.4">
      <c r="B74" t="s">
        <v>13</v>
      </c>
      <c r="C74">
        <v>3</v>
      </c>
      <c r="D74">
        <v>1</v>
      </c>
      <c r="F74">
        <v>49</v>
      </c>
      <c r="G74">
        <f t="shared" si="8"/>
        <v>49</v>
      </c>
      <c r="H74" t="s">
        <v>27</v>
      </c>
      <c r="I74" t="s">
        <v>28</v>
      </c>
      <c r="K74" t="str">
        <f t="shared" si="5"/>
        <v>Des_3</v>
      </c>
      <c r="L74">
        <f t="shared" si="6"/>
        <v>49</v>
      </c>
      <c r="M74" t="s">
        <v>26</v>
      </c>
      <c r="N74" s="2" t="s">
        <v>29</v>
      </c>
      <c r="O74" s="2" t="s">
        <v>30</v>
      </c>
      <c r="P74" t="str">
        <f t="shared" si="7"/>
        <v>constexpr int  Des_3 = 49;</v>
      </c>
    </row>
    <row r="75" spans="2:16" x14ac:dyDescent="0.4">
      <c r="B75" t="s">
        <v>10</v>
      </c>
      <c r="C75">
        <v>3</v>
      </c>
      <c r="D75">
        <v>2</v>
      </c>
      <c r="G75">
        <f t="shared" si="8"/>
        <v>50</v>
      </c>
      <c r="H75" t="s">
        <v>27</v>
      </c>
      <c r="I75" t="s">
        <v>28</v>
      </c>
      <c r="K75" t="str">
        <f t="shared" si="5"/>
        <v>D_3</v>
      </c>
      <c r="L75">
        <f t="shared" si="6"/>
        <v>50</v>
      </c>
      <c r="M75" t="s">
        <v>26</v>
      </c>
      <c r="N75" s="2" t="s">
        <v>29</v>
      </c>
      <c r="O75" s="2" t="s">
        <v>30</v>
      </c>
      <c r="P75" t="str">
        <f t="shared" si="7"/>
        <v>constexpr int  D_3 = 50;</v>
      </c>
    </row>
    <row r="76" spans="2:16" x14ac:dyDescent="0.4">
      <c r="B76" t="s">
        <v>14</v>
      </c>
      <c r="C76">
        <v>3</v>
      </c>
      <c r="D76">
        <v>3</v>
      </c>
      <c r="G76">
        <f t="shared" si="8"/>
        <v>51</v>
      </c>
      <c r="H76" t="s">
        <v>27</v>
      </c>
      <c r="I76" t="s">
        <v>28</v>
      </c>
      <c r="K76" t="str">
        <f t="shared" si="5"/>
        <v>Dis_3</v>
      </c>
      <c r="L76">
        <f t="shared" si="6"/>
        <v>51</v>
      </c>
      <c r="M76" t="s">
        <v>26</v>
      </c>
      <c r="N76" s="2" t="s">
        <v>29</v>
      </c>
      <c r="O76" s="2" t="s">
        <v>30</v>
      </c>
      <c r="P76" t="str">
        <f t="shared" si="7"/>
        <v>constexpr int  Dis_3 = 51;</v>
      </c>
    </row>
    <row r="77" spans="2:16" x14ac:dyDescent="0.4">
      <c r="B77" t="s">
        <v>15</v>
      </c>
      <c r="C77">
        <v>3</v>
      </c>
      <c r="D77">
        <v>3</v>
      </c>
      <c r="G77">
        <f t="shared" si="8"/>
        <v>51</v>
      </c>
      <c r="H77" t="s">
        <v>27</v>
      </c>
      <c r="I77" t="s">
        <v>28</v>
      </c>
      <c r="K77" t="str">
        <f t="shared" si="5"/>
        <v>Es_3</v>
      </c>
      <c r="L77">
        <f t="shared" si="6"/>
        <v>51</v>
      </c>
      <c r="M77" t="s">
        <v>26</v>
      </c>
      <c r="N77" s="2" t="s">
        <v>29</v>
      </c>
      <c r="O77" s="2" t="s">
        <v>30</v>
      </c>
      <c r="P77" t="str">
        <f t="shared" si="7"/>
        <v>constexpr int  Es_3 = 51;</v>
      </c>
    </row>
    <row r="78" spans="2:16" x14ac:dyDescent="0.4">
      <c r="B78" t="s">
        <v>9</v>
      </c>
      <c r="C78">
        <v>3</v>
      </c>
      <c r="D78">
        <v>4</v>
      </c>
      <c r="G78">
        <f t="shared" si="8"/>
        <v>52</v>
      </c>
      <c r="H78" t="s">
        <v>27</v>
      </c>
      <c r="I78" t="s">
        <v>28</v>
      </c>
      <c r="K78" t="str">
        <f t="shared" si="5"/>
        <v>E_3</v>
      </c>
      <c r="L78">
        <f t="shared" si="6"/>
        <v>52</v>
      </c>
      <c r="M78" t="s">
        <v>26</v>
      </c>
      <c r="N78" s="2" t="s">
        <v>29</v>
      </c>
      <c r="O78" s="2" t="s">
        <v>30</v>
      </c>
      <c r="P78" t="str">
        <f t="shared" si="7"/>
        <v>constexpr int  E_3 = 52;</v>
      </c>
    </row>
    <row r="79" spans="2:16" x14ac:dyDescent="0.4">
      <c r="B79" t="s">
        <v>16</v>
      </c>
      <c r="C79">
        <v>3</v>
      </c>
      <c r="D79">
        <v>5</v>
      </c>
      <c r="G79">
        <f t="shared" si="8"/>
        <v>53</v>
      </c>
      <c r="H79" t="s">
        <v>27</v>
      </c>
      <c r="I79" t="s">
        <v>28</v>
      </c>
      <c r="K79" t="str">
        <f t="shared" si="5"/>
        <v>Eis_3</v>
      </c>
      <c r="L79">
        <f t="shared" si="6"/>
        <v>53</v>
      </c>
      <c r="M79" t="s">
        <v>26</v>
      </c>
      <c r="N79" s="2" t="s">
        <v>29</v>
      </c>
      <c r="O79" s="2" t="s">
        <v>30</v>
      </c>
      <c r="P79" t="str">
        <f t="shared" si="7"/>
        <v>constexpr int  Eis_3 = 53;</v>
      </c>
    </row>
    <row r="80" spans="2:16" x14ac:dyDescent="0.4">
      <c r="B80" t="s">
        <v>24</v>
      </c>
      <c r="C80">
        <v>3</v>
      </c>
      <c r="D80">
        <v>4</v>
      </c>
      <c r="G80">
        <f t="shared" si="8"/>
        <v>52</v>
      </c>
      <c r="H80" t="s">
        <v>27</v>
      </c>
      <c r="I80" t="s">
        <v>28</v>
      </c>
      <c r="K80" t="str">
        <f t="shared" si="5"/>
        <v>Fes_3</v>
      </c>
      <c r="L80">
        <f t="shared" si="6"/>
        <v>52</v>
      </c>
      <c r="M80" t="s">
        <v>26</v>
      </c>
      <c r="N80" s="2" t="s">
        <v>29</v>
      </c>
      <c r="O80" s="2" t="s">
        <v>30</v>
      </c>
      <c r="P80" t="str">
        <f t="shared" si="7"/>
        <v>constexpr int  Fes_3 = 52;</v>
      </c>
    </row>
    <row r="81" spans="2:16" x14ac:dyDescent="0.4">
      <c r="B81" t="s">
        <v>8</v>
      </c>
      <c r="C81">
        <v>3</v>
      </c>
      <c r="D81">
        <v>5</v>
      </c>
      <c r="G81">
        <f t="shared" si="8"/>
        <v>53</v>
      </c>
      <c r="H81" t="s">
        <v>27</v>
      </c>
      <c r="I81" t="s">
        <v>28</v>
      </c>
      <c r="K81" t="str">
        <f t="shared" si="5"/>
        <v>F_3</v>
      </c>
      <c r="L81">
        <f t="shared" si="6"/>
        <v>53</v>
      </c>
      <c r="M81" t="s">
        <v>26</v>
      </c>
      <c r="N81" s="2" t="s">
        <v>29</v>
      </c>
      <c r="O81" s="2" t="s">
        <v>30</v>
      </c>
      <c r="P81" t="str">
        <f t="shared" si="7"/>
        <v>constexpr int  F_3 = 53;</v>
      </c>
    </row>
    <row r="82" spans="2:16" x14ac:dyDescent="0.4">
      <c r="B82" t="s">
        <v>17</v>
      </c>
      <c r="C82">
        <v>3</v>
      </c>
      <c r="D82">
        <v>6</v>
      </c>
      <c r="G82">
        <f t="shared" si="8"/>
        <v>54</v>
      </c>
      <c r="H82" t="s">
        <v>27</v>
      </c>
      <c r="I82" t="s">
        <v>28</v>
      </c>
      <c r="K82" t="str">
        <f t="shared" si="5"/>
        <v>Fis_3</v>
      </c>
      <c r="L82">
        <f t="shared" si="6"/>
        <v>54</v>
      </c>
      <c r="M82" t="s">
        <v>26</v>
      </c>
      <c r="N82" s="2" t="s">
        <v>29</v>
      </c>
      <c r="O82" s="2" t="s">
        <v>30</v>
      </c>
      <c r="P82" t="str">
        <f t="shared" si="7"/>
        <v>constexpr int  Fis_3 = 54;</v>
      </c>
    </row>
    <row r="83" spans="2:16" x14ac:dyDescent="0.4">
      <c r="B83" t="s">
        <v>18</v>
      </c>
      <c r="C83">
        <v>3</v>
      </c>
      <c r="D83">
        <v>6</v>
      </c>
      <c r="G83">
        <f t="shared" si="8"/>
        <v>54</v>
      </c>
      <c r="H83" t="s">
        <v>27</v>
      </c>
      <c r="I83" t="s">
        <v>28</v>
      </c>
      <c r="K83" t="str">
        <f t="shared" si="5"/>
        <v>Ges_3</v>
      </c>
      <c r="L83">
        <f t="shared" si="6"/>
        <v>54</v>
      </c>
      <c r="M83" t="s">
        <v>26</v>
      </c>
      <c r="N83" s="2" t="s">
        <v>29</v>
      </c>
      <c r="O83" s="2" t="s">
        <v>30</v>
      </c>
      <c r="P83" t="str">
        <f t="shared" si="7"/>
        <v>constexpr int  Ges_3 = 54;</v>
      </c>
    </row>
    <row r="84" spans="2:16" x14ac:dyDescent="0.4">
      <c r="B84" t="s">
        <v>6</v>
      </c>
      <c r="C84">
        <v>3</v>
      </c>
      <c r="D84">
        <v>7</v>
      </c>
      <c r="G84">
        <f t="shared" si="8"/>
        <v>55</v>
      </c>
      <c r="H84" t="s">
        <v>27</v>
      </c>
      <c r="I84" t="s">
        <v>28</v>
      </c>
      <c r="K84" t="str">
        <f t="shared" si="5"/>
        <v>G_3</v>
      </c>
      <c r="L84">
        <f t="shared" si="6"/>
        <v>55</v>
      </c>
      <c r="M84" t="s">
        <v>26</v>
      </c>
      <c r="N84" s="2" t="s">
        <v>29</v>
      </c>
      <c r="O84" s="2" t="s">
        <v>30</v>
      </c>
      <c r="P84" t="str">
        <f t="shared" si="7"/>
        <v>constexpr int  G_3 = 55;</v>
      </c>
    </row>
    <row r="85" spans="2:16" x14ac:dyDescent="0.4">
      <c r="B85" t="s">
        <v>19</v>
      </c>
      <c r="C85">
        <v>3</v>
      </c>
      <c r="D85">
        <v>8</v>
      </c>
      <c r="G85">
        <f t="shared" si="8"/>
        <v>56</v>
      </c>
      <c r="H85" t="s">
        <v>27</v>
      </c>
      <c r="I85" t="s">
        <v>28</v>
      </c>
      <c r="K85" t="str">
        <f t="shared" si="5"/>
        <v>Gis_3</v>
      </c>
      <c r="L85">
        <f t="shared" si="6"/>
        <v>56</v>
      </c>
      <c r="M85" t="s">
        <v>26</v>
      </c>
      <c r="N85" s="2" t="s">
        <v>29</v>
      </c>
      <c r="O85" s="2" t="s">
        <v>30</v>
      </c>
      <c r="P85" t="str">
        <f t="shared" si="7"/>
        <v>constexpr int  Gis_3 = 56;</v>
      </c>
    </row>
    <row r="86" spans="2:16" x14ac:dyDescent="0.4">
      <c r="B86" t="s">
        <v>20</v>
      </c>
      <c r="C86">
        <v>3</v>
      </c>
      <c r="D86">
        <v>8</v>
      </c>
      <c r="G86">
        <f t="shared" si="8"/>
        <v>56</v>
      </c>
      <c r="H86" t="s">
        <v>27</v>
      </c>
      <c r="I86" t="s">
        <v>28</v>
      </c>
      <c r="K86" t="str">
        <f t="shared" si="5"/>
        <v>As_3</v>
      </c>
      <c r="L86">
        <f t="shared" si="6"/>
        <v>56</v>
      </c>
      <c r="M86" t="s">
        <v>26</v>
      </c>
      <c r="N86" s="2" t="s">
        <v>29</v>
      </c>
      <c r="O86" s="2" t="s">
        <v>30</v>
      </c>
      <c r="P86" t="str">
        <f t="shared" si="7"/>
        <v>constexpr int  As_3 = 56;</v>
      </c>
    </row>
    <row r="87" spans="2:16" x14ac:dyDescent="0.4">
      <c r="B87" t="s">
        <v>4</v>
      </c>
      <c r="C87">
        <v>3</v>
      </c>
      <c r="D87">
        <v>9</v>
      </c>
      <c r="G87">
        <f t="shared" si="8"/>
        <v>57</v>
      </c>
      <c r="H87" t="s">
        <v>27</v>
      </c>
      <c r="I87" t="s">
        <v>28</v>
      </c>
      <c r="K87" t="str">
        <f t="shared" si="5"/>
        <v>A_3</v>
      </c>
      <c r="L87">
        <f t="shared" si="6"/>
        <v>57</v>
      </c>
      <c r="M87" t="s">
        <v>26</v>
      </c>
      <c r="N87" s="2" t="s">
        <v>29</v>
      </c>
      <c r="O87" s="2" t="s">
        <v>30</v>
      </c>
      <c r="P87" t="str">
        <f t="shared" si="7"/>
        <v>constexpr int  A_3 = 57;</v>
      </c>
    </row>
    <row r="88" spans="2:16" x14ac:dyDescent="0.4">
      <c r="B88" t="s">
        <v>21</v>
      </c>
      <c r="C88">
        <v>3</v>
      </c>
      <c r="D88">
        <v>10</v>
      </c>
      <c r="G88">
        <f t="shared" si="8"/>
        <v>58</v>
      </c>
      <c r="H88" t="s">
        <v>27</v>
      </c>
      <c r="I88" t="s">
        <v>28</v>
      </c>
      <c r="K88" t="str">
        <f t="shared" si="5"/>
        <v>Ais_3</v>
      </c>
      <c r="L88">
        <f t="shared" si="6"/>
        <v>58</v>
      </c>
      <c r="M88" t="s">
        <v>26</v>
      </c>
      <c r="N88" s="2" t="s">
        <v>29</v>
      </c>
      <c r="O88" s="2" t="s">
        <v>30</v>
      </c>
      <c r="P88" t="str">
        <f t="shared" si="7"/>
        <v>constexpr int  Ais_3 = 58;</v>
      </c>
    </row>
    <row r="89" spans="2:16" x14ac:dyDescent="0.4">
      <c r="B89" t="s">
        <v>2</v>
      </c>
      <c r="C89">
        <v>3</v>
      </c>
      <c r="D89">
        <v>10</v>
      </c>
      <c r="G89">
        <f t="shared" si="8"/>
        <v>58</v>
      </c>
      <c r="H89" t="s">
        <v>27</v>
      </c>
      <c r="I89" t="s">
        <v>28</v>
      </c>
      <c r="K89" t="str">
        <f t="shared" si="5"/>
        <v>B_3</v>
      </c>
      <c r="L89">
        <f t="shared" si="6"/>
        <v>58</v>
      </c>
      <c r="M89" t="s">
        <v>26</v>
      </c>
      <c r="N89" s="2" t="s">
        <v>29</v>
      </c>
      <c r="O89" s="2" t="s">
        <v>30</v>
      </c>
      <c r="P89" t="str">
        <f t="shared" si="7"/>
        <v>constexpr int  B_3 = 58;</v>
      </c>
    </row>
    <row r="90" spans="2:16" x14ac:dyDescent="0.4">
      <c r="B90" t="s">
        <v>23</v>
      </c>
      <c r="C90">
        <v>3</v>
      </c>
      <c r="D90">
        <v>11</v>
      </c>
      <c r="G90">
        <f t="shared" si="8"/>
        <v>59</v>
      </c>
      <c r="H90" t="s">
        <v>27</v>
      </c>
      <c r="I90" t="s">
        <v>28</v>
      </c>
      <c r="K90" t="str">
        <f t="shared" si="5"/>
        <v>H_3</v>
      </c>
      <c r="L90">
        <f t="shared" si="6"/>
        <v>59</v>
      </c>
      <c r="M90" t="s">
        <v>26</v>
      </c>
      <c r="N90" s="2" t="s">
        <v>29</v>
      </c>
      <c r="O90" s="2" t="s">
        <v>30</v>
      </c>
      <c r="P90" t="str">
        <f t="shared" si="7"/>
        <v>constexpr int  H_3 = 59;</v>
      </c>
    </row>
    <row r="91" spans="2:16" x14ac:dyDescent="0.4">
      <c r="B91" t="s">
        <v>22</v>
      </c>
      <c r="C91">
        <v>3</v>
      </c>
      <c r="D91">
        <v>12</v>
      </c>
      <c r="G91">
        <f t="shared" si="8"/>
        <v>60</v>
      </c>
      <c r="H91" t="s">
        <v>27</v>
      </c>
      <c r="I91" t="s">
        <v>28</v>
      </c>
      <c r="K91" t="str">
        <f t="shared" si="5"/>
        <v>His_3</v>
      </c>
      <c r="L91">
        <f t="shared" si="6"/>
        <v>60</v>
      </c>
      <c r="M91" t="s">
        <v>26</v>
      </c>
      <c r="N91" s="2" t="s">
        <v>29</v>
      </c>
      <c r="O91" s="2" t="s">
        <v>30</v>
      </c>
      <c r="P91" t="str">
        <f t="shared" si="7"/>
        <v>constexpr int  His_3 = 60;</v>
      </c>
    </row>
    <row r="92" spans="2:16" x14ac:dyDescent="0.4">
      <c r="B92" t="s">
        <v>25</v>
      </c>
      <c r="C92">
        <v>4</v>
      </c>
      <c r="D92">
        <v>-1</v>
      </c>
      <c r="G92">
        <f t="shared" si="8"/>
        <v>59</v>
      </c>
      <c r="H92" t="s">
        <v>27</v>
      </c>
      <c r="I92" t="s">
        <v>28</v>
      </c>
      <c r="K92" t="str">
        <f t="shared" si="5"/>
        <v>Ces_4</v>
      </c>
      <c r="L92">
        <f t="shared" si="6"/>
        <v>59</v>
      </c>
      <c r="M92" t="s">
        <v>26</v>
      </c>
      <c r="N92" s="2" t="s">
        <v>29</v>
      </c>
      <c r="O92" s="2" t="s">
        <v>30</v>
      </c>
      <c r="P92" t="str">
        <f t="shared" si="7"/>
        <v>constexpr int  Ces_4 = 59;</v>
      </c>
    </row>
    <row r="93" spans="2:16" x14ac:dyDescent="0.4">
      <c r="B93" t="s">
        <v>0</v>
      </c>
      <c r="C93">
        <v>4</v>
      </c>
      <c r="D93">
        <v>0</v>
      </c>
      <c r="F93">
        <v>48</v>
      </c>
      <c r="G93">
        <f t="shared" si="8"/>
        <v>60</v>
      </c>
      <c r="H93" t="s">
        <v>27</v>
      </c>
      <c r="I93" t="s">
        <v>28</v>
      </c>
      <c r="K93" t="str">
        <f t="shared" si="5"/>
        <v>C_4</v>
      </c>
      <c r="L93">
        <f t="shared" si="6"/>
        <v>60</v>
      </c>
      <c r="M93" t="s">
        <v>26</v>
      </c>
      <c r="N93" s="2" t="s">
        <v>29</v>
      </c>
      <c r="O93" s="2" t="s">
        <v>30</v>
      </c>
      <c r="P93" t="str">
        <f t="shared" si="7"/>
        <v>constexpr int  C_4 = 60;</v>
      </c>
    </row>
    <row r="94" spans="2:16" x14ac:dyDescent="0.4">
      <c r="B94" t="s">
        <v>12</v>
      </c>
      <c r="C94">
        <v>4</v>
      </c>
      <c r="D94">
        <v>1</v>
      </c>
      <c r="F94">
        <v>49</v>
      </c>
      <c r="G94">
        <f t="shared" si="8"/>
        <v>61</v>
      </c>
      <c r="H94" t="s">
        <v>27</v>
      </c>
      <c r="I94" t="s">
        <v>28</v>
      </c>
      <c r="K94" t="str">
        <f t="shared" si="5"/>
        <v>Cis_4</v>
      </c>
      <c r="L94">
        <f t="shared" si="6"/>
        <v>61</v>
      </c>
      <c r="M94" t="s">
        <v>26</v>
      </c>
      <c r="N94" s="2" t="s">
        <v>29</v>
      </c>
      <c r="O94" s="2" t="s">
        <v>30</v>
      </c>
      <c r="P94" t="str">
        <f t="shared" si="7"/>
        <v>constexpr int  Cis_4 = 61;</v>
      </c>
    </row>
    <row r="95" spans="2:16" x14ac:dyDescent="0.4">
      <c r="B95" t="s">
        <v>13</v>
      </c>
      <c r="C95">
        <v>4</v>
      </c>
      <c r="D95">
        <v>1</v>
      </c>
      <c r="F95">
        <v>49</v>
      </c>
      <c r="G95">
        <f t="shared" si="8"/>
        <v>61</v>
      </c>
      <c r="H95" t="s">
        <v>27</v>
      </c>
      <c r="I95" t="s">
        <v>28</v>
      </c>
      <c r="K95" t="str">
        <f t="shared" si="5"/>
        <v>Des_4</v>
      </c>
      <c r="L95">
        <f t="shared" si="6"/>
        <v>61</v>
      </c>
      <c r="M95" t="s">
        <v>26</v>
      </c>
      <c r="N95" s="2" t="s">
        <v>29</v>
      </c>
      <c r="O95" s="2" t="s">
        <v>30</v>
      </c>
      <c r="P95" t="str">
        <f t="shared" si="7"/>
        <v>constexpr int  Des_4 = 61;</v>
      </c>
    </row>
    <row r="96" spans="2:16" x14ac:dyDescent="0.4">
      <c r="B96" t="s">
        <v>10</v>
      </c>
      <c r="C96">
        <v>4</v>
      </c>
      <c r="D96">
        <v>2</v>
      </c>
      <c r="G96">
        <f t="shared" si="8"/>
        <v>62</v>
      </c>
      <c r="H96" t="s">
        <v>27</v>
      </c>
      <c r="I96" t="s">
        <v>28</v>
      </c>
      <c r="K96" t="str">
        <f t="shared" si="5"/>
        <v>D_4</v>
      </c>
      <c r="L96">
        <f t="shared" si="6"/>
        <v>62</v>
      </c>
      <c r="M96" t="s">
        <v>26</v>
      </c>
      <c r="N96" s="2" t="s">
        <v>29</v>
      </c>
      <c r="O96" s="2" t="s">
        <v>30</v>
      </c>
      <c r="P96" t="str">
        <f t="shared" si="7"/>
        <v>constexpr int  D_4 = 62;</v>
      </c>
    </row>
    <row r="97" spans="2:16" x14ac:dyDescent="0.4">
      <c r="B97" t="s">
        <v>14</v>
      </c>
      <c r="C97">
        <v>4</v>
      </c>
      <c r="D97">
        <v>3</v>
      </c>
      <c r="G97">
        <f t="shared" si="8"/>
        <v>63</v>
      </c>
      <c r="H97" t="s">
        <v>27</v>
      </c>
      <c r="I97" t="s">
        <v>28</v>
      </c>
      <c r="K97" t="str">
        <f t="shared" si="5"/>
        <v>Dis_4</v>
      </c>
      <c r="L97">
        <f t="shared" si="6"/>
        <v>63</v>
      </c>
      <c r="M97" t="s">
        <v>26</v>
      </c>
      <c r="N97" s="2" t="s">
        <v>29</v>
      </c>
      <c r="O97" s="2" t="s">
        <v>30</v>
      </c>
      <c r="P97" t="str">
        <f t="shared" si="7"/>
        <v>constexpr int  Dis_4 = 63;</v>
      </c>
    </row>
    <row r="98" spans="2:16" x14ac:dyDescent="0.4">
      <c r="B98" t="s">
        <v>15</v>
      </c>
      <c r="C98">
        <v>4</v>
      </c>
      <c r="D98">
        <v>3</v>
      </c>
      <c r="G98">
        <f t="shared" si="8"/>
        <v>63</v>
      </c>
      <c r="H98" t="s">
        <v>27</v>
      </c>
      <c r="I98" t="s">
        <v>28</v>
      </c>
      <c r="K98" t="str">
        <f t="shared" si="5"/>
        <v>Es_4</v>
      </c>
      <c r="L98">
        <f t="shared" si="6"/>
        <v>63</v>
      </c>
      <c r="M98" t="s">
        <v>26</v>
      </c>
      <c r="N98" s="2" t="s">
        <v>29</v>
      </c>
      <c r="O98" s="2" t="s">
        <v>30</v>
      </c>
      <c r="P98" t="str">
        <f t="shared" si="7"/>
        <v>constexpr int  Es_4 = 63;</v>
      </c>
    </row>
    <row r="99" spans="2:16" x14ac:dyDescent="0.4">
      <c r="B99" t="s">
        <v>9</v>
      </c>
      <c r="C99">
        <v>4</v>
      </c>
      <c r="D99">
        <v>4</v>
      </c>
      <c r="G99">
        <f t="shared" si="8"/>
        <v>64</v>
      </c>
      <c r="H99" t="s">
        <v>27</v>
      </c>
      <c r="I99" t="s">
        <v>28</v>
      </c>
      <c r="K99" t="str">
        <f t="shared" si="5"/>
        <v>E_4</v>
      </c>
      <c r="L99">
        <f t="shared" si="6"/>
        <v>64</v>
      </c>
      <c r="M99" t="s">
        <v>26</v>
      </c>
      <c r="N99" s="2" t="s">
        <v>29</v>
      </c>
      <c r="O99" s="2" t="s">
        <v>30</v>
      </c>
      <c r="P99" t="str">
        <f t="shared" si="7"/>
        <v>constexpr int  E_4 = 64;</v>
      </c>
    </row>
    <row r="100" spans="2:16" x14ac:dyDescent="0.4">
      <c r="B100" t="s">
        <v>16</v>
      </c>
      <c r="C100">
        <v>4</v>
      </c>
      <c r="D100">
        <v>5</v>
      </c>
      <c r="G100">
        <f t="shared" si="8"/>
        <v>65</v>
      </c>
      <c r="H100" t="s">
        <v>27</v>
      </c>
      <c r="I100" t="s">
        <v>28</v>
      </c>
      <c r="K100" t="str">
        <f t="shared" si="5"/>
        <v>Eis_4</v>
      </c>
      <c r="L100">
        <f t="shared" si="6"/>
        <v>65</v>
      </c>
      <c r="M100" t="s">
        <v>26</v>
      </c>
      <c r="N100" s="2" t="s">
        <v>29</v>
      </c>
      <c r="O100" s="2" t="s">
        <v>30</v>
      </c>
      <c r="P100" t="str">
        <f t="shared" si="7"/>
        <v>constexpr int  Eis_4 = 65;</v>
      </c>
    </row>
    <row r="101" spans="2:16" x14ac:dyDescent="0.4">
      <c r="B101" t="s">
        <v>24</v>
      </c>
      <c r="C101">
        <v>4</v>
      </c>
      <c r="D101">
        <v>4</v>
      </c>
      <c r="G101">
        <f t="shared" si="8"/>
        <v>64</v>
      </c>
      <c r="H101" t="s">
        <v>27</v>
      </c>
      <c r="I101" t="s">
        <v>28</v>
      </c>
      <c r="K101" t="str">
        <f t="shared" si="5"/>
        <v>Fes_4</v>
      </c>
      <c r="L101">
        <f t="shared" si="6"/>
        <v>64</v>
      </c>
      <c r="M101" t="s">
        <v>26</v>
      </c>
      <c r="N101" s="2" t="s">
        <v>29</v>
      </c>
      <c r="O101" s="2" t="s">
        <v>30</v>
      </c>
      <c r="P101" t="str">
        <f t="shared" si="7"/>
        <v>constexpr int  Fes_4 = 64;</v>
      </c>
    </row>
    <row r="102" spans="2:16" x14ac:dyDescent="0.4">
      <c r="B102" t="s">
        <v>8</v>
      </c>
      <c r="C102">
        <v>4</v>
      </c>
      <c r="D102">
        <v>5</v>
      </c>
      <c r="G102">
        <f t="shared" si="8"/>
        <v>65</v>
      </c>
      <c r="H102" t="s">
        <v>27</v>
      </c>
      <c r="I102" t="s">
        <v>28</v>
      </c>
      <c r="K102" t="str">
        <f t="shared" si="5"/>
        <v>F_4</v>
      </c>
      <c r="L102">
        <f t="shared" si="6"/>
        <v>65</v>
      </c>
      <c r="M102" t="s">
        <v>26</v>
      </c>
      <c r="N102" s="2" t="s">
        <v>29</v>
      </c>
      <c r="O102" s="2" t="s">
        <v>30</v>
      </c>
      <c r="P102" t="str">
        <f t="shared" si="7"/>
        <v>constexpr int  F_4 = 65;</v>
      </c>
    </row>
    <row r="103" spans="2:16" x14ac:dyDescent="0.4">
      <c r="B103" t="s">
        <v>17</v>
      </c>
      <c r="C103">
        <v>4</v>
      </c>
      <c r="D103">
        <v>6</v>
      </c>
      <c r="G103">
        <f t="shared" si="8"/>
        <v>66</v>
      </c>
      <c r="H103" t="s">
        <v>27</v>
      </c>
      <c r="I103" t="s">
        <v>28</v>
      </c>
      <c r="K103" t="str">
        <f t="shared" si="5"/>
        <v>Fis_4</v>
      </c>
      <c r="L103">
        <f t="shared" si="6"/>
        <v>66</v>
      </c>
      <c r="M103" t="s">
        <v>26</v>
      </c>
      <c r="N103" s="2" t="s">
        <v>29</v>
      </c>
      <c r="O103" s="2" t="s">
        <v>30</v>
      </c>
      <c r="P103" t="str">
        <f t="shared" si="7"/>
        <v>constexpr int  Fis_4 = 66;</v>
      </c>
    </row>
    <row r="104" spans="2:16" x14ac:dyDescent="0.4">
      <c r="B104" t="s">
        <v>18</v>
      </c>
      <c r="C104">
        <v>4</v>
      </c>
      <c r="D104">
        <v>6</v>
      </c>
      <c r="G104">
        <f t="shared" si="8"/>
        <v>66</v>
      </c>
      <c r="H104" t="s">
        <v>27</v>
      </c>
      <c r="I104" t="s">
        <v>28</v>
      </c>
      <c r="K104" t="str">
        <f t="shared" si="5"/>
        <v>Ges_4</v>
      </c>
      <c r="L104">
        <f t="shared" si="6"/>
        <v>66</v>
      </c>
      <c r="M104" t="s">
        <v>26</v>
      </c>
      <c r="N104" s="2" t="s">
        <v>29</v>
      </c>
      <c r="O104" s="2" t="s">
        <v>30</v>
      </c>
      <c r="P104" t="str">
        <f t="shared" si="7"/>
        <v>constexpr int  Ges_4 = 66;</v>
      </c>
    </row>
    <row r="105" spans="2:16" x14ac:dyDescent="0.4">
      <c r="B105" t="s">
        <v>6</v>
      </c>
      <c r="C105">
        <v>4</v>
      </c>
      <c r="D105">
        <v>7</v>
      </c>
      <c r="G105">
        <f t="shared" si="8"/>
        <v>67</v>
      </c>
      <c r="H105" t="s">
        <v>27</v>
      </c>
      <c r="I105" t="s">
        <v>28</v>
      </c>
      <c r="K105" t="str">
        <f t="shared" si="5"/>
        <v>G_4</v>
      </c>
      <c r="L105">
        <f t="shared" si="6"/>
        <v>67</v>
      </c>
      <c r="M105" t="s">
        <v>26</v>
      </c>
      <c r="N105" s="2" t="s">
        <v>29</v>
      </c>
      <c r="O105" s="2" t="s">
        <v>30</v>
      </c>
      <c r="P105" t="str">
        <f t="shared" si="7"/>
        <v>constexpr int  G_4 = 67;</v>
      </c>
    </row>
    <row r="106" spans="2:16" x14ac:dyDescent="0.4">
      <c r="B106" t="s">
        <v>19</v>
      </c>
      <c r="C106">
        <v>4</v>
      </c>
      <c r="D106">
        <v>8</v>
      </c>
      <c r="G106">
        <f t="shared" si="8"/>
        <v>68</v>
      </c>
      <c r="H106" t="s">
        <v>27</v>
      </c>
      <c r="I106" t="s">
        <v>28</v>
      </c>
      <c r="K106" t="str">
        <f t="shared" si="5"/>
        <v>Gis_4</v>
      </c>
      <c r="L106">
        <f t="shared" si="6"/>
        <v>68</v>
      </c>
      <c r="M106" t="s">
        <v>26</v>
      </c>
      <c r="N106" s="2" t="s">
        <v>29</v>
      </c>
      <c r="O106" s="2" t="s">
        <v>30</v>
      </c>
      <c r="P106" t="str">
        <f t="shared" si="7"/>
        <v>constexpr int  Gis_4 = 68;</v>
      </c>
    </row>
    <row r="107" spans="2:16" x14ac:dyDescent="0.4">
      <c r="B107" t="s">
        <v>20</v>
      </c>
      <c r="C107">
        <v>4</v>
      </c>
      <c r="D107">
        <v>8</v>
      </c>
      <c r="G107">
        <f t="shared" si="8"/>
        <v>68</v>
      </c>
      <c r="H107" t="s">
        <v>27</v>
      </c>
      <c r="I107" t="s">
        <v>28</v>
      </c>
      <c r="K107" t="str">
        <f t="shared" si="5"/>
        <v>As_4</v>
      </c>
      <c r="L107">
        <f t="shared" si="6"/>
        <v>68</v>
      </c>
      <c r="M107" t="s">
        <v>26</v>
      </c>
      <c r="N107" s="2" t="s">
        <v>29</v>
      </c>
      <c r="O107" s="2" t="s">
        <v>30</v>
      </c>
      <c r="P107" t="str">
        <f t="shared" si="7"/>
        <v>constexpr int  As_4 = 68;</v>
      </c>
    </row>
    <row r="108" spans="2:16" x14ac:dyDescent="0.4">
      <c r="B108" t="s">
        <v>4</v>
      </c>
      <c r="C108">
        <v>4</v>
      </c>
      <c r="D108">
        <v>9</v>
      </c>
      <c r="G108">
        <f t="shared" si="8"/>
        <v>69</v>
      </c>
      <c r="H108" t="s">
        <v>27</v>
      </c>
      <c r="I108" t="s">
        <v>28</v>
      </c>
      <c r="K108" t="str">
        <f t="shared" si="5"/>
        <v>A_4</v>
      </c>
      <c r="L108">
        <f t="shared" si="6"/>
        <v>69</v>
      </c>
      <c r="M108" t="s">
        <v>26</v>
      </c>
      <c r="N108" s="2" t="s">
        <v>29</v>
      </c>
      <c r="O108" s="2" t="s">
        <v>30</v>
      </c>
      <c r="P108" t="str">
        <f t="shared" si="7"/>
        <v>constexpr int  A_4 = 69;</v>
      </c>
    </row>
    <row r="109" spans="2:16" x14ac:dyDescent="0.4">
      <c r="B109" t="s">
        <v>21</v>
      </c>
      <c r="C109">
        <v>4</v>
      </c>
      <c r="D109">
        <v>10</v>
      </c>
      <c r="G109">
        <f t="shared" si="8"/>
        <v>70</v>
      </c>
      <c r="H109" t="s">
        <v>27</v>
      </c>
      <c r="I109" t="s">
        <v>28</v>
      </c>
      <c r="K109" t="str">
        <f t="shared" si="5"/>
        <v>Ais_4</v>
      </c>
      <c r="L109">
        <f t="shared" si="6"/>
        <v>70</v>
      </c>
      <c r="M109" t="s">
        <v>26</v>
      </c>
      <c r="N109" s="2" t="s">
        <v>29</v>
      </c>
      <c r="O109" s="2" t="s">
        <v>30</v>
      </c>
      <c r="P109" t="str">
        <f t="shared" si="7"/>
        <v>constexpr int  Ais_4 = 70;</v>
      </c>
    </row>
    <row r="110" spans="2:16" x14ac:dyDescent="0.4">
      <c r="B110" t="s">
        <v>2</v>
      </c>
      <c r="C110">
        <v>4</v>
      </c>
      <c r="D110">
        <v>10</v>
      </c>
      <c r="G110">
        <f t="shared" si="8"/>
        <v>70</v>
      </c>
      <c r="H110" t="s">
        <v>27</v>
      </c>
      <c r="I110" t="s">
        <v>28</v>
      </c>
      <c r="K110" t="str">
        <f t="shared" si="5"/>
        <v>B_4</v>
      </c>
      <c r="L110">
        <f t="shared" si="6"/>
        <v>70</v>
      </c>
      <c r="M110" t="s">
        <v>26</v>
      </c>
      <c r="N110" s="2" t="s">
        <v>29</v>
      </c>
      <c r="O110" s="2" t="s">
        <v>30</v>
      </c>
      <c r="P110" t="str">
        <f t="shared" si="7"/>
        <v>constexpr int  B_4 = 70;</v>
      </c>
    </row>
    <row r="111" spans="2:16" x14ac:dyDescent="0.4">
      <c r="B111" t="s">
        <v>23</v>
      </c>
      <c r="C111">
        <v>4</v>
      </c>
      <c r="D111">
        <v>11</v>
      </c>
      <c r="G111">
        <f t="shared" si="8"/>
        <v>71</v>
      </c>
      <c r="H111" t="s">
        <v>27</v>
      </c>
      <c r="I111" t="s">
        <v>28</v>
      </c>
      <c r="K111" t="str">
        <f t="shared" si="5"/>
        <v>H_4</v>
      </c>
      <c r="L111">
        <f t="shared" si="6"/>
        <v>71</v>
      </c>
      <c r="M111" t="s">
        <v>26</v>
      </c>
      <c r="N111" s="2" t="s">
        <v>29</v>
      </c>
      <c r="O111" s="2" t="s">
        <v>30</v>
      </c>
      <c r="P111" t="str">
        <f t="shared" si="7"/>
        <v>constexpr int  H_4 = 71;</v>
      </c>
    </row>
    <row r="112" spans="2:16" x14ac:dyDescent="0.4">
      <c r="B112" t="s">
        <v>22</v>
      </c>
      <c r="C112">
        <v>4</v>
      </c>
      <c r="D112">
        <v>12</v>
      </c>
      <c r="G112">
        <f t="shared" si="8"/>
        <v>72</v>
      </c>
      <c r="H112" t="s">
        <v>27</v>
      </c>
      <c r="I112" t="s">
        <v>28</v>
      </c>
      <c r="K112" t="str">
        <f t="shared" si="5"/>
        <v>His_4</v>
      </c>
      <c r="L112">
        <f t="shared" si="6"/>
        <v>72</v>
      </c>
      <c r="M112" t="s">
        <v>26</v>
      </c>
      <c r="N112" s="2" t="s">
        <v>29</v>
      </c>
      <c r="O112" s="2" t="s">
        <v>30</v>
      </c>
      <c r="P112" t="str">
        <f t="shared" si="7"/>
        <v>constexpr int  His_4 = 72;</v>
      </c>
    </row>
    <row r="113" spans="2:16" x14ac:dyDescent="0.4">
      <c r="B113" t="s">
        <v>25</v>
      </c>
      <c r="C113">
        <v>5</v>
      </c>
      <c r="D113">
        <v>-1</v>
      </c>
      <c r="G113">
        <f t="shared" si="8"/>
        <v>71</v>
      </c>
      <c r="H113" t="s">
        <v>27</v>
      </c>
      <c r="I113" t="s">
        <v>28</v>
      </c>
      <c r="K113" t="str">
        <f t="shared" si="5"/>
        <v>Ces_5</v>
      </c>
      <c r="L113">
        <f t="shared" si="6"/>
        <v>71</v>
      </c>
      <c r="M113" t="s">
        <v>26</v>
      </c>
      <c r="N113" s="2" t="s">
        <v>29</v>
      </c>
      <c r="O113" s="2" t="s">
        <v>30</v>
      </c>
      <c r="P113" t="str">
        <f t="shared" si="7"/>
        <v>constexpr int  Ces_5 = 71;</v>
      </c>
    </row>
    <row r="114" spans="2:16" x14ac:dyDescent="0.4">
      <c r="B114" t="s">
        <v>0</v>
      </c>
      <c r="C114">
        <v>5</v>
      </c>
      <c r="D114">
        <v>0</v>
      </c>
      <c r="F114">
        <v>48</v>
      </c>
      <c r="G114">
        <f t="shared" si="8"/>
        <v>72</v>
      </c>
      <c r="H114" t="s">
        <v>27</v>
      </c>
      <c r="I114" t="s">
        <v>28</v>
      </c>
      <c r="K114" t="str">
        <f t="shared" si="5"/>
        <v>C_5</v>
      </c>
      <c r="L114">
        <f t="shared" si="6"/>
        <v>72</v>
      </c>
      <c r="M114" t="s">
        <v>26</v>
      </c>
      <c r="N114" s="2" t="s">
        <v>29</v>
      </c>
      <c r="O114" s="2" t="s">
        <v>30</v>
      </c>
      <c r="P114" t="str">
        <f t="shared" si="7"/>
        <v>constexpr int  C_5 = 72;</v>
      </c>
    </row>
    <row r="115" spans="2:16" x14ac:dyDescent="0.4">
      <c r="B115" t="s">
        <v>12</v>
      </c>
      <c r="C115">
        <v>5</v>
      </c>
      <c r="D115">
        <v>1</v>
      </c>
      <c r="F115">
        <v>49</v>
      </c>
      <c r="G115">
        <f t="shared" si="8"/>
        <v>73</v>
      </c>
      <c r="H115" t="s">
        <v>27</v>
      </c>
      <c r="I115" t="s">
        <v>28</v>
      </c>
      <c r="K115" t="str">
        <f t="shared" si="5"/>
        <v>Cis_5</v>
      </c>
      <c r="L115">
        <f t="shared" si="6"/>
        <v>73</v>
      </c>
      <c r="M115" t="s">
        <v>26</v>
      </c>
      <c r="N115" s="2" t="s">
        <v>29</v>
      </c>
      <c r="O115" s="2" t="s">
        <v>30</v>
      </c>
      <c r="P115" t="str">
        <f t="shared" si="7"/>
        <v>constexpr int  Cis_5 = 73;</v>
      </c>
    </row>
    <row r="116" spans="2:16" x14ac:dyDescent="0.4">
      <c r="B116" t="s">
        <v>13</v>
      </c>
      <c r="C116">
        <v>5</v>
      </c>
      <c r="D116">
        <v>1</v>
      </c>
      <c r="F116">
        <v>49</v>
      </c>
      <c r="G116">
        <f t="shared" si="8"/>
        <v>73</v>
      </c>
      <c r="H116" t="s">
        <v>27</v>
      </c>
      <c r="I116" t="s">
        <v>28</v>
      </c>
      <c r="K116" t="str">
        <f t="shared" si="5"/>
        <v>Des_5</v>
      </c>
      <c r="L116">
        <f t="shared" si="6"/>
        <v>73</v>
      </c>
      <c r="M116" t="s">
        <v>26</v>
      </c>
      <c r="N116" s="2" t="s">
        <v>29</v>
      </c>
      <c r="O116" s="2" t="s">
        <v>30</v>
      </c>
      <c r="P116" t="str">
        <f t="shared" si="7"/>
        <v>constexpr int  Des_5 = 73;</v>
      </c>
    </row>
    <row r="117" spans="2:16" x14ac:dyDescent="0.4">
      <c r="B117" t="s">
        <v>10</v>
      </c>
      <c r="C117">
        <v>5</v>
      </c>
      <c r="D117">
        <v>2</v>
      </c>
      <c r="G117">
        <f t="shared" si="8"/>
        <v>74</v>
      </c>
      <c r="H117" t="s">
        <v>27</v>
      </c>
      <c r="I117" t="s">
        <v>28</v>
      </c>
      <c r="K117" t="str">
        <f t="shared" si="5"/>
        <v>D_5</v>
      </c>
      <c r="L117">
        <f t="shared" si="6"/>
        <v>74</v>
      </c>
      <c r="M117" t="s">
        <v>26</v>
      </c>
      <c r="N117" s="2" t="s">
        <v>29</v>
      </c>
      <c r="O117" s="2" t="s">
        <v>30</v>
      </c>
      <c r="P117" t="str">
        <f t="shared" si="7"/>
        <v>constexpr int  D_5 = 74;</v>
      </c>
    </row>
    <row r="118" spans="2:16" x14ac:dyDescent="0.4">
      <c r="B118" t="s">
        <v>14</v>
      </c>
      <c r="C118">
        <v>5</v>
      </c>
      <c r="D118">
        <v>3</v>
      </c>
      <c r="G118">
        <f t="shared" si="8"/>
        <v>75</v>
      </c>
      <c r="H118" t="s">
        <v>27</v>
      </c>
      <c r="I118" t="s">
        <v>28</v>
      </c>
      <c r="K118" t="str">
        <f t="shared" si="5"/>
        <v>Dis_5</v>
      </c>
      <c r="L118">
        <f t="shared" si="6"/>
        <v>75</v>
      </c>
      <c r="M118" t="s">
        <v>26</v>
      </c>
      <c r="N118" s="2" t="s">
        <v>29</v>
      </c>
      <c r="O118" s="2" t="s">
        <v>30</v>
      </c>
      <c r="P118" t="str">
        <f t="shared" si="7"/>
        <v>constexpr int  Dis_5 = 75;</v>
      </c>
    </row>
    <row r="119" spans="2:16" x14ac:dyDescent="0.4">
      <c r="B119" t="s">
        <v>15</v>
      </c>
      <c r="C119">
        <v>5</v>
      </c>
      <c r="D119">
        <v>3</v>
      </c>
      <c r="G119">
        <f t="shared" si="8"/>
        <v>75</v>
      </c>
      <c r="H119" t="s">
        <v>27</v>
      </c>
      <c r="I119" t="s">
        <v>28</v>
      </c>
      <c r="K119" t="str">
        <f t="shared" si="5"/>
        <v>Es_5</v>
      </c>
      <c r="L119">
        <f t="shared" si="6"/>
        <v>75</v>
      </c>
      <c r="M119" t="s">
        <v>26</v>
      </c>
      <c r="N119" s="2" t="s">
        <v>29</v>
      </c>
      <c r="O119" s="2" t="s">
        <v>30</v>
      </c>
      <c r="P119" t="str">
        <f t="shared" si="7"/>
        <v>constexpr int  Es_5 = 75;</v>
      </c>
    </row>
    <row r="120" spans="2:16" x14ac:dyDescent="0.4">
      <c r="B120" t="s">
        <v>9</v>
      </c>
      <c r="C120">
        <v>5</v>
      </c>
      <c r="D120">
        <v>4</v>
      </c>
      <c r="G120">
        <f t="shared" si="8"/>
        <v>76</v>
      </c>
      <c r="H120" t="s">
        <v>27</v>
      </c>
      <c r="I120" t="s">
        <v>28</v>
      </c>
      <c r="K120" t="str">
        <f t="shared" si="5"/>
        <v>E_5</v>
      </c>
      <c r="L120">
        <f t="shared" si="6"/>
        <v>76</v>
      </c>
      <c r="M120" t="s">
        <v>26</v>
      </c>
      <c r="N120" s="2" t="s">
        <v>29</v>
      </c>
      <c r="O120" s="2" t="s">
        <v>30</v>
      </c>
      <c r="P120" t="str">
        <f t="shared" si="7"/>
        <v>constexpr int  E_5 = 76;</v>
      </c>
    </row>
    <row r="121" spans="2:16" x14ac:dyDescent="0.4">
      <c r="B121" t="s">
        <v>16</v>
      </c>
      <c r="C121">
        <v>5</v>
      </c>
      <c r="D121">
        <v>5</v>
      </c>
      <c r="G121">
        <f t="shared" si="8"/>
        <v>77</v>
      </c>
      <c r="H121" t="s">
        <v>27</v>
      </c>
      <c r="I121" t="s">
        <v>28</v>
      </c>
      <c r="K121" t="str">
        <f t="shared" si="5"/>
        <v>Eis_5</v>
      </c>
      <c r="L121">
        <f t="shared" si="6"/>
        <v>77</v>
      </c>
      <c r="M121" t="s">
        <v>26</v>
      </c>
      <c r="N121" s="2" t="s">
        <v>29</v>
      </c>
      <c r="O121" s="2" t="s">
        <v>30</v>
      </c>
      <c r="P121" t="str">
        <f t="shared" si="7"/>
        <v>constexpr int  Eis_5 = 77;</v>
      </c>
    </row>
    <row r="122" spans="2:16" x14ac:dyDescent="0.4">
      <c r="B122" t="s">
        <v>24</v>
      </c>
      <c r="C122">
        <v>5</v>
      </c>
      <c r="D122">
        <v>4</v>
      </c>
      <c r="G122">
        <f t="shared" si="8"/>
        <v>76</v>
      </c>
      <c r="H122" t="s">
        <v>27</v>
      </c>
      <c r="I122" t="s">
        <v>28</v>
      </c>
      <c r="K122" t="str">
        <f t="shared" si="5"/>
        <v>Fes_5</v>
      </c>
      <c r="L122">
        <f t="shared" si="6"/>
        <v>76</v>
      </c>
      <c r="M122" t="s">
        <v>26</v>
      </c>
      <c r="N122" s="2" t="s">
        <v>29</v>
      </c>
      <c r="O122" s="2" t="s">
        <v>30</v>
      </c>
      <c r="P122" t="str">
        <f t="shared" si="7"/>
        <v>constexpr int  Fes_5 = 76;</v>
      </c>
    </row>
    <row r="123" spans="2:16" x14ac:dyDescent="0.4">
      <c r="B123" t="s">
        <v>8</v>
      </c>
      <c r="C123">
        <v>5</v>
      </c>
      <c r="D123">
        <v>5</v>
      </c>
      <c r="G123">
        <f t="shared" si="8"/>
        <v>77</v>
      </c>
      <c r="H123" t="s">
        <v>27</v>
      </c>
      <c r="I123" t="s">
        <v>28</v>
      </c>
      <c r="K123" t="str">
        <f t="shared" si="5"/>
        <v>F_5</v>
      </c>
      <c r="L123">
        <f t="shared" si="6"/>
        <v>77</v>
      </c>
      <c r="M123" t="s">
        <v>26</v>
      </c>
      <c r="N123" s="2" t="s">
        <v>29</v>
      </c>
      <c r="O123" s="2" t="s">
        <v>30</v>
      </c>
      <c r="P123" t="str">
        <f t="shared" si="7"/>
        <v>constexpr int  F_5 = 77;</v>
      </c>
    </row>
    <row r="124" spans="2:16" x14ac:dyDescent="0.4">
      <c r="B124" t="s">
        <v>17</v>
      </c>
      <c r="C124">
        <v>5</v>
      </c>
      <c r="D124">
        <v>6</v>
      </c>
      <c r="G124">
        <f t="shared" si="8"/>
        <v>78</v>
      </c>
      <c r="H124" t="s">
        <v>27</v>
      </c>
      <c r="I124" t="s">
        <v>28</v>
      </c>
      <c r="K124" t="str">
        <f t="shared" si="5"/>
        <v>Fis_5</v>
      </c>
      <c r="L124">
        <f t="shared" si="6"/>
        <v>78</v>
      </c>
      <c r="M124" t="s">
        <v>26</v>
      </c>
      <c r="N124" s="2" t="s">
        <v>29</v>
      </c>
      <c r="O124" s="2" t="s">
        <v>30</v>
      </c>
      <c r="P124" t="str">
        <f t="shared" si="7"/>
        <v>constexpr int  Fis_5 = 78;</v>
      </c>
    </row>
    <row r="125" spans="2:16" x14ac:dyDescent="0.4">
      <c r="B125" t="s">
        <v>18</v>
      </c>
      <c r="C125">
        <v>5</v>
      </c>
      <c r="D125">
        <v>6</v>
      </c>
      <c r="G125">
        <f t="shared" si="8"/>
        <v>78</v>
      </c>
      <c r="H125" t="s">
        <v>27</v>
      </c>
      <c r="I125" t="s">
        <v>28</v>
      </c>
      <c r="K125" t="str">
        <f t="shared" si="5"/>
        <v>Ges_5</v>
      </c>
      <c r="L125">
        <f t="shared" si="6"/>
        <v>78</v>
      </c>
      <c r="M125" t="s">
        <v>26</v>
      </c>
      <c r="N125" s="2" t="s">
        <v>29</v>
      </c>
      <c r="O125" s="2" t="s">
        <v>30</v>
      </c>
      <c r="P125" t="str">
        <f t="shared" si="7"/>
        <v>constexpr int  Ges_5 = 78;</v>
      </c>
    </row>
    <row r="126" spans="2:16" x14ac:dyDescent="0.4">
      <c r="B126" t="s">
        <v>6</v>
      </c>
      <c r="C126">
        <v>5</v>
      </c>
      <c r="D126">
        <v>7</v>
      </c>
      <c r="G126">
        <f t="shared" si="8"/>
        <v>79</v>
      </c>
      <c r="H126" t="s">
        <v>27</v>
      </c>
      <c r="I126" t="s">
        <v>28</v>
      </c>
      <c r="K126" t="str">
        <f t="shared" si="5"/>
        <v>G_5</v>
      </c>
      <c r="L126">
        <f t="shared" si="6"/>
        <v>79</v>
      </c>
      <c r="M126" t="s">
        <v>26</v>
      </c>
      <c r="N126" s="2" t="s">
        <v>29</v>
      </c>
      <c r="O126" s="2" t="s">
        <v>30</v>
      </c>
      <c r="P126" t="str">
        <f t="shared" si="7"/>
        <v>constexpr int  G_5 = 79;</v>
      </c>
    </row>
    <row r="127" spans="2:16" x14ac:dyDescent="0.4">
      <c r="B127" t="s">
        <v>19</v>
      </c>
      <c r="C127">
        <v>5</v>
      </c>
      <c r="D127">
        <v>8</v>
      </c>
      <c r="G127">
        <f t="shared" si="8"/>
        <v>80</v>
      </c>
      <c r="H127" t="s">
        <v>27</v>
      </c>
      <c r="I127" t="s">
        <v>28</v>
      </c>
      <c r="K127" t="str">
        <f t="shared" si="5"/>
        <v>Gis_5</v>
      </c>
      <c r="L127">
        <f t="shared" si="6"/>
        <v>80</v>
      </c>
      <c r="M127" t="s">
        <v>26</v>
      </c>
      <c r="N127" s="2" t="s">
        <v>29</v>
      </c>
      <c r="O127" s="2" t="s">
        <v>30</v>
      </c>
      <c r="P127" t="str">
        <f t="shared" si="7"/>
        <v>constexpr int  Gis_5 = 80;</v>
      </c>
    </row>
    <row r="128" spans="2:16" x14ac:dyDescent="0.4">
      <c r="B128" t="s">
        <v>20</v>
      </c>
      <c r="C128">
        <v>5</v>
      </c>
      <c r="D128">
        <v>8</v>
      </c>
      <c r="G128">
        <f t="shared" si="8"/>
        <v>80</v>
      </c>
      <c r="H128" t="s">
        <v>27</v>
      </c>
      <c r="I128" t="s">
        <v>28</v>
      </c>
      <c r="K128" t="str">
        <f t="shared" si="5"/>
        <v>As_5</v>
      </c>
      <c r="L128">
        <f t="shared" si="6"/>
        <v>80</v>
      </c>
      <c r="M128" t="s">
        <v>26</v>
      </c>
      <c r="N128" s="2" t="s">
        <v>29</v>
      </c>
      <c r="O128" s="2" t="s">
        <v>30</v>
      </c>
      <c r="P128" t="str">
        <f t="shared" si="7"/>
        <v>constexpr int  As_5 = 80;</v>
      </c>
    </row>
    <row r="129" spans="2:16" x14ac:dyDescent="0.4">
      <c r="B129" t="s">
        <v>4</v>
      </c>
      <c r="C129">
        <v>5</v>
      </c>
      <c r="D129">
        <v>9</v>
      </c>
      <c r="G129">
        <f t="shared" si="8"/>
        <v>81</v>
      </c>
      <c r="H129" t="s">
        <v>27</v>
      </c>
      <c r="I129" t="s">
        <v>28</v>
      </c>
      <c r="K129" t="str">
        <f t="shared" si="5"/>
        <v>A_5</v>
      </c>
      <c r="L129">
        <f t="shared" si="6"/>
        <v>81</v>
      </c>
      <c r="M129" t="s">
        <v>26</v>
      </c>
      <c r="N129" s="2" t="s">
        <v>29</v>
      </c>
      <c r="O129" s="2" t="s">
        <v>30</v>
      </c>
      <c r="P129" t="str">
        <f t="shared" si="7"/>
        <v>constexpr int  A_5 = 81;</v>
      </c>
    </row>
    <row r="130" spans="2:16" x14ac:dyDescent="0.4">
      <c r="B130" t="s">
        <v>21</v>
      </c>
      <c r="C130">
        <v>5</v>
      </c>
      <c r="D130">
        <v>10</v>
      </c>
      <c r="G130">
        <f t="shared" si="8"/>
        <v>82</v>
      </c>
      <c r="H130" t="s">
        <v>27</v>
      </c>
      <c r="I130" t="s">
        <v>28</v>
      </c>
      <c r="K130" t="str">
        <f t="shared" si="5"/>
        <v>Ais_5</v>
      </c>
      <c r="L130">
        <f t="shared" si="6"/>
        <v>82</v>
      </c>
      <c r="M130" t="s">
        <v>26</v>
      </c>
      <c r="N130" s="2" t="s">
        <v>29</v>
      </c>
      <c r="O130" s="2" t="s">
        <v>30</v>
      </c>
      <c r="P130" t="str">
        <f t="shared" si="7"/>
        <v>constexpr int  Ais_5 = 82;</v>
      </c>
    </row>
    <row r="131" spans="2:16" x14ac:dyDescent="0.4">
      <c r="B131" t="s">
        <v>2</v>
      </c>
      <c r="C131">
        <v>5</v>
      </c>
      <c r="D131">
        <v>10</v>
      </c>
      <c r="G131">
        <f t="shared" si="8"/>
        <v>82</v>
      </c>
      <c r="H131" t="s">
        <v>27</v>
      </c>
      <c r="I131" t="s">
        <v>28</v>
      </c>
      <c r="K131" t="str">
        <f t="shared" si="5"/>
        <v>B_5</v>
      </c>
      <c r="L131">
        <f t="shared" si="6"/>
        <v>82</v>
      </c>
      <c r="M131" t="s">
        <v>26</v>
      </c>
      <c r="N131" s="2" t="s">
        <v>29</v>
      </c>
      <c r="O131" s="2" t="s">
        <v>30</v>
      </c>
      <c r="P131" t="str">
        <f t="shared" si="7"/>
        <v>constexpr int  B_5 = 82;</v>
      </c>
    </row>
    <row r="132" spans="2:16" x14ac:dyDescent="0.4">
      <c r="B132" t="s">
        <v>23</v>
      </c>
      <c r="C132">
        <v>5</v>
      </c>
      <c r="D132">
        <v>11</v>
      </c>
      <c r="G132">
        <f t="shared" si="8"/>
        <v>83</v>
      </c>
      <c r="H132" t="s">
        <v>27</v>
      </c>
      <c r="I132" t="s">
        <v>28</v>
      </c>
      <c r="K132" t="str">
        <f t="shared" si="5"/>
        <v>H_5</v>
      </c>
      <c r="L132">
        <f t="shared" si="6"/>
        <v>83</v>
      </c>
      <c r="M132" t="s">
        <v>26</v>
      </c>
      <c r="N132" s="2" t="s">
        <v>29</v>
      </c>
      <c r="O132" s="2" t="s">
        <v>30</v>
      </c>
      <c r="P132" t="str">
        <f t="shared" si="7"/>
        <v>constexpr int  H_5 = 83;</v>
      </c>
    </row>
    <row r="133" spans="2:16" x14ac:dyDescent="0.4">
      <c r="B133" t="s">
        <v>22</v>
      </c>
      <c r="C133">
        <v>5</v>
      </c>
      <c r="D133">
        <v>12</v>
      </c>
      <c r="G133">
        <f t="shared" si="8"/>
        <v>84</v>
      </c>
      <c r="H133" t="s">
        <v>27</v>
      </c>
      <c r="I133" t="s">
        <v>28</v>
      </c>
      <c r="K133" t="str">
        <f t="shared" si="5"/>
        <v>His_5</v>
      </c>
      <c r="L133">
        <f t="shared" si="6"/>
        <v>84</v>
      </c>
      <c r="M133" t="s">
        <v>26</v>
      </c>
      <c r="N133" s="2" t="s">
        <v>29</v>
      </c>
      <c r="O133" s="2" t="s">
        <v>30</v>
      </c>
      <c r="P133" t="str">
        <f t="shared" si="7"/>
        <v>constexpr int  His_5 = 84;</v>
      </c>
    </row>
    <row r="134" spans="2:16" x14ac:dyDescent="0.4">
      <c r="B134" t="s">
        <v>25</v>
      </c>
      <c r="C134">
        <v>6</v>
      </c>
      <c r="D134">
        <v>-1</v>
      </c>
      <c r="G134">
        <f t="shared" si="8"/>
        <v>83</v>
      </c>
      <c r="H134" t="s">
        <v>27</v>
      </c>
      <c r="I134" t="s">
        <v>28</v>
      </c>
      <c r="K134" t="str">
        <f t="shared" si="5"/>
        <v>Ces_6</v>
      </c>
      <c r="L134">
        <f t="shared" si="6"/>
        <v>83</v>
      </c>
      <c r="M134" t="s">
        <v>26</v>
      </c>
      <c r="N134" s="2" t="s">
        <v>29</v>
      </c>
      <c r="O134" s="2" t="s">
        <v>30</v>
      </c>
      <c r="P134" t="str">
        <f t="shared" si="7"/>
        <v>constexpr int  Ces_6 = 83;</v>
      </c>
    </row>
    <row r="135" spans="2:16" x14ac:dyDescent="0.4">
      <c r="B135" t="s">
        <v>0</v>
      </c>
      <c r="C135">
        <v>6</v>
      </c>
      <c r="D135">
        <v>0</v>
      </c>
      <c r="F135">
        <v>48</v>
      </c>
      <c r="G135">
        <f t="shared" si="8"/>
        <v>84</v>
      </c>
      <c r="H135" t="s">
        <v>27</v>
      </c>
      <c r="I135" t="s">
        <v>28</v>
      </c>
      <c r="K135" t="str">
        <f t="shared" si="5"/>
        <v>C_6</v>
      </c>
      <c r="L135">
        <f t="shared" si="6"/>
        <v>84</v>
      </c>
      <c r="M135" t="s">
        <v>26</v>
      </c>
      <c r="N135" s="2" t="s">
        <v>29</v>
      </c>
      <c r="O135" s="2" t="s">
        <v>30</v>
      </c>
      <c r="P135" t="str">
        <f t="shared" si="7"/>
        <v>constexpr int  C_6 = 84;</v>
      </c>
    </row>
    <row r="136" spans="2:16" x14ac:dyDescent="0.4">
      <c r="B136" t="s">
        <v>12</v>
      </c>
      <c r="C136">
        <v>6</v>
      </c>
      <c r="D136">
        <v>1</v>
      </c>
      <c r="F136">
        <v>49</v>
      </c>
      <c r="G136">
        <f t="shared" si="8"/>
        <v>85</v>
      </c>
      <c r="H136" t="s">
        <v>27</v>
      </c>
      <c r="I136" t="s">
        <v>28</v>
      </c>
      <c r="K136" t="str">
        <f t="shared" ref="K136:K154" si="9">B136&amp;H136&amp;C136</f>
        <v>Cis_6</v>
      </c>
      <c r="L136">
        <f t="shared" ref="L136:L154" si="10">G136</f>
        <v>85</v>
      </c>
      <c r="M136" t="s">
        <v>26</v>
      </c>
      <c r="N136" s="2" t="s">
        <v>29</v>
      </c>
      <c r="O136" s="2" t="s">
        <v>30</v>
      </c>
      <c r="P136" t="str">
        <f t="shared" ref="P136:P154" si="11">I136&amp;M136&amp;K136&amp;M136&amp;N136&amp;M136&amp;L136&amp;O136</f>
        <v>constexpr int  Cis_6 = 85;</v>
      </c>
    </row>
    <row r="137" spans="2:16" x14ac:dyDescent="0.4">
      <c r="B137" t="s">
        <v>13</v>
      </c>
      <c r="C137">
        <v>6</v>
      </c>
      <c r="D137">
        <v>1</v>
      </c>
      <c r="F137">
        <v>49</v>
      </c>
      <c r="G137">
        <f t="shared" ref="G137:G154" si="12">12*C137+D137+12</f>
        <v>85</v>
      </c>
      <c r="H137" t="s">
        <v>27</v>
      </c>
      <c r="I137" t="s">
        <v>28</v>
      </c>
      <c r="K137" t="str">
        <f t="shared" si="9"/>
        <v>Des_6</v>
      </c>
      <c r="L137">
        <f t="shared" si="10"/>
        <v>85</v>
      </c>
      <c r="M137" t="s">
        <v>26</v>
      </c>
      <c r="N137" s="2" t="s">
        <v>29</v>
      </c>
      <c r="O137" s="2" t="s">
        <v>30</v>
      </c>
      <c r="P137" t="str">
        <f t="shared" si="11"/>
        <v>constexpr int  Des_6 = 85;</v>
      </c>
    </row>
    <row r="138" spans="2:16" x14ac:dyDescent="0.4">
      <c r="B138" t="s">
        <v>10</v>
      </c>
      <c r="C138">
        <v>6</v>
      </c>
      <c r="D138">
        <v>2</v>
      </c>
      <c r="G138">
        <f t="shared" si="12"/>
        <v>86</v>
      </c>
      <c r="H138" t="s">
        <v>27</v>
      </c>
      <c r="I138" t="s">
        <v>28</v>
      </c>
      <c r="K138" t="str">
        <f t="shared" si="9"/>
        <v>D_6</v>
      </c>
      <c r="L138">
        <f t="shared" si="10"/>
        <v>86</v>
      </c>
      <c r="M138" t="s">
        <v>26</v>
      </c>
      <c r="N138" s="2" t="s">
        <v>29</v>
      </c>
      <c r="O138" s="2" t="s">
        <v>30</v>
      </c>
      <c r="P138" t="str">
        <f t="shared" si="11"/>
        <v>constexpr int  D_6 = 86;</v>
      </c>
    </row>
    <row r="139" spans="2:16" x14ac:dyDescent="0.4">
      <c r="B139" t="s">
        <v>14</v>
      </c>
      <c r="C139">
        <v>6</v>
      </c>
      <c r="D139">
        <v>3</v>
      </c>
      <c r="G139">
        <f t="shared" si="12"/>
        <v>87</v>
      </c>
      <c r="H139" t="s">
        <v>27</v>
      </c>
      <c r="I139" t="s">
        <v>28</v>
      </c>
      <c r="K139" t="str">
        <f t="shared" si="9"/>
        <v>Dis_6</v>
      </c>
      <c r="L139">
        <f t="shared" si="10"/>
        <v>87</v>
      </c>
      <c r="M139" t="s">
        <v>26</v>
      </c>
      <c r="N139" s="2" t="s">
        <v>29</v>
      </c>
      <c r="O139" s="2" t="s">
        <v>30</v>
      </c>
      <c r="P139" t="str">
        <f t="shared" si="11"/>
        <v>constexpr int  Dis_6 = 87;</v>
      </c>
    </row>
    <row r="140" spans="2:16" x14ac:dyDescent="0.4">
      <c r="B140" t="s">
        <v>15</v>
      </c>
      <c r="C140">
        <v>6</v>
      </c>
      <c r="D140">
        <v>3</v>
      </c>
      <c r="G140">
        <f t="shared" si="12"/>
        <v>87</v>
      </c>
      <c r="H140" t="s">
        <v>27</v>
      </c>
      <c r="I140" t="s">
        <v>28</v>
      </c>
      <c r="K140" t="str">
        <f t="shared" si="9"/>
        <v>Es_6</v>
      </c>
      <c r="L140">
        <f t="shared" si="10"/>
        <v>87</v>
      </c>
      <c r="M140" t="s">
        <v>26</v>
      </c>
      <c r="N140" s="2" t="s">
        <v>29</v>
      </c>
      <c r="O140" s="2" t="s">
        <v>30</v>
      </c>
      <c r="P140" t="str">
        <f t="shared" si="11"/>
        <v>constexpr int  Es_6 = 87;</v>
      </c>
    </row>
    <row r="141" spans="2:16" x14ac:dyDescent="0.4">
      <c r="B141" t="s">
        <v>9</v>
      </c>
      <c r="C141">
        <v>6</v>
      </c>
      <c r="D141">
        <v>4</v>
      </c>
      <c r="G141">
        <f t="shared" si="12"/>
        <v>88</v>
      </c>
      <c r="H141" t="s">
        <v>27</v>
      </c>
      <c r="I141" t="s">
        <v>28</v>
      </c>
      <c r="K141" t="str">
        <f t="shared" si="9"/>
        <v>E_6</v>
      </c>
      <c r="L141">
        <f t="shared" si="10"/>
        <v>88</v>
      </c>
      <c r="M141" t="s">
        <v>26</v>
      </c>
      <c r="N141" s="2" t="s">
        <v>29</v>
      </c>
      <c r="O141" s="2" t="s">
        <v>30</v>
      </c>
      <c r="P141" t="str">
        <f t="shared" si="11"/>
        <v>constexpr int  E_6 = 88;</v>
      </c>
    </row>
    <row r="142" spans="2:16" x14ac:dyDescent="0.4">
      <c r="B142" t="s">
        <v>16</v>
      </c>
      <c r="C142">
        <v>6</v>
      </c>
      <c r="D142">
        <v>5</v>
      </c>
      <c r="G142">
        <f t="shared" si="12"/>
        <v>89</v>
      </c>
      <c r="H142" t="s">
        <v>27</v>
      </c>
      <c r="I142" t="s">
        <v>28</v>
      </c>
      <c r="K142" t="str">
        <f t="shared" si="9"/>
        <v>Eis_6</v>
      </c>
      <c r="L142">
        <f t="shared" si="10"/>
        <v>89</v>
      </c>
      <c r="M142" t="s">
        <v>26</v>
      </c>
      <c r="N142" s="2" t="s">
        <v>29</v>
      </c>
      <c r="O142" s="2" t="s">
        <v>30</v>
      </c>
      <c r="P142" t="str">
        <f t="shared" si="11"/>
        <v>constexpr int  Eis_6 = 89;</v>
      </c>
    </row>
    <row r="143" spans="2:16" x14ac:dyDescent="0.4">
      <c r="B143" t="s">
        <v>24</v>
      </c>
      <c r="C143">
        <v>6</v>
      </c>
      <c r="D143">
        <v>4</v>
      </c>
      <c r="G143">
        <f t="shared" si="12"/>
        <v>88</v>
      </c>
      <c r="H143" t="s">
        <v>27</v>
      </c>
      <c r="I143" t="s">
        <v>28</v>
      </c>
      <c r="K143" t="str">
        <f t="shared" si="9"/>
        <v>Fes_6</v>
      </c>
      <c r="L143">
        <f t="shared" si="10"/>
        <v>88</v>
      </c>
      <c r="M143" t="s">
        <v>26</v>
      </c>
      <c r="N143" s="2" t="s">
        <v>29</v>
      </c>
      <c r="O143" s="2" t="s">
        <v>30</v>
      </c>
      <c r="P143" t="str">
        <f t="shared" si="11"/>
        <v>constexpr int  Fes_6 = 88;</v>
      </c>
    </row>
    <row r="144" spans="2:16" x14ac:dyDescent="0.4">
      <c r="B144" t="s">
        <v>8</v>
      </c>
      <c r="C144">
        <v>6</v>
      </c>
      <c r="D144">
        <v>5</v>
      </c>
      <c r="G144">
        <f t="shared" si="12"/>
        <v>89</v>
      </c>
      <c r="H144" t="s">
        <v>27</v>
      </c>
      <c r="I144" t="s">
        <v>28</v>
      </c>
      <c r="K144" t="str">
        <f t="shared" si="9"/>
        <v>F_6</v>
      </c>
      <c r="L144">
        <f t="shared" si="10"/>
        <v>89</v>
      </c>
      <c r="M144" t="s">
        <v>26</v>
      </c>
      <c r="N144" s="2" t="s">
        <v>29</v>
      </c>
      <c r="O144" s="2" t="s">
        <v>30</v>
      </c>
      <c r="P144" t="str">
        <f t="shared" si="11"/>
        <v>constexpr int  F_6 = 89;</v>
      </c>
    </row>
    <row r="145" spans="2:16" x14ac:dyDescent="0.4">
      <c r="B145" t="s">
        <v>17</v>
      </c>
      <c r="C145">
        <v>6</v>
      </c>
      <c r="D145">
        <v>6</v>
      </c>
      <c r="G145">
        <f t="shared" si="12"/>
        <v>90</v>
      </c>
      <c r="H145" t="s">
        <v>27</v>
      </c>
      <c r="I145" t="s">
        <v>28</v>
      </c>
      <c r="K145" t="str">
        <f t="shared" si="9"/>
        <v>Fis_6</v>
      </c>
      <c r="L145">
        <f t="shared" si="10"/>
        <v>90</v>
      </c>
      <c r="M145" t="s">
        <v>26</v>
      </c>
      <c r="N145" s="2" t="s">
        <v>29</v>
      </c>
      <c r="O145" s="2" t="s">
        <v>30</v>
      </c>
      <c r="P145" t="str">
        <f t="shared" si="11"/>
        <v>constexpr int  Fis_6 = 90;</v>
      </c>
    </row>
    <row r="146" spans="2:16" x14ac:dyDescent="0.4">
      <c r="B146" t="s">
        <v>18</v>
      </c>
      <c r="C146">
        <v>6</v>
      </c>
      <c r="D146">
        <v>6</v>
      </c>
      <c r="G146">
        <f t="shared" si="12"/>
        <v>90</v>
      </c>
      <c r="H146" t="s">
        <v>27</v>
      </c>
      <c r="I146" t="s">
        <v>28</v>
      </c>
      <c r="K146" t="str">
        <f t="shared" si="9"/>
        <v>Ges_6</v>
      </c>
      <c r="L146">
        <f t="shared" si="10"/>
        <v>90</v>
      </c>
      <c r="M146" t="s">
        <v>26</v>
      </c>
      <c r="N146" s="2" t="s">
        <v>29</v>
      </c>
      <c r="O146" s="2" t="s">
        <v>30</v>
      </c>
      <c r="P146" t="str">
        <f t="shared" si="11"/>
        <v>constexpr int  Ges_6 = 90;</v>
      </c>
    </row>
    <row r="147" spans="2:16" x14ac:dyDescent="0.4">
      <c r="B147" t="s">
        <v>6</v>
      </c>
      <c r="C147">
        <v>6</v>
      </c>
      <c r="D147">
        <v>7</v>
      </c>
      <c r="G147">
        <f t="shared" si="12"/>
        <v>91</v>
      </c>
      <c r="H147" t="s">
        <v>27</v>
      </c>
      <c r="I147" t="s">
        <v>28</v>
      </c>
      <c r="K147" t="str">
        <f t="shared" si="9"/>
        <v>G_6</v>
      </c>
      <c r="L147">
        <f t="shared" si="10"/>
        <v>91</v>
      </c>
      <c r="M147" t="s">
        <v>26</v>
      </c>
      <c r="N147" s="2" t="s">
        <v>29</v>
      </c>
      <c r="O147" s="2" t="s">
        <v>30</v>
      </c>
      <c r="P147" t="str">
        <f t="shared" si="11"/>
        <v>constexpr int  G_6 = 91;</v>
      </c>
    </row>
    <row r="148" spans="2:16" x14ac:dyDescent="0.4">
      <c r="B148" t="s">
        <v>19</v>
      </c>
      <c r="C148">
        <v>6</v>
      </c>
      <c r="D148">
        <v>8</v>
      </c>
      <c r="G148">
        <f t="shared" si="12"/>
        <v>92</v>
      </c>
      <c r="H148" t="s">
        <v>27</v>
      </c>
      <c r="I148" t="s">
        <v>28</v>
      </c>
      <c r="K148" t="str">
        <f t="shared" si="9"/>
        <v>Gis_6</v>
      </c>
      <c r="L148">
        <f t="shared" si="10"/>
        <v>92</v>
      </c>
      <c r="M148" t="s">
        <v>26</v>
      </c>
      <c r="N148" s="2" t="s">
        <v>29</v>
      </c>
      <c r="O148" s="2" t="s">
        <v>30</v>
      </c>
      <c r="P148" t="str">
        <f t="shared" si="11"/>
        <v>constexpr int  Gis_6 = 92;</v>
      </c>
    </row>
    <row r="149" spans="2:16" x14ac:dyDescent="0.4">
      <c r="B149" t="s">
        <v>20</v>
      </c>
      <c r="C149">
        <v>6</v>
      </c>
      <c r="D149">
        <v>8</v>
      </c>
      <c r="G149">
        <f t="shared" si="12"/>
        <v>92</v>
      </c>
      <c r="H149" t="s">
        <v>27</v>
      </c>
      <c r="I149" t="s">
        <v>28</v>
      </c>
      <c r="K149" t="str">
        <f t="shared" si="9"/>
        <v>As_6</v>
      </c>
      <c r="L149">
        <f t="shared" si="10"/>
        <v>92</v>
      </c>
      <c r="M149" t="s">
        <v>26</v>
      </c>
      <c r="N149" s="2" t="s">
        <v>29</v>
      </c>
      <c r="O149" s="2" t="s">
        <v>30</v>
      </c>
      <c r="P149" t="str">
        <f t="shared" si="11"/>
        <v>constexpr int  As_6 = 92;</v>
      </c>
    </row>
    <row r="150" spans="2:16" x14ac:dyDescent="0.4">
      <c r="B150" t="s">
        <v>4</v>
      </c>
      <c r="C150">
        <v>6</v>
      </c>
      <c r="D150">
        <v>9</v>
      </c>
      <c r="G150">
        <f t="shared" si="12"/>
        <v>93</v>
      </c>
      <c r="H150" t="s">
        <v>27</v>
      </c>
      <c r="I150" t="s">
        <v>28</v>
      </c>
      <c r="K150" t="str">
        <f t="shared" si="9"/>
        <v>A_6</v>
      </c>
      <c r="L150">
        <f t="shared" si="10"/>
        <v>93</v>
      </c>
      <c r="M150" t="s">
        <v>26</v>
      </c>
      <c r="N150" s="2" t="s">
        <v>29</v>
      </c>
      <c r="O150" s="2" t="s">
        <v>30</v>
      </c>
      <c r="P150" t="str">
        <f t="shared" si="11"/>
        <v>constexpr int  A_6 = 93;</v>
      </c>
    </row>
    <row r="151" spans="2:16" x14ac:dyDescent="0.4">
      <c r="B151" t="s">
        <v>21</v>
      </c>
      <c r="C151">
        <v>6</v>
      </c>
      <c r="D151">
        <v>10</v>
      </c>
      <c r="G151">
        <f t="shared" si="12"/>
        <v>94</v>
      </c>
      <c r="H151" t="s">
        <v>27</v>
      </c>
      <c r="I151" t="s">
        <v>28</v>
      </c>
      <c r="K151" t="str">
        <f t="shared" si="9"/>
        <v>Ais_6</v>
      </c>
      <c r="L151">
        <f t="shared" si="10"/>
        <v>94</v>
      </c>
      <c r="M151" t="s">
        <v>26</v>
      </c>
      <c r="N151" s="2" t="s">
        <v>29</v>
      </c>
      <c r="O151" s="2" t="s">
        <v>30</v>
      </c>
      <c r="P151" t="str">
        <f t="shared" si="11"/>
        <v>constexpr int  Ais_6 = 94;</v>
      </c>
    </row>
    <row r="152" spans="2:16" x14ac:dyDescent="0.4">
      <c r="B152" t="s">
        <v>2</v>
      </c>
      <c r="C152">
        <v>6</v>
      </c>
      <c r="D152">
        <v>10</v>
      </c>
      <c r="G152">
        <f t="shared" si="12"/>
        <v>94</v>
      </c>
      <c r="H152" t="s">
        <v>27</v>
      </c>
      <c r="I152" t="s">
        <v>28</v>
      </c>
      <c r="K152" t="str">
        <f t="shared" si="9"/>
        <v>B_6</v>
      </c>
      <c r="L152">
        <f t="shared" si="10"/>
        <v>94</v>
      </c>
      <c r="M152" t="s">
        <v>26</v>
      </c>
      <c r="N152" s="2" t="s">
        <v>29</v>
      </c>
      <c r="O152" s="2" t="s">
        <v>30</v>
      </c>
      <c r="P152" t="str">
        <f t="shared" si="11"/>
        <v>constexpr int  B_6 = 94;</v>
      </c>
    </row>
    <row r="153" spans="2:16" x14ac:dyDescent="0.4">
      <c r="B153" t="s">
        <v>23</v>
      </c>
      <c r="C153">
        <v>6</v>
      </c>
      <c r="D153">
        <v>11</v>
      </c>
      <c r="G153">
        <f t="shared" si="12"/>
        <v>95</v>
      </c>
      <c r="H153" t="s">
        <v>27</v>
      </c>
      <c r="I153" t="s">
        <v>28</v>
      </c>
      <c r="K153" t="str">
        <f t="shared" si="9"/>
        <v>H_6</v>
      </c>
      <c r="L153">
        <f t="shared" si="10"/>
        <v>95</v>
      </c>
      <c r="M153" t="s">
        <v>26</v>
      </c>
      <c r="N153" s="2" t="s">
        <v>29</v>
      </c>
      <c r="O153" s="2" t="s">
        <v>30</v>
      </c>
      <c r="P153" t="str">
        <f t="shared" si="11"/>
        <v>constexpr int  H_6 = 95;</v>
      </c>
    </row>
    <row r="154" spans="2:16" x14ac:dyDescent="0.4">
      <c r="B154" t="s">
        <v>22</v>
      </c>
      <c r="C154">
        <v>6</v>
      </c>
      <c r="D154">
        <v>12</v>
      </c>
      <c r="G154">
        <f t="shared" si="12"/>
        <v>96</v>
      </c>
      <c r="H154" t="s">
        <v>27</v>
      </c>
      <c r="I154" t="s">
        <v>28</v>
      </c>
      <c r="K154" t="str">
        <f t="shared" si="9"/>
        <v>His_6</v>
      </c>
      <c r="L154">
        <f t="shared" si="10"/>
        <v>96</v>
      </c>
      <c r="M154" t="s">
        <v>26</v>
      </c>
      <c r="N154" s="2" t="s">
        <v>29</v>
      </c>
      <c r="O154" s="2" t="s">
        <v>30</v>
      </c>
      <c r="P154" t="str">
        <f t="shared" si="11"/>
        <v>constexpr int  His_6 = 96;</v>
      </c>
    </row>
  </sheetData>
  <mergeCells count="6">
    <mergeCell ref="H52:H63"/>
    <mergeCell ref="H4:H15"/>
    <mergeCell ref="H16:H27"/>
    <mergeCell ref="H28:H39"/>
    <mergeCell ref="H40:H51"/>
    <mergeCell ref="H2:H3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荻野健太</dc:creator>
  <cp:lastModifiedBy>荻野健太</cp:lastModifiedBy>
  <dcterms:created xsi:type="dcterms:W3CDTF">2022-12-02T16:36:09Z</dcterms:created>
  <dcterms:modified xsi:type="dcterms:W3CDTF">2022-12-11T06:47:48Z</dcterms:modified>
</cp:coreProperties>
</file>