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5600" windowHeight="11160"/>
  </bookViews>
  <sheets>
    <sheet name="Sheet3" sheetId="3" r:id="rId1"/>
  </sheets>
  <definedNames>
    <definedName name="_xlnm.Print_Area" localSheetId="0">Sheet3!$A$1:$G$137</definedName>
  </definedNames>
  <calcPr calcId="144525"/>
</workbook>
</file>

<file path=xl/calcChain.xml><?xml version="1.0" encoding="utf-8"?>
<calcChain xmlns="http://schemas.openxmlformats.org/spreadsheetml/2006/main">
  <c r="B37" i="3" l="1"/>
  <c r="B39" i="3"/>
  <c r="F48" i="3"/>
  <c r="G48" i="3"/>
  <c r="D27" i="3" l="1"/>
  <c r="F19" i="3"/>
  <c r="E19" i="3"/>
  <c r="F18" i="3"/>
  <c r="E18" i="3"/>
  <c r="G116" i="3"/>
  <c r="F116" i="3"/>
  <c r="C116" i="3"/>
  <c r="B112" i="3"/>
  <c r="B111" i="3"/>
  <c r="B110" i="3"/>
  <c r="B109" i="3"/>
  <c r="B73" i="3"/>
  <c r="B72" i="3"/>
  <c r="B71" i="3"/>
  <c r="B70" i="3"/>
  <c r="B40" i="3"/>
  <c r="B38" i="3"/>
  <c r="D28" i="3"/>
</calcChain>
</file>

<file path=xl/sharedStrings.xml><?xml version="1.0" encoding="utf-8"?>
<sst xmlns="http://schemas.openxmlformats.org/spreadsheetml/2006/main" count="202" uniqueCount="145">
  <si>
    <t xml:space="preserve">3-   LAMINATION  SPECIFICATIONS   مواصفات التبطين </t>
  </si>
  <si>
    <t>مورد الخامه المعتمد</t>
  </si>
  <si>
    <t xml:space="preserve"> تكرار الوحدات الطولي </t>
  </si>
  <si>
    <t xml:space="preserve"> تكرار الوحدات العرضي </t>
  </si>
  <si>
    <t xml:space="preserve">عدد السلندرات        </t>
  </si>
  <si>
    <t>نوع الطباعه</t>
  </si>
  <si>
    <t>نوع الخامه</t>
  </si>
  <si>
    <t>سمك الخامة</t>
  </si>
  <si>
    <t>مورد وكود الصمغ</t>
  </si>
  <si>
    <t>وقت الجفاف</t>
  </si>
  <si>
    <t>قوة الرابطه للتبطين</t>
  </si>
  <si>
    <t>ملاحظات وتوصيات</t>
  </si>
  <si>
    <t>Products specification</t>
  </si>
  <si>
    <t>Properties</t>
  </si>
  <si>
    <t>Unit</t>
  </si>
  <si>
    <t>Target</t>
  </si>
  <si>
    <t>Remarks</t>
  </si>
  <si>
    <t>Minimum (LSL)</t>
  </si>
  <si>
    <t>Maximum (USL)</t>
  </si>
  <si>
    <t>Cut off</t>
  </si>
  <si>
    <t>Reel width</t>
  </si>
  <si>
    <t>Weight per unit area</t>
  </si>
  <si>
    <t>Inner core diameter</t>
  </si>
  <si>
    <t>Outer reel diameter</t>
  </si>
  <si>
    <t>Color variation</t>
  </si>
  <si>
    <t>No of joints per reels</t>
  </si>
  <si>
    <t>Meter</t>
  </si>
  <si>
    <t>Number Of Unit Per kg</t>
  </si>
  <si>
    <t>COF</t>
  </si>
  <si>
    <t>Tensile strength</t>
  </si>
  <si>
    <t>Total Thickness</t>
  </si>
  <si>
    <t>Test Method</t>
  </si>
  <si>
    <t>Elongation at break</t>
  </si>
  <si>
    <t>mm</t>
  </si>
  <si>
    <t>gm\m²</t>
  </si>
  <si>
    <t>µ</t>
  </si>
  <si>
    <t>ASTM D646</t>
  </si>
  <si>
    <t>ASTM D4321− 09</t>
  </si>
  <si>
    <t>ASTM D374</t>
  </si>
  <si>
    <t>ASTM D882</t>
  </si>
  <si>
    <t>ASTM DA894</t>
  </si>
  <si>
    <t>TRS</t>
  </si>
  <si>
    <t>ASTM 1884</t>
  </si>
  <si>
    <t>Densitometer Δ E</t>
  </si>
  <si>
    <t>m2 /kg</t>
  </si>
  <si>
    <t>N/mm2</t>
  </si>
  <si>
    <t>%</t>
  </si>
  <si>
    <r>
      <t>mg/m</t>
    </r>
    <r>
      <rPr>
        <b/>
        <vertAlign val="superscript"/>
        <sz val="11"/>
        <color rgb="FF000000"/>
        <rFont val="Calibri"/>
        <family val="2"/>
      </rPr>
      <t>2</t>
    </r>
  </si>
  <si>
    <t>PRINTING SPECIFICATIONS    مواصفات الطباعة</t>
  </si>
  <si>
    <t>مذيب</t>
  </si>
  <si>
    <t>اللزوجه</t>
  </si>
  <si>
    <t xml:space="preserve">المرحله الاولي </t>
  </si>
  <si>
    <t>وزن البكرة</t>
  </si>
  <si>
    <t xml:space="preserve"> القطر الداخلى </t>
  </si>
  <si>
    <t>لون  الوصله</t>
  </si>
  <si>
    <t>عدد البكر علي البالته</t>
  </si>
  <si>
    <t>عدد الوصلات</t>
  </si>
  <si>
    <t xml:space="preserve"> طول الوحدة</t>
  </si>
  <si>
    <t xml:space="preserve">ظروف التشغيل </t>
  </si>
  <si>
    <t xml:space="preserve"> SLITTING  SPECIFICATIONS    مواصفات المقصات </t>
  </si>
  <si>
    <t xml:space="preserve">– 5% </t>
  </si>
  <si>
    <t>N/A</t>
  </si>
  <si>
    <t>Yield</t>
  </si>
  <si>
    <t>عكسيه</t>
  </si>
  <si>
    <t>24 H</t>
  </si>
  <si>
    <t>لا يتعدي 2</t>
  </si>
  <si>
    <t>يتم وضع FLAG</t>
  </si>
  <si>
    <t>رص البكر علي البالته</t>
  </si>
  <si>
    <t>ارتفاع البالته</t>
  </si>
  <si>
    <t xml:space="preserve">المرحله الثانيه </t>
  </si>
  <si>
    <t>عرض الخامه</t>
  </si>
  <si>
    <t xml:space="preserve">الملاحظات وظروف التشغيل  </t>
  </si>
  <si>
    <t>القطر الخارجى</t>
  </si>
  <si>
    <t xml:space="preserve"> عرض الوحدة </t>
  </si>
  <si>
    <t xml:space="preserve">  علامه الجنط</t>
  </si>
  <si>
    <t xml:space="preserve">    ترتيب الألوان</t>
  </si>
  <si>
    <t>درجة حرارة فرن  الطباعة</t>
  </si>
  <si>
    <t xml:space="preserve"> In Feed  
درجة الشد  </t>
  </si>
  <si>
    <t xml:space="preserve">Out Feed  
درجة الشد  </t>
  </si>
  <si>
    <t>Film Construction</t>
  </si>
  <si>
    <t>**</t>
  </si>
  <si>
    <t>AS PER STD</t>
  </si>
  <si>
    <t>Solvent Less</t>
  </si>
  <si>
    <t>&gt;2N</t>
  </si>
  <si>
    <t>BCI</t>
  </si>
  <si>
    <t>Solvent Base</t>
  </si>
  <si>
    <t>AB 587C</t>
  </si>
  <si>
    <t>100 KG</t>
  </si>
  <si>
    <t>تلافي نمش التبطين ومراعاه وزن الصمغ</t>
  </si>
  <si>
    <t>وحدة القياس</t>
  </si>
  <si>
    <t xml:space="preserve">MM </t>
  </si>
  <si>
    <t xml:space="preserve"> ±1MM</t>
  </si>
  <si>
    <t xml:space="preserve"> ±2MM</t>
  </si>
  <si>
    <t xml:space="preserve"> ±10MM</t>
  </si>
  <si>
    <t>وزن الصمغ     (جرام-م2 )</t>
  </si>
  <si>
    <t>ICOPACK</t>
  </si>
  <si>
    <t>BOPP</t>
  </si>
  <si>
    <t>BOPP Printed</t>
  </si>
  <si>
    <t>ECOLAD 818</t>
  </si>
  <si>
    <t>ECOLAD 704</t>
  </si>
  <si>
    <t>نسبه الخلط بالحجم</t>
  </si>
  <si>
    <t>نسبه الخلط بالوزن</t>
  </si>
  <si>
    <r>
      <t xml:space="preserve">وزن الصمغ </t>
    </r>
    <r>
      <rPr>
        <b/>
        <sz val="8"/>
        <color theme="1"/>
        <rFont val="Calibri"/>
        <family val="2"/>
      </rPr>
      <t>(جرام-م2 )</t>
    </r>
  </si>
  <si>
    <t>2±0.5 gm/m²</t>
  </si>
  <si>
    <t xml:space="preserve">اتجاه اللف للطباعه </t>
  </si>
  <si>
    <t xml:space="preserve">   محيط السلندر MM</t>
  </si>
  <si>
    <t>عرض السلندرات MM</t>
  </si>
  <si>
    <t xml:space="preserve"> طول الوحدة MM                                  </t>
  </si>
  <si>
    <t>عرض الوحدة MM</t>
  </si>
  <si>
    <t>سمك الخامة µ</t>
  </si>
  <si>
    <t>عرض الخامه MM</t>
  </si>
  <si>
    <t>لون مخالف للمنتج</t>
  </si>
  <si>
    <t>اتجاه اللف للمنتج التام</t>
  </si>
  <si>
    <t xml:space="preserve">الاهتمام بالألوان بالنسبة لاعتماد العميل </t>
  </si>
  <si>
    <t>85 KG</t>
  </si>
  <si>
    <t>4*3</t>
  </si>
  <si>
    <t xml:space="preserve">مراجعة الألوان قبل التسليم النهائي </t>
  </si>
  <si>
    <r>
      <t xml:space="preserve">مراجعة الابعاد المطلوبة بحيث لايتعدى </t>
    </r>
    <r>
      <rPr>
        <sz val="11"/>
        <rFont val="Calibri"/>
        <family val="2"/>
      </rPr>
      <t>±</t>
    </r>
    <r>
      <rPr>
        <sz val="13.85"/>
        <rFont val="Arial"/>
        <family val="2"/>
      </rPr>
      <t>1 مم</t>
    </r>
  </si>
  <si>
    <t xml:space="preserve">مراعاة عيوب الطباعة ومعالجة اى مشكلة فورا </t>
  </si>
  <si>
    <t>Unit Weight</t>
  </si>
  <si>
    <t>gm</t>
  </si>
  <si>
    <t>سرعة الماكينة</t>
  </si>
  <si>
    <t>مراعاه وزن الصورة المطلوب</t>
  </si>
  <si>
    <t xml:space="preserve">مراعاة عيوب القص من ترحيل للقص ومستوى لف الرول  </t>
  </si>
  <si>
    <t>Prepared by</t>
  </si>
  <si>
    <t>Approved by</t>
  </si>
  <si>
    <t>Engraving #</t>
  </si>
  <si>
    <t xml:space="preserve">Customer Name </t>
  </si>
  <si>
    <t xml:space="preserve">Product Name </t>
  </si>
  <si>
    <t>Issue Date</t>
  </si>
  <si>
    <t>E-M</t>
  </si>
  <si>
    <t>55-65</t>
  </si>
  <si>
    <t>4 رصات</t>
  </si>
  <si>
    <t>Chipsy</t>
  </si>
  <si>
    <r>
      <t>BOPP25µ</t>
    </r>
    <r>
      <rPr>
        <b/>
        <sz val="11"/>
        <color rgb="FFFF0000"/>
        <rFont val="Times New Roman"/>
        <family val="1"/>
      </rPr>
      <t>/ METz 18</t>
    </r>
    <r>
      <rPr>
        <b/>
        <sz val="11"/>
        <color rgb="FFFF0000"/>
        <rFont val="Calibri"/>
        <family val="2"/>
      </rPr>
      <t>µ</t>
    </r>
  </si>
  <si>
    <t>OMAR</t>
  </si>
  <si>
    <r>
      <t xml:space="preserve">BOPP 25µ Printed </t>
    </r>
    <r>
      <rPr>
        <b/>
        <sz val="10"/>
        <color rgb="FFFF0000"/>
        <rFont val="Calibri"/>
        <family val="2"/>
      </rPr>
      <t>#</t>
    </r>
    <r>
      <rPr>
        <b/>
        <sz val="10"/>
        <rFont val="Calibri"/>
        <family val="2"/>
      </rPr>
      <t xml:space="preserve"> OPP MET 18µ</t>
    </r>
  </si>
  <si>
    <t>OPP MTZ</t>
  </si>
  <si>
    <t xml:space="preserve">اتجاة لف المنتج النهائي فوتوسيل  شمال  و النص مقروء هاااام </t>
  </si>
  <si>
    <t>فوتوسيل شمال و النص مقروء</t>
  </si>
  <si>
    <t>Wael</t>
  </si>
  <si>
    <t>الاهتمام بتعليمات شركة شيبسي بالنسبة للبالتات</t>
  </si>
  <si>
    <t>19 kg</t>
  </si>
  <si>
    <t xml:space="preserve">شيبسي 5 ج جبنة  </t>
  </si>
  <si>
    <t>Technical Master Specifications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</si>
</sst>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);[Red]\(0.00\)"/>
  </numFmts>
  <fonts count="48" x14ac:knownFonts="1">
    <font>
      <sz val="11"/>
      <color theme="1"/>
      <name val="Arial"/>
    </font>
    <font>
      <b/>
      <sz val="12"/>
      <color theme="1"/>
      <name val="Calibri"/>
      <family val="2"/>
    </font>
    <font>
      <sz val="11"/>
      <name val="Arial"/>
      <family val="2"/>
    </font>
    <font>
      <b/>
      <sz val="20"/>
      <color rgb="FFC00000"/>
      <name val="Calibri"/>
      <family val="2"/>
    </font>
    <font>
      <b/>
      <sz val="16"/>
      <color theme="1"/>
      <name val="Calibri"/>
      <family val="2"/>
    </font>
    <font>
      <b/>
      <sz val="18"/>
      <color rgb="FFC00000"/>
      <name val="Calibri"/>
      <family val="2"/>
    </font>
    <font>
      <b/>
      <sz val="12"/>
      <color rgb="FFC00000"/>
      <name val="Calibri"/>
      <family val="2"/>
    </font>
    <font>
      <b/>
      <sz val="16"/>
      <color theme="1"/>
      <name val="Calibri"/>
      <family val="2"/>
    </font>
    <font>
      <b/>
      <sz val="20"/>
      <color theme="1"/>
      <name val="Calibri"/>
      <family val="2"/>
    </font>
    <font>
      <sz val="11"/>
      <color theme="1"/>
      <name val="Arial"/>
      <family val="2"/>
    </font>
    <font>
      <sz val="12"/>
      <color rgb="FFC00000"/>
      <name val="Calibri"/>
      <family val="2"/>
    </font>
    <font>
      <b/>
      <sz val="12"/>
      <color theme="1"/>
      <name val="Calibri"/>
      <family val="2"/>
    </font>
    <font>
      <sz val="18"/>
      <name val="Arial"/>
      <family val="2"/>
    </font>
    <font>
      <sz val="18"/>
      <color theme="1"/>
      <name val="Arial"/>
      <family val="2"/>
    </font>
    <font>
      <b/>
      <sz val="11"/>
      <color theme="1"/>
      <name val="Calibri"/>
      <family val="2"/>
    </font>
    <font>
      <sz val="12"/>
      <name val="Arial"/>
      <family val="2"/>
    </font>
    <font>
      <b/>
      <sz val="10"/>
      <name val="Calibri"/>
      <family val="2"/>
    </font>
    <font>
      <b/>
      <sz val="10"/>
      <color theme="1"/>
      <name val="Calibri"/>
      <family val="2"/>
    </font>
    <font>
      <sz val="9"/>
      <name val="Calibri"/>
      <family val="2"/>
    </font>
    <font>
      <sz val="10"/>
      <name val="Calibri"/>
      <family val="2"/>
    </font>
    <font>
      <b/>
      <sz val="14"/>
      <color rgb="FF000099"/>
      <name val="Times New Roman"/>
      <family val="1"/>
    </font>
    <font>
      <sz val="10"/>
      <color theme="1"/>
      <name val="Calibri"/>
      <family val="2"/>
    </font>
    <font>
      <sz val="12"/>
      <color theme="1"/>
      <name val="Times New Roman"/>
      <family val="1"/>
    </font>
    <font>
      <b/>
      <sz val="10"/>
      <color theme="1"/>
      <name val="Times New Roman"/>
      <family val="1"/>
    </font>
    <font>
      <sz val="6"/>
      <color theme="1"/>
      <name val="Times New Roman"/>
      <family val="1"/>
    </font>
    <font>
      <b/>
      <vertAlign val="superscript"/>
      <sz val="11"/>
      <color rgb="FF000000"/>
      <name val="Calibri"/>
      <family val="2"/>
    </font>
    <font>
      <b/>
      <sz val="14"/>
      <color theme="1"/>
      <name val="Calibri"/>
      <family val="2"/>
    </font>
    <font>
      <b/>
      <sz val="10"/>
      <color rgb="FFC00000"/>
      <name val="Calibri"/>
      <family val="2"/>
    </font>
    <font>
      <sz val="9"/>
      <color theme="1"/>
      <name val="Calibri"/>
      <family val="2"/>
    </font>
    <font>
      <b/>
      <sz val="11"/>
      <name val="Calibri"/>
      <family val="2"/>
    </font>
    <font>
      <b/>
      <sz val="10"/>
      <color theme="1"/>
      <name val="Lucida Fax"/>
      <family val="1"/>
    </font>
    <font>
      <b/>
      <sz val="11"/>
      <color rgb="FFC00000"/>
      <name val="Calibri"/>
      <family val="2"/>
    </font>
    <font>
      <b/>
      <sz val="11"/>
      <color rgb="FFFF0000"/>
      <name val="Calibri"/>
      <family val="2"/>
    </font>
    <font>
      <b/>
      <sz val="11"/>
      <color rgb="FFFF0000"/>
      <name val="Times New Roman"/>
      <family val="1"/>
    </font>
    <font>
      <sz val="10"/>
      <color theme="1"/>
      <name val="Calibri"/>
      <family val="2"/>
      <scheme val="minor"/>
    </font>
    <font>
      <sz val="11"/>
      <name val="Arial"/>
      <family val="2"/>
    </font>
    <font>
      <b/>
      <sz val="10"/>
      <color rgb="FFFF0000"/>
      <name val="Calibri"/>
      <family val="2"/>
    </font>
    <font>
      <b/>
      <sz val="8"/>
      <color theme="1"/>
      <name val="Calibri"/>
      <family val="2"/>
    </font>
    <font>
      <b/>
      <sz val="9"/>
      <color theme="1"/>
      <name val="Calibri"/>
      <family val="2"/>
    </font>
    <font>
      <sz val="11"/>
      <name val="Calibri"/>
      <family val="2"/>
    </font>
    <font>
      <sz val="13.85"/>
      <name val="Arial"/>
      <family val="2"/>
    </font>
    <font>
      <b/>
      <sz val="12"/>
      <color theme="1"/>
      <name val="Arial"/>
      <family val="2"/>
    </font>
    <font>
      <b/>
      <sz val="8"/>
      <name val="Calibri"/>
      <family val="2"/>
    </font>
    <font>
      <b/>
      <sz val="20"/>
      <color rgb="FFC00000"/>
      <name val="Calibri"/>
    </font>
    <font>
      <sz val="14"/>
      <color theme="1"/>
      <name val="Arial"/>
      <family val="2"/>
    </font>
    <font>
      <b/>
      <sz val="10"/>
      <color rgb="FFC00000"/>
      <name val="Bradley Hand ITC"/>
      <family val="4"/>
    </font>
    <font>
      <sz val="10"/>
      <color theme="1"/>
      <name val="Broadway"/>
      <family val="5"/>
    </font>
    <font>
      <b/>
      <sz val="9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2" fillId="0" borderId="0" xfId="0" applyFont="1"/>
    <xf numFmtId="0" fontId="15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2" fillId="0" borderId="5" xfId="0" applyFont="1" applyBorder="1"/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9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2" fillId="0" borderId="0" xfId="0" applyFont="1"/>
    <xf numFmtId="0" fontId="13" fillId="0" borderId="0" xfId="0" applyFont="1"/>
    <xf numFmtId="0" fontId="6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 wrapText="1"/>
    </xf>
    <xf numFmtId="0" fontId="14" fillId="4" borderId="2" xfId="0" applyFont="1" applyFill="1" applyBorder="1" applyAlignment="1">
      <alignment horizontal="left" vertical="center"/>
    </xf>
    <xf numFmtId="0" fontId="22" fillId="0" borderId="0" xfId="0" applyFont="1" applyAlignment="1">
      <alignment vertical="center"/>
    </xf>
    <xf numFmtId="0" fontId="21" fillId="0" borderId="0" xfId="0" applyFont="1" applyAlignment="1">
      <alignment vertical="center" wrapText="1"/>
    </xf>
    <xf numFmtId="0" fontId="23" fillId="0" borderId="3" xfId="0" applyFont="1" applyBorder="1" applyAlignment="1">
      <alignment vertical="center" wrapText="1"/>
    </xf>
    <xf numFmtId="0" fontId="23" fillId="0" borderId="1" xfId="0" applyFont="1" applyBorder="1" applyAlignment="1">
      <alignment vertical="center" wrapText="1"/>
    </xf>
    <xf numFmtId="0" fontId="24" fillId="0" borderId="14" xfId="0" applyFont="1" applyBorder="1" applyAlignment="1">
      <alignment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5" fillId="0" borderId="15" xfId="0" applyFont="1" applyBorder="1" applyAlignment="1">
      <alignment horizontal="center" vertical="center" wrapText="1"/>
    </xf>
    <xf numFmtId="0" fontId="21" fillId="0" borderId="16" xfId="0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7" fillId="0" borderId="13" xfId="0" applyFont="1" applyBorder="1" applyAlignment="1">
      <alignment horizontal="center" vertical="center" wrapText="1"/>
    </xf>
    <xf numFmtId="0" fontId="28" fillId="0" borderId="16" xfId="0" applyFont="1" applyBorder="1" applyAlignment="1">
      <alignment vertical="center" wrapText="1"/>
    </xf>
    <xf numFmtId="9" fontId="27" fillId="0" borderId="11" xfId="0" applyNumberFormat="1" applyFont="1" applyBorder="1" applyAlignment="1">
      <alignment horizontal="center" vertical="center" wrapText="1"/>
    </xf>
    <xf numFmtId="0" fontId="21" fillId="0" borderId="11" xfId="0" applyFont="1" applyBorder="1" applyAlignment="1">
      <alignment horizontal="left" vertical="center" wrapText="1"/>
    </xf>
    <xf numFmtId="0" fontId="11" fillId="2" borderId="2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11" fillId="0" borderId="1" xfId="0" applyFont="1" applyBorder="1" applyAlignment="1">
      <alignment vertical="center"/>
    </xf>
    <xf numFmtId="0" fontId="11" fillId="0" borderId="7" xfId="0" applyFont="1" applyBorder="1" applyAlignment="1">
      <alignment horizontal="left"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left" vertical="center"/>
    </xf>
    <xf numFmtId="0" fontId="9" fillId="0" borderId="0" xfId="0" applyFont="1" applyAlignment="1">
      <alignment horizontal="center"/>
    </xf>
    <xf numFmtId="0" fontId="11" fillId="0" borderId="18" xfId="0" applyFont="1" applyBorder="1" applyAlignment="1">
      <alignment vertical="center"/>
    </xf>
    <xf numFmtId="0" fontId="11" fillId="5" borderId="5" xfId="0" applyFont="1" applyFill="1" applyBorder="1" applyAlignment="1">
      <alignment horizontal="left" vertical="center"/>
    </xf>
    <xf numFmtId="0" fontId="11" fillId="5" borderId="5" xfId="0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11" fillId="5" borderId="0" xfId="0" applyFont="1" applyFill="1" applyAlignment="1">
      <alignment horizontal="center" vertical="center"/>
    </xf>
    <xf numFmtId="0" fontId="11" fillId="5" borderId="5" xfId="0" applyFont="1" applyFill="1" applyBorder="1" applyAlignment="1">
      <alignment vertical="center"/>
    </xf>
    <xf numFmtId="0" fontId="11" fillId="0" borderId="0" xfId="0" applyFont="1" applyAlignment="1">
      <alignment horizontal="right" vertical="center"/>
    </xf>
    <xf numFmtId="0" fontId="11" fillId="5" borderId="0" xfId="0" applyFont="1" applyFill="1" applyAlignment="1">
      <alignment horizontal="left" vertical="center"/>
    </xf>
    <xf numFmtId="0" fontId="11" fillId="5" borderId="0" xfId="0" applyFont="1" applyFill="1" applyAlignment="1">
      <alignment horizontal="right" vertical="center"/>
    </xf>
    <xf numFmtId="0" fontId="16" fillId="0" borderId="1" xfId="0" applyFont="1" applyBorder="1" applyAlignment="1">
      <alignment horizontal="right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11" fillId="5" borderId="2" xfId="0" applyFont="1" applyFill="1" applyBorder="1" applyAlignment="1">
      <alignment horizontal="left" vertical="center"/>
    </xf>
    <xf numFmtId="0" fontId="11" fillId="5" borderId="4" xfId="0" applyFont="1" applyFill="1" applyBorder="1" applyAlignment="1">
      <alignment horizontal="right" vertical="center"/>
    </xf>
    <xf numFmtId="0" fontId="11" fillId="0" borderId="3" xfId="0" applyFont="1" applyBorder="1" applyAlignment="1">
      <alignment vertical="center" wrapText="1"/>
    </xf>
    <xf numFmtId="0" fontId="16" fillId="0" borderId="6" xfId="0" applyFont="1" applyBorder="1" applyAlignment="1">
      <alignment horizontal="left" vertical="center" wrapText="1"/>
    </xf>
    <xf numFmtId="0" fontId="3" fillId="0" borderId="5" xfId="0" applyFont="1" applyBorder="1" applyAlignment="1">
      <alignment vertical="center" wrapText="1"/>
    </xf>
    <xf numFmtId="0" fontId="19" fillId="0" borderId="8" xfId="0" applyFont="1" applyBorder="1" applyAlignment="1">
      <alignment horizontal="left" vertical="center" wrapText="1"/>
    </xf>
    <xf numFmtId="0" fontId="18" fillId="0" borderId="5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26" fillId="0" borderId="2" xfId="0" applyFont="1" applyBorder="1" applyAlignment="1">
      <alignment horizontal="left" vertical="center"/>
    </xf>
    <xf numFmtId="0" fontId="26" fillId="0" borderId="3" xfId="0" applyFont="1" applyBorder="1" applyAlignment="1">
      <alignment horizontal="left" vertical="center"/>
    </xf>
    <xf numFmtId="0" fontId="26" fillId="0" borderId="4" xfId="0" applyFont="1" applyBorder="1" applyAlignment="1">
      <alignment horizontal="left" vertical="center"/>
    </xf>
    <xf numFmtId="0" fontId="11" fillId="0" borderId="2" xfId="0" applyFont="1" applyBorder="1" applyAlignment="1">
      <alignment horizontal="center" vertical="center" wrapText="1"/>
    </xf>
    <xf numFmtId="0" fontId="30" fillId="0" borderId="12" xfId="0" applyFont="1" applyBorder="1" applyAlignment="1">
      <alignment vertical="center" wrapText="1"/>
    </xf>
    <xf numFmtId="0" fontId="30" fillId="0" borderId="11" xfId="0" applyFont="1" applyBorder="1" applyAlignment="1">
      <alignment vertical="center" wrapText="1"/>
    </xf>
    <xf numFmtId="0" fontId="27" fillId="0" borderId="0" xfId="0" applyFont="1" applyAlignment="1">
      <alignment horizontal="center" vertical="center" wrapText="1"/>
    </xf>
    <xf numFmtId="2" fontId="27" fillId="0" borderId="11" xfId="0" applyNumberFormat="1" applyFont="1" applyBorder="1" applyAlignment="1">
      <alignment horizontal="center" vertical="center" wrapText="1"/>
    </xf>
    <xf numFmtId="0" fontId="30" fillId="0" borderId="1" xfId="0" applyFont="1" applyBorder="1" applyAlignment="1">
      <alignment vertical="center" wrapText="1"/>
    </xf>
    <xf numFmtId="0" fontId="34" fillId="0" borderId="13" xfId="0" applyFont="1" applyBorder="1" applyAlignment="1">
      <alignment vertical="center"/>
    </xf>
    <xf numFmtId="0" fontId="35" fillId="0" borderId="0" xfId="0" applyFont="1"/>
    <xf numFmtId="0" fontId="17" fillId="0" borderId="2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17" fillId="0" borderId="1" xfId="0" applyFont="1" applyBorder="1" applyAlignment="1">
      <alignment vertical="center"/>
    </xf>
    <xf numFmtId="0" fontId="0" fillId="0" borderId="1" xfId="0" applyBorder="1"/>
    <xf numFmtId="0" fontId="37" fillId="0" borderId="2" xfId="0" applyFont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 wrapText="1"/>
    </xf>
    <xf numFmtId="0" fontId="26" fillId="0" borderId="0" xfId="0" applyFont="1" applyAlignment="1">
      <alignment vertical="center"/>
    </xf>
    <xf numFmtId="164" fontId="27" fillId="0" borderId="11" xfId="0" applyNumberFormat="1" applyFont="1" applyBorder="1" applyAlignment="1">
      <alignment horizontal="center" vertical="center" wrapText="1"/>
    </xf>
    <xf numFmtId="0" fontId="41" fillId="0" borderId="0" xfId="0" applyFont="1"/>
    <xf numFmtId="0" fontId="16" fillId="0" borderId="1" xfId="0" applyFont="1" applyBorder="1" applyAlignment="1">
      <alignment horizontal="left" vertical="center" wrapText="1"/>
    </xf>
    <xf numFmtId="0" fontId="42" fillId="0" borderId="1" xfId="0" applyFont="1" applyBorder="1" applyAlignment="1">
      <alignment horizontal="center" vertical="center" wrapText="1"/>
    </xf>
    <xf numFmtId="0" fontId="30" fillId="0" borderId="0" xfId="0" applyFont="1" applyAlignment="1">
      <alignment vertical="center" wrapText="1"/>
    </xf>
    <xf numFmtId="0" fontId="34" fillId="0" borderId="0" xfId="0" applyFont="1" applyAlignment="1">
      <alignment vertical="center"/>
    </xf>
    <xf numFmtId="0" fontId="16" fillId="0" borderId="24" xfId="0" applyFont="1" applyBorder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43" fillId="0" borderId="0" xfId="0" applyFont="1" applyAlignment="1">
      <alignment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26" fillId="0" borderId="0" xfId="0" applyFont="1" applyAlignment="1">
      <alignment horizontal="right" vertical="center"/>
    </xf>
    <xf numFmtId="0" fontId="44" fillId="0" borderId="0" xfId="0" applyFont="1"/>
    <xf numFmtId="0" fontId="41" fillId="8" borderId="0" xfId="0" applyFont="1" applyFill="1"/>
    <xf numFmtId="0" fontId="47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 wrapText="1"/>
    </xf>
    <xf numFmtId="0" fontId="45" fillId="0" borderId="0" xfId="0" applyFont="1" applyAlignment="1">
      <alignment horizontal="center" vertical="center" wrapText="1"/>
    </xf>
    <xf numFmtId="0" fontId="26" fillId="6" borderId="2" xfId="0" applyFont="1" applyFill="1" applyBorder="1" applyAlignment="1">
      <alignment horizontal="center" vertical="center"/>
    </xf>
    <xf numFmtId="0" fontId="26" fillId="6" borderId="4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2" borderId="2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11" fillId="2" borderId="4" xfId="0" applyFont="1" applyFill="1" applyBorder="1" applyAlignment="1">
      <alignment horizontal="left" vertical="center"/>
    </xf>
    <xf numFmtId="0" fontId="26" fillId="0" borderId="2" xfId="0" applyFont="1" applyBorder="1" applyAlignment="1">
      <alignment horizontal="left" vertical="center"/>
    </xf>
    <xf numFmtId="0" fontId="26" fillId="0" borderId="3" xfId="0" applyFont="1" applyBorder="1" applyAlignment="1">
      <alignment horizontal="left" vertical="center"/>
    </xf>
    <xf numFmtId="0" fontId="26" fillId="0" borderId="4" xfId="0" applyFont="1" applyBorder="1" applyAlignment="1">
      <alignment horizontal="left" vertical="center"/>
    </xf>
    <xf numFmtId="14" fontId="26" fillId="0" borderId="2" xfId="0" applyNumberFormat="1" applyFont="1" applyBorder="1" applyAlignment="1">
      <alignment horizontal="left" vertical="center"/>
    </xf>
    <xf numFmtId="0" fontId="29" fillId="7" borderId="2" xfId="0" applyFont="1" applyFill="1" applyBorder="1" applyAlignment="1">
      <alignment horizontal="center" vertical="center" wrapText="1"/>
    </xf>
    <xf numFmtId="0" fontId="29" fillId="7" borderId="4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35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6" fillId="0" borderId="0" xfId="0" applyFont="1" applyAlignment="1">
      <alignment horizontal="center" vertical="center" wrapText="1"/>
    </xf>
    <xf numFmtId="0" fontId="47" fillId="9" borderId="0" xfId="0" applyFont="1" applyFill="1" applyAlignment="1">
      <alignment horizontal="center" vertical="center"/>
    </xf>
    <xf numFmtId="0" fontId="11" fillId="2" borderId="6" xfId="0" applyFont="1" applyFill="1" applyBorder="1" applyAlignment="1">
      <alignment horizontal="right" vertical="center"/>
    </xf>
    <xf numFmtId="0" fontId="11" fillId="2" borderId="7" xfId="0" applyFont="1" applyFill="1" applyBorder="1" applyAlignment="1">
      <alignment horizontal="right" vertical="center"/>
    </xf>
    <xf numFmtId="0" fontId="11" fillId="2" borderId="2" xfId="0" applyFont="1" applyFill="1" applyBorder="1" applyAlignment="1">
      <alignment horizontal="right" vertical="center"/>
    </xf>
    <xf numFmtId="0" fontId="11" fillId="2" borderId="3" xfId="0" applyFont="1" applyFill="1" applyBorder="1" applyAlignment="1">
      <alignment horizontal="right" vertical="center"/>
    </xf>
    <xf numFmtId="0" fontId="11" fillId="2" borderId="4" xfId="0" applyFont="1" applyFill="1" applyBorder="1" applyAlignment="1">
      <alignment horizontal="right" vertical="center"/>
    </xf>
    <xf numFmtId="0" fontId="20" fillId="3" borderId="2" xfId="0" applyFont="1" applyFill="1" applyBorder="1" applyAlignment="1">
      <alignment horizontal="left" vertical="center"/>
    </xf>
    <xf numFmtId="0" fontId="20" fillId="3" borderId="4" xfId="0" applyFont="1" applyFill="1" applyBorder="1" applyAlignment="1">
      <alignment horizontal="left" vertical="center"/>
    </xf>
    <xf numFmtId="0" fontId="4" fillId="0" borderId="7" xfId="0" applyFont="1" applyBorder="1" applyAlignment="1">
      <alignment horizontal="left" vertical="top"/>
    </xf>
    <xf numFmtId="0" fontId="2" fillId="0" borderId="7" xfId="0" applyFont="1" applyBorder="1"/>
    <xf numFmtId="0" fontId="2" fillId="0" borderId="25" xfId="0" applyFont="1" applyBorder="1"/>
    <xf numFmtId="0" fontId="27" fillId="0" borderId="22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27" fillId="0" borderId="16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32" fillId="0" borderId="19" xfId="0" applyFont="1" applyBorder="1" applyAlignment="1">
      <alignment horizontal="center" vertical="center" wrapText="1"/>
    </xf>
    <xf numFmtId="0" fontId="31" fillId="0" borderId="20" xfId="0" applyFont="1" applyBorder="1" applyAlignment="1">
      <alignment horizontal="center" vertical="center" wrapText="1"/>
    </xf>
    <xf numFmtId="0" fontId="31" fillId="0" borderId="21" xfId="0" applyFont="1" applyBorder="1" applyAlignment="1">
      <alignment horizontal="center" vertical="center" wrapText="1"/>
    </xf>
    <xf numFmtId="0" fontId="8" fillId="1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3.png"/><Relationship Id="rId1" Type="http://schemas.openxmlformats.org/officeDocument/2006/relationships/image" Target="../media/image2.jpeg"/><Relationship Id="rId6" Type="http://schemas.microsoft.com/office/2007/relationships/hdphoto" Target="../media/hdphoto2.wdp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7130</xdr:colOff>
      <xdr:row>44</xdr:row>
      <xdr:rowOff>101991</xdr:rowOff>
    </xdr:from>
    <xdr:to>
      <xdr:col>1</xdr:col>
      <xdr:colOff>739065</xdr:colOff>
      <xdr:row>47</xdr:row>
      <xdr:rowOff>181428</xdr:rowOff>
    </xdr:to>
    <xdr:grpSp>
      <xdr:nvGrpSpPr>
        <xdr:cNvPr id="23" name="Shape 2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GrpSpPr/>
      </xdr:nvGrpSpPr>
      <xdr:grpSpPr>
        <a:xfrm>
          <a:off x="7130" y="11259848"/>
          <a:ext cx="1722233" cy="790032"/>
          <a:chOff x="4584017" y="3284700"/>
          <a:chExt cx="1746921" cy="1292300"/>
        </a:xfrm>
      </xdr:grpSpPr>
      <xdr:grpSp>
        <xdr:nvGrpSpPr>
          <xdr:cNvPr id="24" name="Shape 3">
            <a:extLst>
              <a:ext uri="{FF2B5EF4-FFF2-40B4-BE49-F238E27FC236}">
                <a16:creationId xmlns:a16="http://schemas.microsoft.com/office/drawing/2014/main" xmlns="" id="{00000000-0008-0000-0000-000018000000}"/>
              </a:ext>
            </a:extLst>
          </xdr:cNvPr>
          <xdr:cNvGrpSpPr/>
        </xdr:nvGrpSpPr>
        <xdr:grpSpPr>
          <a:xfrm>
            <a:off x="4584017" y="3284700"/>
            <a:ext cx="1746921" cy="1292300"/>
            <a:chOff x="4176" y="1008"/>
            <a:chExt cx="2641" cy="2630"/>
          </a:xfrm>
        </xdr:grpSpPr>
        <xdr:sp macro="" textlink="">
          <xdr:nvSpPr>
            <xdr:cNvPr id="25" name="Shape 4">
              <a:extLst>
                <a:ext uri="{FF2B5EF4-FFF2-40B4-BE49-F238E27FC236}">
                  <a16:creationId xmlns:a16="http://schemas.microsoft.com/office/drawing/2014/main" xmlns="" id="{00000000-0008-0000-0000-000019000000}"/>
                </a:ext>
              </a:extLst>
            </xdr:cNvPr>
            <xdr:cNvSpPr/>
          </xdr:nvSpPr>
          <xdr:spPr>
            <a:xfrm>
              <a:off x="4176" y="1008"/>
              <a:ext cx="2300" cy="2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26" name="Shape 5">
              <a:extLst>
                <a:ext uri="{FF2B5EF4-FFF2-40B4-BE49-F238E27FC236}">
                  <a16:creationId xmlns:a16="http://schemas.microsoft.com/office/drawing/2014/main" xmlns="" id="{00000000-0008-0000-0000-00001A000000}"/>
                </a:ext>
              </a:extLst>
            </xdr:cNvPr>
            <xdr:cNvSpPr/>
          </xdr:nvSpPr>
          <xdr:spPr>
            <a:xfrm>
              <a:off x="4513" y="1622"/>
              <a:ext cx="2304" cy="1872"/>
            </a:xfrm>
            <a:prstGeom prst="wave">
              <a:avLst>
                <a:gd name="adj1" fmla="val 13005"/>
                <a:gd name="adj2" fmla="val 0"/>
              </a:avLst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27" name="Shape 6">
              <a:extLst>
                <a:ext uri="{FF2B5EF4-FFF2-40B4-BE49-F238E27FC236}">
                  <a16:creationId xmlns:a16="http://schemas.microsoft.com/office/drawing/2014/main" xmlns="" id="{00000000-0008-0000-0000-00001B000000}"/>
                </a:ext>
              </a:extLst>
            </xdr:cNvPr>
            <xdr:cNvSpPr/>
          </xdr:nvSpPr>
          <xdr:spPr>
            <a:xfrm>
              <a:off x="4532" y="3062"/>
              <a:ext cx="720" cy="576"/>
            </a:xfrm>
            <a:prstGeom prst="ellipse">
              <a:avLst/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</xdr:grpSp>
    </xdr:grpSp>
    <xdr:clientData/>
  </xdr:twoCellAnchor>
  <xdr:twoCellAnchor>
    <xdr:from>
      <xdr:col>0</xdr:col>
      <xdr:colOff>622239</xdr:colOff>
      <xdr:row>46</xdr:row>
      <xdr:rowOff>197896</xdr:rowOff>
    </xdr:from>
    <xdr:to>
      <xdr:col>0</xdr:col>
      <xdr:colOff>622239</xdr:colOff>
      <xdr:row>46</xdr:row>
      <xdr:rowOff>301295</xdr:rowOff>
    </xdr:to>
    <xdr:cxnSp macro="">
      <xdr:nvCxnSpPr>
        <xdr:cNvPr id="28" name="Shape 7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CxnSpPr/>
      </xdr:nvCxnSpPr>
      <xdr:spPr>
        <a:xfrm>
          <a:off x="622239" y="11733729"/>
          <a:ext cx="0" cy="103399"/>
        </a:xfrm>
        <a:prstGeom prst="straightConnector1">
          <a:avLst/>
        </a:prstGeom>
        <a:noFill/>
        <a:ln w="7620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>
    <xdr:from>
      <xdr:col>0</xdr:col>
      <xdr:colOff>950026</xdr:colOff>
      <xdr:row>45</xdr:row>
      <xdr:rowOff>127011</xdr:rowOff>
    </xdr:from>
    <xdr:to>
      <xdr:col>1</xdr:col>
      <xdr:colOff>193521</xdr:colOff>
      <xdr:row>48</xdr:row>
      <xdr:rowOff>30247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SpPr txBox="1"/>
      </xdr:nvSpPr>
      <xdr:spPr>
        <a:xfrm rot="5400000">
          <a:off x="756228" y="11230714"/>
          <a:ext cx="622902" cy="2353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vert="horz" wrap="square" rtlCol="0" anchor="t">
          <a:noAutofit/>
        </a:bodyPr>
        <a:lstStyle/>
        <a:p>
          <a:endParaRPr lang="en-US" sz="1100"/>
        </a:p>
      </xdr:txBody>
    </xdr:sp>
    <xdr:clientData/>
  </xdr:twoCellAnchor>
  <xdr:twoCellAnchor editAs="oneCell">
    <xdr:from>
      <xdr:col>0</xdr:col>
      <xdr:colOff>0</xdr:colOff>
      <xdr:row>0</xdr:row>
      <xdr:rowOff>1</xdr:rowOff>
    </xdr:from>
    <xdr:to>
      <xdr:col>0</xdr:col>
      <xdr:colOff>894184</xdr:colOff>
      <xdr:row>1</xdr:row>
      <xdr:rowOff>311021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894184" cy="505408"/>
        </a:xfrm>
        <a:prstGeom prst="rect">
          <a:avLst/>
        </a:prstGeom>
      </xdr:spPr>
    </xdr:pic>
    <xdr:clientData/>
  </xdr:twoCellAnchor>
  <xdr:twoCellAnchor editAs="oneCell">
    <xdr:from>
      <xdr:col>0</xdr:col>
      <xdr:colOff>98274</xdr:colOff>
      <xdr:row>66</xdr:row>
      <xdr:rowOff>128633</xdr:rowOff>
    </xdr:from>
    <xdr:to>
      <xdr:col>1</xdr:col>
      <xdr:colOff>12216</xdr:colOff>
      <xdr:row>68</xdr:row>
      <xdr:rowOff>108131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colorTemperature colorTemp="59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274" y="16842740"/>
          <a:ext cx="904240" cy="569141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</xdr:colOff>
      <xdr:row>105</xdr:row>
      <xdr:rowOff>22860</xdr:rowOff>
    </xdr:from>
    <xdr:to>
      <xdr:col>0</xdr:col>
      <xdr:colOff>957580</xdr:colOff>
      <xdr:row>107</xdr:row>
      <xdr:rowOff>148671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" y="25991820"/>
          <a:ext cx="929640" cy="522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15240</xdr:rowOff>
    </xdr:from>
    <xdr:to>
      <xdr:col>0</xdr:col>
      <xdr:colOff>965200</xdr:colOff>
      <xdr:row>35</xdr:row>
      <xdr:rowOff>297181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biLevel thresh="50000"/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524240"/>
          <a:ext cx="965200" cy="574040"/>
        </a:xfrm>
        <a:prstGeom prst="rect">
          <a:avLst/>
        </a:prstGeom>
      </xdr:spPr>
    </xdr:pic>
    <xdr:clientData/>
  </xdr:twoCellAnchor>
  <xdr:twoCellAnchor>
    <xdr:from>
      <xdr:col>1</xdr:col>
      <xdr:colOff>602668</xdr:colOff>
      <xdr:row>122</xdr:row>
      <xdr:rowOff>126221</xdr:rowOff>
    </xdr:from>
    <xdr:to>
      <xdr:col>4</xdr:col>
      <xdr:colOff>574790</xdr:colOff>
      <xdr:row>129</xdr:row>
      <xdr:rowOff>10991</xdr:rowOff>
    </xdr:to>
    <xdr:grpSp>
      <xdr:nvGrpSpPr>
        <xdr:cNvPr id="36" name="Shape 2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GrpSpPr/>
      </xdr:nvGrpSpPr>
      <xdr:grpSpPr>
        <a:xfrm>
          <a:off x="1592966" y="25178483"/>
          <a:ext cx="2648193" cy="1215246"/>
          <a:chOff x="4584017" y="3284700"/>
          <a:chExt cx="1746921" cy="1292300"/>
        </a:xfrm>
      </xdr:grpSpPr>
      <xdr:grpSp>
        <xdr:nvGrpSpPr>
          <xdr:cNvPr id="37" name="Shape 3">
            <a:extLst>
              <a:ext uri="{FF2B5EF4-FFF2-40B4-BE49-F238E27FC236}">
                <a16:creationId xmlns:a16="http://schemas.microsoft.com/office/drawing/2014/main" xmlns="" id="{00000000-0008-0000-0000-000025000000}"/>
              </a:ext>
            </a:extLst>
          </xdr:cNvPr>
          <xdr:cNvGrpSpPr/>
        </xdr:nvGrpSpPr>
        <xdr:grpSpPr>
          <a:xfrm>
            <a:off x="4584017" y="3284700"/>
            <a:ext cx="1746921" cy="1292300"/>
            <a:chOff x="4176" y="1008"/>
            <a:chExt cx="2641" cy="2630"/>
          </a:xfrm>
        </xdr:grpSpPr>
        <xdr:sp macro="" textlink="">
          <xdr:nvSpPr>
            <xdr:cNvPr id="38" name="Shape 4">
              <a:extLst>
                <a:ext uri="{FF2B5EF4-FFF2-40B4-BE49-F238E27FC236}">
                  <a16:creationId xmlns:a16="http://schemas.microsoft.com/office/drawing/2014/main" xmlns="" id="{00000000-0008-0000-0000-000026000000}"/>
                </a:ext>
              </a:extLst>
            </xdr:cNvPr>
            <xdr:cNvSpPr/>
          </xdr:nvSpPr>
          <xdr:spPr>
            <a:xfrm>
              <a:off x="4176" y="1008"/>
              <a:ext cx="2300" cy="2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39" name="Shape 5">
              <a:extLst>
                <a:ext uri="{FF2B5EF4-FFF2-40B4-BE49-F238E27FC236}">
                  <a16:creationId xmlns:a16="http://schemas.microsoft.com/office/drawing/2014/main" xmlns="" id="{00000000-0008-0000-0000-000027000000}"/>
                </a:ext>
              </a:extLst>
            </xdr:cNvPr>
            <xdr:cNvSpPr/>
          </xdr:nvSpPr>
          <xdr:spPr>
            <a:xfrm>
              <a:off x="4513" y="1622"/>
              <a:ext cx="2304" cy="1872"/>
            </a:xfrm>
            <a:prstGeom prst="wave">
              <a:avLst>
                <a:gd name="adj1" fmla="val 13005"/>
                <a:gd name="adj2" fmla="val 0"/>
              </a:avLst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40" name="Shape 6">
              <a:extLst>
                <a:ext uri="{FF2B5EF4-FFF2-40B4-BE49-F238E27FC236}">
                  <a16:creationId xmlns:a16="http://schemas.microsoft.com/office/drawing/2014/main" xmlns="" id="{00000000-0008-0000-0000-000028000000}"/>
                </a:ext>
              </a:extLst>
            </xdr:cNvPr>
            <xdr:cNvSpPr/>
          </xdr:nvSpPr>
          <xdr:spPr>
            <a:xfrm>
              <a:off x="4532" y="3062"/>
              <a:ext cx="720" cy="576"/>
            </a:xfrm>
            <a:prstGeom prst="ellipse">
              <a:avLst/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</xdr:grpSp>
    </xdr:grpSp>
    <xdr:clientData/>
  </xdr:twoCellAnchor>
  <xdr:twoCellAnchor>
    <xdr:from>
      <xdr:col>2</xdr:col>
      <xdr:colOff>714784</xdr:colOff>
      <xdr:row>126</xdr:row>
      <xdr:rowOff>184116</xdr:rowOff>
    </xdr:from>
    <xdr:to>
      <xdr:col>2</xdr:col>
      <xdr:colOff>714784</xdr:colOff>
      <xdr:row>127</xdr:row>
      <xdr:rowOff>90441</xdr:rowOff>
    </xdr:to>
    <xdr:cxnSp macro="">
      <xdr:nvCxnSpPr>
        <xdr:cNvPr id="41" name="Shape 7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CxnSpPr/>
      </xdr:nvCxnSpPr>
      <xdr:spPr>
        <a:xfrm>
          <a:off x="2597105" y="25969652"/>
          <a:ext cx="0" cy="95313"/>
        </a:xfrm>
        <a:prstGeom prst="straightConnector1">
          <a:avLst/>
        </a:prstGeom>
        <a:noFill/>
        <a:ln w="7620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>
    <xdr:from>
      <xdr:col>3</xdr:col>
      <xdr:colOff>91752</xdr:colOff>
      <xdr:row>124</xdr:row>
      <xdr:rowOff>81390</xdr:rowOff>
    </xdr:from>
    <xdr:to>
      <xdr:col>3</xdr:col>
      <xdr:colOff>366135</xdr:colOff>
      <xdr:row>128</xdr:row>
      <xdr:rowOff>53746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SpPr txBox="1"/>
      </xdr:nvSpPr>
      <xdr:spPr>
        <a:xfrm rot="5400000">
          <a:off x="2613433" y="29176662"/>
          <a:ext cx="770642" cy="2743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rtl="0"/>
          <a:endParaRPr lang="en-US" sz="1100"/>
        </a:p>
      </xdr:txBody>
    </xdr:sp>
    <xdr:clientData/>
  </xdr:twoCellAnchor>
  <xdr:twoCellAnchor>
    <xdr:from>
      <xdr:col>3</xdr:col>
      <xdr:colOff>59835</xdr:colOff>
      <xdr:row>120</xdr:row>
      <xdr:rowOff>623267</xdr:rowOff>
    </xdr:from>
    <xdr:to>
      <xdr:col>3</xdr:col>
      <xdr:colOff>59835</xdr:colOff>
      <xdr:row>120</xdr:row>
      <xdr:rowOff>745173</xdr:rowOff>
    </xdr:to>
    <xdr:cxnSp macro="">
      <xdr:nvCxnSpPr>
        <xdr:cNvPr id="43" name="Shape 7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CxnSpPr/>
      </xdr:nvCxnSpPr>
      <xdr:spPr>
        <a:xfrm>
          <a:off x="3252615" y="28481987"/>
          <a:ext cx="0" cy="0"/>
        </a:xfrm>
        <a:prstGeom prst="straightConnector1">
          <a:avLst/>
        </a:prstGeom>
        <a:noFill/>
        <a:ln w="7620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 editAs="oneCell">
    <xdr:from>
      <xdr:col>0</xdr:col>
      <xdr:colOff>30480</xdr:colOff>
      <xdr:row>7</xdr:row>
      <xdr:rowOff>108857</xdr:rowOff>
    </xdr:from>
    <xdr:to>
      <xdr:col>4</xdr:col>
      <xdr:colOff>93306</xdr:colOff>
      <xdr:row>13</xdr:row>
      <xdr:rowOff>179336</xdr:rowOff>
    </xdr:to>
    <xdr:sp macro="" textlink="">
      <xdr:nvSpPr>
        <xdr:cNvPr id="3076" name="Object 4" hidden="1">
          <a:extLst>
            <a:ext uri="{63B3BB69-23CF-44E3-9099-C40C66FF867C}">
              <a14:compatExt xmlns:a14="http://schemas.microsoft.com/office/drawing/2010/main" spid="_x0000_s3076"/>
            </a:ext>
            <a:ext uri="{FF2B5EF4-FFF2-40B4-BE49-F238E27FC236}">
              <a16:creationId xmlns:a16="http://schemas.microsoft.com/office/drawing/2014/main" xmlns="" id="{00000000-0008-0000-0000-000004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7</xdr:row>
          <xdr:rowOff>66675</xdr:rowOff>
        </xdr:from>
        <xdr:to>
          <xdr:col>5</xdr:col>
          <xdr:colOff>28575</xdr:colOff>
          <xdr:row>14</xdr:row>
          <xdr:rowOff>152400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18"/>
  <sheetViews>
    <sheetView tabSelected="1" view="pageBreakPreview" zoomScale="126" zoomScaleNormal="100" zoomScaleSheetLayoutView="126" workbookViewId="0">
      <selection activeCell="B2" sqref="B2:F2"/>
    </sheetView>
  </sheetViews>
  <sheetFormatPr defaultColWidth="12.375" defaultRowHeight="15" customHeight="1" x14ac:dyDescent="0.2"/>
  <cols>
    <col min="1" max="1" width="13" customWidth="1"/>
    <col min="2" max="7" width="11.75" customWidth="1"/>
  </cols>
  <sheetData>
    <row r="1" spans="1:7" ht="15" customHeight="1" x14ac:dyDescent="0.35">
      <c r="A1" s="9"/>
      <c r="G1" s="10"/>
    </row>
    <row r="2" spans="1:7" ht="28.9" customHeight="1" thickBot="1" x14ac:dyDescent="0.4">
      <c r="A2" s="9"/>
      <c r="B2" s="146" t="s">
        <v>144</v>
      </c>
      <c r="C2" s="146"/>
      <c r="D2" s="146"/>
      <c r="E2" s="146"/>
      <c r="F2" s="146"/>
      <c r="G2" s="11"/>
    </row>
    <row r="3" spans="1:7" ht="15" customHeight="1" thickBot="1" x14ac:dyDescent="0.25">
      <c r="A3" s="14" t="s">
        <v>126</v>
      </c>
      <c r="B3" s="112">
        <v>30795</v>
      </c>
      <c r="C3" s="113"/>
      <c r="D3" s="113"/>
      <c r="E3" s="113"/>
      <c r="F3" s="113"/>
      <c r="G3" s="114"/>
    </row>
    <row r="4" spans="1:7" ht="15" customHeight="1" thickBot="1" x14ac:dyDescent="0.25">
      <c r="A4" s="14" t="s">
        <v>127</v>
      </c>
      <c r="B4" s="112" t="s">
        <v>133</v>
      </c>
      <c r="C4" s="113"/>
      <c r="D4" s="113"/>
      <c r="E4" s="113"/>
      <c r="F4" s="113"/>
      <c r="G4" s="114"/>
    </row>
    <row r="5" spans="1:7" ht="15" customHeight="1" thickBot="1" x14ac:dyDescent="0.25">
      <c r="A5" s="14" t="s">
        <v>128</v>
      </c>
      <c r="B5" s="112" t="s">
        <v>143</v>
      </c>
      <c r="C5" s="113"/>
      <c r="D5" s="113"/>
      <c r="E5" s="113"/>
      <c r="F5" s="113"/>
      <c r="G5" s="114"/>
    </row>
    <row r="6" spans="1:7" ht="15" customHeight="1" thickBot="1" x14ac:dyDescent="0.25">
      <c r="A6" s="14" t="s">
        <v>129</v>
      </c>
      <c r="B6" s="115">
        <v>45483</v>
      </c>
      <c r="C6" s="113"/>
      <c r="D6" s="113"/>
      <c r="E6" s="113"/>
      <c r="F6" s="113"/>
      <c r="G6" s="114"/>
    </row>
    <row r="7" spans="1:7" ht="15" customHeight="1" thickBot="1" x14ac:dyDescent="0.25">
      <c r="A7" s="131" t="s">
        <v>12</v>
      </c>
      <c r="B7" s="132"/>
      <c r="C7" s="4"/>
      <c r="D7" s="4"/>
      <c r="E7" s="4"/>
      <c r="F7" s="4"/>
      <c r="G7" s="4"/>
    </row>
    <row r="8" spans="1:7" ht="15" customHeight="1" x14ac:dyDescent="0.2">
      <c r="A8" s="13"/>
      <c r="B8" s="4"/>
      <c r="C8" s="4"/>
      <c r="D8" s="4"/>
      <c r="E8" s="4"/>
      <c r="F8" s="4"/>
      <c r="G8" s="4"/>
    </row>
    <row r="9" spans="1:7" ht="15" customHeight="1" x14ac:dyDescent="0.2">
      <c r="A9" s="13"/>
      <c r="B9" s="4"/>
      <c r="C9" s="4"/>
      <c r="D9" s="4"/>
      <c r="E9" s="4"/>
      <c r="F9" s="4"/>
      <c r="G9" s="4"/>
    </row>
    <row r="10" spans="1:7" ht="15" customHeight="1" x14ac:dyDescent="0.2">
      <c r="A10" s="13"/>
      <c r="B10" s="4"/>
      <c r="C10" s="4"/>
      <c r="D10" s="4"/>
      <c r="E10" s="4"/>
      <c r="F10" s="4"/>
      <c r="G10" s="4"/>
    </row>
    <row r="11" spans="1:7" ht="15" customHeight="1" x14ac:dyDescent="0.2">
      <c r="A11" s="13"/>
      <c r="B11" s="4"/>
      <c r="C11" s="4"/>
      <c r="D11" s="4"/>
      <c r="E11" s="4"/>
      <c r="F11" s="4"/>
      <c r="G11" s="4"/>
    </row>
    <row r="12" spans="1:7" ht="15" customHeight="1" x14ac:dyDescent="0.2">
      <c r="A12" s="13"/>
      <c r="B12" s="4"/>
      <c r="C12" s="4"/>
      <c r="D12" s="4"/>
      <c r="E12" s="4"/>
      <c r="F12" s="4"/>
      <c r="G12" s="4"/>
    </row>
    <row r="13" spans="1:7" ht="15" customHeight="1" x14ac:dyDescent="0.2">
      <c r="A13" s="13"/>
      <c r="B13" s="4"/>
      <c r="C13" s="4"/>
      <c r="D13" s="4"/>
      <c r="E13" s="4"/>
      <c r="F13" s="4"/>
      <c r="G13" s="4"/>
    </row>
    <row r="14" spans="1:7" ht="15" customHeight="1" x14ac:dyDescent="0.2">
      <c r="A14" s="13"/>
      <c r="B14" s="4"/>
      <c r="C14" s="4"/>
      <c r="D14" s="4"/>
      <c r="E14" s="4"/>
      <c r="F14" s="4"/>
      <c r="G14" s="4"/>
    </row>
    <row r="15" spans="1:7" ht="15" customHeight="1" thickBot="1" x14ac:dyDescent="0.25">
      <c r="A15" s="13"/>
      <c r="B15" s="4"/>
      <c r="C15" s="4"/>
      <c r="D15" s="4"/>
      <c r="E15" s="4"/>
      <c r="F15" s="4"/>
      <c r="G15" s="4"/>
    </row>
    <row r="16" spans="1:7" ht="26.25" thickBot="1" x14ac:dyDescent="0.25">
      <c r="A16" s="18" t="s">
        <v>13</v>
      </c>
      <c r="B16" s="18" t="s">
        <v>31</v>
      </c>
      <c r="C16" s="18" t="s">
        <v>14</v>
      </c>
      <c r="D16" s="18" t="s">
        <v>15</v>
      </c>
      <c r="E16" s="18" t="s">
        <v>17</v>
      </c>
      <c r="F16" s="17" t="s">
        <v>18</v>
      </c>
      <c r="G16" s="18" t="s">
        <v>16</v>
      </c>
    </row>
    <row r="17" spans="1:7" ht="26.45" customHeight="1" x14ac:dyDescent="0.2">
      <c r="A17" s="66" t="s">
        <v>79</v>
      </c>
      <c r="B17" s="143" t="s">
        <v>134</v>
      </c>
      <c r="C17" s="144"/>
      <c r="D17" s="144"/>
      <c r="E17" s="144"/>
      <c r="F17" s="144"/>
      <c r="G17" s="145"/>
    </row>
    <row r="18" spans="1:7" ht="14.25" x14ac:dyDescent="0.2">
      <c r="A18" s="67" t="s">
        <v>19</v>
      </c>
      <c r="B18" s="23" t="s">
        <v>26</v>
      </c>
      <c r="C18" s="29" t="s">
        <v>33</v>
      </c>
      <c r="D18" s="25">
        <v>190</v>
      </c>
      <c r="E18" s="25">
        <f>D18-1</f>
        <v>189</v>
      </c>
      <c r="F18" s="25">
        <f>D18+1</f>
        <v>191</v>
      </c>
      <c r="G18" s="19"/>
    </row>
    <row r="19" spans="1:7" ht="23.25" x14ac:dyDescent="0.2">
      <c r="A19" s="67" t="s">
        <v>20</v>
      </c>
      <c r="B19" s="23" t="s">
        <v>26</v>
      </c>
      <c r="C19" s="29" t="s">
        <v>33</v>
      </c>
      <c r="D19" s="25">
        <v>332</v>
      </c>
      <c r="E19" s="25">
        <f>D19-1</f>
        <v>331</v>
      </c>
      <c r="F19" s="25">
        <f>D19+1</f>
        <v>333</v>
      </c>
      <c r="G19" s="20"/>
    </row>
    <row r="20" spans="1:7" ht="25.5" x14ac:dyDescent="0.2">
      <c r="A20" s="67" t="s">
        <v>21</v>
      </c>
      <c r="B20" s="23" t="s">
        <v>36</v>
      </c>
      <c r="C20" s="29" t="s">
        <v>34</v>
      </c>
      <c r="D20" s="25">
        <v>43.2</v>
      </c>
      <c r="E20" s="25" t="s">
        <v>60</v>
      </c>
      <c r="F20" s="28">
        <v>0.05</v>
      </c>
      <c r="G20" s="20"/>
    </row>
    <row r="21" spans="1:7" ht="23.25" x14ac:dyDescent="0.2">
      <c r="A21" s="67" t="s">
        <v>119</v>
      </c>
      <c r="B21" s="23" t="s">
        <v>36</v>
      </c>
      <c r="C21" s="29" t="s">
        <v>120</v>
      </c>
      <c r="D21" s="69">
        <v>2.73</v>
      </c>
      <c r="E21" s="84">
        <v>2.67</v>
      </c>
      <c r="F21" s="69">
        <v>2.79</v>
      </c>
      <c r="G21" s="20"/>
    </row>
    <row r="22" spans="1:7" ht="25.5" x14ac:dyDescent="0.2">
      <c r="A22" s="67" t="s">
        <v>30</v>
      </c>
      <c r="B22" s="23" t="s">
        <v>38</v>
      </c>
      <c r="C22" s="29" t="s">
        <v>35</v>
      </c>
      <c r="D22" s="25">
        <v>43</v>
      </c>
      <c r="E22" s="25" t="s">
        <v>60</v>
      </c>
      <c r="F22" s="28">
        <v>0.05</v>
      </c>
      <c r="G22" s="20"/>
    </row>
    <row r="23" spans="1:7" ht="25.5" x14ac:dyDescent="0.2">
      <c r="A23" s="67" t="s">
        <v>22</v>
      </c>
      <c r="B23" s="23" t="s">
        <v>26</v>
      </c>
      <c r="C23" s="29" t="s">
        <v>33</v>
      </c>
      <c r="D23" s="25">
        <v>76</v>
      </c>
      <c r="E23" s="25">
        <v>74</v>
      </c>
      <c r="F23" s="25">
        <v>78</v>
      </c>
      <c r="G23" s="20"/>
    </row>
    <row r="24" spans="1:7" ht="25.5" x14ac:dyDescent="0.2">
      <c r="A24" s="67" t="s">
        <v>23</v>
      </c>
      <c r="B24" s="23" t="s">
        <v>26</v>
      </c>
      <c r="C24" s="29" t="s">
        <v>33</v>
      </c>
      <c r="D24" s="25">
        <v>300</v>
      </c>
      <c r="E24" s="25">
        <v>290</v>
      </c>
      <c r="F24" s="25">
        <v>310</v>
      </c>
      <c r="G24" s="20"/>
    </row>
    <row r="25" spans="1:7" ht="25.5" x14ac:dyDescent="0.2">
      <c r="A25" s="67" t="s">
        <v>24</v>
      </c>
      <c r="B25" s="27" t="s">
        <v>43</v>
      </c>
      <c r="C25" s="29"/>
      <c r="D25" s="136" t="s">
        <v>81</v>
      </c>
      <c r="E25" s="137"/>
      <c r="F25" s="138"/>
      <c r="G25" s="20"/>
    </row>
    <row r="26" spans="1:7" ht="25.5" x14ac:dyDescent="0.2">
      <c r="A26" s="67" t="s">
        <v>25</v>
      </c>
      <c r="B26" s="23"/>
      <c r="C26" s="29"/>
      <c r="D26" s="25">
        <v>0</v>
      </c>
      <c r="E26" s="25">
        <v>0</v>
      </c>
      <c r="F26" s="25">
        <v>2</v>
      </c>
      <c r="G26" s="20"/>
    </row>
    <row r="27" spans="1:7" ht="25.5" x14ac:dyDescent="0.2">
      <c r="A27" s="67" t="s">
        <v>27</v>
      </c>
      <c r="B27" s="23"/>
      <c r="C27" s="29"/>
      <c r="D27" s="69">
        <f>1000/D21</f>
        <v>366.30036630036631</v>
      </c>
      <c r="E27" s="25" t="s">
        <v>60</v>
      </c>
      <c r="F27" s="28">
        <v>0.05</v>
      </c>
      <c r="G27" s="21"/>
    </row>
    <row r="28" spans="1:7" ht="23.25" x14ac:dyDescent="0.2">
      <c r="A28" s="67" t="s">
        <v>62</v>
      </c>
      <c r="B28" s="27" t="s">
        <v>37</v>
      </c>
      <c r="C28" s="29" t="s">
        <v>44</v>
      </c>
      <c r="D28" s="69">
        <f>1000/D20</f>
        <v>23.148148148148145</v>
      </c>
      <c r="E28" s="25" t="s">
        <v>60</v>
      </c>
      <c r="F28" s="28">
        <v>0.05</v>
      </c>
      <c r="G28" s="20"/>
    </row>
    <row r="29" spans="1:7" ht="23.25" x14ac:dyDescent="0.2">
      <c r="A29" s="67" t="s">
        <v>28</v>
      </c>
      <c r="B29" s="23" t="s">
        <v>40</v>
      </c>
      <c r="C29" s="29"/>
      <c r="D29" s="25">
        <v>0.25</v>
      </c>
      <c r="E29" s="25">
        <v>0.2</v>
      </c>
      <c r="F29" s="25">
        <v>0.35</v>
      </c>
      <c r="G29" s="20"/>
    </row>
    <row r="30" spans="1:7" ht="25.5" x14ac:dyDescent="0.2">
      <c r="A30" s="67" t="s">
        <v>29</v>
      </c>
      <c r="B30" s="23" t="s">
        <v>39</v>
      </c>
      <c r="C30" s="29" t="s">
        <v>45</v>
      </c>
      <c r="D30" s="25" t="s">
        <v>80</v>
      </c>
      <c r="E30" s="25" t="s">
        <v>80</v>
      </c>
      <c r="F30" s="25" t="s">
        <v>80</v>
      </c>
      <c r="G30" s="20"/>
    </row>
    <row r="31" spans="1:7" ht="26.25" thickBot="1" x14ac:dyDescent="0.25">
      <c r="A31" s="67" t="s">
        <v>32</v>
      </c>
      <c r="B31" s="23"/>
      <c r="C31" s="29" t="s">
        <v>46</v>
      </c>
      <c r="D31" s="25" t="s">
        <v>80</v>
      </c>
      <c r="E31" s="25" t="s">
        <v>80</v>
      </c>
      <c r="F31" s="25" t="s">
        <v>80</v>
      </c>
      <c r="G31" s="20"/>
    </row>
    <row r="32" spans="1:7" ht="24" thickBot="1" x14ac:dyDescent="0.25">
      <c r="A32" s="70" t="s">
        <v>41</v>
      </c>
      <c r="B32" s="71" t="s">
        <v>42</v>
      </c>
      <c r="C32" s="71" t="s">
        <v>47</v>
      </c>
      <c r="D32" s="26">
        <v>8</v>
      </c>
      <c r="E32" s="26" t="s">
        <v>61</v>
      </c>
      <c r="F32" s="26">
        <v>10</v>
      </c>
      <c r="G32" s="22"/>
    </row>
    <row r="33" spans="1:7" ht="23.25" x14ac:dyDescent="0.2">
      <c r="A33" s="88"/>
      <c r="B33" s="89"/>
      <c r="C33" s="89"/>
      <c r="D33" s="68"/>
      <c r="E33" s="68"/>
      <c r="F33" s="68"/>
      <c r="G33" s="4"/>
    </row>
    <row r="34" spans="1:7" ht="23.25" customHeight="1" x14ac:dyDescent="0.2">
      <c r="A34" s="68" t="s">
        <v>124</v>
      </c>
      <c r="B34" s="102" t="s">
        <v>135</v>
      </c>
      <c r="C34" s="102"/>
      <c r="D34" s="68"/>
      <c r="E34" s="68" t="s">
        <v>125</v>
      </c>
      <c r="F34" s="103" t="s">
        <v>140</v>
      </c>
      <c r="G34" s="103"/>
    </row>
    <row r="35" spans="1:7" ht="23.25" x14ac:dyDescent="0.2">
      <c r="B35" s="16"/>
      <c r="C35" s="4"/>
      <c r="D35" s="4"/>
      <c r="E35" s="4"/>
      <c r="F35" s="4"/>
      <c r="G35" s="4"/>
    </row>
    <row r="36" spans="1:7" ht="24" thickBot="1" x14ac:dyDescent="0.25">
      <c r="A36" s="15"/>
      <c r="B36" s="16"/>
      <c r="C36" s="4"/>
      <c r="D36" s="4"/>
      <c r="E36" s="4"/>
      <c r="F36" s="4"/>
      <c r="G36" s="4"/>
    </row>
    <row r="37" spans="1:7" ht="15" customHeight="1" thickBot="1" x14ac:dyDescent="0.25">
      <c r="A37" s="14" t="s">
        <v>126</v>
      </c>
      <c r="B37" s="112">
        <f>B3</f>
        <v>30795</v>
      </c>
      <c r="C37" s="113"/>
      <c r="D37" s="113"/>
      <c r="E37" s="113"/>
      <c r="F37" s="113"/>
      <c r="G37" s="114"/>
    </row>
    <row r="38" spans="1:7" ht="15" customHeight="1" thickBot="1" x14ac:dyDescent="0.25">
      <c r="A38" s="14" t="s">
        <v>127</v>
      </c>
      <c r="B38" s="112" t="str">
        <f>B4</f>
        <v>Chipsy</v>
      </c>
      <c r="C38" s="113"/>
      <c r="D38" s="113"/>
      <c r="E38" s="113"/>
      <c r="F38" s="113"/>
      <c r="G38" s="114"/>
    </row>
    <row r="39" spans="1:7" ht="15" customHeight="1" thickBot="1" x14ac:dyDescent="0.25">
      <c r="A39" s="14" t="s">
        <v>128</v>
      </c>
      <c r="B39" s="62" t="str">
        <f>B5</f>
        <v xml:space="preserve">شيبسي 5 ج جبنة  </v>
      </c>
      <c r="C39" s="63"/>
      <c r="D39" s="63"/>
      <c r="E39" s="63"/>
      <c r="F39" s="63"/>
      <c r="G39" s="64"/>
    </row>
    <row r="40" spans="1:7" ht="15" customHeight="1" thickBot="1" x14ac:dyDescent="0.25">
      <c r="A40" s="14" t="s">
        <v>129</v>
      </c>
      <c r="B40" s="115">
        <f>B6</f>
        <v>45483</v>
      </c>
      <c r="C40" s="113"/>
      <c r="D40" s="113"/>
      <c r="E40" s="113"/>
      <c r="F40" s="113"/>
      <c r="G40" s="114"/>
    </row>
    <row r="41" spans="1:7" ht="24" thickBot="1" x14ac:dyDescent="0.25">
      <c r="A41" s="13"/>
      <c r="B41" s="4"/>
      <c r="C41" s="4"/>
      <c r="D41" s="4"/>
      <c r="E41" s="4"/>
      <c r="F41" s="4"/>
      <c r="G41" s="4"/>
    </row>
    <row r="42" spans="1:7" ht="16.5" thickBot="1" x14ac:dyDescent="0.25">
      <c r="A42" s="109" t="s">
        <v>48</v>
      </c>
      <c r="B42" s="110"/>
      <c r="C42" s="110"/>
      <c r="D42" s="110"/>
      <c r="E42" s="110"/>
      <c r="F42" s="110"/>
      <c r="G42" s="110"/>
    </row>
    <row r="43" spans="1:7" ht="17.45" customHeight="1" thickBot="1" x14ac:dyDescent="0.25">
      <c r="A43" s="56"/>
      <c r="B43" s="56"/>
    </row>
    <row r="44" spans="1:7" ht="16.5" thickBot="1" x14ac:dyDescent="0.25">
      <c r="A44" s="139" t="s">
        <v>104</v>
      </c>
      <c r="B44" s="140"/>
      <c r="D44" s="87" t="s">
        <v>5</v>
      </c>
      <c r="E44" s="87" t="s">
        <v>4</v>
      </c>
      <c r="F44" s="87" t="s">
        <v>106</v>
      </c>
      <c r="G44" s="87" t="s">
        <v>105</v>
      </c>
    </row>
    <row r="45" spans="1:7" thickBot="1" x14ac:dyDescent="0.25">
      <c r="A45" s="141"/>
      <c r="B45" s="141"/>
      <c r="D45" s="24" t="s">
        <v>63</v>
      </c>
      <c r="E45" s="24">
        <v>8</v>
      </c>
      <c r="F45" s="24">
        <v>1500</v>
      </c>
      <c r="G45" s="24">
        <v>570</v>
      </c>
    </row>
    <row r="46" spans="1:7" thickBot="1" x14ac:dyDescent="0.25">
      <c r="A46" s="142"/>
      <c r="B46" s="142"/>
    </row>
    <row r="47" spans="1:7" ht="26.25" thickBot="1" x14ac:dyDescent="0.25">
      <c r="A47" s="142"/>
      <c r="B47" s="142"/>
      <c r="D47" s="24" t="s">
        <v>2</v>
      </c>
      <c r="E47" s="24" t="s">
        <v>3</v>
      </c>
      <c r="F47" s="24" t="s">
        <v>107</v>
      </c>
      <c r="G47" s="24" t="s">
        <v>108</v>
      </c>
    </row>
    <row r="48" spans="1:7" thickBot="1" x14ac:dyDescent="0.25">
      <c r="A48" s="142"/>
      <c r="B48" s="142"/>
      <c r="D48" s="24">
        <v>3</v>
      </c>
      <c r="E48" s="24">
        <v>4</v>
      </c>
      <c r="F48" s="24">
        <f>D18</f>
        <v>190</v>
      </c>
      <c r="G48" s="24">
        <f>D19</f>
        <v>332</v>
      </c>
    </row>
    <row r="49" spans="1:7" thickBot="1" x14ac:dyDescent="0.25">
      <c r="A49" s="142"/>
      <c r="B49" s="142"/>
    </row>
    <row r="50" spans="1:7" ht="16.5" thickBot="1" x14ac:dyDescent="0.3">
      <c r="A50" s="99"/>
      <c r="B50" s="99" t="s">
        <v>139</v>
      </c>
      <c r="D50" s="24" t="s">
        <v>1</v>
      </c>
      <c r="E50" s="24" t="s">
        <v>109</v>
      </c>
      <c r="F50" s="24" t="s">
        <v>110</v>
      </c>
      <c r="G50" s="24" t="s">
        <v>6</v>
      </c>
    </row>
    <row r="51" spans="1:7" thickBot="1" x14ac:dyDescent="0.25">
      <c r="D51" s="24" t="s">
        <v>95</v>
      </c>
      <c r="E51" s="24">
        <v>25</v>
      </c>
      <c r="F51" s="24">
        <v>1345</v>
      </c>
      <c r="G51" s="24" t="s">
        <v>96</v>
      </c>
    </row>
    <row r="52" spans="1:7" thickBot="1" x14ac:dyDescent="0.25"/>
    <row r="53" spans="1:7" ht="16.5" thickBot="1" x14ac:dyDescent="0.25">
      <c r="A53" s="30"/>
      <c r="B53" s="31"/>
      <c r="C53" s="31"/>
      <c r="D53" s="31"/>
      <c r="E53" s="31"/>
      <c r="F53" s="31"/>
      <c r="G53" s="30" t="s">
        <v>75</v>
      </c>
    </row>
    <row r="54" spans="1:7" thickBot="1" x14ac:dyDescent="0.25">
      <c r="A54" s="86"/>
      <c r="B54" s="86"/>
      <c r="C54" s="86"/>
      <c r="D54" s="86"/>
      <c r="E54" s="86"/>
      <c r="F54" s="86"/>
      <c r="G54" s="86"/>
    </row>
    <row r="55" spans="1:7" ht="21.75" thickBot="1" x14ac:dyDescent="0.25">
      <c r="A55" s="86"/>
      <c r="B55" s="57"/>
      <c r="C55" s="94"/>
      <c r="D55" s="133"/>
      <c r="E55" s="134"/>
      <c r="F55" s="133"/>
      <c r="G55" s="135"/>
    </row>
    <row r="56" spans="1:7" ht="21.75" thickBot="1" x14ac:dyDescent="0.25">
      <c r="A56" s="57"/>
      <c r="B56" s="95"/>
      <c r="C56" s="5"/>
      <c r="D56" s="96"/>
      <c r="E56" s="5"/>
      <c r="F56" s="96"/>
      <c r="G56" s="1"/>
    </row>
    <row r="57" spans="1:7" ht="16.5" thickBot="1" x14ac:dyDescent="0.25">
      <c r="A57" s="126" t="s">
        <v>58</v>
      </c>
      <c r="B57" s="127"/>
      <c r="C57" s="127"/>
      <c r="D57" s="127"/>
      <c r="E57" s="127"/>
      <c r="F57" s="127"/>
      <c r="G57" s="127"/>
    </row>
    <row r="58" spans="1:7" ht="26.25" thickBot="1" x14ac:dyDescent="0.25">
      <c r="A58" s="53"/>
      <c r="B58" s="53"/>
      <c r="C58" s="90" t="s">
        <v>78</v>
      </c>
      <c r="D58" s="24" t="s">
        <v>77</v>
      </c>
      <c r="E58" s="24" t="s">
        <v>121</v>
      </c>
      <c r="F58" s="24" t="s">
        <v>130</v>
      </c>
      <c r="G58" s="24" t="s">
        <v>76</v>
      </c>
    </row>
    <row r="59" spans="1:7" ht="27" thickBot="1" x14ac:dyDescent="0.25">
      <c r="A59" s="91"/>
      <c r="B59" s="92"/>
      <c r="C59" s="93">
        <v>140</v>
      </c>
      <c r="D59" s="93">
        <v>150</v>
      </c>
      <c r="E59" s="93">
        <v>300</v>
      </c>
      <c r="F59" s="93">
        <v>1200</v>
      </c>
      <c r="G59" s="93" t="s">
        <v>131</v>
      </c>
    </row>
    <row r="60" spans="1:7" ht="27" thickBot="1" x14ac:dyDescent="0.25">
      <c r="A60" s="59"/>
      <c r="B60" s="58"/>
      <c r="C60" s="5"/>
      <c r="D60" s="5"/>
      <c r="E60" s="60"/>
      <c r="F60" s="60"/>
      <c r="G60" s="61"/>
    </row>
    <row r="61" spans="1:7" ht="16.5" thickBot="1" x14ac:dyDescent="0.25">
      <c r="A61" s="128" t="s">
        <v>11</v>
      </c>
      <c r="B61" s="129"/>
      <c r="C61" s="129"/>
      <c r="D61" s="129"/>
      <c r="E61" s="129"/>
      <c r="F61" s="129"/>
      <c r="G61" s="130"/>
    </row>
    <row r="62" spans="1:7" ht="23.25" x14ac:dyDescent="0.2">
      <c r="A62" s="3"/>
      <c r="B62" s="1"/>
      <c r="C62" s="1"/>
      <c r="D62" s="1"/>
      <c r="E62" s="1"/>
      <c r="F62" s="1"/>
      <c r="G62" s="1" t="s">
        <v>113</v>
      </c>
    </row>
    <row r="63" spans="1:7" ht="23.25" x14ac:dyDescent="0.25">
      <c r="A63" s="3"/>
      <c r="B63" s="1"/>
      <c r="C63" s="1"/>
      <c r="D63" s="122" t="s">
        <v>117</v>
      </c>
      <c r="E63" s="123"/>
      <c r="F63" s="123"/>
      <c r="G63" s="123"/>
    </row>
    <row r="64" spans="1:7" ht="23.25" x14ac:dyDescent="0.2">
      <c r="A64" s="3"/>
      <c r="B64" s="1"/>
      <c r="C64" s="1"/>
      <c r="D64" s="1"/>
      <c r="E64" s="1"/>
      <c r="F64" s="1"/>
      <c r="G64" s="72" t="s">
        <v>118</v>
      </c>
    </row>
    <row r="65" spans="1:7" ht="23.25" x14ac:dyDescent="0.2">
      <c r="A65" s="3"/>
      <c r="B65" s="1"/>
      <c r="C65" s="1"/>
      <c r="D65" s="1"/>
      <c r="E65" s="1"/>
      <c r="F65" s="1"/>
      <c r="G65" s="1"/>
    </row>
    <row r="66" spans="1:7" ht="14.25" x14ac:dyDescent="0.2">
      <c r="A66" s="68" t="s">
        <v>124</v>
      </c>
      <c r="B66" s="102" t="s">
        <v>135</v>
      </c>
      <c r="C66" s="102"/>
      <c r="D66" s="68"/>
      <c r="E66" s="68" t="s">
        <v>125</v>
      </c>
      <c r="F66" s="103" t="s">
        <v>140</v>
      </c>
      <c r="G66" s="103"/>
    </row>
    <row r="67" spans="1:7" ht="23.25" x14ac:dyDescent="0.2">
      <c r="A67" s="3"/>
      <c r="B67" s="1"/>
      <c r="C67" s="1"/>
      <c r="D67" s="1"/>
      <c r="E67" s="1"/>
      <c r="F67" s="1"/>
      <c r="G67" s="1"/>
    </row>
    <row r="68" spans="1:7" ht="23.25" x14ac:dyDescent="0.2">
      <c r="A68" s="3"/>
      <c r="B68" s="1"/>
      <c r="C68" s="1"/>
      <c r="D68" s="1"/>
      <c r="E68" s="1"/>
      <c r="F68" s="1"/>
      <c r="G68" s="1"/>
    </row>
    <row r="69" spans="1:7" ht="24" thickBot="1" x14ac:dyDescent="0.25">
      <c r="A69" s="3"/>
      <c r="B69" s="1"/>
      <c r="C69" s="1"/>
      <c r="D69" s="1"/>
      <c r="E69" s="1"/>
      <c r="F69" s="1"/>
      <c r="G69" s="1"/>
    </row>
    <row r="70" spans="1:7" ht="15" customHeight="1" thickBot="1" x14ac:dyDescent="0.25">
      <c r="A70" s="14" t="s">
        <v>126</v>
      </c>
      <c r="B70" s="112">
        <f>B3</f>
        <v>30795</v>
      </c>
      <c r="C70" s="113"/>
      <c r="D70" s="113"/>
      <c r="E70" s="113"/>
      <c r="F70" s="113"/>
      <c r="G70" s="114"/>
    </row>
    <row r="71" spans="1:7" ht="15" customHeight="1" thickBot="1" x14ac:dyDescent="0.25">
      <c r="A71" s="14" t="s">
        <v>127</v>
      </c>
      <c r="B71" s="112" t="str">
        <f>B4</f>
        <v>Chipsy</v>
      </c>
      <c r="C71" s="113"/>
      <c r="D71" s="113"/>
      <c r="E71" s="113"/>
      <c r="F71" s="113"/>
      <c r="G71" s="114"/>
    </row>
    <row r="72" spans="1:7" ht="15" customHeight="1" thickBot="1" x14ac:dyDescent="0.25">
      <c r="A72" s="14" t="s">
        <v>128</v>
      </c>
      <c r="B72" s="62" t="str">
        <f>B5</f>
        <v xml:space="preserve">شيبسي 5 ج جبنة  </v>
      </c>
      <c r="C72" s="63"/>
      <c r="D72" s="63"/>
      <c r="E72" s="63"/>
      <c r="F72" s="63"/>
      <c r="G72" s="64"/>
    </row>
    <row r="73" spans="1:7" ht="15" customHeight="1" thickBot="1" x14ac:dyDescent="0.25">
      <c r="A73" s="14" t="s">
        <v>129</v>
      </c>
      <c r="B73" s="115">
        <f>B6</f>
        <v>45483</v>
      </c>
      <c r="C73" s="113"/>
      <c r="D73" s="113"/>
      <c r="E73" s="113"/>
      <c r="F73" s="113"/>
      <c r="G73" s="114"/>
    </row>
    <row r="74" spans="1:7" ht="16.5" thickBot="1" x14ac:dyDescent="0.25">
      <c r="A74" s="109" t="s">
        <v>0</v>
      </c>
      <c r="B74" s="110"/>
      <c r="C74" s="110"/>
      <c r="D74" s="110"/>
      <c r="E74" s="110"/>
      <c r="F74" s="110"/>
      <c r="G74" s="111"/>
    </row>
    <row r="75" spans="1:7" ht="10.15" customHeight="1" thickBot="1" x14ac:dyDescent="0.25">
      <c r="A75" s="32"/>
      <c r="B75" s="34"/>
      <c r="C75" s="34"/>
      <c r="D75" s="34"/>
      <c r="E75" s="36"/>
      <c r="F75" s="34"/>
      <c r="G75" s="34"/>
    </row>
    <row r="76" spans="1:7" ht="19.5" thickBot="1" x14ac:dyDescent="0.25">
      <c r="A76" s="106" t="s">
        <v>136</v>
      </c>
      <c r="B76" s="107"/>
      <c r="C76" s="108"/>
      <c r="D76" s="35" t="s">
        <v>82</v>
      </c>
      <c r="E76" s="7"/>
      <c r="F76" s="104" t="s">
        <v>51</v>
      </c>
      <c r="G76" s="105"/>
    </row>
    <row r="77" spans="1:7" ht="10.15" customHeight="1" thickBot="1" x14ac:dyDescent="0.25">
      <c r="A77" s="39"/>
      <c r="B77" s="33"/>
      <c r="C77" s="33"/>
      <c r="D77" s="33"/>
      <c r="E77" s="33"/>
      <c r="F77" s="33"/>
      <c r="G77" s="33"/>
    </row>
    <row r="78" spans="1:7" thickBot="1" x14ac:dyDescent="0.25">
      <c r="D78" s="100" t="s">
        <v>1</v>
      </c>
      <c r="E78" s="24" t="s">
        <v>109</v>
      </c>
      <c r="F78" s="24" t="s">
        <v>70</v>
      </c>
      <c r="G78" s="24" t="s">
        <v>6</v>
      </c>
    </row>
    <row r="79" spans="1:7" thickBot="1" x14ac:dyDescent="0.25">
      <c r="D79" s="24" t="s">
        <v>95</v>
      </c>
      <c r="E79" s="24">
        <v>25</v>
      </c>
      <c r="F79" s="24">
        <v>1345</v>
      </c>
      <c r="G79" s="24" t="s">
        <v>97</v>
      </c>
    </row>
    <row r="80" spans="1:7" ht="16.5" thickBot="1" x14ac:dyDescent="0.3">
      <c r="C80" s="85"/>
      <c r="D80" s="24" t="s">
        <v>95</v>
      </c>
      <c r="E80" s="24">
        <v>18</v>
      </c>
      <c r="F80" s="24">
        <v>1340</v>
      </c>
      <c r="G80" s="24" t="s">
        <v>137</v>
      </c>
    </row>
    <row r="81" spans="1:7" ht="16.5" thickBot="1" x14ac:dyDescent="0.25">
      <c r="A81" s="38"/>
      <c r="B81" s="7"/>
      <c r="C81" s="39"/>
      <c r="D81" s="37"/>
      <c r="E81" s="38"/>
      <c r="F81" s="7"/>
      <c r="G81" s="39"/>
    </row>
    <row r="82" spans="1:7" ht="16.5" thickBot="1" x14ac:dyDescent="0.25">
      <c r="A82" s="39"/>
      <c r="B82" s="33"/>
      <c r="D82" s="40"/>
      <c r="E82" s="24" t="s">
        <v>98</v>
      </c>
      <c r="F82" s="24" t="s">
        <v>99</v>
      </c>
      <c r="G82" s="24" t="s">
        <v>8</v>
      </c>
    </row>
    <row r="83" spans="1:7" ht="16.5" thickBot="1" x14ac:dyDescent="0.25">
      <c r="A83" s="39"/>
      <c r="B83" s="7"/>
      <c r="C83" s="7"/>
      <c r="D83" s="80" t="s">
        <v>101</v>
      </c>
      <c r="E83" s="24" t="s">
        <v>87</v>
      </c>
      <c r="F83" s="24" t="s">
        <v>114</v>
      </c>
      <c r="G83" s="24" t="s">
        <v>84</v>
      </c>
    </row>
    <row r="84" spans="1:7" ht="16.5" thickBot="1" x14ac:dyDescent="0.25">
      <c r="A84" s="39"/>
      <c r="B84" s="39"/>
      <c r="C84" s="39"/>
      <c r="D84" s="80" t="s">
        <v>100</v>
      </c>
      <c r="E84" s="24">
        <v>100</v>
      </c>
      <c r="F84" s="24">
        <v>101</v>
      </c>
      <c r="G84" s="24" t="s">
        <v>84</v>
      </c>
    </row>
    <row r="85" spans="1:7" ht="16.5" thickBot="1" x14ac:dyDescent="0.25">
      <c r="A85" s="39"/>
      <c r="B85" s="33"/>
      <c r="D85" s="33"/>
      <c r="E85" s="73" t="s">
        <v>9</v>
      </c>
      <c r="F85" s="81" t="s">
        <v>10</v>
      </c>
      <c r="G85" s="82" t="s">
        <v>102</v>
      </c>
    </row>
    <row r="86" spans="1:7" ht="16.5" thickBot="1" x14ac:dyDescent="0.25">
      <c r="A86" s="39"/>
      <c r="B86" s="7"/>
      <c r="C86" s="7"/>
      <c r="D86" s="41"/>
      <c r="E86" s="73" t="s">
        <v>64</v>
      </c>
      <c r="F86" s="75" t="s">
        <v>83</v>
      </c>
      <c r="G86" s="74" t="s">
        <v>103</v>
      </c>
    </row>
    <row r="87" spans="1:7" ht="15.75" x14ac:dyDescent="0.2">
      <c r="A87" s="39"/>
      <c r="B87" s="39"/>
      <c r="C87" s="39"/>
      <c r="D87" s="39"/>
      <c r="E87" s="39"/>
      <c r="F87" s="48"/>
      <c r="G87" s="49" t="s">
        <v>71</v>
      </c>
    </row>
    <row r="88" spans="1:7" ht="15.75" x14ac:dyDescent="0.2">
      <c r="A88" s="39"/>
      <c r="B88" s="39"/>
      <c r="C88" s="39"/>
      <c r="D88" s="39"/>
      <c r="E88" s="118" t="s">
        <v>88</v>
      </c>
      <c r="F88" s="118"/>
      <c r="G88" s="118"/>
    </row>
    <row r="89" spans="1:7" ht="14.25" x14ac:dyDescent="0.2"/>
    <row r="90" spans="1:7" ht="15.75" hidden="1" x14ac:dyDescent="0.2">
      <c r="A90" s="39"/>
      <c r="B90" s="39"/>
      <c r="C90" s="39"/>
      <c r="D90" s="39"/>
      <c r="E90" s="118"/>
      <c r="F90" s="118"/>
      <c r="G90" s="118"/>
    </row>
    <row r="91" spans="1:7" ht="16.5" hidden="1" thickBot="1" x14ac:dyDescent="0.25">
      <c r="A91" s="42"/>
      <c r="B91" s="43"/>
      <c r="C91" s="43"/>
      <c r="D91" s="43"/>
      <c r="E91" s="45"/>
      <c r="F91" s="46"/>
      <c r="G91" s="43"/>
    </row>
    <row r="92" spans="1:7" ht="10.15" hidden="1" customHeight="1" thickBot="1" x14ac:dyDescent="0.25">
      <c r="A92" s="106"/>
      <c r="B92" s="107"/>
      <c r="C92" s="108"/>
      <c r="D92" s="79" t="s">
        <v>85</v>
      </c>
      <c r="E92" s="7"/>
      <c r="F92" s="104" t="s">
        <v>69</v>
      </c>
      <c r="G92" s="105"/>
    </row>
    <row r="93" spans="1:7" ht="15.75" hidden="1" x14ac:dyDescent="0.2">
      <c r="A93" s="39"/>
      <c r="B93" s="33"/>
      <c r="C93" s="33"/>
      <c r="D93" s="33"/>
      <c r="E93" s="33"/>
      <c r="F93" s="33"/>
      <c r="G93" s="33"/>
    </row>
    <row r="94" spans="1:7" hidden="1" thickBot="1" x14ac:dyDescent="0.25">
      <c r="D94" s="78" t="s">
        <v>1</v>
      </c>
      <c r="E94" s="77" t="s">
        <v>7</v>
      </c>
      <c r="F94" s="74" t="s">
        <v>70</v>
      </c>
      <c r="G94" s="73" t="s">
        <v>6</v>
      </c>
    </row>
    <row r="95" spans="1:7" ht="16.5" hidden="1" thickBot="1" x14ac:dyDescent="0.25">
      <c r="D95" s="65"/>
      <c r="E95" s="74"/>
      <c r="F95" s="24"/>
      <c r="G95" s="76"/>
    </row>
    <row r="96" spans="1:7" ht="16.5" hidden="1" thickBot="1" x14ac:dyDescent="0.25">
      <c r="D96" s="65"/>
      <c r="E96" s="74"/>
      <c r="F96" s="24"/>
      <c r="G96" s="76"/>
    </row>
    <row r="97" spans="1:7" ht="14.25" hidden="1" x14ac:dyDescent="0.2"/>
    <row r="98" spans="1:7" ht="16.149999999999999" hidden="1" customHeight="1" thickBot="1" x14ac:dyDescent="0.25">
      <c r="C98" s="77" t="s">
        <v>50</v>
      </c>
      <c r="D98" s="77" t="s">
        <v>49</v>
      </c>
      <c r="E98" s="73" t="s">
        <v>86</v>
      </c>
      <c r="F98" s="73" t="s">
        <v>86</v>
      </c>
      <c r="G98" s="78" t="s">
        <v>8</v>
      </c>
    </row>
    <row r="99" spans="1:7" hidden="1" thickBot="1" x14ac:dyDescent="0.25">
      <c r="C99" s="77"/>
      <c r="D99" s="73"/>
      <c r="E99" s="77"/>
      <c r="F99" s="73"/>
      <c r="G99" s="76"/>
    </row>
    <row r="100" spans="1:7" ht="14.25" hidden="1" x14ac:dyDescent="0.2"/>
    <row r="101" spans="1:7" ht="26.25" hidden="1" thickBot="1" x14ac:dyDescent="0.25">
      <c r="E101" s="73" t="s">
        <v>9</v>
      </c>
      <c r="F101" s="77" t="s">
        <v>10</v>
      </c>
      <c r="G101" s="76" t="s">
        <v>94</v>
      </c>
    </row>
    <row r="102" spans="1:7" hidden="1" thickBot="1" x14ac:dyDescent="0.25">
      <c r="E102" s="73"/>
      <c r="F102" s="75"/>
      <c r="G102" s="74"/>
    </row>
    <row r="103" spans="1:7" ht="16.5" hidden="1" thickBot="1" x14ac:dyDescent="0.25">
      <c r="A103" s="39"/>
      <c r="B103" s="39"/>
      <c r="C103" s="44"/>
      <c r="D103" s="39"/>
      <c r="F103" s="54"/>
      <c r="G103" s="55" t="s">
        <v>71</v>
      </c>
    </row>
    <row r="104" spans="1:7" ht="15.75" hidden="1" x14ac:dyDescent="0.2">
      <c r="A104" s="39"/>
      <c r="B104" s="39"/>
      <c r="C104" s="44"/>
      <c r="D104" s="39"/>
      <c r="E104" s="118"/>
      <c r="F104" s="118"/>
      <c r="G104" s="118"/>
    </row>
    <row r="105" spans="1:7" ht="14.25" x14ac:dyDescent="0.2">
      <c r="A105" s="68" t="s">
        <v>124</v>
      </c>
      <c r="B105" s="102" t="s">
        <v>135</v>
      </c>
      <c r="C105" s="102"/>
      <c r="D105" s="68"/>
      <c r="E105" s="68" t="s">
        <v>125</v>
      </c>
      <c r="F105" s="103" t="s">
        <v>140</v>
      </c>
      <c r="G105" s="103"/>
    </row>
    <row r="106" spans="1:7" ht="15.75" x14ac:dyDescent="0.2">
      <c r="A106" s="12"/>
      <c r="G106" s="1"/>
    </row>
    <row r="107" spans="1:7" ht="15.75" x14ac:dyDescent="0.2">
      <c r="A107" s="12"/>
      <c r="G107" s="1"/>
    </row>
    <row r="108" spans="1:7" ht="15" customHeight="1" thickBot="1" x14ac:dyDescent="0.25">
      <c r="A108" s="12"/>
      <c r="G108" s="1"/>
    </row>
    <row r="109" spans="1:7" ht="15" customHeight="1" thickBot="1" x14ac:dyDescent="0.25">
      <c r="A109" s="14" t="s">
        <v>126</v>
      </c>
      <c r="B109" s="119">
        <f>B3</f>
        <v>30795</v>
      </c>
      <c r="C109" s="120"/>
      <c r="D109" s="120"/>
      <c r="E109" s="120"/>
      <c r="F109" s="120"/>
      <c r="G109" s="121"/>
    </row>
    <row r="110" spans="1:7" ht="15" customHeight="1" thickBot="1" x14ac:dyDescent="0.25">
      <c r="A110" s="14" t="s">
        <v>127</v>
      </c>
      <c r="B110" s="112" t="str">
        <f>B4</f>
        <v>Chipsy</v>
      </c>
      <c r="C110" s="113"/>
      <c r="D110" s="113"/>
      <c r="E110" s="113"/>
      <c r="F110" s="113"/>
      <c r="G110" s="114"/>
    </row>
    <row r="111" spans="1:7" ht="15" customHeight="1" thickBot="1" x14ac:dyDescent="0.25">
      <c r="A111" s="14" t="s">
        <v>128</v>
      </c>
      <c r="B111" s="62" t="str">
        <f>B5</f>
        <v xml:space="preserve">شيبسي 5 ج جبنة  </v>
      </c>
      <c r="C111" s="63"/>
      <c r="D111" s="63"/>
      <c r="E111" s="63"/>
      <c r="F111" s="63"/>
      <c r="G111" s="64"/>
    </row>
    <row r="112" spans="1:7" ht="19.5" thickBot="1" x14ac:dyDescent="0.25">
      <c r="A112" s="14" t="s">
        <v>129</v>
      </c>
      <c r="B112" s="115">
        <f>B6</f>
        <v>45483</v>
      </c>
      <c r="C112" s="113"/>
      <c r="D112" s="113"/>
      <c r="E112" s="113"/>
      <c r="F112" s="113"/>
      <c r="G112" s="114"/>
    </row>
    <row r="113" spans="1:7" ht="16.5" thickBot="1" x14ac:dyDescent="0.25">
      <c r="A113" s="109" t="s">
        <v>59</v>
      </c>
      <c r="B113" s="110"/>
      <c r="C113" s="110"/>
      <c r="D113" s="110"/>
      <c r="E113" s="110"/>
      <c r="F113" s="110"/>
      <c r="G113" s="111"/>
    </row>
    <row r="114" spans="1:7" ht="16.5" thickBot="1" x14ac:dyDescent="0.25">
      <c r="A114" s="39"/>
      <c r="B114" s="39"/>
      <c r="C114" s="39"/>
      <c r="D114" s="39"/>
      <c r="E114" s="39"/>
      <c r="F114" s="39"/>
      <c r="G114" s="39"/>
    </row>
    <row r="115" spans="1:7" thickBot="1" x14ac:dyDescent="0.25">
      <c r="A115" s="52"/>
      <c r="B115" s="24" t="s">
        <v>89</v>
      </c>
      <c r="C115" s="24" t="s">
        <v>57</v>
      </c>
      <c r="D115" s="24" t="s">
        <v>52</v>
      </c>
      <c r="E115" s="50" t="s">
        <v>72</v>
      </c>
      <c r="F115" s="50" t="s">
        <v>53</v>
      </c>
      <c r="G115" s="50" t="s">
        <v>73</v>
      </c>
    </row>
    <row r="116" spans="1:7" thickBot="1" x14ac:dyDescent="0.25">
      <c r="A116" s="52"/>
      <c r="B116" s="24" t="s">
        <v>90</v>
      </c>
      <c r="C116" s="24">
        <f>D18</f>
        <v>190</v>
      </c>
      <c r="D116" s="24" t="s">
        <v>61</v>
      </c>
      <c r="E116" s="24" t="s">
        <v>142</v>
      </c>
      <c r="F116" s="24">
        <f>D23</f>
        <v>76</v>
      </c>
      <c r="G116" s="24">
        <f>D19</f>
        <v>332</v>
      </c>
    </row>
    <row r="117" spans="1:7" thickBot="1" x14ac:dyDescent="0.25">
      <c r="A117" s="52"/>
      <c r="B117" s="53"/>
      <c r="C117" s="24" t="s">
        <v>91</v>
      </c>
      <c r="D117" s="24" t="s">
        <v>61</v>
      </c>
      <c r="E117" s="24" t="s">
        <v>93</v>
      </c>
      <c r="F117" s="24" t="s">
        <v>92</v>
      </c>
      <c r="G117" s="24" t="s">
        <v>91</v>
      </c>
    </row>
    <row r="118" spans="1:7" thickBot="1" x14ac:dyDescent="0.25">
      <c r="A118" s="52"/>
      <c r="B118" s="53"/>
      <c r="C118" s="53"/>
      <c r="D118" s="53"/>
      <c r="E118" s="53"/>
      <c r="F118" s="53"/>
      <c r="G118" s="53"/>
    </row>
    <row r="119" spans="1:7" ht="26.25" thickBot="1" x14ac:dyDescent="0.25">
      <c r="A119" s="24" t="s">
        <v>67</v>
      </c>
      <c r="B119" s="24" t="s">
        <v>55</v>
      </c>
      <c r="C119" s="24" t="s">
        <v>68</v>
      </c>
      <c r="D119" s="53"/>
      <c r="E119" s="50" t="s">
        <v>74</v>
      </c>
      <c r="F119" s="50" t="s">
        <v>56</v>
      </c>
      <c r="G119" s="50" t="s">
        <v>54</v>
      </c>
    </row>
    <row r="120" spans="1:7" thickBot="1" x14ac:dyDescent="0.25">
      <c r="A120" s="24" t="s">
        <v>115</v>
      </c>
      <c r="B120" s="24">
        <v>48</v>
      </c>
      <c r="C120" s="24" t="s">
        <v>132</v>
      </c>
      <c r="D120" s="53"/>
      <c r="E120" s="51" t="s">
        <v>66</v>
      </c>
      <c r="F120" s="24" t="s">
        <v>65</v>
      </c>
      <c r="G120" s="51" t="s">
        <v>111</v>
      </c>
    </row>
    <row r="121" spans="1:7" ht="14.25" x14ac:dyDescent="0.2">
      <c r="A121" s="124"/>
      <c r="B121" s="124"/>
      <c r="C121" s="124"/>
      <c r="D121" s="124"/>
      <c r="E121" s="124"/>
      <c r="F121" s="124"/>
      <c r="G121" s="124"/>
    </row>
    <row r="122" spans="1:7" ht="16.5" thickBot="1" x14ac:dyDescent="0.25">
      <c r="B122" s="2"/>
      <c r="C122" s="6"/>
      <c r="E122" s="6"/>
      <c r="G122" s="2"/>
    </row>
    <row r="123" spans="1:7" ht="15.6" customHeight="1" thickBot="1" x14ac:dyDescent="0.25">
      <c r="A123" s="8"/>
      <c r="B123" s="7"/>
      <c r="C123" s="7"/>
      <c r="D123" s="7"/>
      <c r="E123" s="7"/>
      <c r="F123" s="116" t="s">
        <v>112</v>
      </c>
      <c r="G123" s="117"/>
    </row>
    <row r="124" spans="1:7" ht="15.6" customHeight="1" x14ac:dyDescent="0.2">
      <c r="A124" s="118"/>
      <c r="B124" s="118"/>
      <c r="C124" s="118"/>
      <c r="D124" s="118"/>
      <c r="E124" s="118"/>
      <c r="F124" s="118"/>
      <c r="G124" s="118"/>
    </row>
    <row r="125" spans="1:7" ht="15.6" customHeight="1" x14ac:dyDescent="0.2">
      <c r="A125" s="118"/>
      <c r="B125" s="118"/>
      <c r="C125" s="118"/>
      <c r="D125" s="118"/>
      <c r="E125" s="118"/>
      <c r="F125" s="118"/>
      <c r="G125" s="118"/>
    </row>
    <row r="126" spans="1:7" ht="15.6" customHeight="1" x14ac:dyDescent="0.2">
      <c r="A126" s="118"/>
      <c r="B126" s="118"/>
      <c r="C126" s="118"/>
      <c r="D126" s="118"/>
      <c r="E126" s="118"/>
      <c r="F126" s="118"/>
      <c r="G126" s="118"/>
    </row>
    <row r="127" spans="1:7" ht="15.6" customHeight="1" x14ac:dyDescent="0.2">
      <c r="A127" s="118"/>
      <c r="B127" s="118"/>
      <c r="C127" s="118"/>
      <c r="D127" s="118"/>
      <c r="E127" s="118"/>
      <c r="F127" s="118"/>
      <c r="G127" s="118"/>
    </row>
    <row r="128" spans="1:7" ht="15.6" customHeight="1" x14ac:dyDescent="0.2">
      <c r="A128" s="118"/>
      <c r="B128" s="118"/>
      <c r="C128" s="118"/>
      <c r="D128" s="118"/>
      <c r="E128" s="118"/>
      <c r="F128" s="118"/>
      <c r="G128" s="118"/>
    </row>
    <row r="129" spans="1:7" ht="16.149999999999999" customHeight="1" x14ac:dyDescent="0.2">
      <c r="A129" s="118"/>
      <c r="B129" s="118"/>
      <c r="C129" s="118"/>
      <c r="D129" s="118"/>
      <c r="E129" s="118"/>
      <c r="F129" s="118"/>
      <c r="G129" s="118"/>
    </row>
    <row r="130" spans="1:7" thickBot="1" x14ac:dyDescent="0.25">
      <c r="A130" s="118"/>
      <c r="B130" s="118"/>
      <c r="C130" s="118"/>
      <c r="D130" s="118"/>
      <c r="E130" s="118"/>
      <c r="F130" s="118"/>
      <c r="G130" s="118"/>
    </row>
    <row r="131" spans="1:7" ht="16.5" thickBot="1" x14ac:dyDescent="0.25">
      <c r="A131" s="7"/>
      <c r="B131" s="7"/>
      <c r="C131" s="7"/>
      <c r="D131" s="7"/>
      <c r="E131" s="7"/>
      <c r="F131" s="54"/>
      <c r="G131" s="55" t="s">
        <v>71</v>
      </c>
    </row>
    <row r="132" spans="1:7" s="98" customFormat="1" ht="18.75" x14ac:dyDescent="0.25">
      <c r="A132" s="125" t="s">
        <v>138</v>
      </c>
      <c r="B132" s="125"/>
      <c r="C132" s="125"/>
      <c r="D132" s="83"/>
      <c r="E132" s="83"/>
      <c r="F132" s="83"/>
      <c r="G132" s="97" t="s">
        <v>123</v>
      </c>
    </row>
    <row r="133" spans="1:7" ht="15.75" customHeight="1" x14ac:dyDescent="0.2">
      <c r="A133" s="7"/>
      <c r="B133" s="7"/>
      <c r="C133" s="83"/>
      <c r="D133" s="83"/>
      <c r="E133" s="83"/>
      <c r="F133" s="83"/>
      <c r="G133" s="47" t="s">
        <v>122</v>
      </c>
    </row>
    <row r="134" spans="1:7" ht="15.75" customHeight="1" x14ac:dyDescent="0.2">
      <c r="A134" s="7"/>
      <c r="B134" s="7"/>
      <c r="C134" s="7"/>
      <c r="D134" s="7"/>
      <c r="E134" s="7"/>
      <c r="F134" s="7"/>
      <c r="G134" s="47" t="s">
        <v>116</v>
      </c>
    </row>
    <row r="135" spans="1:7" ht="15.75" customHeight="1" x14ac:dyDescent="0.2">
      <c r="A135" s="7"/>
      <c r="B135" s="7"/>
      <c r="C135" s="7"/>
      <c r="D135" s="7"/>
      <c r="E135" s="101" t="s">
        <v>141</v>
      </c>
      <c r="F135" s="101"/>
      <c r="G135" s="101"/>
    </row>
    <row r="136" spans="1:7" ht="15.75" customHeight="1" x14ac:dyDescent="0.2">
      <c r="A136" s="7"/>
      <c r="B136" s="7"/>
      <c r="C136" s="7"/>
      <c r="D136" s="7"/>
      <c r="E136" s="7"/>
      <c r="F136" s="7"/>
      <c r="G136" s="47"/>
    </row>
    <row r="137" spans="1:7" ht="15.75" customHeight="1" x14ac:dyDescent="0.2">
      <c r="A137" s="68" t="s">
        <v>124</v>
      </c>
      <c r="B137" s="102" t="s">
        <v>135</v>
      </c>
      <c r="C137" s="102"/>
      <c r="D137" s="68"/>
      <c r="E137" s="68" t="s">
        <v>125</v>
      </c>
      <c r="F137" s="103" t="s">
        <v>140</v>
      </c>
      <c r="G137" s="103"/>
    </row>
    <row r="138" spans="1:7" ht="15.75" customHeight="1" x14ac:dyDescent="0.2">
      <c r="A138" s="8"/>
      <c r="B138" s="7"/>
      <c r="C138" s="7"/>
      <c r="D138" s="7"/>
      <c r="E138" s="7"/>
      <c r="F138" s="7"/>
      <c r="G138" s="7"/>
    </row>
    <row r="139" spans="1:7" ht="15.75" customHeight="1" x14ac:dyDescent="0.2">
      <c r="A139" s="8"/>
      <c r="B139" s="7"/>
      <c r="C139" s="7"/>
      <c r="D139" s="7"/>
      <c r="E139" s="7"/>
      <c r="F139" s="7"/>
      <c r="G139" s="7"/>
    </row>
    <row r="140" spans="1:7" ht="15.75" customHeight="1" x14ac:dyDescent="0.2">
      <c r="A140" s="8"/>
      <c r="B140" s="7"/>
      <c r="C140" s="7"/>
      <c r="D140" s="7"/>
      <c r="E140" s="7"/>
      <c r="F140" s="7"/>
      <c r="G140" s="7"/>
    </row>
    <row r="141" spans="1:7" ht="15.75" customHeight="1" x14ac:dyDescent="0.2">
      <c r="A141" s="8"/>
      <c r="B141" s="7"/>
      <c r="C141" s="7"/>
      <c r="D141" s="7"/>
      <c r="E141" s="7"/>
      <c r="F141" s="7"/>
      <c r="G141" s="7"/>
    </row>
    <row r="142" spans="1:7" ht="15.75" customHeight="1" x14ac:dyDescent="0.2">
      <c r="A142" s="8"/>
      <c r="B142" s="7"/>
      <c r="C142" s="7"/>
      <c r="D142" s="7"/>
      <c r="E142" s="7"/>
      <c r="F142" s="7"/>
      <c r="G142" s="7"/>
    </row>
    <row r="143" spans="1:7" ht="15.75" customHeight="1" x14ac:dyDescent="0.2">
      <c r="A143" s="8"/>
      <c r="B143" s="7"/>
      <c r="C143" s="7"/>
      <c r="D143" s="7"/>
      <c r="E143" s="7"/>
      <c r="F143" s="7"/>
      <c r="G143" s="7"/>
    </row>
    <row r="144" spans="1:7" ht="15.75" customHeight="1" x14ac:dyDescent="0.2">
      <c r="A144" s="8"/>
      <c r="B144" s="7"/>
      <c r="C144" s="7"/>
      <c r="D144" s="7"/>
      <c r="E144" s="7"/>
      <c r="F144" s="7"/>
      <c r="G144" s="7"/>
    </row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</sheetData>
  <mergeCells count="48">
    <mergeCell ref="A132:C132"/>
    <mergeCell ref="A57:G57"/>
    <mergeCell ref="A61:G61"/>
    <mergeCell ref="B2:F2"/>
    <mergeCell ref="B6:G6"/>
    <mergeCell ref="B4:G4"/>
    <mergeCell ref="B3:G3"/>
    <mergeCell ref="A7:B7"/>
    <mergeCell ref="B5:G5"/>
    <mergeCell ref="D55:E55"/>
    <mergeCell ref="F55:G55"/>
    <mergeCell ref="D25:F25"/>
    <mergeCell ref="A44:B44"/>
    <mergeCell ref="A45:B49"/>
    <mergeCell ref="B17:G17"/>
    <mergeCell ref="B37:G37"/>
    <mergeCell ref="B38:G38"/>
    <mergeCell ref="E90:G90"/>
    <mergeCell ref="D63:G63"/>
    <mergeCell ref="A121:B121"/>
    <mergeCell ref="C121:G121"/>
    <mergeCell ref="E88:G88"/>
    <mergeCell ref="A42:G42"/>
    <mergeCell ref="F123:G123"/>
    <mergeCell ref="A124:G130"/>
    <mergeCell ref="A92:C92"/>
    <mergeCell ref="F92:G92"/>
    <mergeCell ref="B110:G110"/>
    <mergeCell ref="B112:G112"/>
    <mergeCell ref="E104:G104"/>
    <mergeCell ref="A113:G113"/>
    <mergeCell ref="B109:G109"/>
    <mergeCell ref="E135:G135"/>
    <mergeCell ref="B137:C137"/>
    <mergeCell ref="F137:G137"/>
    <mergeCell ref="B34:C34"/>
    <mergeCell ref="F34:G34"/>
    <mergeCell ref="B66:C66"/>
    <mergeCell ref="F66:G66"/>
    <mergeCell ref="B105:C105"/>
    <mergeCell ref="F105:G105"/>
    <mergeCell ref="F76:G76"/>
    <mergeCell ref="A76:C76"/>
    <mergeCell ref="A74:G74"/>
    <mergeCell ref="B70:G70"/>
    <mergeCell ref="B71:G71"/>
    <mergeCell ref="B73:G73"/>
    <mergeCell ref="B40:G40"/>
  </mergeCells>
  <pageMargins left="0.25" right="0.25" top="0.75" bottom="0.75" header="0.3" footer="0.3"/>
  <pageSetup scale="97" orientation="portrait" r:id="rId1"/>
  <rowBreaks count="3" manualBreakCount="3">
    <brk id="34" max="6" man="1"/>
    <brk id="66" max="6" man="1"/>
    <brk id="105" max="6" man="1"/>
  </rowBreaks>
  <drawing r:id="rId2"/>
  <legacyDrawing r:id="rId3"/>
  <oleObjects>
    <mc:AlternateContent xmlns:mc="http://schemas.openxmlformats.org/markup-compatibility/2006">
      <mc:Choice Requires="x14">
        <oleObject progId="Word.Document.12" shapeId="3073" r:id="rId4">
          <objectPr defaultSize="0" r:id="rId5">
            <anchor moveWithCells="1">
              <from>
                <xdr:col>0</xdr:col>
                <xdr:colOff>38100</xdr:colOff>
                <xdr:row>7</xdr:row>
                <xdr:rowOff>66675</xdr:rowOff>
              </from>
              <to>
                <xdr:col>5</xdr:col>
                <xdr:colOff>28575</xdr:colOff>
                <xdr:row>14</xdr:row>
                <xdr:rowOff>152400</xdr:rowOff>
              </to>
            </anchor>
          </objectPr>
        </oleObject>
      </mc:Choice>
      <mc:Fallback>
        <oleObject progId="Word.Document.12" shapeId="3073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Sheet3</vt:lpstr>
      <vt:lpstr>Sheet3!Print_Area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Elbadry</dc:creator>
  <cp:lastModifiedBy>2023</cp:lastModifiedBy>
  <cp:lastPrinted>2023-11-13T09:30:17Z</cp:lastPrinted>
  <dcterms:created xsi:type="dcterms:W3CDTF">2014-07-09T09:52:24Z</dcterms:created>
  <dcterms:modified xsi:type="dcterms:W3CDTF">2023-12-31T22:05:27Z</dcterms:modified>
</cp:coreProperties>
</file>