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<sst xmlns="http://schemas.openxmlformats.org/spreadsheetml/2006/main" uniqueCount="10">
  <si>
    <t>testing</t>
  </si>
  <si>
    <t>specimen_date</t>
  </si>
  <si>
    <t>Tested Negative</t>
  </si>
  <si>
    <t>Treated/Tracked Non-Hospilized</t>
  </si>
  <si>
    <t>Hospitalized</t>
  </si>
  <si>
    <t>Died</t>
  </si>
  <si>
    <t>Number_hospitalized</t>
  </si>
  <si>
    <t>Number_deaths</t>
  </si>
  <si>
    <t>Number_tested</t>
  </si>
  <si>
    <t>Number_confirmed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</si>
</sst>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  <font>
      <b val="1"/>
      <sz val="13"/>
      <color indexed="8"/>
      <name val="Helvetica Neue"/>
    </font>
    <font>
      <b val="1"/>
      <sz val="16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59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59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6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1600" u="none">
                <a:solidFill>
                  <a:srgbClr val="000000"/>
                </a:solidFill>
                <a:latin typeface="Helvetica Neue"/>
              </a:rPr>
              <a:t>Coronavirus Testing</a:t>
            </a:r>
          </a:p>
        </c:rich>
      </c:tx>
      <c:layout>
        <c:manualLayout>
          <c:xMode val="edge"/>
          <c:yMode val="edge"/>
          <c:x val="0.407735"/>
          <c:y val="0"/>
          <c:w val="0.184531"/>
          <c:h val="0.0909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17834"/>
          <c:y val="0.09092"/>
          <c:w val="0.923217"/>
          <c:h val="0.7292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Tested Negative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1'!$A$3:$A$42</c:f>
              <c:strCache>
                <c:ptCount val="40"/>
                <c:pt idx="0">
                  <c:v>1/29</c:v>
                </c:pt>
                <c:pt idx="1">
                  <c:v>2/2</c:v>
                </c:pt>
                <c:pt idx="2">
                  <c:v>2/4</c:v>
                </c:pt>
                <c:pt idx="3">
                  <c:v>2/5</c:v>
                </c:pt>
                <c:pt idx="4">
                  <c:v>2/8</c:v>
                </c:pt>
                <c:pt idx="5">
                  <c:v>2/23</c:v>
                </c:pt>
                <c:pt idx="6">
                  <c:v>2/26</c:v>
                </c:pt>
                <c:pt idx="7">
                  <c:v>2/27</c:v>
                </c:pt>
                <c:pt idx="8">
                  <c:v>2/29</c:v>
                </c:pt>
                <c:pt idx="9">
                  <c:v>3/1</c:v>
                </c:pt>
                <c:pt idx="10">
                  <c:v>3/2</c:v>
                </c:pt>
                <c:pt idx="11">
                  <c:v>3/3</c:v>
                </c:pt>
                <c:pt idx="12">
                  <c:v>3/4</c:v>
                </c:pt>
                <c:pt idx="13">
                  <c:v>3/5</c:v>
                </c:pt>
                <c:pt idx="14">
                  <c:v>3/6</c:v>
                </c:pt>
                <c:pt idx="15">
                  <c:v>3/7</c:v>
                </c:pt>
                <c:pt idx="16">
                  <c:v>3/8</c:v>
                </c:pt>
                <c:pt idx="17">
                  <c:v>3/9</c:v>
                </c:pt>
                <c:pt idx="18">
                  <c:v>3/10</c:v>
                </c:pt>
                <c:pt idx="19">
                  <c:v>3/11</c:v>
                </c:pt>
                <c:pt idx="20">
                  <c:v>3/12</c:v>
                </c:pt>
                <c:pt idx="21">
                  <c:v>3/13</c:v>
                </c:pt>
                <c:pt idx="22">
                  <c:v>3/14</c:v>
                </c:pt>
                <c:pt idx="23">
                  <c:v>3/15</c:v>
                </c:pt>
                <c:pt idx="24">
                  <c:v>3/16</c:v>
                </c:pt>
                <c:pt idx="25">
                  <c:v>3/17</c:v>
                </c:pt>
                <c:pt idx="26">
                  <c:v>3/18</c:v>
                </c:pt>
                <c:pt idx="27">
                  <c:v>3/19</c:v>
                </c:pt>
                <c:pt idx="28">
                  <c:v>3/20</c:v>
                </c:pt>
                <c:pt idx="29">
                  <c:v>3/21</c:v>
                </c:pt>
                <c:pt idx="30">
                  <c:v>3/22</c:v>
                </c:pt>
                <c:pt idx="31">
                  <c:v>3/23</c:v>
                </c:pt>
                <c:pt idx="32">
                  <c:v>3/24</c:v>
                </c:pt>
                <c:pt idx="33">
                  <c:v>3/25</c:v>
                </c:pt>
                <c:pt idx="34">
                  <c:v>3/26</c:v>
                </c:pt>
                <c:pt idx="35">
                  <c:v>3/27</c:v>
                </c:pt>
                <c:pt idx="36">
                  <c:v>3/28</c:v>
                </c:pt>
                <c:pt idx="37">
                  <c:v>3/29</c:v>
                </c:pt>
                <c:pt idx="38">
                  <c:v>3/30</c:v>
                </c:pt>
                <c:pt idx="39">
                  <c:v>3/31</c:v>
                </c:pt>
              </c:strCache>
            </c:strRef>
          </c:cat>
          <c:val>
            <c:numRef>
              <c:f>'Sheet 1'!$B$3:$B$42</c:f>
              <c:numCache>
                <c:ptCount val="40"/>
                <c:pt idx="0">
                  <c:v>-1.000000</c:v>
                </c:pt>
                <c:pt idx="1">
                  <c:v>-2.000000</c:v>
                </c:pt>
                <c:pt idx="2">
                  <c:v>-1.000000</c:v>
                </c:pt>
                <c:pt idx="3">
                  <c:v>-1.000000</c:v>
                </c:pt>
                <c:pt idx="4">
                  <c:v>-1.000000</c:v>
                </c:pt>
                <c:pt idx="5">
                  <c:v>0.000000</c:v>
                </c:pt>
                <c:pt idx="6">
                  <c:v>-1.000000</c:v>
                </c:pt>
                <c:pt idx="7">
                  <c:v>-2.000000</c:v>
                </c:pt>
                <c:pt idx="8">
                  <c:v>-2.000000</c:v>
                </c:pt>
                <c:pt idx="9">
                  <c:v>-1.000000</c:v>
                </c:pt>
                <c:pt idx="10">
                  <c:v>-3.000000</c:v>
                </c:pt>
                <c:pt idx="11">
                  <c:v>-9.000000</c:v>
                </c:pt>
                <c:pt idx="12">
                  <c:v>-31.000000</c:v>
                </c:pt>
                <c:pt idx="13">
                  <c:v>-51.000000</c:v>
                </c:pt>
                <c:pt idx="14">
                  <c:v>-32.000000</c:v>
                </c:pt>
                <c:pt idx="15">
                  <c:v>-36.000000</c:v>
                </c:pt>
                <c:pt idx="16">
                  <c:v>-75.000000</c:v>
                </c:pt>
                <c:pt idx="17">
                  <c:v>-207.000000</c:v>
                </c:pt>
                <c:pt idx="18">
                  <c:v>-321.000000</c:v>
                </c:pt>
                <c:pt idx="19">
                  <c:v>-553.000000</c:v>
                </c:pt>
                <c:pt idx="20">
                  <c:v>-1055.000000</c:v>
                </c:pt>
                <c:pt idx="21">
                  <c:v>-1462.000000</c:v>
                </c:pt>
                <c:pt idx="22">
                  <c:v>-935.000000</c:v>
                </c:pt>
                <c:pt idx="23">
                  <c:v>-1253.000000</c:v>
                </c:pt>
                <c:pt idx="24">
                  <c:v>-2597.000000</c:v>
                </c:pt>
                <c:pt idx="25">
                  <c:v>-2957.000000</c:v>
                </c:pt>
                <c:pt idx="26">
                  <c:v>-3090.000000</c:v>
                </c:pt>
                <c:pt idx="27">
                  <c:v>-3743.000000</c:v>
                </c:pt>
                <c:pt idx="28">
                  <c:v>-3391.000000</c:v>
                </c:pt>
                <c:pt idx="29">
                  <c:v>-1255.000000</c:v>
                </c:pt>
                <c:pt idx="30">
                  <c:v>-1071.000000</c:v>
                </c:pt>
                <c:pt idx="31">
                  <c:v>-1725.000000</c:v>
                </c:pt>
                <c:pt idx="32">
                  <c:v>-1733.000000</c:v>
                </c:pt>
                <c:pt idx="33">
                  <c:v>-1638.000000</c:v>
                </c:pt>
                <c:pt idx="34">
                  <c:v>-1528.000000</c:v>
                </c:pt>
                <c:pt idx="35">
                  <c:v>-1328.000000</c:v>
                </c:pt>
                <c:pt idx="36">
                  <c:v>-737.000000</c:v>
                </c:pt>
                <c:pt idx="37">
                  <c:v>-722.000000</c:v>
                </c:pt>
                <c:pt idx="38">
                  <c:v>-712.000000</c:v>
                </c:pt>
                <c:pt idx="39">
                  <c:v>-29.000000</c:v>
                </c:pt>
              </c:numCache>
            </c:numRef>
          </c:val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Treated/Tracked Non-Hospilized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1'!$A$3:$A$42</c:f>
              <c:strCache>
                <c:ptCount val="40"/>
                <c:pt idx="0">
                  <c:v>1/29</c:v>
                </c:pt>
                <c:pt idx="1">
                  <c:v>2/2</c:v>
                </c:pt>
                <c:pt idx="2">
                  <c:v>2/4</c:v>
                </c:pt>
                <c:pt idx="3">
                  <c:v>2/5</c:v>
                </c:pt>
                <c:pt idx="4">
                  <c:v>2/8</c:v>
                </c:pt>
                <c:pt idx="5">
                  <c:v>2/23</c:v>
                </c:pt>
                <c:pt idx="6">
                  <c:v>2/26</c:v>
                </c:pt>
                <c:pt idx="7">
                  <c:v>2/27</c:v>
                </c:pt>
                <c:pt idx="8">
                  <c:v>2/29</c:v>
                </c:pt>
                <c:pt idx="9">
                  <c:v>3/1</c:v>
                </c:pt>
                <c:pt idx="10">
                  <c:v>3/2</c:v>
                </c:pt>
                <c:pt idx="11">
                  <c:v>3/3</c:v>
                </c:pt>
                <c:pt idx="12">
                  <c:v>3/4</c:v>
                </c:pt>
                <c:pt idx="13">
                  <c:v>3/5</c:v>
                </c:pt>
                <c:pt idx="14">
                  <c:v>3/6</c:v>
                </c:pt>
                <c:pt idx="15">
                  <c:v>3/7</c:v>
                </c:pt>
                <c:pt idx="16">
                  <c:v>3/8</c:v>
                </c:pt>
                <c:pt idx="17">
                  <c:v>3/9</c:v>
                </c:pt>
                <c:pt idx="18">
                  <c:v>3/10</c:v>
                </c:pt>
                <c:pt idx="19">
                  <c:v>3/11</c:v>
                </c:pt>
                <c:pt idx="20">
                  <c:v>3/12</c:v>
                </c:pt>
                <c:pt idx="21">
                  <c:v>3/13</c:v>
                </c:pt>
                <c:pt idx="22">
                  <c:v>3/14</c:v>
                </c:pt>
                <c:pt idx="23">
                  <c:v>3/15</c:v>
                </c:pt>
                <c:pt idx="24">
                  <c:v>3/16</c:v>
                </c:pt>
                <c:pt idx="25">
                  <c:v>3/17</c:v>
                </c:pt>
                <c:pt idx="26">
                  <c:v>3/18</c:v>
                </c:pt>
                <c:pt idx="27">
                  <c:v>3/19</c:v>
                </c:pt>
                <c:pt idx="28">
                  <c:v>3/20</c:v>
                </c:pt>
                <c:pt idx="29">
                  <c:v>3/21</c:v>
                </c:pt>
                <c:pt idx="30">
                  <c:v>3/22</c:v>
                </c:pt>
                <c:pt idx="31">
                  <c:v>3/23</c:v>
                </c:pt>
                <c:pt idx="32">
                  <c:v>3/24</c:v>
                </c:pt>
                <c:pt idx="33">
                  <c:v>3/25</c:v>
                </c:pt>
                <c:pt idx="34">
                  <c:v>3/26</c:v>
                </c:pt>
                <c:pt idx="35">
                  <c:v>3/27</c:v>
                </c:pt>
                <c:pt idx="36">
                  <c:v>3/28</c:v>
                </c:pt>
                <c:pt idx="37">
                  <c:v>3/29</c:v>
                </c:pt>
                <c:pt idx="38">
                  <c:v>3/30</c:v>
                </c:pt>
                <c:pt idx="39">
                  <c:v>3/31</c:v>
                </c:pt>
              </c:strCache>
            </c:strRef>
          </c:cat>
          <c:val>
            <c:numRef>
              <c:f>'Sheet 1'!$C$3:$C$42</c:f>
              <c:numCache>
                <c:ptCount val="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2.000000</c:v>
                </c:pt>
                <c:pt idx="14">
                  <c:v>5.000000</c:v>
                </c:pt>
                <c:pt idx="15">
                  <c:v>2.000000</c:v>
                </c:pt>
                <c:pt idx="16">
                  <c:v>7.000000</c:v>
                </c:pt>
                <c:pt idx="17">
                  <c:v>35.000000</c:v>
                </c:pt>
                <c:pt idx="18">
                  <c:v>38.000000</c:v>
                </c:pt>
                <c:pt idx="19">
                  <c:v>111.000000</c:v>
                </c:pt>
                <c:pt idx="20">
                  <c:v>295.000000</c:v>
                </c:pt>
                <c:pt idx="21">
                  <c:v>473.000000</c:v>
                </c:pt>
                <c:pt idx="22">
                  <c:v>453.000000</c:v>
                </c:pt>
                <c:pt idx="23">
                  <c:v>793.000000</c:v>
                </c:pt>
                <c:pt idx="24">
                  <c:v>1707.000000</c:v>
                </c:pt>
                <c:pt idx="25">
                  <c:v>1966.000000</c:v>
                </c:pt>
                <c:pt idx="26">
                  <c:v>2306.000000</c:v>
                </c:pt>
                <c:pt idx="27">
                  <c:v>2875.000000</c:v>
                </c:pt>
                <c:pt idx="28">
                  <c:v>2992.000000</c:v>
                </c:pt>
                <c:pt idx="29">
                  <c:v>1604.000000</c:v>
                </c:pt>
                <c:pt idx="30">
                  <c:v>1456.000000</c:v>
                </c:pt>
                <c:pt idx="31">
                  <c:v>2327.000000</c:v>
                </c:pt>
                <c:pt idx="32">
                  <c:v>2575.000000</c:v>
                </c:pt>
                <c:pt idx="33">
                  <c:v>2551.000000</c:v>
                </c:pt>
                <c:pt idx="34">
                  <c:v>2379.000000</c:v>
                </c:pt>
                <c:pt idx="35">
                  <c:v>2242.000000</c:v>
                </c:pt>
                <c:pt idx="36">
                  <c:v>1397.000000</c:v>
                </c:pt>
                <c:pt idx="37">
                  <c:v>1364.000000</c:v>
                </c:pt>
                <c:pt idx="38">
                  <c:v>1059.000000</c:v>
                </c:pt>
                <c:pt idx="39">
                  <c:v>15.000000</c:v>
                </c:pt>
              </c:numCache>
            </c:numRef>
          </c:val>
        </c:ser>
        <c:ser>
          <c:idx val="2"/>
          <c:order val="2"/>
          <c:tx>
            <c:strRef>
              <c:f>'Sheet 1'!$D$2</c:f>
              <c:strCache>
                <c:ptCount val="1"/>
                <c:pt idx="0">
                  <c:v>Hospitalized</c:v>
                </c:pt>
              </c:strCache>
            </c:strRef>
          </c:tx>
          <c:spPr>
            <a:solidFill>
              <a:schemeClr val="accent5">
                <a:hueOff val="-82419"/>
                <a:satOff val="-9513"/>
                <a:lumOff val="-16343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1'!$A$3:$A$42</c:f>
              <c:strCache>
                <c:ptCount val="40"/>
                <c:pt idx="0">
                  <c:v>1/29</c:v>
                </c:pt>
                <c:pt idx="1">
                  <c:v>2/2</c:v>
                </c:pt>
                <c:pt idx="2">
                  <c:v>2/4</c:v>
                </c:pt>
                <c:pt idx="3">
                  <c:v>2/5</c:v>
                </c:pt>
                <c:pt idx="4">
                  <c:v>2/8</c:v>
                </c:pt>
                <c:pt idx="5">
                  <c:v>2/23</c:v>
                </c:pt>
                <c:pt idx="6">
                  <c:v>2/26</c:v>
                </c:pt>
                <c:pt idx="7">
                  <c:v>2/27</c:v>
                </c:pt>
                <c:pt idx="8">
                  <c:v>2/29</c:v>
                </c:pt>
                <c:pt idx="9">
                  <c:v>3/1</c:v>
                </c:pt>
                <c:pt idx="10">
                  <c:v>3/2</c:v>
                </c:pt>
                <c:pt idx="11">
                  <c:v>3/3</c:v>
                </c:pt>
                <c:pt idx="12">
                  <c:v>3/4</c:v>
                </c:pt>
                <c:pt idx="13">
                  <c:v>3/5</c:v>
                </c:pt>
                <c:pt idx="14">
                  <c:v>3/6</c:v>
                </c:pt>
                <c:pt idx="15">
                  <c:v>3/7</c:v>
                </c:pt>
                <c:pt idx="16">
                  <c:v>3/8</c:v>
                </c:pt>
                <c:pt idx="17">
                  <c:v>3/9</c:v>
                </c:pt>
                <c:pt idx="18">
                  <c:v>3/10</c:v>
                </c:pt>
                <c:pt idx="19">
                  <c:v>3/11</c:v>
                </c:pt>
                <c:pt idx="20">
                  <c:v>3/12</c:v>
                </c:pt>
                <c:pt idx="21">
                  <c:v>3/13</c:v>
                </c:pt>
                <c:pt idx="22">
                  <c:v>3/14</c:v>
                </c:pt>
                <c:pt idx="23">
                  <c:v>3/15</c:v>
                </c:pt>
                <c:pt idx="24">
                  <c:v>3/16</c:v>
                </c:pt>
                <c:pt idx="25">
                  <c:v>3/17</c:v>
                </c:pt>
                <c:pt idx="26">
                  <c:v>3/18</c:v>
                </c:pt>
                <c:pt idx="27">
                  <c:v>3/19</c:v>
                </c:pt>
                <c:pt idx="28">
                  <c:v>3/20</c:v>
                </c:pt>
                <c:pt idx="29">
                  <c:v>3/21</c:v>
                </c:pt>
                <c:pt idx="30">
                  <c:v>3/22</c:v>
                </c:pt>
                <c:pt idx="31">
                  <c:v>3/23</c:v>
                </c:pt>
                <c:pt idx="32">
                  <c:v>3/24</c:v>
                </c:pt>
                <c:pt idx="33">
                  <c:v>3/25</c:v>
                </c:pt>
                <c:pt idx="34">
                  <c:v>3/26</c:v>
                </c:pt>
                <c:pt idx="35">
                  <c:v>3/27</c:v>
                </c:pt>
                <c:pt idx="36">
                  <c:v>3/28</c:v>
                </c:pt>
                <c:pt idx="37">
                  <c:v>3/29</c:v>
                </c:pt>
                <c:pt idx="38">
                  <c:v>3/30</c:v>
                </c:pt>
                <c:pt idx="39">
                  <c:v>3/31</c:v>
                </c:pt>
              </c:strCache>
            </c:strRef>
          </c:cat>
          <c:val>
            <c:numRef>
              <c:f>'Sheet 1'!$D$3:$D$42</c:f>
              <c:numCache>
                <c:ptCount val="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-1.000000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4.000000</c:v>
                </c:pt>
                <c:pt idx="16">
                  <c:v>13.000000</c:v>
                </c:pt>
                <c:pt idx="17">
                  <c:v>14.000000</c:v>
                </c:pt>
                <c:pt idx="18">
                  <c:v>26.000000</c:v>
                </c:pt>
                <c:pt idx="19">
                  <c:v>28.000000</c:v>
                </c:pt>
                <c:pt idx="20">
                  <c:v>47.000000</c:v>
                </c:pt>
                <c:pt idx="21">
                  <c:v>111.000000</c:v>
                </c:pt>
                <c:pt idx="22">
                  <c:v>141.000000</c:v>
                </c:pt>
                <c:pt idx="23">
                  <c:v>161.000000</c:v>
                </c:pt>
                <c:pt idx="24">
                  <c:v>261.000000</c:v>
                </c:pt>
                <c:pt idx="25">
                  <c:v>280.000000</c:v>
                </c:pt>
                <c:pt idx="26">
                  <c:v>350.000000</c:v>
                </c:pt>
                <c:pt idx="27">
                  <c:v>423.000000</c:v>
                </c:pt>
                <c:pt idx="28">
                  <c:v>493.000000</c:v>
                </c:pt>
                <c:pt idx="29">
                  <c:v>434.000000</c:v>
                </c:pt>
                <c:pt idx="30">
                  <c:v>459.000000</c:v>
                </c:pt>
                <c:pt idx="31">
                  <c:v>562.000000</c:v>
                </c:pt>
                <c:pt idx="32">
                  <c:v>546.000000</c:v>
                </c:pt>
                <c:pt idx="33">
                  <c:v>566.000000</c:v>
                </c:pt>
                <c:pt idx="34">
                  <c:v>626.000000</c:v>
                </c:pt>
                <c:pt idx="35">
                  <c:v>665.000000</c:v>
                </c:pt>
                <c:pt idx="36">
                  <c:v>570.000000</c:v>
                </c:pt>
                <c:pt idx="37">
                  <c:v>526.000000</c:v>
                </c:pt>
                <c:pt idx="38">
                  <c:v>129.000000</c:v>
                </c:pt>
                <c:pt idx="39">
                  <c:v>0.000000</c:v>
                </c:pt>
              </c:numCache>
            </c:numRef>
          </c:val>
        </c:ser>
        <c:ser>
          <c:idx val="3"/>
          <c:order val="3"/>
          <c:tx>
            <c:strRef>
              <c:f>'Sheet 1'!$E$2</c:f>
              <c:strCache>
                <c:ptCount val="1"/>
                <c:pt idx="0">
                  <c:v>Died</c:v>
                </c:pt>
              </c:strCache>
            </c:strRef>
          </c:tx>
          <c:spPr>
            <a:solidFill>
              <a:srgbClr val="0000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1'!$A$3:$A$42</c:f>
              <c:strCache>
                <c:ptCount val="40"/>
                <c:pt idx="0">
                  <c:v>1/29</c:v>
                </c:pt>
                <c:pt idx="1">
                  <c:v>2/2</c:v>
                </c:pt>
                <c:pt idx="2">
                  <c:v>2/4</c:v>
                </c:pt>
                <c:pt idx="3">
                  <c:v>2/5</c:v>
                </c:pt>
                <c:pt idx="4">
                  <c:v>2/8</c:v>
                </c:pt>
                <c:pt idx="5">
                  <c:v>2/23</c:v>
                </c:pt>
                <c:pt idx="6">
                  <c:v>2/26</c:v>
                </c:pt>
                <c:pt idx="7">
                  <c:v>2/27</c:v>
                </c:pt>
                <c:pt idx="8">
                  <c:v>2/29</c:v>
                </c:pt>
                <c:pt idx="9">
                  <c:v>3/1</c:v>
                </c:pt>
                <c:pt idx="10">
                  <c:v>3/2</c:v>
                </c:pt>
                <c:pt idx="11">
                  <c:v>3/3</c:v>
                </c:pt>
                <c:pt idx="12">
                  <c:v>3/4</c:v>
                </c:pt>
                <c:pt idx="13">
                  <c:v>3/5</c:v>
                </c:pt>
                <c:pt idx="14">
                  <c:v>3/6</c:v>
                </c:pt>
                <c:pt idx="15">
                  <c:v>3/7</c:v>
                </c:pt>
                <c:pt idx="16">
                  <c:v>3/8</c:v>
                </c:pt>
                <c:pt idx="17">
                  <c:v>3/9</c:v>
                </c:pt>
                <c:pt idx="18">
                  <c:v>3/10</c:v>
                </c:pt>
                <c:pt idx="19">
                  <c:v>3/11</c:v>
                </c:pt>
                <c:pt idx="20">
                  <c:v>3/12</c:v>
                </c:pt>
                <c:pt idx="21">
                  <c:v>3/13</c:v>
                </c:pt>
                <c:pt idx="22">
                  <c:v>3/14</c:v>
                </c:pt>
                <c:pt idx="23">
                  <c:v>3/15</c:v>
                </c:pt>
                <c:pt idx="24">
                  <c:v>3/16</c:v>
                </c:pt>
                <c:pt idx="25">
                  <c:v>3/17</c:v>
                </c:pt>
                <c:pt idx="26">
                  <c:v>3/18</c:v>
                </c:pt>
                <c:pt idx="27">
                  <c:v>3/19</c:v>
                </c:pt>
                <c:pt idx="28">
                  <c:v>3/20</c:v>
                </c:pt>
                <c:pt idx="29">
                  <c:v>3/21</c:v>
                </c:pt>
                <c:pt idx="30">
                  <c:v>3/22</c:v>
                </c:pt>
                <c:pt idx="31">
                  <c:v>3/23</c:v>
                </c:pt>
                <c:pt idx="32">
                  <c:v>3/24</c:v>
                </c:pt>
                <c:pt idx="33">
                  <c:v>3/25</c:v>
                </c:pt>
                <c:pt idx="34">
                  <c:v>3/26</c:v>
                </c:pt>
                <c:pt idx="35">
                  <c:v>3/27</c:v>
                </c:pt>
                <c:pt idx="36">
                  <c:v>3/28</c:v>
                </c:pt>
                <c:pt idx="37">
                  <c:v>3/29</c:v>
                </c:pt>
                <c:pt idx="38">
                  <c:v>3/30</c:v>
                </c:pt>
                <c:pt idx="39">
                  <c:v>3/31</c:v>
                </c:pt>
              </c:strCache>
            </c:strRef>
          </c:cat>
          <c:val>
            <c:numRef>
              <c:f>'Sheet 1'!$E$3:$E$42</c:f>
              <c:numCache>
                <c:ptCount val="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1.000000</c:v>
                </c:pt>
                <c:pt idx="16">
                  <c:v>0.000000</c:v>
                </c:pt>
                <c:pt idx="17">
                  <c:v>8.000000</c:v>
                </c:pt>
                <c:pt idx="18">
                  <c:v>3.000000</c:v>
                </c:pt>
                <c:pt idx="19">
                  <c:v>14.000000</c:v>
                </c:pt>
                <c:pt idx="20">
                  <c:v>9.000000</c:v>
                </c:pt>
                <c:pt idx="21">
                  <c:v>22.000000</c:v>
                </c:pt>
                <c:pt idx="22">
                  <c:v>28.000000</c:v>
                </c:pt>
                <c:pt idx="23">
                  <c:v>44.000000</c:v>
                </c:pt>
                <c:pt idx="24">
                  <c:v>50.000000</c:v>
                </c:pt>
                <c:pt idx="25">
                  <c:v>63.000000</c:v>
                </c:pt>
                <c:pt idx="26">
                  <c:v>67.000000</c:v>
                </c:pt>
                <c:pt idx="27">
                  <c:v>86.000000</c:v>
                </c:pt>
                <c:pt idx="28">
                  <c:v>95.000000</c:v>
                </c:pt>
                <c:pt idx="29">
                  <c:v>78.000000</c:v>
                </c:pt>
                <c:pt idx="30">
                  <c:v>66.000000</c:v>
                </c:pt>
                <c:pt idx="31">
                  <c:v>94.000000</c:v>
                </c:pt>
                <c:pt idx="32">
                  <c:v>92.000000</c:v>
                </c:pt>
                <c:pt idx="33">
                  <c:v>92.000000</c:v>
                </c:pt>
                <c:pt idx="34">
                  <c:v>67.000000</c:v>
                </c:pt>
                <c:pt idx="35">
                  <c:v>55.000000</c:v>
                </c:pt>
                <c:pt idx="36">
                  <c:v>38.000000</c:v>
                </c:pt>
                <c:pt idx="37">
                  <c:v>19.000000</c:v>
                </c:pt>
                <c:pt idx="38">
                  <c:v>0.000000</c:v>
                </c:pt>
                <c:pt idx="39">
                  <c:v>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Diagnosis Date   (Test at Labs are not reflected in chart,  Results may cause up to a 7 day Lag) 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3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1" i="0" strike="noStrike" sz="1300" u="none">
                    <a:solidFill>
                      <a:srgbClr val="000000"/>
                    </a:solidFill>
                    <a:latin typeface="Helvetica Neue"/>
                  </a:rPr>
                  <a:t>Test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000"/>
        <c:minorUnit val="1000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571905"/>
          <c:y val="0.952281"/>
          <c:w val="0.885619"/>
          <c:h val="0.04771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44</xdr:row>
      <xdr:rowOff>231242</xdr:rowOff>
    </xdr:from>
    <xdr:to>
      <xdr:col>8</xdr:col>
      <xdr:colOff>622083</xdr:colOff>
      <xdr:row>61</xdr:row>
      <xdr:rowOff>161075</xdr:rowOff>
    </xdr:to>
    <xdr:graphicFrame>
      <xdr:nvGraphicFramePr>
        <xdr:cNvPr id="2" name="Chart 2"/>
        <xdr:cNvGraphicFramePr/>
      </xdr:nvGraphicFramePr>
      <xdr:xfrm>
        <a:off x="-222668" y="11532972"/>
        <a:ext cx="10604284" cy="422624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42"/>
  <sheetViews>
    <sheetView workbookViewId="0" showGridLines="0" defaultGridColor="1"/>
  </sheetViews>
  <sheetFormatPr defaultColWidth="8.33333" defaultRowHeight="19.9" customHeight="1" outlineLevelRow="0" outlineLevelCol="0"/>
  <cols>
    <col min="1" max="1" width="11.3516" style="1" customWidth="1"/>
    <col min="2" max="6" width="18.3516" style="1" customWidth="1"/>
    <col min="7" max="9" width="14" style="1" customWidth="1"/>
    <col min="10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20.25" customHeight="1">
      <c r="A3" s="4">
        <v>43859</v>
      </c>
      <c r="B3" s="5">
        <f>-(H3-I3)</f>
        <v>-1</v>
      </c>
      <c r="C3" s="6">
        <f>I3-F3</f>
        <v>0</v>
      </c>
      <c r="D3" s="6">
        <f>F3-G3</f>
        <v>0</v>
      </c>
      <c r="E3" s="6">
        <f>G3</f>
        <v>0</v>
      </c>
      <c r="F3" s="6">
        <v>0</v>
      </c>
      <c r="G3" s="6">
        <v>0</v>
      </c>
      <c r="H3" s="6">
        <v>1</v>
      </c>
      <c r="I3" s="6">
        <v>0</v>
      </c>
    </row>
    <row r="4" ht="20.05" customHeight="1">
      <c r="A4" s="7">
        <v>43863</v>
      </c>
      <c r="B4" s="8">
        <f>-(H4-I4)</f>
        <v>-2</v>
      </c>
      <c r="C4" s="9">
        <f>I4-F4</f>
        <v>0</v>
      </c>
      <c r="D4" s="9">
        <f>F4-G4</f>
        <v>0</v>
      </c>
      <c r="E4" s="9">
        <f>G4</f>
        <v>0</v>
      </c>
      <c r="F4" s="9">
        <v>0</v>
      </c>
      <c r="G4" s="9">
        <v>0</v>
      </c>
      <c r="H4" s="9">
        <v>2</v>
      </c>
      <c r="I4" s="9">
        <v>0</v>
      </c>
    </row>
    <row r="5" ht="20.05" customHeight="1">
      <c r="A5" s="7">
        <v>43865</v>
      </c>
      <c r="B5" s="8">
        <f>-(H5-I5)</f>
        <v>-1</v>
      </c>
      <c r="C5" s="9">
        <f>I5-F5</f>
        <v>0</v>
      </c>
      <c r="D5" s="9">
        <f>F5-G5</f>
        <v>0</v>
      </c>
      <c r="E5" s="9">
        <f>G5</f>
        <v>0</v>
      </c>
      <c r="F5" s="9">
        <v>0</v>
      </c>
      <c r="G5" s="9">
        <v>0</v>
      </c>
      <c r="H5" s="9">
        <v>1</v>
      </c>
      <c r="I5" s="9">
        <v>0</v>
      </c>
    </row>
    <row r="6" ht="20.05" customHeight="1">
      <c r="A6" s="7">
        <v>43866</v>
      </c>
      <c r="B6" s="8">
        <f>-(H6-I6)</f>
        <v>-1</v>
      </c>
      <c r="C6" s="9">
        <f>I6-F6</f>
        <v>0</v>
      </c>
      <c r="D6" s="9">
        <f>F6-G6</f>
        <v>0</v>
      </c>
      <c r="E6" s="9">
        <f>G6</f>
        <v>0</v>
      </c>
      <c r="F6" s="9">
        <v>0</v>
      </c>
      <c r="G6" s="9">
        <v>0</v>
      </c>
      <c r="H6" s="9">
        <v>1</v>
      </c>
      <c r="I6" s="9">
        <v>0</v>
      </c>
    </row>
    <row r="7" ht="20.05" customHeight="1">
      <c r="A7" s="7">
        <v>43869</v>
      </c>
      <c r="B7" s="8">
        <f>-(H7-I7)</f>
        <v>-1</v>
      </c>
      <c r="C7" s="9">
        <f>I7-F7</f>
        <v>0</v>
      </c>
      <c r="D7" s="9">
        <f>F7-G7</f>
        <v>0</v>
      </c>
      <c r="E7" s="9">
        <f>G7</f>
        <v>0</v>
      </c>
      <c r="F7" s="9">
        <v>0</v>
      </c>
      <c r="G7" s="9">
        <v>0</v>
      </c>
      <c r="H7" s="9">
        <v>1</v>
      </c>
      <c r="I7" s="9">
        <v>0</v>
      </c>
    </row>
    <row r="8" ht="20.05" customHeight="1">
      <c r="A8" s="7">
        <v>43884</v>
      </c>
      <c r="B8" s="8">
        <f>-(H8-I8)</f>
        <v>0</v>
      </c>
      <c r="C8" s="9">
        <f>I8-F8</f>
        <v>0</v>
      </c>
      <c r="D8" s="9">
        <f>F8-G8</f>
        <v>1</v>
      </c>
      <c r="E8" s="9">
        <f>G8</f>
        <v>0</v>
      </c>
      <c r="F8" s="9">
        <v>1</v>
      </c>
      <c r="G8" s="9">
        <v>0</v>
      </c>
      <c r="H8" s="9">
        <v>1</v>
      </c>
      <c r="I8" s="9">
        <v>1</v>
      </c>
    </row>
    <row r="9" ht="20.05" customHeight="1">
      <c r="A9" s="7">
        <v>43887</v>
      </c>
      <c r="B9" s="8">
        <f>-(H9-I9)</f>
        <v>-1</v>
      </c>
      <c r="C9" s="9">
        <f>I9-F9</f>
        <v>0</v>
      </c>
      <c r="D9" s="9">
        <f>F9-G9</f>
        <v>0</v>
      </c>
      <c r="E9" s="9">
        <f>G9</f>
        <v>0</v>
      </c>
      <c r="F9" s="9">
        <v>0</v>
      </c>
      <c r="G9" s="9">
        <v>0</v>
      </c>
      <c r="H9" s="9">
        <v>1</v>
      </c>
      <c r="I9" s="9">
        <v>0</v>
      </c>
    </row>
    <row r="10" ht="20.05" customHeight="1">
      <c r="A10" s="7">
        <v>43888</v>
      </c>
      <c r="B10" s="8">
        <f>-(H10-I10)</f>
        <v>-2</v>
      </c>
      <c r="C10" s="9">
        <f>I10-F10</f>
        <v>0</v>
      </c>
      <c r="D10" s="9">
        <f>F10-G10</f>
        <v>-1</v>
      </c>
      <c r="E10" s="9">
        <f>G10</f>
        <v>1</v>
      </c>
      <c r="F10" s="9">
        <v>0</v>
      </c>
      <c r="G10" s="9">
        <v>1</v>
      </c>
      <c r="H10" s="9">
        <v>2</v>
      </c>
      <c r="I10" s="9">
        <v>0</v>
      </c>
    </row>
    <row r="11" ht="20.05" customHeight="1">
      <c r="A11" s="7">
        <v>43890</v>
      </c>
      <c r="B11" s="8">
        <f>-(H11-I11)</f>
        <v>-2</v>
      </c>
      <c r="C11" s="9">
        <f>I11-F11</f>
        <v>1</v>
      </c>
      <c r="D11" s="9">
        <f>F11-G11</f>
        <v>0</v>
      </c>
      <c r="E11" s="9">
        <f>G11</f>
        <v>0</v>
      </c>
      <c r="F11" s="9">
        <v>0</v>
      </c>
      <c r="G11" s="9">
        <v>0</v>
      </c>
      <c r="H11" s="9">
        <v>3</v>
      </c>
      <c r="I11" s="9">
        <v>1</v>
      </c>
    </row>
    <row r="12" ht="20.05" customHeight="1">
      <c r="A12" s="7">
        <v>43891</v>
      </c>
      <c r="B12" s="8">
        <f>-(H12-I12)</f>
        <v>-1</v>
      </c>
      <c r="C12" s="9">
        <f>I12-F12</f>
        <v>0</v>
      </c>
      <c r="D12" s="9">
        <f>F12-G12</f>
        <v>0</v>
      </c>
      <c r="E12" s="9">
        <f>G12</f>
        <v>0</v>
      </c>
      <c r="F12" s="9">
        <v>0</v>
      </c>
      <c r="G12" s="9">
        <v>0</v>
      </c>
      <c r="H12" s="9">
        <v>1</v>
      </c>
      <c r="I12" s="9">
        <v>0</v>
      </c>
    </row>
    <row r="13" ht="20.05" customHeight="1">
      <c r="A13" s="7">
        <v>43892</v>
      </c>
      <c r="B13" s="8">
        <f>-(H13-I13)</f>
        <v>-3</v>
      </c>
      <c r="C13" s="9">
        <f>I13-F13</f>
        <v>0</v>
      </c>
      <c r="D13" s="9">
        <f>F13-G13</f>
        <v>0</v>
      </c>
      <c r="E13" s="9">
        <f>G13</f>
        <v>0</v>
      </c>
      <c r="F13" s="9">
        <v>0</v>
      </c>
      <c r="G13" s="9">
        <v>0</v>
      </c>
      <c r="H13" s="9">
        <v>3</v>
      </c>
      <c r="I13" s="9">
        <v>0</v>
      </c>
    </row>
    <row r="14" ht="20.05" customHeight="1">
      <c r="A14" s="7">
        <v>43893</v>
      </c>
      <c r="B14" s="8">
        <f>-(H14-I14)</f>
        <v>-9</v>
      </c>
      <c r="C14" s="9">
        <f>I14-F14</f>
        <v>0</v>
      </c>
      <c r="D14" s="9">
        <f>F14-G14</f>
        <v>0</v>
      </c>
      <c r="E14" s="9">
        <f>G14</f>
        <v>0</v>
      </c>
      <c r="F14" s="9">
        <v>0</v>
      </c>
      <c r="G14" s="9">
        <v>0</v>
      </c>
      <c r="H14" s="9">
        <v>9</v>
      </c>
      <c r="I14" s="9">
        <v>0</v>
      </c>
    </row>
    <row r="15" ht="20.05" customHeight="1">
      <c r="A15" s="7">
        <v>43894</v>
      </c>
      <c r="B15" s="8">
        <f>-(H15-I15)</f>
        <v>-31</v>
      </c>
      <c r="C15" s="9">
        <f>I15-F15</f>
        <v>1</v>
      </c>
      <c r="D15" s="9">
        <f>F15-G15</f>
        <v>3</v>
      </c>
      <c r="E15" s="9">
        <f>G15</f>
        <v>1</v>
      </c>
      <c r="F15" s="9">
        <v>4</v>
      </c>
      <c r="G15" s="9">
        <v>1</v>
      </c>
      <c r="H15" s="9">
        <v>36</v>
      </c>
      <c r="I15" s="9">
        <v>5</v>
      </c>
    </row>
    <row r="16" ht="20.05" customHeight="1">
      <c r="A16" s="7">
        <v>43895</v>
      </c>
      <c r="B16" s="8">
        <f>-(H16-I16)</f>
        <v>-51</v>
      </c>
      <c r="C16" s="9">
        <f>I16-F16</f>
        <v>2</v>
      </c>
      <c r="D16" s="9">
        <f>F16-G16</f>
        <v>1</v>
      </c>
      <c r="E16" s="9">
        <f>G16</f>
        <v>0</v>
      </c>
      <c r="F16" s="9">
        <v>1</v>
      </c>
      <c r="G16" s="9">
        <v>0</v>
      </c>
      <c r="H16" s="9">
        <v>54</v>
      </c>
      <c r="I16" s="9">
        <v>3</v>
      </c>
    </row>
    <row r="17" ht="20.05" customHeight="1">
      <c r="A17" s="7">
        <v>43896</v>
      </c>
      <c r="B17" s="8">
        <f>-(H17-I17)</f>
        <v>-32</v>
      </c>
      <c r="C17" s="9">
        <f>I17-F17</f>
        <v>5</v>
      </c>
      <c r="D17" s="9">
        <f>F17-G17</f>
        <v>2</v>
      </c>
      <c r="E17" s="9">
        <f>G17</f>
        <v>0</v>
      </c>
      <c r="F17" s="9">
        <v>2</v>
      </c>
      <c r="G17" s="9">
        <v>0</v>
      </c>
      <c r="H17" s="9">
        <v>39</v>
      </c>
      <c r="I17" s="9">
        <v>7</v>
      </c>
    </row>
    <row r="18" ht="20.05" customHeight="1">
      <c r="A18" s="7">
        <v>43897</v>
      </c>
      <c r="B18" s="8">
        <f>-(H18-I18)</f>
        <v>-36</v>
      </c>
      <c r="C18" s="9">
        <f>I18-F18</f>
        <v>2</v>
      </c>
      <c r="D18" s="9">
        <f>F18-G18</f>
        <v>4</v>
      </c>
      <c r="E18" s="9">
        <f>G18</f>
        <v>1</v>
      </c>
      <c r="F18" s="9">
        <v>5</v>
      </c>
      <c r="G18" s="9">
        <v>1</v>
      </c>
      <c r="H18" s="9">
        <v>43</v>
      </c>
      <c r="I18" s="9">
        <v>7</v>
      </c>
    </row>
    <row r="19" ht="20.05" customHeight="1">
      <c r="A19" s="7">
        <v>43898</v>
      </c>
      <c r="B19" s="8">
        <f>-(H19-I19)</f>
        <v>-75</v>
      </c>
      <c r="C19" s="9">
        <f>I19-F19</f>
        <v>7</v>
      </c>
      <c r="D19" s="9">
        <f>F19-G19</f>
        <v>13</v>
      </c>
      <c r="E19" s="9">
        <f>G19</f>
        <v>0</v>
      </c>
      <c r="F19" s="9">
        <v>13</v>
      </c>
      <c r="G19" s="9">
        <v>0</v>
      </c>
      <c r="H19" s="9">
        <v>95</v>
      </c>
      <c r="I19" s="9">
        <v>20</v>
      </c>
    </row>
    <row r="20" ht="20.05" customHeight="1">
      <c r="A20" s="7">
        <v>43899</v>
      </c>
      <c r="B20" s="8">
        <f>-(H20-I20)</f>
        <v>-207</v>
      </c>
      <c r="C20" s="9">
        <f>I20-F20</f>
        <v>35</v>
      </c>
      <c r="D20" s="9">
        <f>F20-G20</f>
        <v>14</v>
      </c>
      <c r="E20" s="9">
        <f>G20</f>
        <v>8</v>
      </c>
      <c r="F20" s="9">
        <v>22</v>
      </c>
      <c r="G20" s="9">
        <v>8</v>
      </c>
      <c r="H20" s="9">
        <v>264</v>
      </c>
      <c r="I20" s="9">
        <v>57</v>
      </c>
    </row>
    <row r="21" ht="20.05" customHeight="1">
      <c r="A21" s="7">
        <v>43900</v>
      </c>
      <c r="B21" s="8">
        <f>-(H21-I21)</f>
        <v>-321</v>
      </c>
      <c r="C21" s="9">
        <f>I21-F21</f>
        <v>38</v>
      </c>
      <c r="D21" s="9">
        <f>F21-G21</f>
        <v>26</v>
      </c>
      <c r="E21" s="9">
        <f>G21</f>
        <v>3</v>
      </c>
      <c r="F21" s="9">
        <v>29</v>
      </c>
      <c r="G21" s="9">
        <v>3</v>
      </c>
      <c r="H21" s="9">
        <v>388</v>
      </c>
      <c r="I21" s="9">
        <v>67</v>
      </c>
    </row>
    <row r="22" ht="20.05" customHeight="1">
      <c r="A22" s="7">
        <v>43901</v>
      </c>
      <c r="B22" s="8">
        <f>-(H22-I22)</f>
        <v>-553</v>
      </c>
      <c r="C22" s="9">
        <f>I22-F22</f>
        <v>111</v>
      </c>
      <c r="D22" s="9">
        <f>F22-G22</f>
        <v>28</v>
      </c>
      <c r="E22" s="9">
        <f>G22</f>
        <v>14</v>
      </c>
      <c r="F22" s="9">
        <v>42</v>
      </c>
      <c r="G22" s="9">
        <v>14</v>
      </c>
      <c r="H22" s="9">
        <v>706</v>
      </c>
      <c r="I22" s="9">
        <v>153</v>
      </c>
    </row>
    <row r="23" ht="20.05" customHeight="1">
      <c r="A23" s="7">
        <v>43902</v>
      </c>
      <c r="B23" s="8">
        <f>-(H23-I23)</f>
        <v>-1055</v>
      </c>
      <c r="C23" s="9">
        <f>I23-F23</f>
        <v>295</v>
      </c>
      <c r="D23" s="9">
        <f>F23-G23</f>
        <v>47</v>
      </c>
      <c r="E23" s="9">
        <f>G23</f>
        <v>9</v>
      </c>
      <c r="F23" s="9">
        <v>56</v>
      </c>
      <c r="G23" s="9">
        <v>9</v>
      </c>
      <c r="H23" s="9">
        <v>1406</v>
      </c>
      <c r="I23" s="9">
        <v>351</v>
      </c>
    </row>
    <row r="24" ht="20.05" customHeight="1">
      <c r="A24" s="7">
        <v>43903</v>
      </c>
      <c r="B24" s="8">
        <f>-(H24-I24)</f>
        <v>-1462</v>
      </c>
      <c r="C24" s="9">
        <f>I24-F24</f>
        <v>473</v>
      </c>
      <c r="D24" s="9">
        <f>F24-G24</f>
        <v>111</v>
      </c>
      <c r="E24" s="9">
        <f>G24</f>
        <v>22</v>
      </c>
      <c r="F24" s="9">
        <v>133</v>
      </c>
      <c r="G24" s="9">
        <v>22</v>
      </c>
      <c r="H24" s="9">
        <v>2068</v>
      </c>
      <c r="I24" s="9">
        <v>606</v>
      </c>
    </row>
    <row r="25" ht="20.05" customHeight="1">
      <c r="A25" s="7">
        <v>43904</v>
      </c>
      <c r="B25" s="8">
        <f>-(H25-I25)</f>
        <v>-935</v>
      </c>
      <c r="C25" s="9">
        <f>I25-F25</f>
        <v>453</v>
      </c>
      <c r="D25" s="9">
        <f>F25-G25</f>
        <v>141</v>
      </c>
      <c r="E25" s="9">
        <f>G25</f>
        <v>28</v>
      </c>
      <c r="F25" s="9">
        <v>169</v>
      </c>
      <c r="G25" s="9">
        <v>28</v>
      </c>
      <c r="H25" s="9">
        <v>1557</v>
      </c>
      <c r="I25" s="9">
        <v>622</v>
      </c>
    </row>
    <row r="26" ht="20.05" customHeight="1">
      <c r="A26" s="7">
        <v>43905</v>
      </c>
      <c r="B26" s="8">
        <f>-(H26-I26)</f>
        <v>-1253</v>
      </c>
      <c r="C26" s="9">
        <f>I26-F26</f>
        <v>793</v>
      </c>
      <c r="D26" s="9">
        <f>F26-G26</f>
        <v>161</v>
      </c>
      <c r="E26" s="9">
        <f>G26</f>
        <v>44</v>
      </c>
      <c r="F26" s="9">
        <v>205</v>
      </c>
      <c r="G26" s="9">
        <v>44</v>
      </c>
      <c r="H26" s="9">
        <v>2251</v>
      </c>
      <c r="I26" s="9">
        <v>998</v>
      </c>
    </row>
    <row r="27" ht="20.05" customHeight="1">
      <c r="A27" s="7">
        <v>43906</v>
      </c>
      <c r="B27" s="8">
        <f>-(H27-I27)</f>
        <v>-2597</v>
      </c>
      <c r="C27" s="9">
        <f>I27-F27</f>
        <v>1707</v>
      </c>
      <c r="D27" s="9">
        <f>F27-G27</f>
        <v>261</v>
      </c>
      <c r="E27" s="9">
        <f>G27</f>
        <v>50</v>
      </c>
      <c r="F27" s="9">
        <v>311</v>
      </c>
      <c r="G27" s="9">
        <v>50</v>
      </c>
      <c r="H27" s="9">
        <v>4615</v>
      </c>
      <c r="I27" s="9">
        <v>2018</v>
      </c>
    </row>
    <row r="28" ht="20.05" customHeight="1">
      <c r="A28" s="7">
        <v>43907</v>
      </c>
      <c r="B28" s="8">
        <f>-(H28-I28)</f>
        <v>-2957</v>
      </c>
      <c r="C28" s="9">
        <f>I28-F28</f>
        <v>1966</v>
      </c>
      <c r="D28" s="9">
        <f>F28-G28</f>
        <v>280</v>
      </c>
      <c r="E28" s="9">
        <f>G28</f>
        <v>63</v>
      </c>
      <c r="F28" s="9">
        <v>343</v>
      </c>
      <c r="G28" s="9">
        <v>63</v>
      </c>
      <c r="H28" s="9">
        <v>5266</v>
      </c>
      <c r="I28" s="9">
        <v>2309</v>
      </c>
    </row>
    <row r="29" ht="20.05" customHeight="1">
      <c r="A29" s="7">
        <v>43908</v>
      </c>
      <c r="B29" s="8">
        <f>-(H29-I29)</f>
        <v>-3090</v>
      </c>
      <c r="C29" s="9">
        <f>I29-F29</f>
        <v>2306</v>
      </c>
      <c r="D29" s="9">
        <f>F29-G29</f>
        <v>350</v>
      </c>
      <c r="E29" s="9">
        <f>G29</f>
        <v>67</v>
      </c>
      <c r="F29" s="9">
        <v>417</v>
      </c>
      <c r="G29" s="9">
        <v>67</v>
      </c>
      <c r="H29" s="9">
        <v>5813</v>
      </c>
      <c r="I29" s="9">
        <v>2723</v>
      </c>
    </row>
    <row r="30" ht="20.05" customHeight="1">
      <c r="A30" s="7">
        <v>43909</v>
      </c>
      <c r="B30" s="8">
        <f>-(H30-I30)</f>
        <v>-3743</v>
      </c>
      <c r="C30" s="9">
        <f>I30-F30</f>
        <v>2875</v>
      </c>
      <c r="D30" s="9">
        <f>F30-G30</f>
        <v>423</v>
      </c>
      <c r="E30" s="9">
        <f>G30</f>
        <v>86</v>
      </c>
      <c r="F30" s="9">
        <v>509</v>
      </c>
      <c r="G30" s="9">
        <v>86</v>
      </c>
      <c r="H30" s="9">
        <v>7127</v>
      </c>
      <c r="I30" s="9">
        <v>3384</v>
      </c>
    </row>
    <row r="31" ht="20.05" customHeight="1">
      <c r="A31" s="7">
        <v>43910</v>
      </c>
      <c r="B31" s="8">
        <f>-(H31-I31)</f>
        <v>-3391</v>
      </c>
      <c r="C31" s="9">
        <f>I31-F31</f>
        <v>2992</v>
      </c>
      <c r="D31" s="9">
        <f>F31-G31</f>
        <v>493</v>
      </c>
      <c r="E31" s="9">
        <f>G31</f>
        <v>95</v>
      </c>
      <c r="F31" s="9">
        <v>588</v>
      </c>
      <c r="G31" s="9">
        <v>95</v>
      </c>
      <c r="H31" s="9">
        <v>6971</v>
      </c>
      <c r="I31" s="9">
        <v>3580</v>
      </c>
    </row>
    <row r="32" ht="20.05" customHeight="1">
      <c r="A32" s="7">
        <v>43911</v>
      </c>
      <c r="B32" s="8">
        <f>-(H32-I32)</f>
        <v>-1255</v>
      </c>
      <c r="C32" s="9">
        <f>I32-F32</f>
        <v>1604</v>
      </c>
      <c r="D32" s="9">
        <f>F32-G32</f>
        <v>434</v>
      </c>
      <c r="E32" s="9">
        <f>G32</f>
        <v>78</v>
      </c>
      <c r="F32" s="9">
        <v>512</v>
      </c>
      <c r="G32" s="9">
        <v>78</v>
      </c>
      <c r="H32" s="9">
        <v>3371</v>
      </c>
      <c r="I32" s="9">
        <v>2116</v>
      </c>
    </row>
    <row r="33" ht="20.05" customHeight="1">
      <c r="A33" s="7">
        <v>43912</v>
      </c>
      <c r="B33" s="8">
        <f>-(H33-I33)</f>
        <v>-1071</v>
      </c>
      <c r="C33" s="9">
        <f>I33-F33</f>
        <v>1456</v>
      </c>
      <c r="D33" s="9">
        <f>F33-G33</f>
        <v>459</v>
      </c>
      <c r="E33" s="9">
        <f>G33</f>
        <v>66</v>
      </c>
      <c r="F33" s="9">
        <v>525</v>
      </c>
      <c r="G33" s="9">
        <v>66</v>
      </c>
      <c r="H33" s="9">
        <v>3052</v>
      </c>
      <c r="I33" s="9">
        <v>1981</v>
      </c>
    </row>
    <row r="34" ht="20.05" customHeight="1">
      <c r="A34" s="7">
        <v>43913</v>
      </c>
      <c r="B34" s="8">
        <f>-(H34-I34)</f>
        <v>-1725</v>
      </c>
      <c r="C34" s="9">
        <f>I34-F34</f>
        <v>2327</v>
      </c>
      <c r="D34" s="9">
        <f>F34-G34</f>
        <v>562</v>
      </c>
      <c r="E34" s="9">
        <f>G34</f>
        <v>94</v>
      </c>
      <c r="F34" s="9">
        <v>656</v>
      </c>
      <c r="G34" s="9">
        <v>94</v>
      </c>
      <c r="H34" s="9">
        <v>4708</v>
      </c>
      <c r="I34" s="9">
        <v>2983</v>
      </c>
    </row>
    <row r="35" ht="20.05" customHeight="1">
      <c r="A35" s="7">
        <v>43914</v>
      </c>
      <c r="B35" s="8">
        <f>-(H35-I35)</f>
        <v>-1733</v>
      </c>
      <c r="C35" s="9">
        <f>I35-F35</f>
        <v>2575</v>
      </c>
      <c r="D35" s="9">
        <f>F35-G35</f>
        <v>546</v>
      </c>
      <c r="E35" s="9">
        <f>G35</f>
        <v>92</v>
      </c>
      <c r="F35" s="9">
        <v>638</v>
      </c>
      <c r="G35" s="9">
        <v>92</v>
      </c>
      <c r="H35" s="9">
        <v>4946</v>
      </c>
      <c r="I35" s="9">
        <v>3213</v>
      </c>
    </row>
    <row r="36" ht="20.05" customHeight="1">
      <c r="A36" s="7">
        <v>43915</v>
      </c>
      <c r="B36" s="8">
        <f>-(H36-I36)</f>
        <v>-1638</v>
      </c>
      <c r="C36" s="9">
        <f>I36-F36</f>
        <v>2551</v>
      </c>
      <c r="D36" s="9">
        <f>F36-G36</f>
        <v>566</v>
      </c>
      <c r="E36" s="9">
        <f>G36</f>
        <v>92</v>
      </c>
      <c r="F36" s="9">
        <v>658</v>
      </c>
      <c r="G36" s="9">
        <v>92</v>
      </c>
      <c r="H36" s="9">
        <v>4847</v>
      </c>
      <c r="I36" s="9">
        <v>3209</v>
      </c>
    </row>
    <row r="37" ht="20.05" customHeight="1">
      <c r="A37" s="7">
        <v>43916</v>
      </c>
      <c r="B37" s="8">
        <f>-(H37-I37)</f>
        <v>-1528</v>
      </c>
      <c r="C37" s="9">
        <f>I37-F37</f>
        <v>2379</v>
      </c>
      <c r="D37" s="9">
        <f>F37-G37</f>
        <v>626</v>
      </c>
      <c r="E37" s="9">
        <f>G37</f>
        <v>67</v>
      </c>
      <c r="F37" s="9">
        <v>693</v>
      </c>
      <c r="G37" s="9">
        <v>67</v>
      </c>
      <c r="H37" s="9">
        <v>4600</v>
      </c>
      <c r="I37" s="9">
        <v>3072</v>
      </c>
    </row>
    <row r="38" ht="20.05" customHeight="1">
      <c r="A38" s="7">
        <v>43917</v>
      </c>
      <c r="B38" s="8">
        <f>-(H38-I38)</f>
        <v>-1328</v>
      </c>
      <c r="C38" s="9">
        <f>I38-F38</f>
        <v>2242</v>
      </c>
      <c r="D38" s="9">
        <f>F38-G38</f>
        <v>665</v>
      </c>
      <c r="E38" s="9">
        <f>G38</f>
        <v>55</v>
      </c>
      <c r="F38" s="9">
        <v>720</v>
      </c>
      <c r="G38" s="9">
        <v>55</v>
      </c>
      <c r="H38" s="9">
        <v>4290</v>
      </c>
      <c r="I38" s="9">
        <v>2962</v>
      </c>
    </row>
    <row r="39" ht="20.05" customHeight="1">
      <c r="A39" s="7">
        <v>43918</v>
      </c>
      <c r="B39" s="8">
        <f>-(H39-I39)</f>
        <v>-737</v>
      </c>
      <c r="C39" s="9">
        <f>I39-F39</f>
        <v>1397</v>
      </c>
      <c r="D39" s="9">
        <f>F39-G39</f>
        <v>570</v>
      </c>
      <c r="E39" s="9">
        <f>G39</f>
        <v>38</v>
      </c>
      <c r="F39" s="9">
        <v>608</v>
      </c>
      <c r="G39" s="9">
        <v>38</v>
      </c>
      <c r="H39" s="9">
        <v>2742</v>
      </c>
      <c r="I39" s="9">
        <v>2005</v>
      </c>
    </row>
    <row r="40" ht="20.05" customHeight="1">
      <c r="A40" s="7">
        <v>43919</v>
      </c>
      <c r="B40" s="8">
        <f>-(H40-I40)</f>
        <v>-722</v>
      </c>
      <c r="C40" s="9">
        <f>I40-F40</f>
        <v>1364</v>
      </c>
      <c r="D40" s="9">
        <f>F40-G40</f>
        <v>526</v>
      </c>
      <c r="E40" s="9">
        <f>G40</f>
        <v>19</v>
      </c>
      <c r="F40" s="9">
        <v>545</v>
      </c>
      <c r="G40" s="9">
        <v>19</v>
      </c>
      <c r="H40" s="9">
        <v>2631</v>
      </c>
      <c r="I40" s="9">
        <v>1909</v>
      </c>
    </row>
    <row r="41" ht="20.05" customHeight="1">
      <c r="A41" s="7">
        <v>43920</v>
      </c>
      <c r="B41" s="8">
        <f>-(H41-I41)</f>
        <v>-712</v>
      </c>
      <c r="C41" s="9">
        <f>I41-F41</f>
        <v>1059</v>
      </c>
      <c r="D41" s="9">
        <f>F41-G41</f>
        <v>129</v>
      </c>
      <c r="E41" s="9">
        <f>G41</f>
        <v>0</v>
      </c>
      <c r="F41" s="9">
        <v>129</v>
      </c>
      <c r="G41" s="9">
        <v>0</v>
      </c>
      <c r="H41" s="9">
        <v>1900</v>
      </c>
      <c r="I41" s="9">
        <v>1188</v>
      </c>
    </row>
    <row r="42" ht="20.05" customHeight="1">
      <c r="A42" s="7">
        <v>43921</v>
      </c>
      <c r="B42" s="8">
        <f>-(H42-I42)</f>
        <v>-29</v>
      </c>
      <c r="C42" s="9">
        <f>I42-F42</f>
        <v>15</v>
      </c>
      <c r="D42" s="9">
        <f>F42-G42</f>
        <v>0</v>
      </c>
      <c r="E42" s="9">
        <f>G42</f>
        <v>0</v>
      </c>
      <c r="F42" s="9">
        <v>0</v>
      </c>
      <c r="G42" s="9">
        <v>0</v>
      </c>
      <c r="H42" s="9">
        <v>44</v>
      </c>
      <c r="I42" s="9">
        <v>15</v>
      </c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