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xr:revisionPtr revIDLastSave="0" documentId="8_{F8CA8F94-39E3-48AC-9593-54D3DE941021}" xr6:coauthVersionLast="47" xr6:coauthVersionMax="47" xr10:uidLastSave="{00000000-0000-0000-0000-000000000000}"/>
  <bookViews>
    <workbookView xWindow="240" yWindow="105" windowWidth="14805" windowHeight="8010" xr2:uid="{00000000-000D-0000-FFFF-FFFF00000000}"/>
  </bookViews>
  <sheets>
    <sheet name="Calculations Scenarios" sheetId="1" r:id="rId1"/>
    <sheet name="Will be eligib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tc={278019B8-7181-41B4-AACB-68C12A72C106}</author>
  </authors>
  <commentList>
    <comment ref="A57" authorId="0" shapeId="0" xr:uid="{278019B8-7181-41B4-AACB-68C12A72C106}">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sharedStrings.xml><?xml version="1.0" encoding="utf-8"?>
<sst xmlns="http://schemas.openxmlformats.org/spreadsheetml/2006/main" count="2774" uniqueCount="537">
  <si>
    <t>Calculations Test Scenarios</t>
  </si>
  <si>
    <t>Scenario</t>
  </si>
  <si>
    <t xml:space="preserve">Age </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</si>
  <si>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</si>
  <si>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</si>
  <si>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</si>
  <si>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</si>
  <si>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</si>
  <si>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</si>
  <si>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</si>
  <si>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</si>
  <si>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</si>
  <si>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</si>
  <si>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</si>
  <si>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</si>
  <si>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</si>
  <si>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</si>
  <si>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</si>
  <si>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</si>
  <si>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Status (Pass / Fail/ Blocked/ N/A)</t>
  </si>
  <si>
    <t>Actual Results</t>
  </si>
  <si>
    <t>Tested By</t>
  </si>
  <si>
    <t>Tested On</t>
  </si>
  <si>
    <t>Notes</t>
  </si>
  <si>
    <t>ALEX NOTES</t>
  </si>
  <si>
    <t>OAS</t>
  </si>
  <si>
    <t>CALC-1</t>
  </si>
  <si>
    <t>Yes</t>
  </si>
  <si>
    <t>1;5months</t>
  </si>
  <si>
    <t>Canada</t>
  </si>
  <si>
    <t>With</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</si>
  <si>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</si>
  <si>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</si>
  <si>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Passed</t>
  </si>
  <si>
    <t>User OAS = $769.86
User GIS = $960.45
ALW = Not eligible due to age.
ALWS = Not eligible due to age and marital status.
Partner OAS = $628.74
Partner GIS = Not eligible due to country of residence.
ALW = Not eligible due to age.
ALWS = Not eligible due to age and marital status.</t>
  </si>
  <si>
    <t>Martin</t>
  </si>
  <si>
    <t>30/8/23</t>
  </si>
  <si>
    <t>CALC-2</t>
  </si>
  <si>
    <t>1;8 months</t>
  </si>
  <si>
    <t>Without</t>
  </si>
  <si>
    <t>N/A</t>
  </si>
  <si>
    <t>OAS: $195.61
GIS: $572.77
ALW: Not eligible due to age and marital status.
ALWS: Not eligible due to age and marital status.</t>
  </si>
  <si>
    <t>CALC-3</t>
  </si>
  <si>
    <t>No</t>
  </si>
  <si>
    <t>OAS: $199.80 (Deferral table: 69: $212.37; 70: $224.95)
GIS: $530.77 with deferral message.
ALW: Not eligible due to age and marital status.
ALWS: Not eligible due to age and marital status.</t>
  </si>
  <si>
    <t>CALC-4</t>
  </si>
  <si>
    <t>3;3 months</t>
  </si>
  <si>
    <t>User OAS = $853.45
User GIS = $243.15
ALW = Not eligible due to age.
ALWS = Not eligible due to age and marital status.
Partner OAS = $480.29
Partner GIS = $454.47
ALW = Not eligible due to age.
ALWS = Not eligible due to age and marital status.</t>
  </si>
  <si>
    <t>Failed</t>
  </si>
  <si>
    <t>User OAS = $948.28
User GIS = $166.30
ALW = Not eligible due to age.
ALWS = Not eligible due to age and marital status.
Partner OAS = $461.08
Partner GIS = $473.68
ALW = Not eligible due to age.
ALWS = Not eligible due to age and marital status.</t>
  </si>
  <si>
    <t>Failed on results</t>
  </si>
  <si>
    <t>CALC-5</t>
  </si>
  <si>
    <t>0;0 months</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</si>
  <si>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</si>
  <si>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</si>
  <si>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</si>
  <si>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</si>
  <si>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</si>
  <si>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5;0 months</t>
  </si>
  <si>
    <t>IDK</t>
  </si>
  <si>
    <t>User OAS = $391.91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</si>
  <si>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User OAS = $522.55
User GIS = Eligible but no estimate since income is too high.
ALW = Not eligible due to age.
ALWS = Not eligible due to age and marital status.
Partner OAS = Not eligible
Partner GIS = Not eligible due to country of residence.
ALW = Not eligible due to age.
ALWS = Not eligible due to age and marital status.</t>
  </si>
  <si>
    <t xml:space="preserve">Results show as partner not eligible for OAS but should be despite living outside of Canada.
When living outside of Canada they need a minimum of 20 years in Canada to be eligible for OAS. </t>
  </si>
  <si>
    <t>CALC-8</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</si>
  <si>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</si>
  <si>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</si>
  <si>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</si>
  <si>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</si>
  <si>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</si>
  <si>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Widowed</t>
  </si>
  <si>
    <t>OAS: Eligible but no estimate since income too high.
GIS: Eligible but no estimate since income too high.
ALW: Not eligible due to age and marital status.
ALWS: Not eligible due to age.</t>
  </si>
  <si>
    <t>CALC-11</t>
  </si>
  <si>
    <t>4;3 months</t>
  </si>
  <si>
    <t>OAS: Eligible but no estimate since income too high.
GIS: Not eligible due to country of residence.
ALW: Not eligible due to age and marital status.
ALWS: Not eligible due to age.</t>
  </si>
  <si>
    <t>CALC-12</t>
  </si>
  <si>
    <t>CALC-13</t>
  </si>
  <si>
    <t>OAS: Eligible but no estimate since income too high.
GIS: Eligible but no estimate since income too high.
ALW: Not eligible due to age and marital status.
ALWS: Not eligible due to age and marital status.</t>
  </si>
  <si>
    <t>CALC-14</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</si>
  <si>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</si>
  <si>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</si>
  <si>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CALC-16</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</si>
  <si>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</si>
  <si>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</si>
  <si>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</si>
  <si>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</si>
  <si>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</si>
  <si>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Wassila</t>
  </si>
  <si>
    <t>CALC-18</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</si>
  <si>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</si>
  <si>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</si>
  <si>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</si>
  <si>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</si>
  <si>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</si>
  <si>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</si>
  <si>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</si>
  <si>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</si>
  <si>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</si>
  <si>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</si>
  <si>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</si>
  <si>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User OAS = $698.60
User GIS = $628.09
Partner OAS = $576.35 (receiving extra 10% since age is 75+)
Partner GIS = $820.20
Both not eligible for ALW and ALWS due to age (and marital status for ALWS)</t>
  </si>
  <si>
    <r>
      <rPr>
        <sz val="11"/>
        <color rgb="FF000000"/>
        <rFont val="Calibri"/>
        <scheme val="minor"/>
      </rPr>
      <t xml:space="preserve">User OAS = $698.60
User GIS = $628.09
</t>
    </r>
    <r>
      <rPr>
        <sz val="11"/>
        <color rgb="FFFF0000"/>
        <rFont val="Calibri"/>
        <scheme val="minor"/>
      </rPr>
      <t xml:space="preserve">Partner OAS = $557.14 
Partner GIS = $839.42
</t>
    </r>
    <r>
      <rPr>
        <sz val="11"/>
        <color rgb="FF000000"/>
        <rFont val="Calibri"/>
        <scheme val="minor"/>
      </rPr>
      <t xml:space="preserve">
Both not eligible for ALW and ALWS due to age (and marital status for ALWS)</t>
    </r>
  </si>
  <si>
    <t>CALC-24</t>
  </si>
  <si>
    <t>GIS exempt amount for couples</t>
  </si>
  <si>
    <t>User OAS = $743.31 (includes 20 months of deferral)
User GIS = $580.02
Partner OAS = $768.46 (receiving extra 10% since age is 75+)
Partner GIS = $545.09
Both not eligible for ALW and ALWS due to age (and marital status for ALWS)</t>
  </si>
  <si>
    <r>
      <rPr>
        <sz val="11"/>
        <color rgb="FFFF0000"/>
        <rFont val="Calibri"/>
        <scheme val="minor"/>
      </rPr>
      <t xml:space="preserve">User OAS = $782.43
User GIS = $545.09
</t>
    </r>
    <r>
      <rPr>
        <sz val="11"/>
        <color rgb="FF000000"/>
        <rFont val="Calibri"/>
        <scheme val="minor"/>
      </rPr>
      <t xml:space="preserve">
Partner OAS = $768.46
Partner GIS = $545.09
Both not eligible for ALW and ALWS due to age (and marital status for ALWS)</t>
    </r>
  </si>
  <si>
    <t>CALC-25</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</si>
  <si>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</si>
  <si>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</si>
  <si>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r>
      <rPr>
        <sz val="11"/>
        <color rgb="FFFF0000"/>
        <rFont val="Calibri"/>
        <scheme val="minor"/>
      </rPr>
      <t xml:space="preserve">User OAS = $768.46 (deferral table:  67:  $7779.22, 68: $828.27, 69: $877.31, 70: $926.35)
User GIS = $469.56
</t>
    </r>
    <r>
      <rPr>
        <sz val="11"/>
        <color rgb="FF000000"/>
        <rFont val="Calibri"/>
        <scheme val="minor"/>
      </rPr>
      <t xml:space="preserve">
Partner OAS = $768.46 
Partner GIS = $452.09
Both not eligible for ALW and ALWS due to age (and marital status for ALWS)</t>
    </r>
  </si>
  <si>
    <t>passes</t>
  </si>
  <si>
    <t>CALC-26</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</si>
  <si>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</si>
  <si>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</si>
  <si>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r>
      <rPr>
        <sz val="11"/>
        <color rgb="FFFF0000"/>
        <rFont val="Calibri"/>
        <scheme val="minor"/>
      </rPr>
      <t xml:space="preserve">User OAS = $824.35 </t>
    </r>
    <r>
      <rPr>
        <sz val="11"/>
        <color rgb="FF000000"/>
        <rFont val="Calibri"/>
        <scheme val="minor"/>
      </rPr>
      <t xml:space="preserve">(deferral table:  68: $849.50, 69: $899.80, 70: $950.10)
User GIS = $409.09
</t>
    </r>
    <r>
      <rPr>
        <sz val="11"/>
        <color rgb="FFFF0000"/>
        <rFont val="Calibri"/>
        <scheme val="minor"/>
      </rPr>
      <t xml:space="preserve">Partner OAS = $499.50 
Partner GIS = $678.05
</t>
    </r>
    <r>
      <rPr>
        <sz val="11"/>
        <color rgb="FF000000"/>
        <rFont val="Calibri"/>
        <scheme val="minor"/>
      </rPr>
      <t xml:space="preserve">
Both not eligible for ALW and ALWS due to age (and marital status for ALWS)</t>
    </r>
  </si>
  <si>
    <t>CALC-27</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</si>
  <si>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</si>
  <si>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</si>
  <si>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r>
      <rPr>
        <sz val="11"/>
        <color rgb="FFFF0000"/>
        <rFont val="Calibri"/>
        <scheme val="minor"/>
      </rPr>
      <t>User OAS = $857.88</t>
    </r>
    <r>
      <rPr>
        <sz val="11"/>
        <color rgb="FF000000"/>
        <rFont val="Calibri"/>
        <scheme val="minor"/>
      </rPr>
      <t xml:space="preserve"> (deferral table:  69: $899.80, 70: $950.10)
User GIS = not eligible due to country of residence
Partner OAS = $768.46
Partner GIS = $0.30
Both not eligible for ALW and ALWS due to age (and marital status for ALWS)</t>
    </r>
  </si>
  <si>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</si>
  <si>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</si>
  <si>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</si>
  <si>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</si>
  <si>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Partner GIS = $545.09</t>
  </si>
  <si>
    <t>Patrick</t>
  </si>
  <si>
    <t>Income too high for GIS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</si>
  <si>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</si>
  <si>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</si>
  <si>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Partner OAS 698.60 and partner GIS 628.09</t>
  </si>
  <si>
    <t xml:space="preserve">2 possible GIS results, depending on whether or not partner is getting OAS. </t>
  </si>
  <si>
    <t>CALC-30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</si>
  <si>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</si>
  <si>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Partner: $894.39 from the Guaranteed Income Supplement
Their total monthly amount is $1,243.69.</t>
  </si>
  <si>
    <t>CALC-31</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</si>
  <si>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</si>
  <si>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The answer is corresponds with column R, but it's potentially wrong. You have no way of knowing the partner's OAS amount because you don't know if they deferred.</t>
  </si>
  <si>
    <t>CALC-32</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</si>
  <si>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</si>
  <si>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 xml:space="preserve">Your estimate
You could be eligible to receive:
$192.12 from the Old Age Security pension
$921.65 from the Guaranteed Income Supplement
Your total monthly amount is $1,113.77.
 Your partner's estimate
Your partner could be eligible to receive:
$506.49 from the Old Age Security pension
$537.42 from the Guaranteed Income Supplement
Their total monthly amount is $1,043.91.
</t>
  </si>
  <si>
    <t>CALC-33</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</si>
  <si>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</si>
  <si>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</si>
  <si>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</si>
  <si>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</si>
  <si>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</si>
  <si>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Your partner's estimate
Your partner could be eligible to receive:
$611.28 from the Old Age Security pension
$1,130.78 from the Guaranteed Income Supplement
Their total monthly amount is $1,742.06.</t>
  </si>
  <si>
    <t>CALC-36</t>
  </si>
  <si>
    <t>User OAS = $817.64 (includes 20 months of deferral, receiving extra 10% since age is 75+)
User GIS = $998.47 (calculated using individual income)
Partner OAS = $698.60
Partner GIS = $960.45 (calculated using individual income)
Both not eligible for ALW and ALWS due to age (and marital status for ALWS)</t>
  </si>
  <si>
    <t>CALC-37</t>
  </si>
  <si>
    <t>User OAS = $731.57 (5 yrs of deferral and receiving extra 10% since age is 75+)
User GIS = $1066.99(calculated using individual income)
Partner OAS = $698.60
Partner GIS = $898.45 (calculated using individual income)
Both not eligible for ALW and ALWS due to age (and marital status for ALWS)</t>
  </si>
  <si>
    <t>CALC-38</t>
  </si>
  <si>
    <t>User OAS = $1045.11 (receiving extra 10% since age is 75+)
User GIS = $561.45 (calculated using individual income)
Partner OAS = $681.14
Partner GIS = $1,060.91 (calculated using individual income)
Both not eligible for ALW and ALWS due to age (and marital status for ALWS)</t>
  </si>
  <si>
    <t>CALC-39</t>
  </si>
  <si>
    <t>User OAS = $1045.11 (receiving extra 10% since age is 75+)
User GIS = $92.82 (calculated using individual income)
Partner OAS = $698.60
Partner GIS = $523.45 (calculated using individual income)
Both not eligible for ALW and ALWS due to age (and marital status for ALWS)</t>
  </si>
  <si>
    <t>CALC-40</t>
  </si>
  <si>
    <t>User OAS = $857.60 (includes 40 months of deferral, receiving extra 10% since age is 75+)
User GIS = eligible but income is too high
Partner OAS = $663.67
Partner GIS = $83.75 (calculated using individual income)
Both not eligible for ALW and ALWS due to age (and marital status for ALWS)</t>
  </si>
  <si>
    <r>
      <rPr>
        <sz val="11"/>
        <color rgb="FF000000"/>
        <rFont val="Calibri"/>
        <scheme val="minor"/>
      </rPr>
      <t>User OAS = $952.</t>
    </r>
    <r>
      <rPr>
        <sz val="11"/>
        <color rgb="FFFF0000"/>
        <rFont val="Calibri"/>
        <scheme val="minor"/>
      </rPr>
      <t xml:space="preserve">89
</t>
    </r>
    <r>
      <rPr>
        <sz val="11"/>
        <color rgb="FF000000"/>
        <rFont val="Calibri"/>
        <scheme val="minor"/>
      </rPr>
      <t xml:space="preserve">User GIS = eligible but income is too high
</t>
    </r>
    <r>
      <rPr>
        <sz val="11"/>
        <color rgb="FFFF0000"/>
        <rFont val="Calibri"/>
        <scheme val="minor"/>
      </rPr>
      <t xml:space="preserve">Partner OAS = $646.21
Partner GIS = $101.21
</t>
    </r>
    <r>
      <rPr>
        <sz val="11"/>
        <color rgb="FF000000"/>
        <rFont val="Calibri"/>
        <scheme val="minor"/>
      </rPr>
      <t xml:space="preserve">
Both not eligible for ALW and ALWS due to age (and marital status for ALWS)</t>
    </r>
  </si>
  <si>
    <t>wassila</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</si>
  <si>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</si>
  <si>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</si>
  <si>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r>
      <rPr>
        <sz val="11"/>
        <color rgb="FF000000"/>
        <rFont val="Calibri"/>
        <scheme val="minor"/>
      </rPr>
      <t>User OAS = $174.65
User GIS = $1567.40 
P</t>
    </r>
    <r>
      <rPr>
        <sz val="11"/>
        <color rgb="FFFF0000"/>
        <rFont val="Calibri"/>
        <scheme val="minor"/>
      </rPr>
      <t xml:space="preserve">artner OAS = Your partner is likely not eligible at this time
</t>
    </r>
    <r>
      <rPr>
        <sz val="11"/>
        <color rgb="FF000000"/>
        <rFont val="Calibri"/>
        <scheme val="minor"/>
      </rPr>
      <t>Partner GIS = not eligible due to country of residence
Both not eligible for ALW and ALWS due to age (and marital status for ALWS)</t>
    </r>
  </si>
  <si>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</si>
  <si>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</si>
  <si>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</si>
  <si>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r>
      <rPr>
        <sz val="11"/>
        <color rgb="FF000000"/>
        <rFont val="Calibri"/>
        <scheme val="minor"/>
      </rPr>
      <t>User OAS = $195.6</t>
    </r>
    <r>
      <rPr>
        <sz val="11"/>
        <color rgb="FFFF0000"/>
        <rFont val="Calibri"/>
        <scheme val="minor"/>
      </rPr>
      <t>1</t>
    </r>
    <r>
      <rPr>
        <sz val="11"/>
        <color rgb="FF000000"/>
        <rFont val="Calibri"/>
        <scheme val="minor"/>
      </rPr>
      <t xml:space="preserve"> 
User GIS = $1484.40 
</t>
    </r>
    <r>
      <rPr>
        <sz val="11"/>
        <color rgb="FFFF0000"/>
        <rFont val="Calibri"/>
        <scheme val="minor"/>
      </rPr>
      <t xml:space="preserve">Partner OAS = $365.02
Partner GIS = $1363.89
</t>
    </r>
    <r>
      <rPr>
        <sz val="11"/>
        <color rgb="FF000000"/>
        <rFont val="Calibri"/>
        <scheme val="minor"/>
      </rPr>
      <t xml:space="preserve">
Both not eligible for ALW and ALWS due to age (and marital status for ALWS)</t>
    </r>
  </si>
  <si>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</si>
  <si>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</si>
  <si>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r>
      <rPr>
        <sz val="11"/>
        <color rgb="FF000000"/>
        <rFont val="Calibri"/>
        <scheme val="minor"/>
      </rPr>
      <t xml:space="preserve">User OAS = $174.65 (partial OAS due to residency history, deferral table:  67:  $187.22, 68:  $199.80, 69:  $212.37, 70:  </t>
    </r>
    <r>
      <rPr>
        <sz val="11"/>
        <color rgb="FFFF0000"/>
        <rFont val="Calibri"/>
        <scheme val="minor"/>
      </rPr>
      <t xml:space="preserve">$220.75)
</t>
    </r>
    <r>
      <rPr>
        <sz val="11"/>
        <color rgb="FF000000"/>
        <rFont val="Calibri"/>
        <scheme val="minor"/>
      </rPr>
      <t xml:space="preserve">User GIS = $1360.40 
</t>
    </r>
    <r>
      <rPr>
        <sz val="11"/>
        <color rgb="FFFF0000"/>
        <rFont val="Calibri"/>
        <scheme val="minor"/>
      </rPr>
      <t xml:space="preserve">Partner OAS = $268.96
Partner GIS = $1397.95
</t>
    </r>
    <r>
      <rPr>
        <sz val="11"/>
        <color rgb="FF000000"/>
        <rFont val="Calibri"/>
        <scheme val="minor"/>
      </rPr>
      <t xml:space="preserve">
Both not eligible for ALW and ALWS due to age (and marital status for ALWS)</t>
    </r>
  </si>
  <si>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</si>
  <si>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</si>
  <si>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</si>
  <si>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</si>
  <si>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</si>
  <si>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</si>
  <si>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</si>
  <si>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</si>
  <si>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</si>
  <si>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Current Estimate:
User OAS = 698,60 $
User GIS = 1 043,45 $
User ALW = Not eligible
User ALWS = Not eligible
Partner OAS = eligible but no estimate
Partner GIS = eligible but no estimate
Partner ALW =  No info
Partner ALWS =  No info</t>
  </si>
  <si>
    <t>Andréanne</t>
  </si>
  <si>
    <t>30-08-2023</t>
  </si>
  <si>
    <t>CALC-48</t>
  </si>
  <si>
    <t>1;4 months</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</si>
  <si>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</si>
  <si>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Current Estimate:
User OAS = 765,67 $
User GIS = 1 043,45 $
User ALW = Not eligible
User ALWS = Not eligible
Partner OAS = eligible but no estimate
Partner GIS = eligible but no estimate
Partner ALW =  No info
Partner ALWS =  No info</t>
  </si>
  <si>
    <t>OAS and GIS amounts different
Bug logged 138538: Incorrect OAS and GIS for user when currently receiving and residency at 65 was &lt;40</t>
  </si>
  <si>
    <t>CALC-49</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</si>
  <si>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</si>
  <si>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OAS = $192.12
GIS = $929.64</t>
  </si>
  <si>
    <t>Current Estimate:
User OAS = 726,09 $
66 ans	730,18 $
67 ans	779,22 $
68 ans	828,27 $
69 ans	877,31 $
70 ans	926,35 $
User GIS = 934,92 $
User ALW = Not eligible
User ALWS = Not eligible
Partner = not eligible for any benefits</t>
  </si>
  <si>
    <t>1 cent difference only</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</si>
  <si>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</si>
  <si>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</si>
  <si>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</si>
  <si>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Current Estimate:
User OAS = 1 045,11 $ + retro payment message
User GIS = 651,45 $
User ALW = Not eligible
User ALWS = Not eligible
Partner = not eligible for any benefits</t>
  </si>
  <si>
    <t>CALC-51</t>
  </si>
  <si>
    <t>At (Max supplement for singles * 48) + (GIS Qual Factor * Exemption Rate * 12)</t>
  </si>
  <si>
    <t>Current Estimate:
User's OAS = $1045.11 (includes additional 10% due to age 75+)
User's GIS = $0.82
Partner is not eligible for any benefits.
Future Estimate:
At 82 user will continue to receive
OAS = $1045.11
GIS = Eligible but income too high.
At 60 partner will be eligible for ALW but income too high
At 87 user will continue to receive
OAS = $1045.11
GIS = Eligible but income too high.
At 65 partner will be eligible for
OAS = $698.60
GIS = Eligible but income too high.</t>
  </si>
  <si>
    <t>Current Estimate:
User OAS = 1 045,11 $ + retro
User GIS = 0,82 $
User ALW = Not eligible
User ALWS = Not eligible
No current estimate for partner
Future estimate:
At 82 user	OAS = 1 045,11 $
			GIS = 0,82 $
At 87 user	OAS = 1 045,11 $
			GIS = 0
At 60 partner ALW = 0
At 65 partner OAS = 698,60 $
			GIS = 0</t>
  </si>
  <si>
    <t>Same estimate for user at 82 is showing up</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</si>
  <si>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</si>
  <si>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</si>
  <si>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</si>
  <si>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Current Estimate:
User OAS = 1 008,22 $ 
User GIS = 0
User ALW = Not eligible
User ALWS = Not eligible
Partner = not eligible for any benefits</t>
  </si>
  <si>
    <t xml:space="preserve">OAS amount
+UI bug: 138558 </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</si>
  <si>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</si>
  <si>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</si>
  <si>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Current Estimate:
Partner OAS = 331,84 $ 
Partner GIS = 1 410,22 $
User ALW = Not eligible
User ALWS = Not eligible
No current estimate for user
Future estimate:
At 60 user	ALW = 1 326,69 $
At 65 user	OAS = 558,88 $
66 ans	599,12 $
67 ans	639,36 $
68 ans	679,60 $
69 ans	719,84 $
70 ans	760,08 $
			GIS = 767,81 $
At 68 partner OAS = 331,84 $
			GIS = 994,86 $
partner estimate at 73 not showing because the same</t>
  </si>
  <si>
    <t>CALC-54</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</si>
  <si>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</si>
  <si>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Same as expected results</t>
  </si>
  <si>
    <t>Cam</t>
  </si>
  <si>
    <t>CALC-55</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</si>
  <si>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</si>
  <si>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 xml:space="preserve">Actual Results:                                                               At 65 OAS $593.81                                                              GIS $458.09                                                                           At 79 Partner                                                                                               OAS: $174.65                                                                                           GIS $1441.40                                                                                      At 84 Partner                                                                                      OAS $192.12                                                                                 GIS $929.65                                                            </t>
  </si>
  <si>
    <t>cam</t>
  </si>
  <si>
    <t>CALC-56</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</si>
  <si>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</si>
  <si>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</si>
  <si>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</si>
  <si>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</si>
  <si>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</si>
  <si>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</si>
  <si>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</si>
  <si>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</si>
  <si>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Current Estimate:
User is not eligible for any benefits.
Partner's OAS = $768.46 (includes additional 10% due to age 75+)
Partner's GIS = $1043.45
Future Estimate: 
At 60 user will be eligible for
ALW = $1200.69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</si>
  <si>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</si>
  <si>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</si>
  <si>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</si>
  <si>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</si>
  <si>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 xml:space="preserve">Current Estimate:
Partner OAS =523,95 $
Partner GIS = 1 218,10 $
No current estimate for user
Future estimate:
At 60 user	ALW = 409,30 $ 
At 65 user	OAS = 698,60 $
66 ans	748,90 $
67 ans	799,20 $
68 ans	849,50 $
69 ans	899,80 $
70 ans	950,10 $
			GIS = 651,45 $ 
At 76 partner OAS = 576,35 $ 
			GIS = 1 235,56 $
</t>
  </si>
  <si>
    <t>Incorrect GIS amount</t>
  </si>
  <si>
    <t>Need a walkthrough how GIS is calculated here. Prod version has the same result ($651.45)</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</si>
  <si>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</si>
  <si>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</si>
  <si>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Incomplete expected results</t>
  </si>
  <si>
    <t xml:space="preserve">Current Estimate:
Partner OAS = 698,60 $
Partner GIS = 0,82 $ 
No current estimate for user
Future estimate:
At 60 user	ALW = 0
At 65 user	OAS = 698,60 $
66 ans	748,90 $
67 ans	799,20 $
68 ans	849,50 $
69 ans	899,80 $
70 ans	950,10 $
			GIS = 1 043,45 $
At 66 partner OAS = 698,60 $ 
			GIS = 0.82 $
At 71 partner OAS = 698,60 $ 
			GIS = 0
</t>
  </si>
  <si>
    <t>Correct but incomplete expected results</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</si>
  <si>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</si>
  <si>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</si>
  <si>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 xml:space="preserve">Current Estimate:
Partner OAS = 681,14 $
Partner GIS = 66,29 $
No current estimate for user
Future estimate:
At 60 user	ALW = 0
At 65 user	OAS = 698,60 $
66 ans	748,90 $
67 ans	799,20 $
68 ans	849,50 $
69 ans	899,80 $
70 ans	950,10 $
			GIS = 0
At 74 partner OAS = 681,14 $ 
			GIS = 66,29 $
At 79 partner OAS = 749,25 $
			GIS = 68,03 $
</t>
  </si>
  <si>
    <t>Impossible scenario: Le nombre d'années pendant lesquelles vous avez vécu au Canada ne doit pas dépasser votre âge moins 18 ans.
Used full residency instead. Thanks for the info, I adjusted it accordingly. -Vero
Incomplete expected results
I must have accounted for that duplicate result bug here... At 74 the partner amounts were the same as the current estimates. -Vero</t>
  </si>
  <si>
    <t>CALC-65</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</si>
  <si>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</si>
  <si>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Current Estimate:
User OAS = 480,29 $ 
User GIS = 1 331,62 $
User ALW = Not eligible
User ALWS = Not eligible
Partner OAS = eligible but no estimate
Partner GIS = eligible but no estimate
Partner ALW =  No info
Partner ALWS =  No info</t>
  </si>
  <si>
    <t>OAS and GIS amounts incorrect</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</si>
  <si>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</si>
  <si>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</si>
  <si>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Current Estimate:
User OAS = 526,41 $
User GIS = 1 331,62 $
User ALW = Not eligible
User ALWS = Not eligible
Partner OAS = eligible but no estimate
Partner GIS = eligible but no estimate
Partner ALW =  No info
Partner ALWS =  No info</t>
  </si>
  <si>
    <t>CALC-67</t>
  </si>
  <si>
    <t>User's OAS = $192.12 (partial OAS due to residence history, includes additional 10% due to age 75+)
User's GIS = $1493.79
User is not eligible for ALW and ALWS due to age (and marital status for ALWS).
Partner is not eligible for any benefits.
FUTURE
At age 92, ser will continue to be eligible for
OAS = $192.12
GIS = $1286.79 (Calculated using individual income)
At age 71, partner will be eligible for 
OAS = $174.65
GIS = $1297.40 (Calculated using individual income)</t>
  </si>
  <si>
    <t>Current Estimate:
User OAS = 480,29 $ + retro
User GIS = 1 205,62 $
User ALW = Not eligible
User ALWS = Not eligible
Partner = not eligible for any benefits</t>
  </si>
  <si>
    <t>Incorrect GIS amount Updated Expected result was using single instead of couple 1 pensionner. -Vero</t>
  </si>
  <si>
    <t>CALC-68</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</si>
  <si>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</si>
  <si>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</si>
  <si>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</si>
  <si>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</si>
  <si>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</si>
  <si>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</si>
  <si>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</si>
  <si>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</si>
  <si>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</si>
  <si>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</si>
  <si>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</si>
  <si>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User OAS = $790.99(deferral table:  70: $831.33)
User GIS = $684.41
User not eligible for ALW and ALWS due to age (and marital status for ALWS).
Partner ALW = $857.69
Partner not eligible for OAS and GIS due to age and ALWS due to marital status.
FUTURE
At age 71, user will continue to be eligible
OAS = $790.99
GIS = $539.41
At age 65, partner will be eligible
OAS = $698.60
GIS = $452.09</t>
  </si>
  <si>
    <t>CALC-74</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</si>
  <si>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</si>
  <si>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</si>
  <si>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At Max pension amount * 16</t>
  </si>
  <si>
    <t>User OAS = $719.56 (deferral table:  66: $748.90, 67: $799.20, 68: $849.50, 69: $899.80, 70: $950.10)
User GIS = $582.30
User not eligible for ALW and ALWS due to age (and marital status for ALWS).
Partner ALW = $582.30
Partner not eligible for OAS and GIS due to age and ALWS due to marital status.
FUTURE
At age 65, user will continue to be eligible
OAS = $719.56
GIS = $350.30
At age 65, partner will be eligible
OAS = $698.60
GIS = $350.30</t>
  </si>
  <si>
    <t>CALC-76</t>
  </si>
  <si>
    <t>At Crossover Income</t>
  </si>
  <si>
    <t>User OAS = $1045.11 (includes extra 10% since age is 75+, with 5 yrs deferral)
User GIS = $241.52
User not eligible for ALW and ALWS due to age (and marital status for ALWS).
Partner ALW = $241.30
Partner not eligible for OAS and GIS due to age and ALWS due to marital status.
FUTURE
At 100, user continues to be eligible
OAS = $1045.11
GIS = $8.30
At 65, partner will be eligible
OAS = $698.60
GIS = $8.30</t>
  </si>
  <si>
    <t>CALC-77</t>
  </si>
  <si>
    <t>At (Max supplement for couples * 48) + (GIS Qual Factor * Max Pension Amount / 3)</t>
  </si>
  <si>
    <t>User OAS = $857.60 (includes extra 10% since age is 75+ and 40 months of deferral)
User GIS = $318.37
User OAS at 94 = $857.60
User GIS at 94 = $72.15
User not eligible for ALW and ALWS due to age (and marital status for ALWS).
Partner ALW = $228.30
Partner not eligible for ALWS due to marital status.
Partner OAS at 65 = 698.60
Partner GIS at 65 = income too high</t>
  </si>
  <si>
    <t>CALC-78</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</si>
  <si>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</si>
  <si>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</si>
  <si>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</si>
  <si>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</si>
  <si>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</si>
  <si>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</si>
  <si>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</si>
  <si>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</si>
  <si>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</si>
  <si>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</si>
  <si>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</si>
  <si>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</si>
  <si>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</si>
  <si>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CALC-83</t>
  </si>
  <si>
    <t>User ALW = $857.69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</si>
  <si>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</si>
  <si>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User ALW = $756.69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</si>
  <si>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</si>
  <si>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User ALW = $582.30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</si>
  <si>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</si>
  <si>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</si>
  <si>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</si>
  <si>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</si>
  <si>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</si>
  <si>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</si>
  <si>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</si>
  <si>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</si>
  <si>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</si>
  <si>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</si>
  <si>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</si>
  <si>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</si>
  <si>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</si>
  <si>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$1200.69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</si>
  <si>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</si>
  <si>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</si>
  <si>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</si>
  <si>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</si>
  <si>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</si>
  <si>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$582.30(calculated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</si>
  <si>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</si>
  <si>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$192.12 (Partial OAS due to residency history, includes additional 10% due to age 75+)
User GIS = $310.16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$192
GIS = $310.16 (calculated using individual income)
At 65, partner will be eligible
OAS = $698.60
GIS = $1043.45 (calculated using individual income)</t>
  </si>
  <si>
    <t>CALC-97</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</si>
  <si>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</si>
  <si>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</si>
  <si>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&gt; (Max supplement for couples * 48) + (GIS Qual Factor * Max Pension Amount / 3)
AND
&lt; Table 4 Limit</t>
  </si>
  <si>
    <t>User OAS = $192.12 (Partial OAS due to residency history, includes additional 10% due to age 75+)
User GIS = $292.16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$192.12
GIS = $292.16 (calculated using individual income)
At 65, partner will be eligible
OAS = $698.60
GIS = $465.82 (calculated using individual income)</t>
  </si>
  <si>
    <t>CALC-99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</si>
  <si>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</si>
  <si>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</si>
  <si>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</si>
  <si>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</si>
  <si>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$174.65
GIS = $1427.68 (calculated using individual income)</t>
  </si>
  <si>
    <t>CALC-102</t>
  </si>
  <si>
    <t>User ALW = $1200.69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</si>
  <si>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</si>
  <si>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</si>
  <si>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</si>
  <si>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</si>
  <si>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</si>
  <si>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</si>
  <si>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</si>
  <si>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</si>
  <si>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</si>
  <si>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</si>
  <si>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</si>
  <si>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</si>
  <si>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79, partner continues to be eligible
OAS = $698.60
GIS = $465.82 (calculated using individual income)</t>
  </si>
  <si>
    <t>CALC-109</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</si>
  <si>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</si>
  <si>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</si>
  <si>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</si>
  <si>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</si>
  <si>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</si>
  <si>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</si>
  <si>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</si>
  <si>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</si>
  <si>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</si>
  <si>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</si>
  <si>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</si>
  <si>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</si>
  <si>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</si>
  <si>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</si>
  <si>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</si>
  <si>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</si>
  <si>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</si>
  <si>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</si>
  <si>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</si>
  <si>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</si>
  <si>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</si>
  <si>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</si>
  <si>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</si>
  <si>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</si>
  <si>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</si>
  <si>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</si>
  <si>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</si>
  <si>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</si>
  <si>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</si>
  <si>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</si>
  <si>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</si>
  <si>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</si>
  <si>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</si>
  <si>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OAS: $192.12
GIS: $577.16
ALW: Not eligible due to age and marital status.
ALWS: Not eligible due to age and marital status.</t>
  </si>
  <si>
    <t>CALC-125</t>
  </si>
  <si>
    <t>2;3 months</t>
  </si>
  <si>
    <t>OAS: $267.89
GIS: $537.74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</si>
  <si>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</si>
  <si>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</si>
  <si>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</si>
  <si>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</si>
  <si>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</si>
  <si>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</si>
  <si>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</si>
  <si>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</si>
  <si>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</si>
  <si>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</si>
  <si>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</si>
  <si>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</si>
  <si>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</si>
  <si>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</si>
  <si>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</si>
  <si>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</si>
  <si>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</si>
  <si>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</si>
  <si>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</si>
  <si>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</si>
  <si>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</si>
  <si>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</si>
  <si>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</si>
  <si>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</si>
  <si>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</si>
  <si>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</si>
  <si>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</si>
  <si>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</si>
  <si>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774.05 (with 18 months deferral)
GIS = 241.52
Deferral table:
67 = 799.20
68 = 849.50
69 = 899.80
70 = 950.10
FUTURE: 
At age 71, continue to be eligible: 
OAS = 774.05, with 18 mos of deferral
GIS = 0
Partner 
Eligible:
ALW = ﻿86.30
Will be eligible at age 65 with 15 yrs residency:
OAS = 261.98
GIS = 289.92</t>
  </si>
  <si>
    <t>CALC-140</t>
  </si>
  <si>
    <t>User Eligible
OAS = 774.05 (with 18 months deferral)
GIS = 48.82 (calculated using individual income)
Deferral table:
67 = 799.20
68 = 849.50
69 = 899.80
70 = 950.10
FUTURE: 
At age 71, continue to be eligible: 
OAS = 774.05, with 18 mos of deferral
GIS = 48.82
Partner
Eligible:
ALW = ﻿503.30 (calculated using individual income)
Will be eligible at age 65 with 15 yrs residency:
OAS = 261.98
GIS = 693.44</t>
  </si>
  <si>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</si>
  <si>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</si>
  <si>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</si>
  <si>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</si>
  <si>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</si>
  <si>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</si>
  <si>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</si>
  <si>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</si>
  <si>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</si>
  <si>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</si>
  <si>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</si>
  <si>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</si>
  <si>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</si>
  <si>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</si>
  <si>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</si>
  <si>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</si>
  <si>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</si>
  <si>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</si>
  <si>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</si>
  <si>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</si>
  <si>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</si>
  <si>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</si>
  <si>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</si>
  <si>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</si>
  <si>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</si>
  <si>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</si>
  <si>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</si>
  <si>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</si>
  <si>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</si>
  <si>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</si>
  <si>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</si>
  <si>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</si>
  <si>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</si>
  <si>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</si>
  <si>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</si>
  <si>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</si>
  <si>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</si>
  <si>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</si>
  <si>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</si>
  <si>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</si>
  <si>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</si>
  <si>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</si>
  <si>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</si>
  <si>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</si>
  <si>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</si>
  <si>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</si>
  <si>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</si>
  <si>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</si>
  <si>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</si>
  <si>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Will be Eligible Test Scenarios</t>
  </si>
  <si>
    <t>Age (Years and months)</t>
  </si>
  <si>
    <t>Pass / Fail/ Blocked</t>
  </si>
  <si>
    <t>Results</t>
  </si>
  <si>
    <t>WE-W-01</t>
  </si>
  <si>
    <t>Will be eligible for:
ALWS: $1581.51 at age 60
OAS: $384.23 at age 65
Deferral table:  66 = 411.89, 67 = 439.56, 68 = 467.22, 69 = 494.89, 70 = 522.55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</si>
  <si>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</si>
  <si>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</si>
  <si>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</si>
  <si>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WE-NP-01</t>
  </si>
  <si>
    <t>Exemption amount</t>
  </si>
  <si>
    <t>Will be eligible for:
OAS: $698.60 at age 65
Deferral table:  66 = 748.90, 67 = 799.20, 68 = 849.50, 69 = 899.80, 70 = 950.10
GIS: $960.45 at age 65
Not eligible for:
ALW due to age and marital status and age
ALWS due to marital status and age</t>
  </si>
  <si>
    <t>WE-NP-02</t>
  </si>
  <si>
    <t>Will be eligible for:
OAS: $698.60 at age 65
Deferral table:  66 = 748.90, 67 = 799.20, 68 = 849.50, 69 = 899.80, 70 = 950.10
GIS: $1043.45 at age 65
Not eligible for:
ALW due to age and marital status and age
ALWS due to marital status and age</t>
  </si>
  <si>
    <t>WE-NP-03</t>
  </si>
  <si>
    <t>&gt; GIS Single Threshold</t>
  </si>
  <si>
    <t>Will be eligible for:
OAS: $698.60 at age 65
Deferral table:  66 = 748.90, 67 = 799.20, 68 = 849.50, 69 = 899.80, 70 = 950.10
GIS: income too high at age 65
Not eligible for:
ALW due to age and marital status and age
ALWS due to marital status and age</t>
  </si>
  <si>
    <t>WE-WP-01</t>
  </si>
  <si>
    <t>User will be eligible for:
ALW: $1077.69 at age 60
OAS: $436.63 at age 65
Deferral table:  66 = 468.06, 67 = 499.50, 68 = 530.94, 69 = 562.37, 70 = 593.81
GIS: $807.06 at age 65
User not eligible for:
ALWS due to age and marital status
Partner will be eligible for:
OAS: $436.63 at age 65 and 70
GIS: $890.06 at age 65, $807.06 at age 70
Partner not eligible for:
ALW: due to partner not receiving GIS
ALWS: due to marital status</t>
  </si>
  <si>
    <t>WE-WP-02</t>
  </si>
  <si>
    <t>User will be eligible for:
ALW: $1326.69 at age 62 (calculated using individual income)
OAS: $698.60 at age 65
Deferral table:  66 = 748.90, 67 = 799.20, 68 = 849.50, 69 = 899.80, 70 = 950.10
GIS: $1043.45 (calculated using individual income) at age 65
GIS and ALW calculated using individual incomes.
User not eligible for:
ALWS: due to age and marital status
Partner will be eligible for:
OAS: $698.60 at ages 65 and 68
GIS: $1043.45 (calculated using individual income) at ages 65 and 68
Partner not eligible for:
ALW:  due to partner not receiving GIS
ALWS:  due to marital status</t>
  </si>
  <si>
    <t>WE-WP-03</t>
  </si>
  <si>
    <t>&gt; Rate table 3 limit</t>
  </si>
  <si>
    <t>User will be eligible for:
OAS: $698.60 at age 65
Deferral table:  66 = 748.90, 67 = 799.20, 68 = 849.50, 69 = 899.80, 70 = 950.10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</si>
  <si>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</si>
  <si>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will be eligible for:
OAS: $698.60 at ages 65 and 67
Deferral table:  66 = 748.90, 67 = 799.20, 68 = 849.50, 69 = 899.80, 70 = 950.10
GIS: $1043.45 (calculated using individual income) at ages 65 and 67
User not eligible for:
ALW due to age
ALWS due to age and marital status
GIS and ALW calculated using individual incomes.
Partner will be eligible for:
ALW: $1326.69 (calculated using individual income) at age 63
OAS: $698.60 at age 65
GIS: $1043.45 (calculated using individual income) at age 65
Partner not eligible for:
ALWS due to marital status and age</t>
  </si>
  <si>
    <t>WE-WP-05</t>
  </si>
  <si>
    <t>User will be eligible for:
ALW:  $1077.69 at age 60
OAS: $698.60 at age 65
Deferral table:  66 = 748.90, 67 = 799.20, 68 = 849.50, 69 = 899.80, 70 = 950.10
GIS: $545.09 at age 65
User not eligible for:
ALWS due to age and marital status
Partner will be eligible for:
OAS: $698.60 at age 65 and 71, $768.46 at age 76
GIS: $1043.45 at age 65, $628.09 at age 71, $545.09 at age 76
Partner not eligible for:
ALW due to age
ALWS due to marital status</t>
  </si>
  <si>
    <t>WE-WP-06</t>
  </si>
  <si>
    <t>&gt; Rate table 4 limit</t>
  </si>
  <si>
    <t>User will be eligible for:
ALW:  income too high at age 60
OAS: $698.60 at age 65
Deferral table:  66 = 748.90, 67 = 799.20, 68 = 849.50, 69 = 899.80, 70 = 950.10
GIS: income too high at age 65
User not eligible for:
ALWS due to age and marital status
Partner will be eligible for:
OAS: $698.60 at ages 65, 66 and 71
GIS: income too high at ages 65, 66 and 71
Partner not eligible for:
ALW due to age
ALWS due to marital status</t>
  </si>
  <si>
    <t>WE-WP-07</t>
  </si>
  <si>
    <t>User will be eligible for:
ALW:  $1077.69 at age 60
OAS: $698.60 at age 65
Deferral table:  66 = 748.90, 67 = 799.20, 68 = 849.50, 69 = 899.80, 70 = 950.10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</si>
  <si>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WE-WP-08</t>
  </si>
  <si>
    <t>User will be eligible for:
OAS: $698.60 at ages 65, 67 and 72
Deferral table:  66 = 748.90, 67 = 799.20, 68 = 849.50, 69 = 899.80, 70 = 950.10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</si>
  <si>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WE-WP-09</t>
  </si>
  <si>
    <t>User will be eligible for:
OAS: $698.60 at ages 65, 66 and 71
Deferral table:  66 = 748.90, 67 = 799.20, 68 = 849.50, 69 = 899.80, 70 = 950.10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</si>
  <si>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WE-WP-10</t>
  </si>
  <si>
    <t>User will be eligible for:
OAS: $523.95 at ages 65 (Deferral table: 66: $561.67; 67: $599.40; 68: $637.12; 69: $674.85; 70: $712.57)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</si>
  <si>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</si>
  <si>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</si>
  <si>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 xml:space="preserve">Feature not implemented in the tool yet. </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</si>
  <si>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</si>
  <si>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</si>
  <si>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</si>
  <si>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</si>
  <si>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</si>
  <si>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</si>
  <si>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</si>
  <si>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</si>
  <si>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</si>
  <si>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</si>
  <si>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</si>
  <si>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</si>
  <si>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</si>
  <si>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</si>
  <si>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</si>
  <si>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64y, 3m</t>
  </si>
  <si>
    <t>67y, 10m</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</si>
  <si>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</si>
  <si>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</si>
  <si>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64y, 0m</t>
  </si>
  <si>
    <t>67y, 0m</t>
  </si>
  <si>
    <t>Will be eligible at age 65 with 11 years of residency
OAS = 192.12
GIS = 793.30
Deferral table:
66 = 205.95
67 = 219.78
68 = 233.61
69 = 247.44
70 = 261.28
Partner has message letting them know they could be eligible for benefits.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</si>
  <si>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</si>
  <si>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</si>
  <si>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</si>
  <si>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60y, 0m</t>
  </si>
  <si>
    <t>65y, 0m</t>
  </si>
  <si>
    <t>User Eligible
ALW = Eligible but combined income too high.
Will be eligible at age 65 with 40 years of residency
OAS = 698.60
GIS = Eligible but combined income too high.
Deferral table:
66 = 748.90
67 = 799.20
68 = 849.50
69 = 899.80
70 = 950.10
Partner Eligible
OAS = 698.60
GIS = 223.82
FUTURE
Continue to be eligible at age 70
OAS = 698.60, with 40 yrs of residency
GIS = Eligible but combined income too high.</t>
  </si>
  <si>
    <t>WE-OD-13</t>
  </si>
  <si>
    <t>40y, 0m</t>
  </si>
  <si>
    <t>50y, 0m</t>
  </si>
  <si>
    <t>User
Will be eligible at age 60
ALW = Eligible but combined income too high.
Will be eligible at age 65 with 40 years of residency
OAS = 698.60
GIS = Eligible but combined income too high.
Deferral table:
66 = 748.90
67 = 799.20
68 = 849.50
69 = 899.80
70 = 950.10
Partner
FUTURE
Continue to be eligible at age 70
OAS = 698.60, with 40 yrs residency
GIS = Eligible but combined income too high.
Continue to be eligible at age 75
OAS = 768.46, with 40 yrs residency
GIS = Eligible but combined income too high.</t>
  </si>
  <si>
    <t>WE-OD-14</t>
  </si>
  <si>
    <t>Eligible at age 60
ALW = Eligible but combined income too high.
Will be eligible at age 65 with 17 years of residency
OAS = 269.91
GIS = 177.61
Deferral table:
66 = 318.28
67 = 339.66
68 = 361.04
69 = 382.41
70 = 403.79
Partner
eligible at age 65
OAS = 174.65, with 10 yrs of residency
GIS = 643.77
FUTURE
Continue to be eligible at age 70
OAS = 174.65, with 10 yrs residency
GIS = 169.25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</si>
</sst>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strike/>
      <sz val="11"/>
      <color theme="1"/>
      <name val="Calibri"/>
      <family val="2"/>
      <scheme val="minor"/>
    </font>
    <font>
      <sz val="11"/>
      <color rgb="FF000000"/>
      <name val="Calibri"/>
      <family val="2"/>
      <scheme val="minor"/>
    </font>
    <font>
      <b/>
      <sz val="18"/>
      <color theme="1"/>
      <name val="Calibri"/>
      <family val="2"/>
      <scheme val="minor"/>
    </font>
    <font>
      <sz val="11"/>
      <color rgb="FFFF0000"/>
      <name val="Calibri"/>
      <scheme val="minor"/>
    </font>
    <font>
      <sz val="11"/>
      <color rgb="FF000000"/>
      <name val="Calibri"/>
      <charset val="1"/>
    </font>
    <font>
      <b/>
      <strike/>
      <sz val="11"/>
      <color theme="1"/>
      <name val="Calibri"/>
      <family val="2"/>
      <scheme val="minor"/>
    </font>
    <font>
      <b/>
      <sz val="11"/>
      <color rgb="FFFF0000"/>
      <name val="Calibri"/>
      <family val="2"/>
      <scheme val="minor"/>
    </font>
    <font>
      <sz val="11"/>
      <color rgb="FFFF0000"/>
      <name val="Calibri"/>
      <family val="2"/>
      <scheme val="minor"/>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FF0000"/>
        <bgColor indexed="64"/>
      </patternFill>
    </fill>
  </fills>
  <borders count="13">
    <border>
      <left/>
      <right/>
      <top/>
      <bottom/>
      <diagonal/>
    </border>
    <border>
      <left style="thin">
        <color theme="1"/>
      </left>
      <right style="thin">
        <color theme="1"/>
      </right>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2">
    <xf numFmtId="0" fontId="0" fillId="0" borderId="0"/>
    <xf numFmtId="44" fontId="1"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3" fillId="3" borderId="0" xfId="0" applyFont="1" applyFill="1"/>
    <xf numFmtId="0" fontId="4" fillId="3" borderId="0" xfId="0" applyFont="1" applyFill="1"/>
    <xf numFmtId="0" fontId="3" fillId="2" borderId="1" xfId="0" applyFont="1" applyFill="1" applyBorder="1" applyAlignment="1">
      <alignment wrapText="1"/>
    </xf>
    <xf numFmtId="164" fontId="3" fillId="2" borderId="1" xfId="1" applyNumberFormat="1" applyFont="1" applyFill="1" applyBorder="1" applyAlignment="1">
      <alignment wrapText="1"/>
    </xf>
    <xf numFmtId="164" fontId="3" fillId="2" borderId="1" xfId="0" applyNumberFormat="1" applyFont="1" applyFill="1" applyBorder="1" applyAlignment="1">
      <alignment wrapText="1"/>
    </xf>
    <xf numFmtId="0" fontId="3" fillId="3" borderId="3" xfId="0" applyFont="1" applyFill="1" applyBorder="1" applyAlignment="1">
      <alignment wrapText="1"/>
    </xf>
    <xf numFmtId="0" fontId="3" fillId="3" borderId="2" xfId="0" applyFont="1" applyFill="1" applyBorder="1" applyAlignment="1">
      <alignment wrapText="1"/>
    </xf>
    <xf numFmtId="164" fontId="3" fillId="3" borderId="2" xfId="1" applyNumberFormat="1" applyFont="1" applyFill="1" applyBorder="1" applyAlignment="1">
      <alignment wrapText="1"/>
    </xf>
    <xf numFmtId="164" fontId="3" fillId="3" borderId="2" xfId="0" applyNumberFormat="1" applyFont="1" applyFill="1" applyBorder="1" applyAlignment="1">
      <alignment wrapText="1"/>
    </xf>
    <xf numFmtId="0" fontId="3" fillId="2" borderId="0" xfId="0" applyFont="1" applyFill="1" applyAlignment="1">
      <alignment wrapText="1"/>
    </xf>
    <xf numFmtId="164" fontId="3" fillId="2" borderId="0" xfId="1" applyNumberFormat="1" applyFont="1" applyFill="1" applyBorder="1" applyAlignment="1">
      <alignment wrapText="1"/>
    </xf>
    <xf numFmtId="164" fontId="0" fillId="0" borderId="0" xfId="0" applyNumberForma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3" fillId="3" borderId="4" xfId="0" applyFont="1" applyFill="1" applyBorder="1" applyAlignment="1">
      <alignment horizontal="left" vertical="center" wrapText="1"/>
    </xf>
    <xf numFmtId="0" fontId="0" fillId="0" borderId="7" xfId="0" applyBorder="1" applyAlignment="1">
      <alignment horizontal="left" vertical="center" wrapText="1"/>
    </xf>
    <xf numFmtId="0" fontId="4" fillId="3" borderId="0" xfId="0" applyFont="1" applyFill="1" applyAlignment="1">
      <alignment horizontal="left" vertical="center" wrapText="1"/>
    </xf>
    <xf numFmtId="164" fontId="0" fillId="0" borderId="0" xfId="0" applyNumberFormat="1" applyAlignment="1">
      <alignment wrapText="1"/>
    </xf>
    <xf numFmtId="164" fontId="3" fillId="2" borderId="0" xfId="0" applyNumberFormat="1" applyFont="1" applyFill="1" applyAlignment="1">
      <alignment wrapText="1"/>
    </xf>
    <xf numFmtId="0" fontId="5" fillId="0" borderId="0" xfId="0" applyFont="1" applyAlignment="1">
      <alignment horizontal="left" vertical="center" wrapText="1"/>
    </xf>
    <xf numFmtId="0" fontId="3" fillId="2" borderId="8" xfId="0" applyFont="1" applyFill="1" applyBorder="1" applyAlignment="1">
      <alignment wrapText="1"/>
    </xf>
    <xf numFmtId="0" fontId="3" fillId="3" borderId="0" xfId="0" applyFont="1" applyFill="1" applyAlignment="1">
      <alignment horizontal="left" vertical="center" wrapText="1"/>
    </xf>
    <xf numFmtId="0" fontId="0" fillId="4" borderId="10" xfId="0" applyFill="1" applyBorder="1" applyAlignment="1">
      <alignment horizontal="left" vertical="center" wrapText="1"/>
    </xf>
    <xf numFmtId="0" fontId="6" fillId="5" borderId="11" xfId="0" applyFont="1" applyFill="1" applyBorder="1"/>
    <xf numFmtId="164" fontId="6" fillId="5" borderId="11" xfId="0" applyNumberFormat="1" applyFont="1" applyFill="1" applyBorder="1"/>
    <xf numFmtId="164" fontId="6" fillId="5" borderId="11" xfId="0" applyNumberFormat="1" applyFont="1" applyFill="1" applyBorder="1" applyAlignment="1">
      <alignment wrapText="1"/>
    </xf>
    <xf numFmtId="0" fontId="0" fillId="0" borderId="11" xfId="0" applyBorder="1"/>
    <xf numFmtId="164" fontId="0" fillId="0" borderId="11" xfId="0" applyNumberFormat="1" applyBorder="1"/>
    <xf numFmtId="164" fontId="0" fillId="0" borderId="11" xfId="0" applyNumberFormat="1" applyBorder="1" applyAlignment="1">
      <alignment wrapText="1"/>
    </xf>
    <xf numFmtId="0" fontId="0" fillId="4" borderId="11" xfId="0" applyFill="1" applyBorder="1" applyAlignment="1">
      <alignment horizontal="left" vertical="center" wrapText="1"/>
    </xf>
    <xf numFmtId="0" fontId="0" fillId="5" borderId="11" xfId="0" applyFill="1" applyBorder="1"/>
    <xf numFmtId="164" fontId="0" fillId="5" borderId="11" xfId="0" applyNumberFormat="1" applyFill="1" applyBorder="1"/>
    <xf numFmtId="164" fontId="0" fillId="5" borderId="11" xfId="0" applyNumberFormat="1" applyFill="1" applyBorder="1" applyAlignment="1">
      <alignment wrapText="1"/>
    </xf>
    <xf numFmtId="0" fontId="6" fillId="0" borderId="11" xfId="0" applyFont="1" applyBorder="1"/>
    <xf numFmtId="164" fontId="6" fillId="0" borderId="11" xfId="0" applyNumberFormat="1" applyFont="1" applyBorder="1"/>
    <xf numFmtId="164" fontId="6" fillId="0" borderId="11" xfId="0" applyNumberFormat="1" applyFont="1" applyBorder="1" applyAlignment="1">
      <alignment wrapText="1"/>
    </xf>
    <xf numFmtId="0" fontId="4" fillId="3" borderId="11" xfId="0" applyFont="1" applyFill="1" applyBorder="1"/>
    <xf numFmtId="164" fontId="4" fillId="3" borderId="11" xfId="0" applyNumberFormat="1" applyFont="1" applyFill="1" applyBorder="1"/>
    <xf numFmtId="164" fontId="4" fillId="3" borderId="11" xfId="0" applyNumberFormat="1" applyFont="1" applyFill="1" applyBorder="1" applyAlignment="1">
      <alignment wrapText="1"/>
    </xf>
    <xf numFmtId="0" fontId="4" fillId="3" borderId="11" xfId="0" applyFont="1" applyFill="1" applyBorder="1" applyAlignment="1">
      <alignment horizontal="left" vertical="center" wrapText="1"/>
    </xf>
    <xf numFmtId="0" fontId="0" fillId="5" borderId="11" xfId="0" applyFill="1" applyBorder="1" applyAlignment="1">
      <alignment horizontal="left" vertical="center" wrapText="1"/>
    </xf>
    <xf numFmtId="0" fontId="0" fillId="0" borderId="11" xfId="0" applyBorder="1" applyAlignment="1">
      <alignment horizontal="left" vertical="center" wrapText="1"/>
    </xf>
    <xf numFmtId="0" fontId="7" fillId="0" borderId="11" xfId="0" applyFont="1" applyBorder="1" applyAlignment="1">
      <alignment horizontal="left" vertical="center" wrapText="1"/>
    </xf>
    <xf numFmtId="0" fontId="0" fillId="0" borderId="12" xfId="0" applyBorder="1"/>
    <xf numFmtId="164" fontId="0" fillId="0" borderId="12" xfId="0" applyNumberFormat="1" applyBorder="1"/>
    <xf numFmtId="164" fontId="0" fillId="0" borderId="12" xfId="0" applyNumberFormat="1" applyBorder="1" applyAlignment="1">
      <alignment wrapText="1"/>
    </xf>
    <xf numFmtId="0" fontId="0" fillId="0" borderId="12" xfId="0" applyBorder="1" applyAlignment="1">
      <alignment horizontal="left" vertical="center" wrapText="1"/>
    </xf>
    <xf numFmtId="0" fontId="0" fillId="0" borderId="11" xfId="0" applyBorder="1" applyAlignment="1">
      <alignment vertical="center" wrapText="1"/>
    </xf>
    <xf numFmtId="0" fontId="0" fillId="3" borderId="11" xfId="0" applyFill="1" applyBorder="1" applyAlignment="1">
      <alignment vertical="center" wrapText="1"/>
    </xf>
    <xf numFmtId="0" fontId="0" fillId="3" borderId="0" xfId="0" applyFill="1" applyAlignment="1">
      <alignment wrapText="1"/>
    </xf>
    <xf numFmtId="0" fontId="6" fillId="0" borderId="0" xfId="0" applyFont="1"/>
    <xf numFmtId="0" fontId="8" fillId="0" borderId="0" xfId="0" applyFont="1"/>
    <xf numFmtId="0" fontId="0" fillId="6" borderId="11" xfId="0" applyFill="1" applyBorder="1" applyAlignment="1">
      <alignment horizontal="left" vertical="center" wrapText="1"/>
    </xf>
    <xf numFmtId="14" fontId="0" fillId="0" borderId="0" xfId="0" applyNumberFormat="1" applyAlignment="1">
      <alignment horizontal="left" vertical="center" wrapText="1"/>
    </xf>
    <xf numFmtId="0" fontId="0" fillId="7" borderId="11" xfId="0" applyFill="1" applyBorder="1" applyAlignment="1">
      <alignment horizontal="left" vertical="center" wrapText="1"/>
    </xf>
    <xf numFmtId="0" fontId="0" fillId="7" borderId="11" xfId="0" applyFill="1" applyBorder="1" applyAlignment="1">
      <alignment vertical="center" wrapText="1"/>
    </xf>
    <xf numFmtId="0" fontId="0" fillId="0" borderId="0" xfId="0" applyAlignment="1">
      <alignment horizontal="center" vertical="center" wrapText="1"/>
    </xf>
    <xf numFmtId="16" fontId="0" fillId="0" borderId="0" xfId="0" applyNumberFormat="1" applyAlignment="1">
      <alignment horizontal="left" vertical="center" wrapText="1"/>
    </xf>
    <xf numFmtId="0" fontId="10" fillId="0" borderId="0" xfId="0" applyFont="1" applyAlignment="1">
      <alignment vertical="center" wrapText="1"/>
    </xf>
    <xf numFmtId="0" fontId="11" fillId="0" borderId="0" xfId="0" applyFont="1"/>
    <xf numFmtId="0" fontId="12" fillId="0" borderId="0" xfId="0" applyFont="1"/>
    <xf numFmtId="0" fontId="13" fillId="5" borderId="11" xfId="0" applyFont="1" applyFill="1" applyBorder="1"/>
    <xf numFmtId="0" fontId="13" fillId="0" borderId="0" xfId="0" applyFont="1" applyAlignment="1">
      <alignment wrapText="1"/>
    </xf>
    <xf numFmtId="0" fontId="6" fillId="5" borderId="11" xfId="0" applyFont="1" applyFill="1" applyBorder="1" applyAlignment="1">
      <alignment horizontal="left" vertical="center" wrapText="1"/>
    </xf>
    <xf numFmtId="0" fontId="2" fillId="0" borderId="5" xfId="0" applyFont="1" applyBorder="1"/>
    <xf numFmtId="0" fontId="0" fillId="0" borderId="6" xfId="0" applyBorder="1"/>
    <xf numFmtId="0" fontId="0" fillId="0" borderId="9" xfId="0" applyBorder="1"/>
    <xf numFmtId="164" fontId="0" fillId="0" borderId="9" xfId="0" applyNumberFormat="1" applyBorder="1"/>
    <xf numFmtId="164" fontId="0" fillId="0" borderId="9" xfId="0" applyNumberFormat="1" applyBorder="1" applyAlignment="1">
      <alignment wrapText="1"/>
    </xf>
    <xf numFmtId="0" fontId="2" fillId="0" borderId="0" xfId="0" applyFont="1" applyAlignment="1">
      <alignment wrapText="1"/>
    </xf>
    <xf numFmtId="0" fontId="6" fillId="0" borderId="0" xfId="0" applyFont="1" applyAlignment="1">
      <alignment wrapText="1"/>
    </xf>
    <xf numFmtId="164" fontId="6" fillId="0" borderId="0" xfId="0" applyNumberFormat="1" applyFont="1"/>
    <xf numFmtId="0" fontId="6" fillId="0" borderId="0" xfId="0" applyFont="1" applyAlignment="1">
      <alignment vertical="center" wrapText="1"/>
    </xf>
    <xf numFmtId="0" fontId="0" fillId="0" borderId="0" xfId="0" applyAlignment="1">
      <alignment vertical="center"/>
    </xf>
    <xf numFmtId="0" fontId="10" fillId="0" borderId="0" xfId="0" applyFont="1" applyAlignment="1">
      <alignment wrapText="1"/>
    </xf>
  </cellXfs>
  <cellStyles count="2">
    <cellStyle name="Monétaire" xfId="1" builtinId="4"/>
    <cellStyle name="Normal" xfId="0" builtinId="0"/>
  </cellStyles>
  <dxfs count="48">
    <dxf>
      <fill>
        <patternFill patternType="none">
          <fgColor indexed="64"/>
          <bgColor indexed="65"/>
        </patternFill>
      </fill>
      <alignment vertic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theme="8" tint="-0.499984740745262"/>
      </font>
      <fill>
        <patternFill patternType="solid">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A98AD4AB-7A15-42E9-BC65-7762C2A77C91}">
    <nsvFilter filterId="{1594DF54-73E1-4303-803F-CD8A657E19BB}" ref="A2:X174" tableId="1">
      <columnFilter colId="2" id="{7301E753-6BCA-4C3B-9D4C-68E2713736A6}">
        <filter colId="2">
          <x:filters blank="1">
            <x:filter val="N/A"/>
            <x:filter val="N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Aouchiche, Wassila W [NC]" id="{28F799CE-759F-4A9D-A046-7CC74DD01284}" userId="S::wassila.aouchiche@hrsdc-rhdcc.gc.ca::a92b99b2-9d4b-4ae4-9fff-2dd15855827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X174" totalsRowShown="0" headerRowDxfId="41" headerRowBorderDxfId="39" tableBorderDxfId="40">
  <autoFilter ref="A2:X174" xr:uid="{1594DF54-73E1-4303-803F-CD8A657E19BB}"/>
  <tableColumns count="24">
    <tableColumn id="1" xr3:uid="{B9F2B46B-5A97-48AB-B8E9-21C169D8386A}" name="Scenario"/>
    <tableColumn id="2" xr3:uid="{457E8C35-5534-4380-91E2-697D8E7569C8}" name="Age "/>
    <tableColumn id="3" xr3:uid="{7301E753-6BCA-4C3B-9D4C-68E2713736A6}" name="Rec'ing OAS (Yes / No)"/>
    <tableColumn id="4" xr3:uid="{9B5193B1-A67B-406F-87E7-BE9DE7C728B9}" name="Delay (# of Years and Months)"/>
    <tableColumn id="5" xr3:uid="{AEC39609-A032-45D9-A7D0-2F6C644770EA}" name="User's Net Worldwide Income" dataDxfId="38"/>
    <tableColumn id="6" xr3:uid="{EA86E4A2-E63C-4492-9883-D6173BE6C16A}" name="Legal Status (Yes / No)"/>
    <tableColumn id="7" xr3:uid="{A17A3B31-ED1D-4B62-8394-23C0BC693138}" name="Country of Residence_x000a_(Canada, Not Canada)"/>
    <tableColumn id="8" xr3:uid="{6A987781-9565-421B-A2F2-A9E410F513BE}" name="# of years resided in Canada after age 18 (Full, 40, 10, etc.)"/>
    <tableColumn id="9" xr3:uid="{B9AF6FE3-398F-4E7B-B425-51FA65AFCFC1}" name="Marital Status_x000a_(With or Without Partner, Widowed)"/>
    <tableColumn id="10" xr3:uid="{DE7A6F9C-3BAE-472A-8A4B-BB34CB8F86FC}" name="Inv Sep (Yes / No)"/>
    <tableColumn id="11" xr3:uid="{9CF2DE0E-28ED-4130-947F-451FBD2B76C8}" name="Partner's Age (Years and months)"/>
    <tableColumn id="12" xr3:uid="{396B3ADE-F22B-47C1-A124-21EDB26F9D32}" name="Partner's Net Worldwide Income" dataDxfId="37"/>
    <tableColumn id="13" xr3:uid="{AAD7BAF6-7FC8-4236-8173-F1DE5113B728}" name="Combined Net Worldwide Income" dataDxfId="36"/>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tableColumn id="18" xr3:uid="{B055C293-D0A5-4617-A311-EEF7E13A0695}" name="Expected Results" dataDxfId="35"/>
    <tableColumn id="20" xr3:uid="{2A1E3472-89EA-472F-AD54-A5256D19DEF6}" name="Status (Pass / Fail/ Blocked/ N/A)" dataDxfId="34"/>
    <tableColumn id="23" xr3:uid="{A73CAA1C-112A-4955-9B42-E02AA40102B4}" name="Actual Results" dataDxfId="33"/>
    <tableColumn id="21" xr3:uid="{6FB72185-F4DE-4057-85E7-35CEAE9432B5}" name="Tested By" dataDxfId="32"/>
    <tableColumn id="22" xr3:uid="{06E9F9C5-8D4E-4A8E-BA8C-6C70EAB5715C}" name="Tested On" dataDxfId="31"/>
    <tableColumn id="19" xr3:uid="{D7078FE8-16C3-4E03-A5F0-8DC0B902D0BA}" name="Notes" dataDxfId="30"/>
    <tableColumn id="24" xr3:uid="{BE48AC22-CB22-4B77-9FD5-B49F9E2311C3}" name="ALEX NOTES" dataDxfId="2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W32" totalsRowShown="0" headerRowDxfId="24" tableBorderDxfId="23">
  <autoFilter ref="A2:W32" xr:uid="{5A371788-70FA-4637-94D4-60F7A721C2C3}"/>
  <tableColumns count="23">
    <tableColumn id="1" xr3:uid="{658EBFAA-559A-4977-B1E4-A8D2F30F2E8F}" name="Scenario" dataDxfId="22"/>
    <tableColumn id="2" xr3:uid="{BE1D10B8-E44C-4148-8FE7-48134B523BBE}" name="Age (Years and months)" dataDxfId="21"/>
    <tableColumn id="3" xr3:uid="{9A041BB2-34CA-4414-9316-D4D7AB4E08EF}" name="Rec'ing OAS (Yes / No)" dataDxfId="20"/>
    <tableColumn id="4" xr3:uid="{D6D2A044-2526-4722-912D-98389B2E7CD6}" name="Delay (# of Years and Months)" dataDxfId="19"/>
    <tableColumn id="5" xr3:uid="{55DDC1E4-563F-4410-BB28-7C0BCA504422}" name="User's Net Worldwide Income" dataDxfId="18"/>
    <tableColumn id="6" xr3:uid="{1219CF7B-C334-4484-B8D3-A4B0809585E5}" name="Legal Status (Yes / No)" dataDxfId="17"/>
    <tableColumn id="7" xr3:uid="{0BC79D1E-D7E0-4861-AA84-E5C113C2B5CB}" name="Country of Residence_x000a_(Canada, Not Canada)" dataDxfId="16"/>
    <tableColumn id="8" xr3:uid="{CDE6EC35-B8CE-4822-91A1-8BB0A1DA8A7F}" name="# of years resided in Canada after age 18 (Full, 40, 10, etc.)" dataDxfId="15"/>
    <tableColumn id="9" xr3:uid="{41F93EE9-F3D5-4596-B06A-4FC84EE865B3}" name="Marital Status_x000a_(With or Without Partner, Widowed)" dataDxfId="14"/>
    <tableColumn id="10" xr3:uid="{BACF8624-586E-49B9-93AA-88E00F67A450}" name="Inv Sep (Yes / No)" dataDxfId="13"/>
    <tableColumn id="11" xr3:uid="{C7A42E75-E3FE-45BB-A532-043927AE7D70}" name="Partner's Age (Years and months)" dataDxfId="12"/>
    <tableColumn id="12" xr3:uid="{99E0E89C-62AE-4DDE-A6EA-F01DCE8A47B9}" name="Partner's Net Worldwide Income" dataDxfId="11"/>
    <tableColumn id="13" xr3:uid="{1A905904-AB5B-4ED1-84CF-488C45E9A0DB}" name="Combined Net Worldwide Income" dataDxfId="10"/>
    <tableColumn id="14" xr3:uid="{36987FBE-F61E-422B-8892-5C353F412643}" name="Partner's Legal Status (Yes / No)" dataDxfId="9"/>
    <tableColumn id="15" xr3:uid="{8218B86A-C3E5-45CE-A248-D5714EC74993}" name="Partner's Country of Residence (Canada, Not Canada)" dataDxfId="8"/>
    <tableColumn id="16" xr3:uid="{BEBF3AA5-1C18-4D25-AEA2-7AA25C8CD062}" name="Partner: # of years resided in Canada after age 18 (Full, 40, 10, etc.)" dataDxfId="7"/>
    <tableColumn id="17" xr3:uid="{77BA4A14-E2DB-41EF-ABED-B7181A314200}" name="Partner Rec'ing OAS (Yes / No / IDK)" dataDxfId="6"/>
    <tableColumn id="18" xr3:uid="{92E898DC-2737-464B-81AC-C00E403CD942}" name="Expected Results" dataDxfId="5"/>
    <tableColumn id="19" xr3:uid="{7FB285BF-D8C1-4AB3-866A-780D37594BDD}" name="Pass / Fail/ Blocked" dataDxfId="4"/>
    <tableColumn id="20" xr3:uid="{07F8FA24-15F7-4E24-8D10-58A64598BBBE}" name="Results" dataDxfId="3"/>
    <tableColumn id="21" xr3:uid="{05C37768-C606-4281-8D16-638E72341901}" name="Tested By" dataDxfId="2"/>
    <tableColumn id="22" xr3:uid="{1FD1FE2D-2490-4245-AA1A-D37B413C9328}" name="Tested On" dataDxfId="1"/>
    <tableColumn id="23" xr3:uid="{32DA10D8-0490-4E4A-9774-BEA7EDC404EB}" name="Note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7" dT="2023-09-11T02:58:16.15" personId="{28F799CE-759F-4A9D-A046-7CC74DD01284}" id="{278019B8-7181-41B4-AACB-68C12A72C106}">
    <text>I didn't understand the expected result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4"/>
  <sheetViews>
    <sheetView tabSelected="1" workbookViewId="0">
      <pane ySplit="2" topLeftCell="N116" activePane="bottomLeft" state="frozen"/>
      <selection pane="bottomLeft" activeCell="W117" sqref="W117"/>
    </sheetView>
  </sheetViews>
  <sheetFormatPr defaultRowHeight="15"/>
  <cols>
    <col min="1" max="1" width="11.5703125" customWidth="1"/>
    <col min="2" max="2" width="7.28515625" customWidth="1"/>
    <col min="3" max="3" width="9.140625" customWidth="1"/>
    <col min="4" max="4" width="12.140625" bestFit="1" customWidth="1"/>
    <col min="5" max="5" width="13.42578125" style="14" customWidth="1"/>
    <col min="6" max="6" width="8.140625" customWidth="1"/>
    <col min="7" max="7" width="12.140625" customWidth="1"/>
    <col min="8" max="8" width="13.140625" customWidth="1"/>
    <col min="9" max="9" width="14.28515625" customWidth="1"/>
    <col min="10" max="10" width="9.28515625" customWidth="1"/>
    <col min="11" max="11" width="12.28515625" customWidth="1"/>
    <col min="12" max="12" width="14.42578125" style="14" customWidth="1"/>
    <col min="13" max="13" width="19.140625" style="22" customWidth="1"/>
    <col min="14" max="14" width="10.140625" customWidth="1"/>
    <col min="15" max="15" width="12" customWidth="1"/>
    <col min="16" max="16" width="13.5703125" customWidth="1"/>
    <col min="17" max="17" width="7.28515625" customWidth="1"/>
    <col min="18" max="18" width="52" style="16" customWidth="1"/>
    <col min="19" max="19" width="17.42578125" style="16" customWidth="1"/>
    <col min="20" max="20" width="44.140625" style="16" customWidth="1"/>
    <col min="21" max="21" width="14.7109375" style="16" customWidth="1"/>
    <col min="22" max="22" width="14.85546875" style="16" customWidth="1"/>
    <col min="23" max="23" width="26.85546875" style="2" customWidth="1"/>
  </cols>
  <sheetData>
    <row r="1" spans="1:24">
      <c r="A1" s="1" t="s">
        <v>0</v>
      </c>
    </row>
    <row r="2" spans="1:24" ht="106.5">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c r="A3" s="8" t="s">
        <v>25</v>
      </c>
      <c r="B3" s="9"/>
      <c r="C3" s="9"/>
      <c r="D3" s="9"/>
      <c r="E3" s="10"/>
      <c r="F3" s="9"/>
      <c r="G3" s="9"/>
      <c r="H3" s="9"/>
      <c r="I3" s="9"/>
      <c r="J3" s="9"/>
      <c r="K3" s="9"/>
      <c r="L3" s="10"/>
      <c r="M3" s="11"/>
      <c r="N3" s="9"/>
      <c r="O3" s="9"/>
      <c r="P3" s="9"/>
      <c r="Q3" s="9"/>
      <c r="R3" s="19"/>
      <c r="S3" s="26"/>
      <c r="T3" s="26"/>
      <c r="U3" s="26"/>
      <c r="V3" s="26"/>
      <c r="W3" s="53"/>
      <c r="X3" s="17"/>
    </row>
    <row r="4" spans="1:24" ht="152.25">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t="s">
        <v>33</v>
      </c>
      <c r="T4" s="27" t="s">
        <v>34</v>
      </c>
      <c r="U4" s="17" t="s">
        <v>35</v>
      </c>
      <c r="V4" s="17" t="s">
        <v>36</v>
      </c>
      <c r="X4" s="17"/>
    </row>
    <row r="5" spans="1:24" ht="60.75">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t="s">
        <v>40</v>
      </c>
      <c r="T5" s="17"/>
      <c r="U5" s="17"/>
      <c r="V5" s="17"/>
      <c r="X5" s="17"/>
    </row>
    <row r="6" spans="1:24" ht="76.5">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t="s">
        <v>33</v>
      </c>
      <c r="T6" s="34" t="s">
        <v>44</v>
      </c>
      <c r="U6" s="17" t="s">
        <v>35</v>
      </c>
      <c r="V6" s="17" t="s">
        <v>36</v>
      </c>
      <c r="X6" s="17"/>
    </row>
    <row r="7" spans="1:24" ht="137.25">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t="s">
        <v>48</v>
      </c>
      <c r="T7" s="60" t="s">
        <v>49</v>
      </c>
      <c r="U7" s="17" t="s">
        <v>35</v>
      </c>
      <c r="V7" s="17" t="s">
        <v>36</v>
      </c>
      <c r="W7" s="61" t="s">
        <v>50</v>
      </c>
      <c r="X7" s="17"/>
    </row>
    <row r="8" spans="1:24" ht="152.25">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t="s">
        <v>33</v>
      </c>
      <c r="T8" s="34" t="s">
        <v>53</v>
      </c>
      <c r="U8" s="17" t="s">
        <v>35</v>
      </c>
      <c r="V8" s="17" t="s">
        <v>36</v>
      </c>
      <c r="W8" s="61"/>
      <c r="X8" s="17"/>
    </row>
    <row r="9" spans="1:24" ht="76.5">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t="s">
        <v>33</v>
      </c>
      <c r="T9" s="34" t="s">
        <v>56</v>
      </c>
      <c r="U9" s="17" t="s">
        <v>35</v>
      </c>
      <c r="V9" s="17" t="s">
        <v>36</v>
      </c>
      <c r="X9" s="17"/>
    </row>
    <row r="10" spans="1:24" ht="167.25">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t="s">
        <v>48</v>
      </c>
      <c r="T10" s="59" t="s">
        <v>61</v>
      </c>
      <c r="U10" s="17" t="s">
        <v>35</v>
      </c>
      <c r="V10" s="17" t="s">
        <v>36</v>
      </c>
      <c r="W10" s="61" t="s">
        <v>62</v>
      </c>
      <c r="X10" s="17"/>
    </row>
    <row r="11" spans="1:24" ht="137.25">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t="s">
        <v>35</v>
      </c>
      <c r="V11" s="17"/>
      <c r="X11" s="17"/>
    </row>
    <row r="12" spans="1:24" ht="60.75">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60.75">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t="s">
        <v>35</v>
      </c>
      <c r="V13" s="17"/>
      <c r="X13" s="17"/>
    </row>
    <row r="14" spans="1:24" ht="60.75">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t="s">
        <v>35</v>
      </c>
      <c r="V14" s="17"/>
      <c r="X14" s="17"/>
    </row>
    <row r="15" spans="1:24" ht="60.75">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t="s">
        <v>35</v>
      </c>
      <c r="V15" s="17"/>
      <c r="X15" s="17"/>
    </row>
    <row r="16" spans="1:24" ht="60.75">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t="s">
        <v>35</v>
      </c>
      <c r="V16" s="17"/>
      <c r="X16" s="17"/>
    </row>
    <row r="17" spans="1:24" ht="137.25">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t="s">
        <v>35</v>
      </c>
      <c r="V17" s="17"/>
      <c r="X17" s="17"/>
    </row>
    <row r="18" spans="1:24" ht="60.75">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t="s">
        <v>35</v>
      </c>
      <c r="V18" s="17"/>
      <c r="X18" s="17"/>
    </row>
    <row r="19" spans="1:24" ht="229.5">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67.25">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t="s">
        <v>86</v>
      </c>
      <c r="V21" s="17"/>
      <c r="X21" s="17"/>
    </row>
    <row r="22" spans="1:24" ht="167.2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t="s">
        <v>86</v>
      </c>
      <c r="V22" s="17"/>
      <c r="X22" s="17"/>
    </row>
    <row r="23" spans="1:24" ht="167.25">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t="s">
        <v>86</v>
      </c>
      <c r="V23" s="17"/>
      <c r="X23" s="17"/>
    </row>
    <row r="24" spans="1:24" ht="167.25">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t="s">
        <v>86</v>
      </c>
      <c r="V24" s="17"/>
      <c r="X24" s="17"/>
    </row>
    <row r="25" spans="1:24" ht="167.25">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t="s">
        <v>86</v>
      </c>
      <c r="V25" s="17"/>
      <c r="X25" s="17"/>
    </row>
    <row r="26" spans="1:24" ht="18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t="s">
        <v>86</v>
      </c>
      <c r="V26" s="17"/>
      <c r="X26" s="17"/>
    </row>
    <row r="27" spans="1:24">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37.25">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t="s">
        <v>48</v>
      </c>
      <c r="T28" s="57" t="s">
        <v>100</v>
      </c>
      <c r="U28" s="17" t="s">
        <v>86</v>
      </c>
      <c r="V28" s="58">
        <v>45168</v>
      </c>
      <c r="X28" s="17"/>
    </row>
    <row r="29" spans="1:24" ht="137.25">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t="s">
        <v>48</v>
      </c>
      <c r="T29" s="57" t="s">
        <v>104</v>
      </c>
      <c r="U29" s="17" t="s">
        <v>86</v>
      </c>
      <c r="V29" s="58">
        <v>45168</v>
      </c>
      <c r="X29" s="17"/>
    </row>
    <row r="30" spans="1:24" ht="152.25">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t="s">
        <v>48</v>
      </c>
      <c r="T30" s="57" t="s">
        <v>108</v>
      </c>
      <c r="U30" s="17" t="s">
        <v>86</v>
      </c>
      <c r="V30" s="58">
        <v>45168</v>
      </c>
      <c r="X30" s="17" t="s">
        <v>109</v>
      </c>
    </row>
    <row r="31" spans="1:24" ht="152.25">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t="s">
        <v>48</v>
      </c>
      <c r="T31" s="57" t="s">
        <v>113</v>
      </c>
      <c r="U31" s="17" t="s">
        <v>86</v>
      </c>
      <c r="V31" s="58">
        <v>45168</v>
      </c>
      <c r="X31" s="17" t="s">
        <v>109</v>
      </c>
    </row>
    <row r="32" spans="1:24" ht="152.25">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t="s">
        <v>48</v>
      </c>
      <c r="T32" s="57" t="s">
        <v>117</v>
      </c>
      <c r="U32" s="17" t="s">
        <v>86</v>
      </c>
      <c r="V32" s="58">
        <v>45168</v>
      </c>
      <c r="X32" s="17" t="s">
        <v>109</v>
      </c>
    </row>
    <row r="33" spans="1:24" ht="137.25">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t="s">
        <v>48</v>
      </c>
      <c r="T33" t="s">
        <v>122</v>
      </c>
      <c r="U33" s="17" t="s">
        <v>123</v>
      </c>
      <c r="V33" s="58">
        <v>45168</v>
      </c>
      <c r="W33" s="2" t="s">
        <v>124</v>
      </c>
      <c r="X33" s="17"/>
    </row>
    <row r="34" spans="1:24" ht="18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t="s">
        <v>48</v>
      </c>
      <c r="T34" t="s">
        <v>127</v>
      </c>
      <c r="U34" s="17" t="s">
        <v>123</v>
      </c>
      <c r="V34" s="58">
        <v>45168</v>
      </c>
      <c r="W34" s="2" t="s">
        <v>128</v>
      </c>
      <c r="X34" s="17"/>
    </row>
    <row r="35" spans="1:24" ht="198">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t="s">
        <v>48</v>
      </c>
      <c r="T35" s="2" t="s">
        <v>131</v>
      </c>
      <c r="U35" s="17" t="s">
        <v>123</v>
      </c>
      <c r="V35" s="58">
        <v>45168</v>
      </c>
      <c r="W35" s="2" t="s">
        <v>128</v>
      </c>
      <c r="X35" s="17"/>
    </row>
    <row r="36" spans="1:24" ht="18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t="s">
        <v>33</v>
      </c>
      <c r="T36" s="17"/>
      <c r="U36" s="17" t="s">
        <v>123</v>
      </c>
      <c r="V36" s="58">
        <v>45168</v>
      </c>
      <c r="W36" s="79" t="s">
        <v>134</v>
      </c>
      <c r="X36" s="17"/>
    </row>
    <row r="37" spans="1:24" ht="259.5">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t="s">
        <v>48</v>
      </c>
      <c r="T37" s="17" t="s">
        <v>137</v>
      </c>
      <c r="U37" s="17" t="s">
        <v>123</v>
      </c>
      <c r="V37" s="58">
        <v>45168</v>
      </c>
      <c r="X37" s="17" t="s">
        <v>109</v>
      </c>
    </row>
    <row r="38" spans="1:24" ht="167.25">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t="s">
        <v>33</v>
      </c>
      <c r="T38" s="17"/>
      <c r="U38" s="17" t="s">
        <v>123</v>
      </c>
      <c r="V38" s="58">
        <v>45168</v>
      </c>
      <c r="X38" s="17"/>
    </row>
    <row r="39" spans="1:24" ht="167.25">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t="s">
        <v>33</v>
      </c>
      <c r="T39" s="17"/>
      <c r="U39" s="17" t="s">
        <v>123</v>
      </c>
      <c r="V39" s="58">
        <v>45168</v>
      </c>
      <c r="X39" s="17"/>
    </row>
    <row r="40" spans="1:24" ht="137.25">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t="s">
        <v>48</v>
      </c>
      <c r="T40" s="17" t="s">
        <v>144</v>
      </c>
      <c r="U40" s="17" t="s">
        <v>123</v>
      </c>
      <c r="V40" s="17"/>
      <c r="X40" s="17"/>
    </row>
    <row r="41" spans="1:24" ht="137.25">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t="s">
        <v>123</v>
      </c>
      <c r="V41" s="17"/>
      <c r="X41" s="17"/>
    </row>
    <row r="42" spans="1:24" ht="137.25">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37.25">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21.5">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37.25">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t="s">
        <v>48</v>
      </c>
      <c r="T45" s="57" t="s">
        <v>155</v>
      </c>
      <c r="U45" s="17" t="s">
        <v>156</v>
      </c>
      <c r="V45" s="17"/>
      <c r="X45" s="17"/>
    </row>
    <row r="46" spans="1:24" ht="152.25">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t="s">
        <v>48</v>
      </c>
      <c r="T46" s="57" t="s">
        <v>159</v>
      </c>
      <c r="U46" s="17" t="s">
        <v>156</v>
      </c>
      <c r="V46" s="17"/>
      <c r="X46" s="17"/>
    </row>
    <row r="47" spans="1:24" ht="18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t="s">
        <v>48</v>
      </c>
      <c r="T47" s="57" t="s">
        <v>163</v>
      </c>
      <c r="U47" s="17" t="s">
        <v>156</v>
      </c>
      <c r="V47" s="17"/>
      <c r="X47" s="17"/>
    </row>
    <row r="48" spans="1:24" ht="198">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t="s">
        <v>48</v>
      </c>
      <c r="T48" s="57" t="s">
        <v>166</v>
      </c>
      <c r="U48" s="17" t="s">
        <v>156</v>
      </c>
      <c r="V48" s="17"/>
      <c r="X48" s="17" t="s">
        <v>109</v>
      </c>
    </row>
    <row r="49" spans="1:24" ht="18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t="s">
        <v>156</v>
      </c>
      <c r="V49" s="17"/>
      <c r="X49" s="17"/>
    </row>
    <row r="50" spans="1:24" ht="18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t="s">
        <v>156</v>
      </c>
      <c r="V50" s="17"/>
      <c r="X50" s="17"/>
    </row>
    <row r="51" spans="1:24" ht="152.25">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t="s">
        <v>156</v>
      </c>
      <c r="V51" s="17"/>
      <c r="X51" s="17"/>
    </row>
    <row r="52" spans="1:24">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37.25">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t="s">
        <v>33</v>
      </c>
      <c r="T53" s="17" t="s">
        <v>176</v>
      </c>
      <c r="U53" s="17" t="s">
        <v>177</v>
      </c>
      <c r="V53" s="17" t="s">
        <v>178</v>
      </c>
      <c r="X53" s="17"/>
    </row>
    <row r="54" spans="1:24" ht="137.25">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t="s">
        <v>48</v>
      </c>
      <c r="T54" s="17" t="s">
        <v>182</v>
      </c>
      <c r="U54" s="17" t="s">
        <v>177</v>
      </c>
      <c r="V54" s="17" t="s">
        <v>178</v>
      </c>
      <c r="W54" s="2" t="s">
        <v>183</v>
      </c>
      <c r="X54" s="17"/>
    </row>
    <row r="55" spans="1:24" ht="244.5">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t="s">
        <v>33</v>
      </c>
      <c r="T55" s="17" t="s">
        <v>187</v>
      </c>
      <c r="U55" s="17" t="s">
        <v>177</v>
      </c>
      <c r="V55" s="17" t="s">
        <v>178</v>
      </c>
      <c r="W55" s="2" t="s">
        <v>188</v>
      </c>
      <c r="X55" s="17"/>
    </row>
    <row r="56" spans="1:24" ht="106.5">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t="s">
        <v>33</v>
      </c>
      <c r="T56" s="17" t="s">
        <v>192</v>
      </c>
      <c r="U56" s="17" t="s">
        <v>177</v>
      </c>
      <c r="V56" s="17" t="s">
        <v>178</v>
      </c>
      <c r="X56" s="17"/>
    </row>
    <row r="57" spans="1:24" ht="290.25">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t="s">
        <v>33</v>
      </c>
      <c r="T57" s="17" t="s">
        <v>196</v>
      </c>
      <c r="U57" s="17" t="s">
        <v>177</v>
      </c>
      <c r="V57" s="17" t="s">
        <v>178</v>
      </c>
      <c r="W57" s="2" t="s">
        <v>197</v>
      </c>
      <c r="X57" s="17"/>
    </row>
    <row r="58" spans="1:24" ht="106.5">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t="s">
        <v>48</v>
      </c>
      <c r="T58" s="17" t="s">
        <v>201</v>
      </c>
      <c r="U58" s="17" t="s">
        <v>177</v>
      </c>
      <c r="V58" s="17" t="s">
        <v>178</v>
      </c>
      <c r="W58" s="2" t="s">
        <v>202</v>
      </c>
      <c r="X58" s="17"/>
    </row>
    <row r="59" spans="1:24" ht="336">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t="s">
        <v>33</v>
      </c>
      <c r="T59" s="17" t="s">
        <v>205</v>
      </c>
      <c r="U59" s="17" t="s">
        <v>177</v>
      </c>
      <c r="V59" s="17" t="s">
        <v>178</v>
      </c>
      <c r="X59" s="17"/>
    </row>
    <row r="60" spans="1:24" ht="305.25">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t="s">
        <v>33</v>
      </c>
      <c r="T60" s="17" t="s">
        <v>208</v>
      </c>
      <c r="U60" s="17" t="s">
        <v>209</v>
      </c>
      <c r="V60" s="62">
        <v>45168</v>
      </c>
      <c r="X60" s="17"/>
    </row>
    <row r="61" spans="1:24" ht="305.25">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t="s">
        <v>48</v>
      </c>
      <c r="T61" s="17" t="s">
        <v>212</v>
      </c>
      <c r="U61" s="17" t="s">
        <v>213</v>
      </c>
      <c r="V61" s="62">
        <v>45168</v>
      </c>
      <c r="X61" s="17" t="s">
        <v>109</v>
      </c>
    </row>
    <row r="62" spans="1:24" ht="305.25">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75.25">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98">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1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90.25">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44.5">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321">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t="s">
        <v>48</v>
      </c>
      <c r="T68" s="17" t="s">
        <v>228</v>
      </c>
      <c r="U68" s="17" t="s">
        <v>177</v>
      </c>
      <c r="V68" s="17" t="s">
        <v>178</v>
      </c>
      <c r="W68" s="2" t="s">
        <v>229</v>
      </c>
      <c r="X68" s="17" t="s">
        <v>230</v>
      </c>
    </row>
    <row r="69" spans="1:24" ht="336">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t="s">
        <v>233</v>
      </c>
      <c r="T69" s="17" t="s">
        <v>234</v>
      </c>
      <c r="U69" s="17" t="s">
        <v>177</v>
      </c>
      <c r="V69" s="17" t="s">
        <v>178</v>
      </c>
      <c r="W69" s="2" t="s">
        <v>235</v>
      </c>
      <c r="X69" s="17"/>
    </row>
    <row r="70" spans="1:24" ht="336">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t="s">
        <v>233</v>
      </c>
      <c r="T70" s="17" t="s">
        <v>238</v>
      </c>
      <c r="U70" s="17" t="s">
        <v>177</v>
      </c>
      <c r="V70" s="17" t="s">
        <v>178</v>
      </c>
      <c r="W70" s="2" t="s">
        <v>239</v>
      </c>
      <c r="X70" s="17"/>
    </row>
    <row r="71" spans="1:24" ht="152.25">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t="s">
        <v>48</v>
      </c>
      <c r="T71" s="17" t="s">
        <v>242</v>
      </c>
      <c r="U71" s="17" t="s">
        <v>177</v>
      </c>
      <c r="V71" s="17" t="s">
        <v>178</v>
      </c>
      <c r="W71" s="2" t="s">
        <v>243</v>
      </c>
      <c r="X71" s="17"/>
    </row>
    <row r="72" spans="1:24" ht="167.25">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t="s">
        <v>48</v>
      </c>
      <c r="T72" s="17" t="s">
        <v>246</v>
      </c>
      <c r="U72" s="17" t="s">
        <v>177</v>
      </c>
      <c r="V72" s="17" t="s">
        <v>178</v>
      </c>
      <c r="W72" s="2" t="s">
        <v>229</v>
      </c>
      <c r="X72" s="17"/>
    </row>
    <row r="73" spans="1:24" ht="244.5">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t="s">
        <v>33</v>
      </c>
      <c r="T73" s="17" t="s">
        <v>249</v>
      </c>
      <c r="U73" s="17" t="s">
        <v>177</v>
      </c>
      <c r="V73" s="17" t="s">
        <v>178</v>
      </c>
      <c r="W73" s="2" t="s">
        <v>250</v>
      </c>
      <c r="X73" s="17"/>
    </row>
    <row r="74" spans="1:24" ht="290.25">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52.25">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91.5">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1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1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44.5">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X80" s="17"/>
    </row>
    <row r="81" spans="1:24" ht="259.5">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59.5">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59.5">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8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59.5">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98">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29.5">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67.25">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8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75.25">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75.25">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75.25">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c r="T92" s="17"/>
      <c r="U92" s="17"/>
      <c r="V92" s="17"/>
      <c r="X92" s="17"/>
    </row>
    <row r="93" spans="1:24" ht="21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c r="T93" s="17"/>
      <c r="U93" s="17"/>
      <c r="V93" s="17"/>
      <c r="X93" s="17"/>
    </row>
    <row r="94" spans="1:24" ht="198">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98">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c r="T95" s="17"/>
      <c r="U95" s="17"/>
      <c r="V95" s="17"/>
      <c r="X95" s="17"/>
    </row>
    <row r="96" spans="1:24" ht="275.25">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75.25">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c r="T97" s="17"/>
      <c r="U97" s="17"/>
      <c r="V97" s="17"/>
      <c r="X97" s="17"/>
    </row>
    <row r="98" spans="1:24" ht="198">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59.5">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90.25">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21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90.25">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90.25">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29.5">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90.25">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1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29.5">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75.25">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59.5">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c r="U109" s="17"/>
      <c r="V109" s="17"/>
      <c r="X109" s="17"/>
    </row>
    <row r="110" spans="1:24" ht="259.5">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229.5">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17"/>
      <c r="X111" s="17"/>
    </row>
    <row r="112" spans="1:24" ht="18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17"/>
      <c r="X112" s="17"/>
    </row>
    <row r="113" spans="1:24" ht="259.5">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17"/>
      <c r="X113" s="17"/>
    </row>
    <row r="114" spans="1:24" ht="244.5">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17"/>
      <c r="X114" s="17"/>
    </row>
    <row r="115" spans="1:24" ht="244.5">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17"/>
      <c r="X115" s="17"/>
    </row>
    <row r="116" spans="1:24" ht="244.5">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c r="T116" s="17"/>
      <c r="U116" s="17"/>
      <c r="V116" s="17"/>
      <c r="X116" s="17"/>
    </row>
    <row r="117" spans="1:24" ht="244.5">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c r="T117" s="17"/>
      <c r="U117" s="17"/>
      <c r="V117" s="17"/>
      <c r="X117" s="17"/>
    </row>
    <row r="118" spans="1:24">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60.75">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60.75">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60.75">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60.75">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60.75">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60.75">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60.75">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60.75">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60.75">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60.75">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60.75">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60.75">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60.75">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60.75">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60.75">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6.5">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6.5">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6.5">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60.75">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60.75">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60.75">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60.75">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6.5">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60.75">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66">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c r="T144" s="17"/>
      <c r="U144" s="17"/>
      <c r="V144" s="17"/>
      <c r="X144" s="17"/>
    </row>
    <row r="145" spans="1:24" ht="351">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c r="T145" s="17"/>
      <c r="U145" s="17"/>
      <c r="V145" s="17"/>
      <c r="X145" s="17"/>
    </row>
    <row r="146" spans="1:24" ht="336">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c r="T146" s="17"/>
      <c r="U146" s="17"/>
      <c r="V146" s="17"/>
      <c r="X146" s="17"/>
    </row>
    <row r="147" spans="1:24" ht="351">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c r="T147" s="17"/>
      <c r="U147" s="17"/>
      <c r="V147" s="17"/>
      <c r="X147" s="17"/>
    </row>
    <row r="148" spans="1:24" ht="336">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c r="T148" s="17"/>
      <c r="U148" s="17"/>
      <c r="V148" s="17"/>
      <c r="X148" s="17"/>
    </row>
    <row r="149" spans="1:24" ht="336">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c r="T149" s="17"/>
      <c r="U149" s="17"/>
      <c r="V149" s="17"/>
      <c r="X149" s="17"/>
    </row>
    <row r="150" spans="1:24" ht="396.75">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c r="T150" s="17"/>
      <c r="U150" s="17"/>
      <c r="V150" s="17"/>
      <c r="X150" s="17"/>
    </row>
    <row r="151" spans="1:24" ht="381.75">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c r="T151" s="17"/>
      <c r="U151" s="17"/>
      <c r="V151" s="17"/>
      <c r="X151" s="17"/>
    </row>
    <row r="152" spans="1:24" ht="381.75">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c r="U152" s="17"/>
      <c r="V152" s="17"/>
      <c r="X152" s="17"/>
    </row>
    <row r="153" spans="1:24" ht="321">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c r="T153" s="17"/>
      <c r="U153" s="17"/>
      <c r="V153" s="17"/>
      <c r="X153" s="17"/>
    </row>
    <row r="154" spans="1:24" ht="259.5">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c r="T154" s="17"/>
      <c r="U154" s="17"/>
      <c r="V154" s="17"/>
      <c r="W154" s="67"/>
      <c r="X154" s="17"/>
    </row>
    <row r="155" spans="1:24" ht="366">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c r="T155" s="17"/>
      <c r="U155" s="17"/>
      <c r="V155" s="17"/>
      <c r="X155" s="17"/>
    </row>
    <row r="156" spans="1:24" ht="244.5">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c r="T156" s="17"/>
      <c r="U156" s="17"/>
      <c r="V156" s="17"/>
      <c r="X156" s="17"/>
    </row>
    <row r="157" spans="1:24" ht="275.25">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c r="T157" s="17"/>
      <c r="U157" s="17"/>
      <c r="V157" s="17"/>
      <c r="X157" s="17"/>
    </row>
    <row r="158" spans="1:24" ht="244.5">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44.5">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44.5">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44.5">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67.25">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52.25">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c r="T163" s="17"/>
      <c r="U163" s="17"/>
      <c r="V163" s="17"/>
      <c r="X163" s="17"/>
    </row>
    <row r="164" spans="1:24" ht="106.5">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396.75">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c r="T165" s="17"/>
      <c r="U165" s="17"/>
      <c r="V165" s="17"/>
      <c r="X165" s="17"/>
    </row>
    <row r="166" spans="1:24" ht="396.75">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c r="T166" s="17"/>
      <c r="U166" s="17"/>
      <c r="V166" s="17"/>
      <c r="X166" s="17"/>
    </row>
    <row r="167" spans="1:24" ht="381.75">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c r="T167" s="17"/>
      <c r="U167" s="17"/>
      <c r="V167" s="17"/>
      <c r="X167" s="17"/>
    </row>
    <row r="168" spans="1:24" ht="198">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67.25">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8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1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52.25">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67.25">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21.5">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sheet="1" objects="1" scenarios="1" insertColumns="0"/>
  <protectedRanges>
    <protectedRange sqref="S4:X174" name="Range1"/>
  </protectedRanges>
  <conditionalFormatting sqref="S4:S19 S135:S174 S119:S133 S78:S117 S21:S26 S53:S68 S28:S51 S71:S76">
    <cfRule type="containsText" dxfId="47" priority="5" operator="containsText" text="Blocked">
      <formula>NOT(ISERROR(SEARCH("Blocked",S4)))</formula>
    </cfRule>
    <cfRule type="containsText" dxfId="46" priority="6" operator="containsText" text="Passed">
      <formula>NOT(ISERROR(SEARCH("Passed",S4)))</formula>
    </cfRule>
    <cfRule type="containsText" dxfId="45"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44" priority="1" operator="containsText" text="Blocked">
      <formula>NOT(ISERROR(SEARCH("Blocked",T7)))</formula>
    </cfRule>
    <cfRule type="containsText" dxfId="43" priority="2" operator="containsText" text="Passed">
      <formula>NOT(ISERROR(SEARCH("Passed",T7)))</formula>
    </cfRule>
    <cfRule type="containsText" dxfId="42" priority="3" operator="containsText" text="Failed">
      <formula>NOT(ISERROR(SEARCH("Failed",T7)))</formula>
    </cfRule>
  </conditionalFormatting>
  <conditionalFormatting sqref="T7">
    <cfRule type="colorScale" priority="4">
      <colorScale>
        <cfvo type="min"/>
        <cfvo type="percentile" val="50"/>
        <cfvo type="max"/>
        <color rgb="FFF8696B"/>
        <color rgb="FFFCFCFF"/>
        <color rgb="FF63BE7B"/>
      </colorScale>
    </cfRule>
  </conditionalFormatting>
  <dataValidations count="2">
    <dataValidation type="list" allowBlank="1" showInputMessage="1" showErrorMessage="1" sqref="S135:S174 S119:S133 S78:S117 S21:S26 S28:S51 S4:S19 S71:S76 S53:S68" xr:uid="{AAA254D3-5FAC-4E5B-996F-9B6854F4D588}">
      <formula1>"Passed, Failed, Blocked, N/A"</formula1>
    </dataValidation>
    <dataValidation allowBlank="1" showInputMessage="1" showErrorMessage="1" sqref="S134 S118 W118 S77 W77 S52 W52 S27 W27 S20 W20 W3" xr:uid="{0278EC17-D5DD-487E-87D5-2D263541F309}"/>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W32"/>
  <sheetViews>
    <sheetView workbookViewId="0">
      <pane ySplit="2" topLeftCell="K25" activePane="bottomLeft" state="frozen"/>
      <selection pane="bottomLeft" activeCell="A3" sqref="A3"/>
    </sheetView>
  </sheetViews>
  <sheetFormatPr defaultRowHeight="15"/>
  <cols>
    <col min="1" max="1" width="11" bestFit="1" customWidth="1"/>
    <col min="2" max="2" width="8" customWidth="1"/>
    <col min="3" max="3" width="7.28515625" customWidth="1"/>
    <col min="4" max="4" width="8.42578125" customWidth="1"/>
    <col min="5" max="5" width="12.5703125" customWidth="1"/>
    <col min="6" max="6" width="7.140625" customWidth="1"/>
    <col min="7" max="7" width="11.5703125" customWidth="1"/>
    <col min="8" max="8" width="14.7109375" customWidth="1"/>
    <col min="9" max="9" width="13.7109375" bestFit="1" customWidth="1"/>
    <col min="10" max="10" width="8.28515625" customWidth="1"/>
    <col min="11" max="11" width="16.7109375" customWidth="1"/>
    <col min="12" max="12" width="13.7109375" style="14" bestFit="1" customWidth="1"/>
    <col min="13" max="13" width="11.5703125" style="22" customWidth="1"/>
    <col min="14" max="14" width="14.140625" customWidth="1"/>
    <col min="15" max="15" width="20" customWidth="1"/>
    <col min="16" max="16" width="25.140625" customWidth="1"/>
    <col min="17" max="17" width="11.5703125" customWidth="1"/>
    <col min="18" max="18" width="48.5703125" customWidth="1"/>
    <col min="23" max="23" width="31.5703125" style="78" customWidth="1"/>
  </cols>
  <sheetData>
    <row r="1" spans="1:23">
      <c r="A1" s="1" t="s">
        <v>461</v>
      </c>
    </row>
    <row r="2" spans="1:23" ht="76.5">
      <c r="A2" s="12" t="s">
        <v>1</v>
      </c>
      <c r="B2" s="12" t="s">
        <v>462</v>
      </c>
      <c r="C2" s="12" t="s">
        <v>3</v>
      </c>
      <c r="D2" s="12" t="s">
        <v>4</v>
      </c>
      <c r="E2" s="13" t="s">
        <v>5</v>
      </c>
      <c r="F2" s="12" t="s">
        <v>6</v>
      </c>
      <c r="G2" s="12" t="s">
        <v>7</v>
      </c>
      <c r="H2" s="12" t="s">
        <v>8</v>
      </c>
      <c r="I2" s="12" t="s">
        <v>9</v>
      </c>
      <c r="J2" s="12" t="s">
        <v>10</v>
      </c>
      <c r="K2" s="12" t="s">
        <v>11</v>
      </c>
      <c r="L2" s="13" t="s">
        <v>12</v>
      </c>
      <c r="M2" s="23" t="s">
        <v>13</v>
      </c>
      <c r="N2" s="12" t="s">
        <v>14</v>
      </c>
      <c r="O2" s="12" t="s">
        <v>15</v>
      </c>
      <c r="P2" s="12" t="s">
        <v>16</v>
      </c>
      <c r="Q2" s="12" t="s">
        <v>17</v>
      </c>
      <c r="R2" s="12" t="s">
        <v>18</v>
      </c>
      <c r="S2" s="5" t="s">
        <v>463</v>
      </c>
      <c r="T2" s="5" t="s">
        <v>464</v>
      </c>
      <c r="U2" s="5" t="s">
        <v>21</v>
      </c>
      <c r="V2" s="5" t="s">
        <v>22</v>
      </c>
      <c r="W2" s="5" t="s">
        <v>23</v>
      </c>
    </row>
    <row r="3" spans="1:23" ht="137.25">
      <c r="A3" s="74" t="s">
        <v>465</v>
      </c>
      <c r="B3">
        <v>59</v>
      </c>
      <c r="C3" t="s">
        <v>40</v>
      </c>
      <c r="D3" t="s">
        <v>40</v>
      </c>
      <c r="E3" s="14">
        <v>0</v>
      </c>
      <c r="F3" t="s">
        <v>27</v>
      </c>
      <c r="G3" t="s">
        <v>29</v>
      </c>
      <c r="H3">
        <v>16</v>
      </c>
      <c r="I3" t="s">
        <v>69</v>
      </c>
      <c r="J3" t="s">
        <v>40</v>
      </c>
      <c r="K3" t="s">
        <v>40</v>
      </c>
      <c r="L3" s="14" t="s">
        <v>40</v>
      </c>
      <c r="M3" s="22">
        <v>0</v>
      </c>
      <c r="N3" t="s">
        <v>40</v>
      </c>
      <c r="O3" t="s">
        <v>40</v>
      </c>
      <c r="P3" t="s">
        <v>40</v>
      </c>
      <c r="Q3" t="s">
        <v>40</v>
      </c>
      <c r="R3" s="15" t="s">
        <v>466</v>
      </c>
      <c r="S3" s="52"/>
      <c r="T3" s="20"/>
      <c r="U3" s="17"/>
      <c r="V3" s="17"/>
      <c r="W3" s="15"/>
    </row>
    <row r="4" spans="1:23" ht="106.5">
      <c r="A4" s="74" t="s">
        <v>467</v>
      </c>
      <c r="B4">
        <v>59</v>
      </c>
      <c r="C4" t="s">
        <v>40</v>
      </c>
      <c r="D4" t="s">
        <v>40</v>
      </c>
      <c r="E4" s="14">
        <v>134627</v>
      </c>
      <c r="F4" t="s">
        <v>27</v>
      </c>
      <c r="G4" t="s">
        <v>29</v>
      </c>
      <c r="H4" t="s">
        <v>55</v>
      </c>
      <c r="I4" t="s">
        <v>69</v>
      </c>
      <c r="J4" t="s">
        <v>40</v>
      </c>
      <c r="K4" t="s">
        <v>40</v>
      </c>
      <c r="L4" s="14" t="s">
        <v>40</v>
      </c>
      <c r="M4" s="22" t="s">
        <v>468</v>
      </c>
      <c r="N4" t="s">
        <v>40</v>
      </c>
      <c r="O4" t="s">
        <v>40</v>
      </c>
      <c r="P4" t="s">
        <v>40</v>
      </c>
      <c r="Q4" t="s">
        <v>40</v>
      </c>
      <c r="R4" s="15" t="s">
        <v>469</v>
      </c>
      <c r="S4" s="52"/>
      <c r="T4" s="20"/>
      <c r="U4" s="17"/>
      <c r="V4" s="17"/>
      <c r="W4" s="15"/>
    </row>
    <row r="5" spans="1:23" ht="137.25">
      <c r="A5" s="74" t="s">
        <v>470</v>
      </c>
      <c r="B5">
        <v>55</v>
      </c>
      <c r="C5" t="s">
        <v>40</v>
      </c>
      <c r="D5" t="s">
        <v>40</v>
      </c>
      <c r="E5" s="14">
        <v>2000</v>
      </c>
      <c r="F5" t="s">
        <v>27</v>
      </c>
      <c r="G5" t="s">
        <v>29</v>
      </c>
      <c r="H5" t="s">
        <v>55</v>
      </c>
      <c r="I5" t="s">
        <v>39</v>
      </c>
      <c r="J5" t="s">
        <v>40</v>
      </c>
      <c r="K5" t="s">
        <v>40</v>
      </c>
      <c r="L5" s="14" t="s">
        <v>40</v>
      </c>
      <c r="M5" s="22" t="s">
        <v>471</v>
      </c>
      <c r="N5" t="s">
        <v>40</v>
      </c>
      <c r="O5" t="s">
        <v>40</v>
      </c>
      <c r="P5" t="s">
        <v>40</v>
      </c>
      <c r="Q5" t="s">
        <v>40</v>
      </c>
      <c r="R5" s="15" t="s">
        <v>472</v>
      </c>
      <c r="S5" s="52"/>
      <c r="T5" s="20"/>
      <c r="U5" s="17"/>
      <c r="V5" s="17"/>
      <c r="W5" s="15"/>
    </row>
    <row r="6" spans="1:23" ht="137.25">
      <c r="A6" s="74" t="s">
        <v>473</v>
      </c>
      <c r="B6">
        <v>60</v>
      </c>
      <c r="C6" t="s">
        <v>40</v>
      </c>
      <c r="D6" t="s">
        <v>40</v>
      </c>
      <c r="E6" s="14">
        <v>0</v>
      </c>
      <c r="F6" t="s">
        <v>27</v>
      </c>
      <c r="G6" t="s">
        <v>29</v>
      </c>
      <c r="H6" t="s">
        <v>55</v>
      </c>
      <c r="I6" t="s">
        <v>39</v>
      </c>
      <c r="J6" t="s">
        <v>40</v>
      </c>
      <c r="K6" t="s">
        <v>40</v>
      </c>
      <c r="L6" s="14" t="s">
        <v>40</v>
      </c>
      <c r="M6" s="22">
        <v>0</v>
      </c>
      <c r="N6" t="s">
        <v>40</v>
      </c>
      <c r="O6" t="s">
        <v>40</v>
      </c>
      <c r="P6" t="s">
        <v>40</v>
      </c>
      <c r="Q6" t="s">
        <v>40</v>
      </c>
      <c r="R6" s="15" t="s">
        <v>474</v>
      </c>
      <c r="S6" s="52"/>
      <c r="T6" s="20"/>
      <c r="U6" s="17"/>
      <c r="V6" s="17"/>
      <c r="W6" s="15"/>
    </row>
    <row r="7" spans="1:23" ht="137.25">
      <c r="A7" s="74" t="s">
        <v>475</v>
      </c>
      <c r="B7">
        <v>64</v>
      </c>
      <c r="C7" t="s">
        <v>40</v>
      </c>
      <c r="D7" t="s">
        <v>40</v>
      </c>
      <c r="E7" s="14">
        <v>21169</v>
      </c>
      <c r="F7" t="s">
        <v>27</v>
      </c>
      <c r="G7" t="s">
        <v>29</v>
      </c>
      <c r="H7" t="s">
        <v>55</v>
      </c>
      <c r="I7" t="s">
        <v>39</v>
      </c>
      <c r="J7" t="s">
        <v>40</v>
      </c>
      <c r="K7" t="s">
        <v>40</v>
      </c>
      <c r="L7" s="14" t="s">
        <v>40</v>
      </c>
      <c r="M7" s="22" t="s">
        <v>476</v>
      </c>
      <c r="N7" t="s">
        <v>40</v>
      </c>
      <c r="O7" t="s">
        <v>40</v>
      </c>
      <c r="P7" t="s">
        <v>40</v>
      </c>
      <c r="Q7" t="s">
        <v>40</v>
      </c>
      <c r="R7" s="15" t="s">
        <v>477</v>
      </c>
      <c r="S7" s="52"/>
      <c r="T7" s="20"/>
      <c r="U7" s="17"/>
      <c r="V7" s="17"/>
      <c r="W7" s="15"/>
    </row>
    <row r="8" spans="1:23" ht="259.5">
      <c r="A8" s="74" t="s">
        <v>478</v>
      </c>
      <c r="B8">
        <v>59</v>
      </c>
      <c r="C8" t="s">
        <v>40</v>
      </c>
      <c r="D8" t="s">
        <v>40</v>
      </c>
      <c r="E8" s="14">
        <v>4000</v>
      </c>
      <c r="F8" t="s">
        <v>27</v>
      </c>
      <c r="G8" t="s">
        <v>29</v>
      </c>
      <c r="H8">
        <v>19</v>
      </c>
      <c r="I8" t="s">
        <v>30</v>
      </c>
      <c r="J8" t="s">
        <v>43</v>
      </c>
      <c r="K8">
        <v>64</v>
      </c>
      <c r="L8" s="14">
        <v>0</v>
      </c>
      <c r="M8" s="22" t="s">
        <v>471</v>
      </c>
      <c r="N8" t="s">
        <v>27</v>
      </c>
      <c r="O8" t="s">
        <v>29</v>
      </c>
      <c r="P8">
        <v>24</v>
      </c>
      <c r="Q8" t="s">
        <v>40</v>
      </c>
      <c r="R8" s="15" t="s">
        <v>479</v>
      </c>
      <c r="S8" s="52"/>
      <c r="T8" s="20"/>
      <c r="U8" s="17"/>
      <c r="V8" s="17"/>
      <c r="W8" s="15"/>
    </row>
    <row r="9" spans="1:23" ht="336">
      <c r="A9" s="74" t="s">
        <v>480</v>
      </c>
      <c r="B9">
        <v>55</v>
      </c>
      <c r="C9" t="s">
        <v>40</v>
      </c>
      <c r="D9" t="s">
        <v>40</v>
      </c>
      <c r="E9" s="14">
        <v>0</v>
      </c>
      <c r="F9" t="s">
        <v>27</v>
      </c>
      <c r="G9" t="s">
        <v>29</v>
      </c>
      <c r="H9" t="s">
        <v>55</v>
      </c>
      <c r="I9" t="s">
        <v>30</v>
      </c>
      <c r="J9" s="1" t="s">
        <v>27</v>
      </c>
      <c r="K9">
        <v>58</v>
      </c>
      <c r="L9" s="14">
        <v>0</v>
      </c>
      <c r="M9" s="22">
        <v>0</v>
      </c>
      <c r="N9" t="s">
        <v>40</v>
      </c>
      <c r="O9" t="s">
        <v>40</v>
      </c>
      <c r="P9" t="s">
        <v>40</v>
      </c>
      <c r="Q9" t="s">
        <v>40</v>
      </c>
      <c r="R9" s="15" t="s">
        <v>481</v>
      </c>
      <c r="S9" s="52"/>
      <c r="T9" s="20"/>
      <c r="U9" s="17"/>
      <c r="V9" s="17"/>
      <c r="W9" s="15"/>
    </row>
    <row r="10" spans="1:23" ht="213">
      <c r="A10" s="74" t="s">
        <v>482</v>
      </c>
      <c r="B10">
        <v>60</v>
      </c>
      <c r="C10" t="s">
        <v>40</v>
      </c>
      <c r="D10" t="s">
        <v>40</v>
      </c>
      <c r="E10" s="14">
        <v>0</v>
      </c>
      <c r="F10" t="s">
        <v>27</v>
      </c>
      <c r="G10" t="s">
        <v>29</v>
      </c>
      <c r="H10">
        <v>40</v>
      </c>
      <c r="I10" t="s">
        <v>30</v>
      </c>
      <c r="J10" t="s">
        <v>43</v>
      </c>
      <c r="K10">
        <v>65</v>
      </c>
      <c r="L10" s="14">
        <v>51000</v>
      </c>
      <c r="M10" s="22" t="s">
        <v>483</v>
      </c>
      <c r="N10" t="s">
        <v>27</v>
      </c>
      <c r="O10" t="s">
        <v>29</v>
      </c>
      <c r="P10" t="s">
        <v>55</v>
      </c>
      <c r="Q10" s="1" t="s">
        <v>43</v>
      </c>
      <c r="R10" s="15" t="s">
        <v>484</v>
      </c>
      <c r="S10" s="52"/>
      <c r="T10" s="20"/>
      <c r="U10" s="17"/>
      <c r="V10" s="17"/>
      <c r="W10" s="15"/>
    </row>
    <row r="11" spans="1:23" ht="336">
      <c r="A11" s="74" t="s">
        <v>485</v>
      </c>
      <c r="B11">
        <v>55</v>
      </c>
      <c r="C11" t="s">
        <v>40</v>
      </c>
      <c r="D11" t="s">
        <v>40</v>
      </c>
      <c r="E11" s="14">
        <v>0</v>
      </c>
      <c r="F11" t="s">
        <v>27</v>
      </c>
      <c r="G11" t="s">
        <v>29</v>
      </c>
      <c r="H11" t="s">
        <v>55</v>
      </c>
      <c r="I11" t="s">
        <v>30</v>
      </c>
      <c r="J11" s="1" t="s">
        <v>27</v>
      </c>
      <c r="K11">
        <v>53</v>
      </c>
      <c r="L11" s="14">
        <v>0</v>
      </c>
      <c r="M11" s="22">
        <v>0</v>
      </c>
      <c r="N11" t="s">
        <v>40</v>
      </c>
      <c r="O11" t="s">
        <v>40</v>
      </c>
      <c r="P11" t="s">
        <v>40</v>
      </c>
      <c r="Q11" t="s">
        <v>40</v>
      </c>
      <c r="R11" s="15" t="s">
        <v>486</v>
      </c>
      <c r="S11" s="52"/>
      <c r="T11" s="20"/>
      <c r="U11" s="17"/>
      <c r="V11" s="17"/>
      <c r="W11" s="15"/>
    </row>
    <row r="12" spans="1:23" ht="275.25">
      <c r="A12" s="74" t="s">
        <v>487</v>
      </c>
      <c r="B12">
        <v>53</v>
      </c>
      <c r="C12" t="s">
        <v>40</v>
      </c>
      <c r="D12" t="s">
        <v>40</v>
      </c>
      <c r="E12" s="14">
        <v>2000</v>
      </c>
      <c r="F12" t="s">
        <v>27</v>
      </c>
      <c r="G12" t="s">
        <v>29</v>
      </c>
      <c r="H12" t="s">
        <v>55</v>
      </c>
      <c r="I12" t="s">
        <v>30</v>
      </c>
      <c r="J12" t="s">
        <v>43</v>
      </c>
      <c r="K12">
        <v>64</v>
      </c>
      <c r="L12" s="14">
        <v>2000</v>
      </c>
      <c r="M12" s="22" t="s">
        <v>471</v>
      </c>
      <c r="N12" t="s">
        <v>27</v>
      </c>
      <c r="O12" t="s">
        <v>29</v>
      </c>
      <c r="P12">
        <v>40</v>
      </c>
      <c r="Q12" t="s">
        <v>40</v>
      </c>
      <c r="R12" s="15" t="s">
        <v>488</v>
      </c>
      <c r="S12" s="52"/>
      <c r="T12" s="20"/>
      <c r="U12" s="17"/>
      <c r="V12" s="17"/>
      <c r="W12" s="15"/>
    </row>
    <row r="13" spans="1:23" ht="259.5">
      <c r="A13" s="74" t="s">
        <v>489</v>
      </c>
      <c r="B13">
        <v>53</v>
      </c>
      <c r="C13" t="s">
        <v>40</v>
      </c>
      <c r="D13" t="s">
        <v>40</v>
      </c>
      <c r="E13" s="14">
        <v>82000</v>
      </c>
      <c r="F13" t="s">
        <v>27</v>
      </c>
      <c r="G13" t="s">
        <v>29</v>
      </c>
      <c r="H13" t="s">
        <v>55</v>
      </c>
      <c r="I13" t="s">
        <v>30</v>
      </c>
      <c r="J13" t="s">
        <v>43</v>
      </c>
      <c r="K13">
        <v>59</v>
      </c>
      <c r="L13" s="14">
        <v>0</v>
      </c>
      <c r="M13" s="22" t="s">
        <v>490</v>
      </c>
      <c r="N13" t="s">
        <v>40</v>
      </c>
      <c r="O13" t="s">
        <v>40</v>
      </c>
      <c r="P13" t="s">
        <v>40</v>
      </c>
      <c r="Q13" t="s">
        <v>40</v>
      </c>
      <c r="R13" s="15" t="s">
        <v>491</v>
      </c>
      <c r="S13" s="52"/>
      <c r="T13" s="20"/>
      <c r="U13" s="17"/>
      <c r="V13" s="17"/>
      <c r="W13" s="15"/>
    </row>
    <row r="14" spans="1:23" ht="396.75">
      <c r="A14" s="74" t="s">
        <v>492</v>
      </c>
      <c r="B14">
        <v>55</v>
      </c>
      <c r="C14" t="s">
        <v>40</v>
      </c>
      <c r="D14" t="s">
        <v>40</v>
      </c>
      <c r="E14" s="14">
        <v>0</v>
      </c>
      <c r="F14" t="s">
        <v>27</v>
      </c>
      <c r="G14" t="s">
        <v>29</v>
      </c>
      <c r="H14" t="s">
        <v>55</v>
      </c>
      <c r="I14" t="s">
        <v>30</v>
      </c>
      <c r="J14" t="s">
        <v>43</v>
      </c>
      <c r="K14">
        <v>65</v>
      </c>
      <c r="L14" s="14">
        <v>4000</v>
      </c>
      <c r="M14" s="22" t="s">
        <v>471</v>
      </c>
      <c r="N14" t="s">
        <v>27</v>
      </c>
      <c r="O14" t="s">
        <v>29</v>
      </c>
      <c r="P14" t="s">
        <v>55</v>
      </c>
      <c r="Q14" s="1" t="s">
        <v>27</v>
      </c>
      <c r="R14" s="15" t="s">
        <v>493</v>
      </c>
      <c r="S14" s="52"/>
      <c r="T14" s="20"/>
      <c r="U14" s="17"/>
      <c r="V14" s="17"/>
      <c r="W14" s="15"/>
    </row>
    <row r="15" spans="1:23" ht="259.5">
      <c r="A15" s="74" t="s">
        <v>494</v>
      </c>
      <c r="B15">
        <v>59</v>
      </c>
      <c r="C15" t="s">
        <v>40</v>
      </c>
      <c r="D15" t="s">
        <v>40</v>
      </c>
      <c r="E15" s="14">
        <v>0</v>
      </c>
      <c r="F15" t="s">
        <v>27</v>
      </c>
      <c r="G15" t="s">
        <v>29</v>
      </c>
      <c r="H15" t="s">
        <v>55</v>
      </c>
      <c r="I15" t="s">
        <v>30</v>
      </c>
      <c r="J15" t="s">
        <v>43</v>
      </c>
      <c r="K15">
        <v>52</v>
      </c>
      <c r="L15" s="14">
        <v>0</v>
      </c>
      <c r="M15" s="22">
        <v>0</v>
      </c>
      <c r="N15" t="s">
        <v>40</v>
      </c>
      <c r="O15" t="s">
        <v>40</v>
      </c>
      <c r="P15" t="s">
        <v>40</v>
      </c>
      <c r="Q15" t="s">
        <v>40</v>
      </c>
      <c r="R15" s="15" t="s">
        <v>495</v>
      </c>
      <c r="S15" s="52"/>
      <c r="T15" s="20"/>
      <c r="U15" s="17"/>
      <c r="V15" s="17"/>
      <c r="W15" s="15"/>
    </row>
    <row r="16" spans="1:23" ht="275.25">
      <c r="A16" s="74" t="s">
        <v>496</v>
      </c>
      <c r="B16">
        <v>64</v>
      </c>
      <c r="C16" t="s">
        <v>40</v>
      </c>
      <c r="D16" t="s">
        <v>40</v>
      </c>
      <c r="E16" s="14">
        <v>2000</v>
      </c>
      <c r="F16" t="s">
        <v>27</v>
      </c>
      <c r="G16" t="s">
        <v>29</v>
      </c>
      <c r="H16" t="s">
        <v>55</v>
      </c>
      <c r="I16" t="s">
        <v>30</v>
      </c>
      <c r="J16" t="s">
        <v>43</v>
      </c>
      <c r="K16">
        <v>58</v>
      </c>
      <c r="L16" s="14">
        <v>2000</v>
      </c>
      <c r="M16" s="22" t="s">
        <v>471</v>
      </c>
      <c r="N16" t="s">
        <v>40</v>
      </c>
      <c r="O16" t="s">
        <v>40</v>
      </c>
      <c r="P16" t="s">
        <v>40</v>
      </c>
      <c r="Q16" t="s">
        <v>40</v>
      </c>
      <c r="R16" s="15" t="s">
        <v>497</v>
      </c>
      <c r="S16" s="52"/>
      <c r="T16" s="20"/>
      <c r="U16" s="17"/>
      <c r="V16" s="17"/>
      <c r="W16" s="15"/>
    </row>
    <row r="17" spans="1:23" ht="244.5">
      <c r="A17" s="74" t="s">
        <v>498</v>
      </c>
      <c r="B17">
        <v>45</v>
      </c>
      <c r="C17" t="s">
        <v>40</v>
      </c>
      <c r="D17" t="s">
        <v>40</v>
      </c>
      <c r="E17" s="14">
        <v>0</v>
      </c>
      <c r="F17" t="s">
        <v>27</v>
      </c>
      <c r="G17" t="s">
        <v>29</v>
      </c>
      <c r="H17">
        <v>10</v>
      </c>
      <c r="I17" t="s">
        <v>30</v>
      </c>
      <c r="J17" t="s">
        <v>43</v>
      </c>
      <c r="K17">
        <v>45</v>
      </c>
      <c r="L17" s="14">
        <v>0</v>
      </c>
      <c r="M17" s="22">
        <v>0</v>
      </c>
      <c r="N17" t="s">
        <v>40</v>
      </c>
      <c r="O17" t="s">
        <v>40</v>
      </c>
      <c r="P17" t="s">
        <v>40</v>
      </c>
      <c r="Q17" t="s">
        <v>40</v>
      </c>
      <c r="R17" s="15" t="s">
        <v>499</v>
      </c>
      <c r="S17" s="52"/>
      <c r="T17" s="20"/>
      <c r="U17" s="17"/>
      <c r="V17" s="17"/>
      <c r="W17" s="15"/>
    </row>
    <row r="18" spans="1:23" ht="91.5">
      <c r="A18" s="75" t="s">
        <v>500</v>
      </c>
      <c r="B18" s="55">
        <v>65</v>
      </c>
      <c r="C18" s="55" t="s">
        <v>40</v>
      </c>
      <c r="D18" s="55" t="s">
        <v>40</v>
      </c>
      <c r="E18" s="76">
        <v>2000</v>
      </c>
      <c r="F18" s="55" t="s">
        <v>27</v>
      </c>
      <c r="G18" s="55" t="s">
        <v>29</v>
      </c>
      <c r="H18" s="55">
        <v>9</v>
      </c>
      <c r="I18" s="55" t="s">
        <v>39</v>
      </c>
      <c r="J18" s="55" t="s">
        <v>40</v>
      </c>
      <c r="K18" s="55" t="s">
        <v>40</v>
      </c>
      <c r="L18" s="55" t="s">
        <v>40</v>
      </c>
      <c r="M18" s="55" t="s">
        <v>40</v>
      </c>
      <c r="N18" s="55" t="s">
        <v>40</v>
      </c>
      <c r="O18" s="55" t="s">
        <v>40</v>
      </c>
      <c r="P18" s="55" t="s">
        <v>40</v>
      </c>
      <c r="Q18" s="55" t="s">
        <v>40</v>
      </c>
      <c r="R18" s="77" t="s">
        <v>501</v>
      </c>
      <c r="S18" s="52" t="s">
        <v>40</v>
      </c>
      <c r="T18" s="20"/>
      <c r="U18" s="17"/>
      <c r="V18" s="17"/>
      <c r="W18" s="15" t="s">
        <v>502</v>
      </c>
    </row>
    <row r="19" spans="1:23" ht="91.5">
      <c r="A19" s="75" t="s">
        <v>503</v>
      </c>
      <c r="B19" s="55">
        <v>66</v>
      </c>
      <c r="C19" s="55" t="s">
        <v>40</v>
      </c>
      <c r="D19" s="55" t="s">
        <v>40</v>
      </c>
      <c r="E19" s="76">
        <v>22000</v>
      </c>
      <c r="F19" s="55" t="s">
        <v>27</v>
      </c>
      <c r="G19" s="55" t="s">
        <v>29</v>
      </c>
      <c r="H19" s="55">
        <v>9</v>
      </c>
      <c r="I19" s="55" t="s">
        <v>39</v>
      </c>
      <c r="J19" s="55" t="s">
        <v>40</v>
      </c>
      <c r="K19" s="55" t="s">
        <v>40</v>
      </c>
      <c r="L19" s="55" t="s">
        <v>40</v>
      </c>
      <c r="M19" s="55" t="s">
        <v>40</v>
      </c>
      <c r="N19" s="55" t="s">
        <v>40</v>
      </c>
      <c r="O19" s="55" t="s">
        <v>40</v>
      </c>
      <c r="P19" s="55" t="s">
        <v>40</v>
      </c>
      <c r="Q19" s="55" t="s">
        <v>40</v>
      </c>
      <c r="R19" s="77" t="s">
        <v>504</v>
      </c>
      <c r="S19" s="52" t="s">
        <v>40</v>
      </c>
      <c r="T19" s="20"/>
      <c r="U19" s="17"/>
      <c r="V19" s="17"/>
      <c r="W19" s="15" t="s">
        <v>502</v>
      </c>
    </row>
    <row r="20" spans="1:23" ht="76.5">
      <c r="A20" s="75" t="s">
        <v>505</v>
      </c>
      <c r="B20" s="55">
        <v>70</v>
      </c>
      <c r="C20" s="55" t="s">
        <v>40</v>
      </c>
      <c r="D20" s="55" t="s">
        <v>40</v>
      </c>
      <c r="E20" s="76">
        <v>10000</v>
      </c>
      <c r="F20" s="55" t="s">
        <v>27</v>
      </c>
      <c r="G20" s="55" t="s">
        <v>29</v>
      </c>
      <c r="H20" s="55">
        <v>8</v>
      </c>
      <c r="I20" s="55" t="s">
        <v>39</v>
      </c>
      <c r="J20" s="55" t="s">
        <v>40</v>
      </c>
      <c r="K20" s="55" t="s">
        <v>40</v>
      </c>
      <c r="L20" s="55" t="s">
        <v>40</v>
      </c>
      <c r="M20" s="55" t="s">
        <v>40</v>
      </c>
      <c r="N20" s="55" t="s">
        <v>40</v>
      </c>
      <c r="O20" s="55" t="s">
        <v>40</v>
      </c>
      <c r="P20" s="55" t="s">
        <v>40</v>
      </c>
      <c r="Q20" s="55" t="s">
        <v>40</v>
      </c>
      <c r="R20" s="77" t="s">
        <v>506</v>
      </c>
      <c r="S20" s="52" t="s">
        <v>40</v>
      </c>
      <c r="T20" s="20"/>
      <c r="U20" s="17"/>
      <c r="V20" s="17"/>
      <c r="W20" s="15" t="s">
        <v>502</v>
      </c>
    </row>
    <row r="21" spans="1:23" ht="76.5">
      <c r="A21" s="75" t="s">
        <v>507</v>
      </c>
      <c r="B21" s="55">
        <v>64</v>
      </c>
      <c r="C21" s="55" t="s">
        <v>40</v>
      </c>
      <c r="D21" s="55" t="s">
        <v>40</v>
      </c>
      <c r="E21" s="76">
        <v>5000</v>
      </c>
      <c r="F21" s="55" t="s">
        <v>27</v>
      </c>
      <c r="G21" s="55" t="s">
        <v>29</v>
      </c>
      <c r="H21" s="55">
        <v>1</v>
      </c>
      <c r="I21" s="55" t="s">
        <v>39</v>
      </c>
      <c r="J21" s="55" t="s">
        <v>40</v>
      </c>
      <c r="K21" s="55" t="s">
        <v>40</v>
      </c>
      <c r="L21" s="55" t="s">
        <v>40</v>
      </c>
      <c r="M21" s="55" t="s">
        <v>40</v>
      </c>
      <c r="N21" s="55" t="s">
        <v>40</v>
      </c>
      <c r="O21" s="55" t="s">
        <v>40</v>
      </c>
      <c r="P21" s="55" t="s">
        <v>40</v>
      </c>
      <c r="Q21" s="55" t="s">
        <v>40</v>
      </c>
      <c r="R21" s="77" t="s">
        <v>508</v>
      </c>
      <c r="S21" s="52" t="s">
        <v>40</v>
      </c>
      <c r="T21" s="20"/>
      <c r="U21" s="17"/>
      <c r="V21" s="17"/>
      <c r="W21" s="15" t="s">
        <v>502</v>
      </c>
    </row>
    <row r="22" spans="1:23" ht="91.5">
      <c r="A22" s="75" t="s">
        <v>509</v>
      </c>
      <c r="B22" s="55">
        <v>60</v>
      </c>
      <c r="C22" s="55" t="s">
        <v>40</v>
      </c>
      <c r="D22" s="55" t="s">
        <v>40</v>
      </c>
      <c r="E22" s="76">
        <v>21000</v>
      </c>
      <c r="F22" s="55" t="s">
        <v>27</v>
      </c>
      <c r="G22" s="55" t="s">
        <v>29</v>
      </c>
      <c r="H22" s="55">
        <v>4</v>
      </c>
      <c r="I22" s="55" t="s">
        <v>39</v>
      </c>
      <c r="J22" s="55" t="s">
        <v>40</v>
      </c>
      <c r="K22" s="55" t="s">
        <v>40</v>
      </c>
      <c r="L22" s="55" t="s">
        <v>40</v>
      </c>
      <c r="M22" s="55" t="s">
        <v>40</v>
      </c>
      <c r="N22" s="55" t="s">
        <v>40</v>
      </c>
      <c r="O22" s="55" t="s">
        <v>40</v>
      </c>
      <c r="P22" s="55" t="s">
        <v>40</v>
      </c>
      <c r="Q22" s="55" t="s">
        <v>40</v>
      </c>
      <c r="R22" s="77" t="s">
        <v>510</v>
      </c>
      <c r="S22" s="52" t="s">
        <v>40</v>
      </c>
      <c r="T22" s="20"/>
      <c r="U22" s="17"/>
      <c r="V22" s="17"/>
      <c r="W22" s="15" t="s">
        <v>502</v>
      </c>
    </row>
    <row r="23" spans="1:23" ht="91.5">
      <c r="A23" s="75" t="s">
        <v>511</v>
      </c>
      <c r="B23" s="55">
        <v>30</v>
      </c>
      <c r="C23" s="55" t="s">
        <v>40</v>
      </c>
      <c r="D23" s="55" t="s">
        <v>40</v>
      </c>
      <c r="E23" s="76">
        <v>12000</v>
      </c>
      <c r="F23" s="55" t="s">
        <v>27</v>
      </c>
      <c r="G23" s="55" t="s">
        <v>29</v>
      </c>
      <c r="H23" s="55">
        <v>5</v>
      </c>
      <c r="I23" s="55" t="s">
        <v>39</v>
      </c>
      <c r="J23" s="55" t="s">
        <v>40</v>
      </c>
      <c r="K23" s="55" t="s">
        <v>40</v>
      </c>
      <c r="L23" s="55" t="s">
        <v>40</v>
      </c>
      <c r="M23" s="55" t="s">
        <v>40</v>
      </c>
      <c r="N23" s="55" t="s">
        <v>40</v>
      </c>
      <c r="O23" s="55" t="s">
        <v>40</v>
      </c>
      <c r="P23" s="55" t="s">
        <v>40</v>
      </c>
      <c r="Q23" s="55" t="s">
        <v>40</v>
      </c>
      <c r="R23" s="77" t="s">
        <v>512</v>
      </c>
      <c r="S23" s="52" t="s">
        <v>40</v>
      </c>
      <c r="T23" s="20"/>
      <c r="U23" s="17"/>
      <c r="V23" s="17"/>
      <c r="W23" s="15" t="s">
        <v>502</v>
      </c>
    </row>
    <row r="24" spans="1:23" ht="91.5">
      <c r="A24" s="75" t="s">
        <v>513</v>
      </c>
      <c r="B24" s="55">
        <v>61</v>
      </c>
      <c r="C24" s="55" t="s">
        <v>40</v>
      </c>
      <c r="D24" s="55" t="s">
        <v>40</v>
      </c>
      <c r="E24" s="76">
        <v>8000</v>
      </c>
      <c r="F24" s="55" t="s">
        <v>27</v>
      </c>
      <c r="G24" s="55" t="s">
        <v>29</v>
      </c>
      <c r="H24" s="55">
        <v>9</v>
      </c>
      <c r="I24" s="55" t="s">
        <v>39</v>
      </c>
      <c r="J24" s="55" t="s">
        <v>40</v>
      </c>
      <c r="K24" s="55" t="s">
        <v>40</v>
      </c>
      <c r="L24" s="55" t="s">
        <v>40</v>
      </c>
      <c r="M24" s="55" t="s">
        <v>40</v>
      </c>
      <c r="N24" s="55" t="s">
        <v>40</v>
      </c>
      <c r="O24" s="55" t="s">
        <v>40</v>
      </c>
      <c r="P24" s="55" t="s">
        <v>40</v>
      </c>
      <c r="Q24" s="55" t="s">
        <v>40</v>
      </c>
      <c r="R24" s="77" t="s">
        <v>514</v>
      </c>
      <c r="S24" s="52" t="s">
        <v>40</v>
      </c>
      <c r="T24" s="20"/>
      <c r="U24" s="17"/>
      <c r="V24" s="17"/>
      <c r="W24" s="15" t="s">
        <v>502</v>
      </c>
    </row>
    <row r="25" spans="1:23" ht="91.5">
      <c r="A25" s="75" t="s">
        <v>515</v>
      </c>
      <c r="B25" s="55">
        <v>63</v>
      </c>
      <c r="C25" s="55" t="s">
        <v>40</v>
      </c>
      <c r="D25" s="55" t="s">
        <v>40</v>
      </c>
      <c r="E25" s="76">
        <v>14000</v>
      </c>
      <c r="F25" s="55" t="s">
        <v>27</v>
      </c>
      <c r="G25" s="55" t="s">
        <v>29</v>
      </c>
      <c r="H25" s="55">
        <v>9</v>
      </c>
      <c r="I25" s="55" t="s">
        <v>39</v>
      </c>
      <c r="J25" s="55" t="s">
        <v>40</v>
      </c>
      <c r="K25" s="55" t="s">
        <v>40</v>
      </c>
      <c r="L25" s="55" t="s">
        <v>40</v>
      </c>
      <c r="M25" s="55" t="s">
        <v>40</v>
      </c>
      <c r="N25" s="55" t="s">
        <v>40</v>
      </c>
      <c r="O25" s="55" t="s">
        <v>40</v>
      </c>
      <c r="P25" s="55" t="s">
        <v>40</v>
      </c>
      <c r="Q25" s="55" t="s">
        <v>40</v>
      </c>
      <c r="R25" s="77" t="s">
        <v>516</v>
      </c>
      <c r="S25" s="52" t="s">
        <v>40</v>
      </c>
      <c r="T25" s="20"/>
      <c r="U25" s="17"/>
      <c r="V25" s="17"/>
      <c r="W25" s="15" t="s">
        <v>502</v>
      </c>
    </row>
    <row r="26" spans="1:23" ht="336">
      <c r="A26" s="74" t="s">
        <v>517</v>
      </c>
      <c r="B26" t="s">
        <v>518</v>
      </c>
      <c r="C26" t="s">
        <v>40</v>
      </c>
      <c r="D26" t="s">
        <v>40</v>
      </c>
      <c r="E26" s="14">
        <v>15000</v>
      </c>
      <c r="F26" t="s">
        <v>27</v>
      </c>
      <c r="G26" t="s">
        <v>29</v>
      </c>
      <c r="H26">
        <v>10</v>
      </c>
      <c r="I26" t="s">
        <v>30</v>
      </c>
      <c r="J26" t="s">
        <v>43</v>
      </c>
      <c r="K26" t="s">
        <v>519</v>
      </c>
      <c r="L26" s="14">
        <v>22000</v>
      </c>
      <c r="M26" s="22">
        <v>37000</v>
      </c>
      <c r="N26" t="s">
        <v>27</v>
      </c>
      <c r="O26" t="s">
        <v>29</v>
      </c>
      <c r="P26">
        <v>13</v>
      </c>
      <c r="Q26" t="s">
        <v>27</v>
      </c>
      <c r="R26" s="15" t="s">
        <v>520</v>
      </c>
      <c r="S26" s="52"/>
      <c r="T26" s="20"/>
      <c r="U26" s="17"/>
      <c r="V26" s="17"/>
      <c r="W26" s="15"/>
    </row>
    <row r="27" spans="1:23" ht="229.5">
      <c r="A27" s="74" t="s">
        <v>521</v>
      </c>
      <c r="B27" t="s">
        <v>522</v>
      </c>
      <c r="C27" t="s">
        <v>40</v>
      </c>
      <c r="D27" t="s">
        <v>40</v>
      </c>
      <c r="E27" s="14">
        <v>15000</v>
      </c>
      <c r="F27" t="s">
        <v>27</v>
      </c>
      <c r="G27" t="s">
        <v>29</v>
      </c>
      <c r="H27">
        <v>10</v>
      </c>
      <c r="I27" t="s">
        <v>30</v>
      </c>
      <c r="J27" t="s">
        <v>43</v>
      </c>
      <c r="K27" t="s">
        <v>523</v>
      </c>
      <c r="L27" s="14">
        <v>22000</v>
      </c>
      <c r="M27" s="22">
        <v>37000</v>
      </c>
      <c r="N27" t="s">
        <v>27</v>
      </c>
      <c r="O27" t="s">
        <v>29</v>
      </c>
      <c r="P27">
        <v>13</v>
      </c>
      <c r="Q27" t="s">
        <v>43</v>
      </c>
      <c r="R27" s="15" t="s">
        <v>524</v>
      </c>
      <c r="S27" s="52"/>
      <c r="T27" s="20"/>
      <c r="U27" s="17"/>
      <c r="V27" s="17"/>
      <c r="W27" s="15"/>
    </row>
    <row r="28" spans="1:23" ht="336">
      <c r="A28" s="74" t="s">
        <v>525</v>
      </c>
      <c r="B28" t="s">
        <v>522</v>
      </c>
      <c r="C28" t="s">
        <v>40</v>
      </c>
      <c r="D28" t="s">
        <v>40</v>
      </c>
      <c r="E28" s="14">
        <v>15000</v>
      </c>
      <c r="F28" t="s">
        <v>27</v>
      </c>
      <c r="G28" t="s">
        <v>29</v>
      </c>
      <c r="H28">
        <v>10</v>
      </c>
      <c r="I28" t="s">
        <v>30</v>
      </c>
      <c r="J28" t="s">
        <v>43</v>
      </c>
      <c r="K28" t="s">
        <v>523</v>
      </c>
      <c r="L28" s="14">
        <v>22000</v>
      </c>
      <c r="M28" s="22">
        <v>37000</v>
      </c>
      <c r="N28" t="s">
        <v>27</v>
      </c>
      <c r="O28" t="s">
        <v>29</v>
      </c>
      <c r="P28">
        <v>13</v>
      </c>
      <c r="Q28" t="s">
        <v>59</v>
      </c>
      <c r="R28" s="15" t="s">
        <v>526</v>
      </c>
      <c r="S28" s="52"/>
      <c r="T28" s="20"/>
      <c r="U28" s="17"/>
      <c r="V28" s="17"/>
      <c r="W28" s="15"/>
    </row>
    <row r="29" spans="1:23" ht="336">
      <c r="A29" s="74" t="s">
        <v>527</v>
      </c>
      <c r="B29" t="s">
        <v>528</v>
      </c>
      <c r="C29" t="s">
        <v>40</v>
      </c>
      <c r="D29" t="s">
        <v>40</v>
      </c>
      <c r="E29" s="14">
        <v>0</v>
      </c>
      <c r="F29" t="s">
        <v>27</v>
      </c>
      <c r="G29" t="s">
        <v>29</v>
      </c>
      <c r="H29">
        <v>35</v>
      </c>
      <c r="I29" t="s">
        <v>30</v>
      </c>
      <c r="J29" t="s">
        <v>43</v>
      </c>
      <c r="K29" t="s">
        <v>529</v>
      </c>
      <c r="L29" s="14">
        <v>40000</v>
      </c>
      <c r="M29" s="22">
        <v>40000</v>
      </c>
      <c r="N29" t="s">
        <v>27</v>
      </c>
      <c r="O29" t="s">
        <v>29</v>
      </c>
      <c r="P29" t="s">
        <v>55</v>
      </c>
      <c r="Q29" t="s">
        <v>27</v>
      </c>
      <c r="R29" s="15" t="s">
        <v>530</v>
      </c>
      <c r="S29" s="52"/>
      <c r="T29" s="20"/>
      <c r="U29" s="17"/>
      <c r="V29" s="17"/>
      <c r="W29" s="15"/>
    </row>
    <row r="30" spans="1:23" ht="366">
      <c r="A30" s="74" t="s">
        <v>531</v>
      </c>
      <c r="B30" t="s">
        <v>532</v>
      </c>
      <c r="C30" t="s">
        <v>40</v>
      </c>
      <c r="D30" t="s">
        <v>40</v>
      </c>
      <c r="E30" s="14">
        <v>40000</v>
      </c>
      <c r="F30" t="s">
        <v>27</v>
      </c>
      <c r="G30" t="s">
        <v>29</v>
      </c>
      <c r="H30">
        <v>20</v>
      </c>
      <c r="I30" t="s">
        <v>30</v>
      </c>
      <c r="J30" t="s">
        <v>43</v>
      </c>
      <c r="K30" t="s">
        <v>533</v>
      </c>
      <c r="L30" s="14">
        <v>22000</v>
      </c>
      <c r="M30" s="22">
        <v>62000</v>
      </c>
      <c r="N30" t="s">
        <v>27</v>
      </c>
      <c r="O30" t="s">
        <v>40</v>
      </c>
      <c r="P30" t="s">
        <v>40</v>
      </c>
      <c r="Q30" t="s">
        <v>40</v>
      </c>
      <c r="R30" s="15" t="s">
        <v>534</v>
      </c>
      <c r="S30" s="52"/>
      <c r="T30" s="20"/>
      <c r="U30" s="17"/>
      <c r="V30" s="17"/>
      <c r="W30" s="15"/>
    </row>
    <row r="31" spans="1:23" ht="321">
      <c r="A31" s="74" t="s">
        <v>535</v>
      </c>
      <c r="B31" t="s">
        <v>528</v>
      </c>
      <c r="C31" t="s">
        <v>40</v>
      </c>
      <c r="D31" t="s">
        <v>40</v>
      </c>
      <c r="E31" s="14">
        <v>27000</v>
      </c>
      <c r="F31" t="s">
        <v>27</v>
      </c>
      <c r="G31" t="s">
        <v>29</v>
      </c>
      <c r="H31">
        <v>12</v>
      </c>
      <c r="I31" t="s">
        <v>30</v>
      </c>
      <c r="J31" t="s">
        <v>43</v>
      </c>
      <c r="K31" t="s">
        <v>529</v>
      </c>
      <c r="L31" s="14">
        <v>18000</v>
      </c>
      <c r="M31" s="22">
        <v>45000</v>
      </c>
      <c r="N31" t="s">
        <v>27</v>
      </c>
      <c r="O31" t="s">
        <v>40</v>
      </c>
      <c r="P31">
        <v>10</v>
      </c>
      <c r="Q31" t="s">
        <v>40</v>
      </c>
      <c r="R31" s="15" t="s">
        <v>536</v>
      </c>
      <c r="S31" s="52"/>
      <c r="T31" s="20"/>
      <c r="U31" s="17"/>
      <c r="V31" s="17"/>
      <c r="W31" s="15"/>
    </row>
    <row r="32" spans="1:23">
      <c r="A32" s="2"/>
      <c r="E32" s="14"/>
      <c r="R32" s="15"/>
      <c r="S32" s="52"/>
      <c r="T32" s="20"/>
      <c r="U32" s="17"/>
      <c r="V32" s="17"/>
      <c r="W32" s="15"/>
    </row>
  </sheetData>
  <sheetProtection sheet="1" objects="1" scenarios="1"/>
  <protectedRanges>
    <protectedRange sqref="S3:W31" name="Range1"/>
  </protectedRanges>
  <conditionalFormatting sqref="S3:S32">
    <cfRule type="containsText" dxfId="28" priority="2" operator="containsText" text="Blocked">
      <formula>NOT(ISERROR(SEARCH("Blocked",S3)))</formula>
    </cfRule>
    <cfRule type="containsText" dxfId="27" priority="3" operator="containsText" text="Passed">
      <formula>NOT(ISERROR(SEARCH("Passed",S3)))</formula>
    </cfRule>
    <cfRule type="containsText" dxfId="26" priority="4" operator="containsText" text="Failed">
      <formula>NOT(ISERROR(SEARCH("Failed",S3)))</formula>
    </cfRule>
    <cfRule type="containsText" dxfId="25" priority="1" operator="containsText" text="N/A">
      <formula>NOT(ISERROR(SEARCH("N/A",S3)))</formula>
    </cfRule>
  </conditionalFormatting>
  <conditionalFormatting sqref="S3:S32">
    <cfRule type="colorScale" priority="38">
      <colorScale>
        <cfvo type="min"/>
        <cfvo type="percentile" val="50"/>
        <cfvo type="max"/>
        <color rgb="FFF8696B"/>
        <color rgb="FFFCFCFF"/>
        <color rgb="FF63BE7B"/>
      </colorScale>
    </cfRule>
  </conditionalFormatting>
  <dataValidations count="1">
    <dataValidation type="list" allowBlank="1" showInputMessage="1" showErrorMessage="1" sqref="S3:S32" xr:uid="{CC819558-E461-471C-AE81-3652C561DEC0}">
      <formula1>"Passed, Failed, Blocked, 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20942e1-70d5-463c-ac4d-13ab10912fba">JE6T6HFCYJTN-290044579-2725</_dlc_DocId>
    <_dlc_DocIdUrl xmlns="420942e1-70d5-463c-ac4d-13ab10912fba">
      <Url>https://014gc.sharepoint.com/sites/DECD/_layouts/15/DocIdRedir.aspx?ID=JE6T6HFCYJTN-290044579-2725</Url>
      <Description>JE6T6HFCYJTN-290044579-2725</Description>
    </_dlc_DocIdUrl>
    <Email_x005f_x0020_Date xmlns="f76aaf80-9812-406c-9dd3-ccb851cf3a75" xsi:nil="true"/>
    <lcf76f155ced4ddcb4097134ff3c332f xmlns="a250f320-4a14-48a5-88ca-9983bb841a9e">
      <Terms xmlns="http://schemas.microsoft.com/office/infopath/2007/PartnerControls"/>
    </lcf76f155ced4ddcb4097134ff3c332f>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TaxCatchAll xmlns="f76aaf80-9812-406c-9dd3-ccb851cf3a7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62A71814B98046B2F5A6A70E2C8887" ma:contentTypeVersion="29" ma:contentTypeDescription="Create a new document." ma:contentTypeScope="" ma:versionID="ee58b3379cfe7b9c5d4d72a227f2f04d">
  <xsd:schema xmlns:xsd="http://www.w3.org/2001/XMLSchema" xmlns:xs="http://www.w3.org/2001/XMLSchema" xmlns:p="http://schemas.microsoft.com/office/2006/metadata/properties" xmlns:ns2="420942e1-70d5-463c-ac4d-13ab10912fba" xmlns:ns3="a250f320-4a14-48a5-88ca-9983bb841a9e" xmlns:ns4="f76aaf80-9812-406c-9dd3-ccb851cf3a75" targetNamespace="http://schemas.microsoft.com/office/2006/metadata/properties" ma:root="true" ma:fieldsID="2315e87d0435e3dc6fc8fcadc4653630" ns2:_="" ns3:_="" ns4:_="">
    <xsd:import namespace="420942e1-70d5-463c-ac4d-13ab10912fba"/>
    <xsd:import namespace="a250f320-4a14-48a5-88ca-9983bb841a9e"/>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4:TaxCatchAll" minOccurs="0"/>
                <xsd:element ref="ns3:MediaServiceGenerationTime" minOccurs="0"/>
                <xsd:element ref="ns3:MediaServiceEventHashCode" minOccurs="0"/>
                <xsd:element ref="ns2:SharedWithUsers" minOccurs="0"/>
                <xsd:element ref="ns2:SharedWithDetails" minOccurs="0"/>
                <xsd:element ref="ns3:MediaServiceOCR" minOccurs="0"/>
                <xsd:element ref="ns3:MediaServiceDateTaken" minOccurs="0"/>
                <xsd:element ref="ns3:MediaLengthInSeconds"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50f320-4a14-48a5-88ca-9983bb841a9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7552712-fb07-425c-9f0f-7bbb8352568c}" ma:internalName="TaxCatchAll" ma:showField="CatchAllData" ma:web="420942e1-70d5-463c-ac4d-13ab10912fba">
      <xsd:complexType>
        <xsd:complexContent>
          <xsd:extension base="dms:MultiChoiceLookup">
            <xsd:sequence>
              <xsd:element name="Value" type="dms:Lookup" maxOccurs="unbounded" minOccurs="0" nillable="true"/>
            </xsd:sequence>
          </xsd:extension>
        </xsd:complexContent>
      </xsd:complexType>
    </xsd:element>
    <xsd:element name="Email_x005f_x0020_To" ma:index="23" nillable="true" ma:displayName="Email To" ma:description="Email To" ma:hidden="true" ma:internalName="Email_x0020_To" ma:readOnly="false">
      <xsd:simpleType>
        <xsd:restriction base="dms:Text">
          <xsd:maxLength value="255"/>
        </xsd:restriction>
      </xsd:simpleType>
    </xsd:element>
    <xsd:element name="Email_x005f_x0020_From" ma:index="24" nillable="true" ma:displayName="Email From" ma:description="Email From" ma:hidden="true" ma:internalName="Email_x0020_From" ma:readOnly="false">
      <xsd:simpleType>
        <xsd:restriction base="dms:Text">
          <xsd:maxLength value="255"/>
        </xsd:restriction>
      </xsd:simpleType>
    </xsd:element>
    <xsd:element name="Email_x005f_x0020_Subject" ma:index="25"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6"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27" nillable="true" ma:displayName="Email CC" ma:description="Email CC" ma:hidden="true" ma:internalName="Email_x0020_CC" ma:readOnly="false">
      <xsd:simpleType>
        <xsd:restriction base="dms:Text">
          <xsd:maxLength value="255"/>
        </xsd:restriction>
      </xsd:simpleType>
    </xsd:element>
    <xsd:element name="Email_x005f_x0020_Date" ma:index="28" nillable="true" ma:displayName="Email Date" ma:description="Email Date" ma:format="DateOnly" ma:hidden="true" ma:internalName="Email_x0020_Date" ma:readOnly="false">
      <xsd:simpleType>
        <xsd:restriction base="dms:DateTime"/>
      </xsd:simpleType>
    </xsd:element>
    <xsd:element name="Email_x005f_x0020_Attachments" ma:index="29"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3A32CB-4DE8-491A-B55C-368C4FA50074}"/>
</file>

<file path=customXml/itemProps2.xml><?xml version="1.0" encoding="utf-8"?>
<ds:datastoreItem xmlns:ds="http://schemas.openxmlformats.org/officeDocument/2006/customXml" ds:itemID="{6E8E6049-CFF5-4224-BA8A-9538FB4B40C3}"/>
</file>

<file path=customXml/itemProps3.xml><?xml version="1.0" encoding="utf-8"?>
<ds:datastoreItem xmlns:ds="http://schemas.openxmlformats.org/officeDocument/2006/customXml" ds:itemID="{6E840FFB-F2CC-40EC-92AB-88E53E3F5730}"/>
</file>

<file path=customXml/itemProps4.xml><?xml version="1.0" encoding="utf-8"?>
<ds:datastoreItem xmlns:ds="http://schemas.openxmlformats.org/officeDocument/2006/customXml" ds:itemID="{A0C86B97-5B8B-4CE9-9899-AAA4110BDA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2023-09-11T14:59:55Z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0x0101008C62A71814B98046B2F5A6A70E2C8887</vt:lpwstr>
  </property>
  <property fmtid="{D5CDD505-2E9C-101B-9397-08002B2CF9AE}" pid="3" name="_dlc_DocIdItemGuid">
    <vt:lpwstr>c88b782a-19ee-4171-801c-28853b950b20</vt:lpwstr>
  </property>
  <property fmtid="{D5CDD505-2E9C-101B-9397-08002B2CF9AE}" pid="4" name="MediaServiceImageTags">
    <vt:lpwstr/>
  </property>
</Properties>
</file>