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2505" windowWidth="19815" windowHeight="6855" activeTab="1"/>
  </bookViews>
  <sheets>
    <sheet name="DLC" sheetId="1" r:id="rId1"/>
    <sheet name="Sensors" sheetId="3" r:id="rId2"/>
    <sheet name="Variables" sheetId="2" r:id="rId3"/>
  </sheets>
  <calcPr calcId="145621"/>
</workbook>
</file>

<file path=xl/calcChain.xml><?xml version="1.0" encoding="utf-8"?>
<calcChain xmlns="http://schemas.openxmlformats.org/spreadsheetml/2006/main">
  <c r="P7" i="1" l="1"/>
  <c r="O7" i="1"/>
  <c r="L7" i="1"/>
</calcChain>
</file>

<file path=xl/sharedStrings.xml><?xml version="1.0" encoding="utf-8"?>
<sst xmlns="http://schemas.openxmlformats.org/spreadsheetml/2006/main" count="139" uniqueCount="106">
  <si>
    <t>Name</t>
  </si>
  <si>
    <t>Load</t>
  </si>
  <si>
    <t>Description</t>
  </si>
  <si>
    <t>Seeds</t>
  </si>
  <si>
    <t xml:space="preserve">Shear </t>
  </si>
  <si>
    <t>Gust</t>
  </si>
  <si>
    <t>Fault</t>
  </si>
  <si>
    <t>Files</t>
  </si>
  <si>
    <t>U</t>
  </si>
  <si>
    <t>Normal production</t>
  </si>
  <si>
    <t>NTM</t>
  </si>
  <si>
    <t>0.2</t>
  </si>
  <si>
    <t>None</t>
  </si>
  <si>
    <t>DLC12</t>
  </si>
  <si>
    <t>1.0</t>
  </si>
  <si>
    <t>DLC13</t>
  </si>
  <si>
    <t>1.35</t>
  </si>
  <si>
    <t>ETM</t>
  </si>
  <si>
    <t>DLC31</t>
  </si>
  <si>
    <t xml:space="preserve">Start-up </t>
  </si>
  <si>
    <t>Vmaint</t>
  </si>
  <si>
    <t>Totals</t>
  </si>
  <si>
    <t>-10/0/10</t>
  </si>
  <si>
    <t>25/50/25</t>
  </si>
  <si>
    <t>Vin</t>
  </si>
  <si>
    <t>Vr</t>
  </si>
  <si>
    <t>Vout</t>
  </si>
  <si>
    <t>Vref</t>
  </si>
  <si>
    <t>Value</t>
  </si>
  <si>
    <t>Blade root flap</t>
  </si>
  <si>
    <t>Blade tip deflection</t>
  </si>
  <si>
    <t>MxTB</t>
  </si>
  <si>
    <t>MyTB</t>
  </si>
  <si>
    <t>Tower bottom side-side</t>
  </si>
  <si>
    <t>MxBR</t>
  </si>
  <si>
    <t>(26,32,38)</t>
  </si>
  <si>
    <t>PyBT</t>
  </si>
  <si>
    <t>(63,66,69)</t>
  </si>
  <si>
    <t>M</t>
  </si>
  <si>
    <t>NeqL</t>
  </si>
  <si>
    <t xml:space="preserve">Tower bottom fore-aft </t>
  </si>
  <si>
    <t>Nr</t>
  </si>
  <si>
    <t>Unit</t>
  </si>
  <si>
    <t>kNm</t>
  </si>
  <si>
    <t>m</t>
  </si>
  <si>
    <t>Fatige Wdir distribution [%]</t>
  </si>
  <si>
    <t>Weibull</t>
  </si>
  <si>
    <t>Vin/Vr/Vout</t>
  </si>
  <si>
    <t>Fatigue</t>
  </si>
  <si>
    <t>x</t>
  </si>
  <si>
    <t>Pitch</t>
  </si>
  <si>
    <t>Pitch angle</t>
  </si>
  <si>
    <t>(4,6,8)</t>
  </si>
  <si>
    <t>deg</t>
  </si>
  <si>
    <t>Statistic</t>
  </si>
  <si>
    <t>4:2:26</t>
  </si>
  <si>
    <t>U/F</t>
  </si>
  <si>
    <t>DLC14</t>
  </si>
  <si>
    <t>Vr/Vr+2/Vr-2</t>
  </si>
  <si>
    <t>ECD</t>
  </si>
  <si>
    <t>Wind speed, rated</t>
  </si>
  <si>
    <t>Wind speed, cut-out</t>
  </si>
  <si>
    <t>Wind speed, cut-in</t>
  </si>
  <si>
    <t>no_bins</t>
  </si>
  <si>
    <t>Number of bins for fatigue calculation</t>
  </si>
  <si>
    <t>res_path</t>
  </si>
  <si>
    <t>Path of result folder</t>
  </si>
  <si>
    <t>Max. speed during maintenance</t>
  </si>
  <si>
    <t>Reference speed of the IEC class</t>
  </si>
  <si>
    <t>res_folder</t>
  </si>
  <si>
    <t>Folder name pattern for result files, e.g. DLC%s_IEC61400-1ed3, where '%s' will be replace with dlc group id</t>
  </si>
  <si>
    <t>#1100</t>
  </si>
  <si>
    <t>#1000/#50/#50</t>
  </si>
  <si>
    <t>Fatigue WSP distribution [xx=&gt;xx% or #xx=&gt;xx pr year]</t>
  </si>
  <si>
    <t>res</t>
  </si>
  <si>
    <t>BearingDamage</t>
  </si>
  <si>
    <t>PitchBearing</t>
  </si>
  <si>
    <t>((4, 26), (6, 32), (8, 38))</t>
  </si>
  <si>
    <t>DLCxxx</t>
  </si>
  <si>
    <t>U: ultimate, 
F: fatigue</t>
  </si>
  <si>
    <t>Partial safety factor for U</t>
  </si>
  <si>
    <t>WSP</t>
  </si>
  <si>
    <t>Wind speed [m/s]</t>
  </si>
  <si>
    <t>Wdir</t>
  </si>
  <si>
    <t>Wind direction [deg]</t>
  </si>
  <si>
    <t>Turbulence</t>
  </si>
  <si>
    <t>Turb</t>
  </si>
  <si>
    <t>Number of seeds</t>
  </si>
  <si>
    <t>Shear factor</t>
  </si>
  <si>
    <t>None, EDC, NTM</t>
  </si>
  <si>
    <t>DLC_dist</t>
  </si>
  <si>
    <t>WSP_dist</t>
  </si>
  <si>
    <t>Wdir_dist</t>
  </si>
  <si>
    <t>T</t>
  </si>
  <si>
    <t>Simulation time [s]</t>
  </si>
  <si>
    <t>Number of files</t>
  </si>
  <si>
    <t>PSF</t>
  </si>
  <si>
    <t>Fatige DLC distribution 
[xx=&gt;xx%],
[#xx=&gt;xx pr year]</t>
  </si>
  <si>
    <t>Distance from tip of blade 1 to tower</t>
  </si>
  <si>
    <t>((50,51,52),(62,63,64))</t>
  </si>
  <si>
    <t>Ultimate</t>
  </si>
  <si>
    <t>TipTowerDistance</t>
  </si>
  <si>
    <t>((50,51,52),(62,63,64),(65,66,67),(68,69,70))</t>
  </si>
  <si>
    <t>Tip1TowerDistance</t>
  </si>
  <si>
    <t>MinDistance</t>
  </si>
  <si>
    <t>dlc%s_iec61400-1ed3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</si>
</sst>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6" x14ac:knownFonts="1">
    <font>
      <sz val="10"/>
      <name val="Arial"/>
    </font>
    <font>
      <b/>
      <sz val="9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/>
    <xf numFmtId="0" fontId="4" fillId="0" borderId="3" xfId="0" applyFont="1" applyBorder="1"/>
    <xf numFmtId="0" fontId="5" fillId="0" borderId="3" xfId="0" applyFont="1" applyBorder="1"/>
    <xf numFmtId="0" fontId="5" fillId="0" borderId="0" xfId="0" applyFont="1"/>
    <xf numFmtId="164" fontId="4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4" fillId="0" borderId="3" xfId="0" applyFont="1" applyFill="1" applyBorder="1"/>
    <xf numFmtId="0" fontId="0" fillId="0" borderId="3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49" fontId="5" fillId="3" borderId="1" xfId="0" applyNumberFormat="1" applyFont="1" applyFill="1" applyBorder="1"/>
    <xf numFmtId="0" fontId="1" fillId="2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21" fontId="2" fillId="0" borderId="1" xfId="0" applyNumberFormat="1" applyFont="1" applyBorder="1" applyAlignment="1">
      <alignment horizontal="left" vertical="top" wrapText="1"/>
    </xf>
    <xf numFmtId="0" fontId="5" fillId="3" borderId="0" xfId="0" applyFont="1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"/>
  <sheetViews>
    <sheetView workbookViewId="0">
      <selection activeCell="A3" sqref="A3:IV6"/>
    </sheetView>
  </sheetViews>
  <sheetFormatPr defaultRowHeight="12.75" x14ac:dyDescent="0.2"/>
  <cols>
    <col min="2" max="2" width="10.42578125" customWidth="1"/>
    <col min="4" max="4" width="40" customWidth="1"/>
    <col min="5" max="5" width="18.28515625" style="7" customWidth="1"/>
    <col min="6" max="6" width="13.7109375" style="5" customWidth="1"/>
    <col min="11" max="11" width="17.42578125" customWidth="1"/>
    <col min="12" max="12" width="15.42578125" customWidth="1"/>
    <col min="13" max="13" width="13.28515625" customWidth="1"/>
    <col min="14" max="14" width="9.85546875" customWidth="1"/>
    <col min="15" max="15" width="10" bestFit="1" customWidth="1"/>
  </cols>
  <sheetData>
    <row r="1" spans="1:16" s="32" customFormat="1" ht="13.5" thickBot="1" x14ac:dyDescent="0.25">
      <c r="A1" s="21" t="s">
        <v>0</v>
      </c>
      <c r="B1" s="21" t="s">
        <v>1</v>
      </c>
      <c r="C1" s="21" t="s">
        <v>96</v>
      </c>
      <c r="D1" s="21" t="s">
        <v>2</v>
      </c>
      <c r="E1" s="22" t="s">
        <v>81</v>
      </c>
      <c r="F1" s="23" t="s">
        <v>83</v>
      </c>
      <c r="G1" s="21" t="s">
        <v>86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90</v>
      </c>
      <c r="M1" s="21" t="s">
        <v>91</v>
      </c>
      <c r="N1" s="21" t="s">
        <v>92</v>
      </c>
      <c r="O1" s="21" t="s">
        <v>93</v>
      </c>
      <c r="P1" s="21" t="s">
        <v>7</v>
      </c>
    </row>
    <row r="2" spans="1:16" s="33" customFormat="1" ht="48.75" thickBot="1" x14ac:dyDescent="0.25">
      <c r="A2" s="1" t="s">
        <v>78</v>
      </c>
      <c r="B2" s="1" t="s">
        <v>79</v>
      </c>
      <c r="C2" s="1" t="s">
        <v>80</v>
      </c>
      <c r="D2" s="1"/>
      <c r="E2" s="24" t="s">
        <v>82</v>
      </c>
      <c r="F2" s="25" t="s">
        <v>84</v>
      </c>
      <c r="G2" s="1" t="s">
        <v>85</v>
      </c>
      <c r="H2" s="1" t="s">
        <v>87</v>
      </c>
      <c r="I2" s="1" t="s">
        <v>88</v>
      </c>
      <c r="J2" s="1" t="s">
        <v>89</v>
      </c>
      <c r="K2" s="1"/>
      <c r="L2" s="1" t="s">
        <v>97</v>
      </c>
      <c r="M2" s="1" t="s">
        <v>73</v>
      </c>
      <c r="N2" s="1" t="s">
        <v>45</v>
      </c>
      <c r="O2" s="1" t="s">
        <v>94</v>
      </c>
      <c r="P2" s="1" t="s">
        <v>95</v>
      </c>
    </row>
    <row r="3" spans="1:16" s="34" customFormat="1" ht="13.5" thickBot="1" x14ac:dyDescent="0.25">
      <c r="A3" s="26" t="s">
        <v>13</v>
      </c>
      <c r="B3" s="26" t="s">
        <v>56</v>
      </c>
      <c r="C3" s="26" t="s">
        <v>14</v>
      </c>
      <c r="D3" s="26" t="s">
        <v>9</v>
      </c>
      <c r="E3" s="27" t="s">
        <v>55</v>
      </c>
      <c r="F3" s="28" t="s">
        <v>22</v>
      </c>
      <c r="G3" s="26" t="s">
        <v>10</v>
      </c>
      <c r="H3" s="26">
        <v>2</v>
      </c>
      <c r="I3" s="26" t="s">
        <v>11</v>
      </c>
      <c r="J3" s="26" t="s">
        <v>12</v>
      </c>
      <c r="K3" s="26" t="s">
        <v>12</v>
      </c>
      <c r="L3" s="29">
        <v>97.5</v>
      </c>
      <c r="M3" s="26" t="s">
        <v>46</v>
      </c>
      <c r="N3" s="26" t="s">
        <v>23</v>
      </c>
      <c r="O3" s="26">
        <v>600</v>
      </c>
      <c r="P3" s="26">
        <v>72</v>
      </c>
    </row>
    <row r="4" spans="1:16" s="34" customFormat="1" ht="13.5" thickBot="1" x14ac:dyDescent="0.25">
      <c r="A4" s="26" t="s">
        <v>15</v>
      </c>
      <c r="B4" s="26" t="s">
        <v>8</v>
      </c>
      <c r="C4" s="26" t="s">
        <v>16</v>
      </c>
      <c r="D4" s="26" t="s">
        <v>9</v>
      </c>
      <c r="E4" s="27" t="s">
        <v>55</v>
      </c>
      <c r="F4" s="28" t="s">
        <v>22</v>
      </c>
      <c r="G4" s="26" t="s">
        <v>17</v>
      </c>
      <c r="H4" s="26">
        <v>2</v>
      </c>
      <c r="I4" s="26" t="s">
        <v>11</v>
      </c>
      <c r="J4" s="26" t="s">
        <v>12</v>
      </c>
      <c r="K4" s="26" t="s">
        <v>12</v>
      </c>
      <c r="L4" s="26"/>
      <c r="M4" s="26"/>
      <c r="N4" s="26"/>
      <c r="O4" s="26">
        <v>600</v>
      </c>
      <c r="P4" s="26">
        <v>72</v>
      </c>
    </row>
    <row r="5" spans="1:16" s="34" customFormat="1" ht="13.5" thickBot="1" x14ac:dyDescent="0.25">
      <c r="A5" s="26" t="s">
        <v>57</v>
      </c>
      <c r="B5" s="26"/>
      <c r="C5" s="26" t="s">
        <v>16</v>
      </c>
      <c r="D5" s="26" t="s">
        <v>9</v>
      </c>
      <c r="E5" s="30" t="s">
        <v>58</v>
      </c>
      <c r="F5" s="28">
        <v>0</v>
      </c>
      <c r="G5" s="26" t="s">
        <v>12</v>
      </c>
      <c r="H5" s="26" t="s">
        <v>12</v>
      </c>
      <c r="I5" s="26" t="s">
        <v>11</v>
      </c>
      <c r="J5" s="26" t="s">
        <v>59</v>
      </c>
      <c r="K5" s="26" t="s">
        <v>12</v>
      </c>
      <c r="L5" s="26"/>
      <c r="M5" s="26"/>
      <c r="N5" s="26"/>
      <c r="O5" s="26">
        <v>100</v>
      </c>
      <c r="P5" s="26">
        <v>3</v>
      </c>
    </row>
    <row r="6" spans="1:16" s="34" customFormat="1" ht="13.5" thickBot="1" x14ac:dyDescent="0.25">
      <c r="A6" s="26" t="s">
        <v>18</v>
      </c>
      <c r="B6" s="26" t="s">
        <v>56</v>
      </c>
      <c r="C6" s="26">
        <v>1.3</v>
      </c>
      <c r="D6" s="26" t="s">
        <v>19</v>
      </c>
      <c r="E6" s="31" t="s">
        <v>47</v>
      </c>
      <c r="F6" s="28">
        <v>0</v>
      </c>
      <c r="G6" s="26" t="s">
        <v>12</v>
      </c>
      <c r="H6" s="26" t="s">
        <v>12</v>
      </c>
      <c r="I6" s="26" t="s">
        <v>11</v>
      </c>
      <c r="J6" s="26" t="s">
        <v>12</v>
      </c>
      <c r="K6" s="26" t="s">
        <v>12</v>
      </c>
      <c r="L6" s="26" t="s">
        <v>71</v>
      </c>
      <c r="M6" s="26" t="s">
        <v>72</v>
      </c>
      <c r="N6" s="26">
        <v>100</v>
      </c>
      <c r="O6" s="26">
        <v>250</v>
      </c>
      <c r="P6" s="26">
        <v>3</v>
      </c>
    </row>
    <row r="7" spans="1:16" ht="13.5" thickBot="1" x14ac:dyDescent="0.25">
      <c r="A7" s="2"/>
      <c r="B7" s="2"/>
      <c r="C7" s="20" t="s">
        <v>21</v>
      </c>
      <c r="D7" s="2"/>
      <c r="E7" s="6"/>
      <c r="F7" s="4"/>
      <c r="G7" s="2"/>
      <c r="H7" s="2"/>
      <c r="I7" s="2"/>
      <c r="L7" s="3">
        <f>SUM(L3:L6)</f>
        <v>97.5</v>
      </c>
      <c r="M7" s="3"/>
      <c r="N7" s="3"/>
      <c r="O7" s="3">
        <f>SUMPRODUCT(O3:O6,P3:P6)/60/60</f>
        <v>24.291666666666668</v>
      </c>
      <c r="P7" s="3">
        <f>SUM(P3:P6)</f>
        <v>150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0"/>
  <sheetViews>
    <sheetView tabSelected="1" workbookViewId="0">
      <selection activeCell="G5" sqref="G5"/>
    </sheetView>
  </sheetViews>
  <sheetFormatPr defaultRowHeight="12.75" x14ac:dyDescent="0.2"/>
  <cols>
    <col min="1" max="1" width="21.7109375" customWidth="1"/>
    <col min="2" max="2" width="25.28515625" customWidth="1"/>
    <col min="3" max="3" width="40.28515625" style="16" customWidth="1"/>
    <col min="4" max="7" width="10.7109375" style="16" customWidth="1"/>
  </cols>
  <sheetData>
    <row r="1" spans="1:11" s="11" customFormat="1" x14ac:dyDescent="0.2">
      <c r="A1" s="10" t="s">
        <v>0</v>
      </c>
      <c r="B1" s="10" t="s">
        <v>2</v>
      </c>
      <c r="C1" s="13" t="s">
        <v>41</v>
      </c>
      <c r="D1" s="13" t="s">
        <v>42</v>
      </c>
      <c r="E1" s="13" t="s">
        <v>54</v>
      </c>
      <c r="F1" s="13" t="s">
        <v>100</v>
      </c>
      <c r="G1" s="13" t="s">
        <v>48</v>
      </c>
      <c r="H1" s="10" t="s">
        <v>38</v>
      </c>
      <c r="I1" s="10" t="s">
        <v>39</v>
      </c>
      <c r="J1" s="10" t="s">
        <v>75</v>
      </c>
      <c r="K1" s="10" t="s">
        <v>104</v>
      </c>
    </row>
    <row r="2" spans="1:11" x14ac:dyDescent="0.2">
      <c r="A2" s="9" t="s">
        <v>31</v>
      </c>
      <c r="B2" s="9" t="s">
        <v>40</v>
      </c>
      <c r="C2" s="14">
        <v>17</v>
      </c>
      <c r="D2" s="9" t="s">
        <v>43</v>
      </c>
      <c r="E2" s="9"/>
      <c r="F2" s="9" t="s">
        <v>49</v>
      </c>
      <c r="G2" s="9">
        <v>1</v>
      </c>
      <c r="H2" s="9">
        <v>4</v>
      </c>
      <c r="I2" s="12">
        <v>10000000</v>
      </c>
      <c r="J2" s="8"/>
      <c r="K2" s="8"/>
    </row>
    <row r="3" spans="1:11" x14ac:dyDescent="0.2">
      <c r="A3" s="9" t="s">
        <v>32</v>
      </c>
      <c r="B3" s="8" t="s">
        <v>33</v>
      </c>
      <c r="C3" s="14">
        <v>18</v>
      </c>
      <c r="D3" s="9" t="s">
        <v>43</v>
      </c>
      <c r="E3" s="9"/>
      <c r="F3" s="9" t="s">
        <v>49</v>
      </c>
      <c r="G3" s="9">
        <v>1</v>
      </c>
      <c r="H3" s="9">
        <v>4</v>
      </c>
      <c r="I3" s="12">
        <v>10000000</v>
      </c>
      <c r="J3" s="8"/>
      <c r="K3" s="8"/>
    </row>
    <row r="4" spans="1:11" x14ac:dyDescent="0.2">
      <c r="A4" s="9" t="s">
        <v>34</v>
      </c>
      <c r="B4" s="8" t="s">
        <v>29</v>
      </c>
      <c r="C4" s="15" t="s">
        <v>35</v>
      </c>
      <c r="D4" s="9" t="s">
        <v>43</v>
      </c>
      <c r="E4" s="9"/>
      <c r="F4" s="9" t="s">
        <v>49</v>
      </c>
      <c r="G4" s="9">
        <v>1</v>
      </c>
      <c r="H4" s="9">
        <v>10</v>
      </c>
      <c r="I4" s="12">
        <v>10000000</v>
      </c>
      <c r="J4" s="8"/>
      <c r="K4" s="8"/>
    </row>
    <row r="5" spans="1:11" x14ac:dyDescent="0.2">
      <c r="A5" s="9" t="s">
        <v>36</v>
      </c>
      <c r="B5" s="8" t="s">
        <v>30</v>
      </c>
      <c r="C5" s="15" t="s">
        <v>37</v>
      </c>
      <c r="D5" s="9" t="s">
        <v>44</v>
      </c>
      <c r="E5" s="9"/>
      <c r="F5" s="9" t="s">
        <v>49</v>
      </c>
      <c r="G5" s="9"/>
      <c r="H5" s="8"/>
      <c r="I5" s="12"/>
      <c r="J5" s="8"/>
      <c r="K5" s="8"/>
    </row>
    <row r="6" spans="1:11" x14ac:dyDescent="0.2">
      <c r="A6" s="17" t="s">
        <v>50</v>
      </c>
      <c r="B6" s="18" t="s">
        <v>51</v>
      </c>
      <c r="C6" s="14" t="s">
        <v>52</v>
      </c>
      <c r="D6" s="14" t="s">
        <v>53</v>
      </c>
      <c r="E6" s="14" t="s">
        <v>49</v>
      </c>
      <c r="F6" s="14"/>
      <c r="G6" s="14"/>
      <c r="H6" s="8"/>
      <c r="I6" s="8"/>
      <c r="J6" s="8"/>
      <c r="K6" s="8"/>
    </row>
    <row r="7" spans="1:11" x14ac:dyDescent="0.2">
      <c r="A7" s="17" t="s">
        <v>76</v>
      </c>
      <c r="B7" s="8"/>
      <c r="C7" s="14" t="s">
        <v>77</v>
      </c>
      <c r="D7" s="14"/>
      <c r="E7" s="14"/>
      <c r="F7" s="14"/>
      <c r="G7" s="14"/>
      <c r="H7" s="8">
        <v>3</v>
      </c>
      <c r="I7" s="8">
        <v>1</v>
      </c>
      <c r="J7" s="8" t="s">
        <v>49</v>
      </c>
      <c r="K7" s="8"/>
    </row>
    <row r="8" spans="1:11" x14ac:dyDescent="0.2">
      <c r="A8" s="17" t="s">
        <v>103</v>
      </c>
      <c r="B8" s="8" t="s">
        <v>98</v>
      </c>
      <c r="C8" s="14" t="s">
        <v>99</v>
      </c>
      <c r="D8" s="14" t="s">
        <v>44</v>
      </c>
      <c r="E8" s="14"/>
      <c r="F8" s="14"/>
      <c r="G8" s="14"/>
      <c r="H8" s="8"/>
      <c r="I8" s="8"/>
      <c r="J8" s="8"/>
      <c r="K8" s="8">
        <v>10</v>
      </c>
    </row>
    <row r="9" spans="1:11" x14ac:dyDescent="0.2">
      <c r="A9" s="17" t="s">
        <v>101</v>
      </c>
      <c r="B9" s="8" t="s">
        <v>98</v>
      </c>
      <c r="C9" s="14" t="s">
        <v>102</v>
      </c>
      <c r="D9" s="14" t="s">
        <v>44</v>
      </c>
      <c r="E9" s="14"/>
      <c r="F9" s="14"/>
      <c r="G9" s="14"/>
      <c r="H9" s="8"/>
      <c r="I9" s="8"/>
      <c r="J9" s="8"/>
      <c r="K9" s="8">
        <v>10</v>
      </c>
    </row>
    <row r="10" spans="1:11" x14ac:dyDescent="0.2">
      <c r="A10" s="35"/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9"/>
  <sheetViews>
    <sheetView workbookViewId="0">
      <selection activeCell="B18" sqref="B18"/>
    </sheetView>
  </sheetViews>
  <sheetFormatPr defaultRowHeight="12.75" x14ac:dyDescent="0.2"/>
  <cols>
    <col min="2" max="2" width="37" customWidth="1"/>
  </cols>
  <sheetData>
    <row r="1" spans="1:3" x14ac:dyDescent="0.2">
      <c r="A1" t="s">
        <v>0</v>
      </c>
      <c r="B1" t="s">
        <v>28</v>
      </c>
      <c r="C1" t="s">
        <v>2</v>
      </c>
    </row>
    <row r="2" spans="1:3" x14ac:dyDescent="0.2">
      <c r="A2" t="s">
        <v>24</v>
      </c>
      <c r="B2">
        <v>4</v>
      </c>
      <c r="C2" t="s">
        <v>62</v>
      </c>
    </row>
    <row r="3" spans="1:3" x14ac:dyDescent="0.2">
      <c r="A3" t="s">
        <v>25</v>
      </c>
      <c r="B3">
        <v>12</v>
      </c>
      <c r="C3" t="s">
        <v>60</v>
      </c>
    </row>
    <row r="4" spans="1:3" x14ac:dyDescent="0.2">
      <c r="A4" t="s">
        <v>26</v>
      </c>
      <c r="B4">
        <v>25</v>
      </c>
      <c r="C4" t="s">
        <v>61</v>
      </c>
    </row>
    <row r="5" spans="1:3" x14ac:dyDescent="0.2">
      <c r="A5" t="s">
        <v>27</v>
      </c>
      <c r="B5">
        <v>50</v>
      </c>
      <c r="C5" s="19" t="s">
        <v>68</v>
      </c>
    </row>
    <row r="6" spans="1:3" x14ac:dyDescent="0.2">
      <c r="A6" t="s">
        <v>20</v>
      </c>
      <c r="C6" s="19" t="s">
        <v>67</v>
      </c>
    </row>
    <row r="7" spans="1:3" ht="11.25" customHeight="1" x14ac:dyDescent="0.2">
      <c r="A7" s="19" t="s">
        <v>63</v>
      </c>
      <c r="B7">
        <v>46</v>
      </c>
      <c r="C7" s="19" t="s">
        <v>64</v>
      </c>
    </row>
    <row r="8" spans="1:3" x14ac:dyDescent="0.2">
      <c r="A8" s="19" t="s">
        <v>65</v>
      </c>
      <c r="B8" s="19" t="s">
        <v>74</v>
      </c>
      <c r="C8" s="19" t="s">
        <v>66</v>
      </c>
    </row>
    <row r="9" spans="1:3" x14ac:dyDescent="0.2">
      <c r="A9" s="19" t="s">
        <v>69</v>
      </c>
      <c r="B9" s="19" t="s">
        <v>105</v>
      </c>
      <c r="C9" s="19" t="s">
        <v>70</v>
      </c>
    </row>
  </sheetData>
  <phoneticPr fontId="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DLC</vt:lpstr>
      <vt:lpstr>Sensors</vt:lpstr>
      <vt:lpstr>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</dc:creator>
  <cp:lastModifiedBy>Mads Mølgaard Pedersen</cp:lastModifiedBy>
  <cp:lastPrinted>2014-10-01T06:31:18Z</cp:lastPrinted>
  <dcterms:created xsi:type="dcterms:W3CDTF">2014-09-18T03:33:56Z</dcterms:created>
  <dcterms:modified xsi:type="dcterms:W3CDTF">2017-02-02T07:20:14Z</dcterms:modified>
</cp:coreProperties>
</file>