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7"/>
  <workbookPr filterPrivacy="1" defaultThemeVersion="166925"/>
  <xr:revisionPtr revIDLastSave="0" documentId="13_ncr:1_{4E87BA0A-BCAC-1E4D-ADF0-06B9C09C1AB0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Plan" sheetId="2" r:id="rId1"/>
    <sheet name="vMixConfig" sheetId="1" r:id="rId2"/>
    <sheet name="Referenc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2" i="2" l="1"/>
  <c r="G47" i="2"/>
  <c r="E47" i="2"/>
  <c r="B47" i="2"/>
  <c r="G46" i="2"/>
  <c r="E46" i="2"/>
  <c r="B46" i="2"/>
  <c r="G45" i="2"/>
  <c r="E45" i="2"/>
  <c r="B45" i="2"/>
  <c r="G44" i="2"/>
  <c r="E44" i="2"/>
  <c r="B44" i="2"/>
  <c r="G43" i="2"/>
  <c r="E43" i="2"/>
  <c r="B43" i="2"/>
  <c r="G42" i="2"/>
  <c r="E42" i="2"/>
  <c r="B42" i="2"/>
  <c r="G41" i="2"/>
  <c r="E41" i="2"/>
  <c r="B41" i="2"/>
  <c r="G40" i="2"/>
  <c r="E40" i="2"/>
  <c r="B40" i="2"/>
  <c r="G39" i="2"/>
  <c r="E39" i="2"/>
  <c r="B39" i="2"/>
  <c r="G38" i="2"/>
  <c r="E38" i="2"/>
  <c r="B38" i="2"/>
  <c r="G37" i="2"/>
  <c r="E37" i="2"/>
  <c r="B37" i="2"/>
  <c r="G36" i="2"/>
  <c r="E36" i="2"/>
  <c r="B36" i="2"/>
  <c r="G35" i="2"/>
  <c r="E35" i="2"/>
  <c r="B35" i="2"/>
  <c r="G34" i="2"/>
  <c r="E34" i="2"/>
  <c r="B34" i="2"/>
  <c r="G33" i="2"/>
  <c r="E33" i="2"/>
  <c r="B33" i="2"/>
  <c r="G32" i="2"/>
  <c r="E32" i="2"/>
  <c r="B32" i="2"/>
  <c r="G31" i="2"/>
  <c r="E31" i="2"/>
  <c r="B31" i="2"/>
  <c r="G30" i="2"/>
  <c r="E30" i="2"/>
  <c r="B30" i="2"/>
  <c r="G29" i="2"/>
  <c r="E29" i="2"/>
  <c r="B29" i="2"/>
  <c r="G28" i="2"/>
  <c r="E28" i="2"/>
  <c r="B28" i="2"/>
  <c r="G27" i="2"/>
  <c r="E27" i="2"/>
  <c r="B27" i="2"/>
  <c r="G26" i="2"/>
  <c r="E26" i="2"/>
  <c r="B26" i="2"/>
  <c r="G25" i="2"/>
  <c r="E25" i="2"/>
  <c r="B25" i="2"/>
  <c r="G24" i="2"/>
  <c r="E24" i="2"/>
  <c r="B24" i="2"/>
  <c r="G23" i="2"/>
  <c r="E23" i="2"/>
  <c r="B23" i="2"/>
  <c r="G22" i="2"/>
  <c r="E22" i="2"/>
  <c r="B22" i="2"/>
  <c r="G21" i="2"/>
  <c r="E21" i="2"/>
  <c r="B21" i="2"/>
  <c r="G20" i="2"/>
  <c r="E20" i="2"/>
  <c r="B20" i="2"/>
  <c r="G19" i="2"/>
  <c r="E19" i="2"/>
  <c r="B19" i="2"/>
  <c r="G18" i="2"/>
  <c r="E18" i="2"/>
  <c r="B18" i="2"/>
  <c r="G17" i="2"/>
  <c r="E17" i="2"/>
  <c r="B17" i="2"/>
  <c r="G16" i="2"/>
  <c r="E16" i="2"/>
  <c r="B16" i="2"/>
  <c r="G15" i="2"/>
  <c r="E15" i="2"/>
  <c r="B15" i="2"/>
  <c r="G14" i="2"/>
  <c r="E14" i="2"/>
  <c r="B14" i="2"/>
  <c r="G13" i="2"/>
  <c r="E13" i="2"/>
  <c r="B13" i="2"/>
  <c r="G12" i="2"/>
  <c r="E12" i="2"/>
  <c r="B12" i="2"/>
  <c r="G11" i="2"/>
  <c r="E11" i="2"/>
  <c r="B11" i="2"/>
  <c r="G10" i="2"/>
  <c r="E10" i="2"/>
  <c r="B10" i="2"/>
  <c r="G9" i="2"/>
  <c r="E9" i="2"/>
  <c r="B9" i="2"/>
  <c r="G8" i="2"/>
  <c r="E8" i="2"/>
  <c r="B8" i="2"/>
  <c r="G7" i="2"/>
  <c r="E7" i="2"/>
  <c r="B7" i="2"/>
  <c r="G6" i="2"/>
  <c r="E6" i="2"/>
  <c r="B6" i="2"/>
  <c r="G5" i="2"/>
  <c r="E5" i="2"/>
  <c r="B5" i="2"/>
  <c r="G4" i="2"/>
  <c r="E4" i="2"/>
  <c r="B4" i="2"/>
  <c r="G3" i="2"/>
  <c r="E3" i="2"/>
  <c r="B3" i="2"/>
  <c r="G2" i="2"/>
  <c r="E2" i="2"/>
  <c r="B2" i="2"/>
</calcChain>
</file>

<file path=xl/sharedStrings.xml><?xml version="1.0" encoding="utf-8"?>
<sst xmlns="http://schemas.openxmlformats.org/spreadsheetml/2006/main" count="567" uniqueCount="254">
  <si>
    <t>Input #</t>
  </si>
  <si>
    <t>Start</t>
  </si>
  <si>
    <t>Then</t>
  </si>
  <si>
    <t>Warn</t>
  </si>
  <si>
    <t>Short Name</t>
  </si>
  <si>
    <t>Type</t>
  </si>
  <si>
    <t>Order of Service</t>
  </si>
  <si>
    <t>Title</t>
  </si>
  <si>
    <t>Speaker/
performer</t>
  </si>
  <si>
    <t>Media type</t>
  </si>
  <si>
    <t>Notes, including speaker/ performer location</t>
  </si>
  <si>
    <t>CutDirect</t>
  </si>
  <si>
    <t>1 wide</t>
  </si>
  <si>
    <t>Preview</t>
  </si>
  <si>
    <t>Fade</t>
  </si>
  <si>
    <t>2e piano</t>
  </si>
  <si>
    <t>Gathering Music</t>
  </si>
  <si>
    <t>Mary</t>
  </si>
  <si>
    <t>Welcome Slides - Spring</t>
  </si>
  <si>
    <t>welcome slide</t>
  </si>
  <si>
    <t>2 E WIDE PULPIT</t>
  </si>
  <si>
    <t>1 e med pulpit</t>
  </si>
  <si>
    <t>welcome</t>
  </si>
  <si>
    <t>Gina</t>
  </si>
  <si>
    <t>announcement</t>
  </si>
  <si>
    <t>Josh</t>
  </si>
  <si>
    <t>Merge</t>
  </si>
  <si>
    <t>Be Like a Bird Video 4-17-2022.mpg</t>
  </si>
  <si>
    <t>Musical Introit</t>
  </si>
  <si>
    <t>"Be Like a Bird"</t>
  </si>
  <si>
    <t>Members of Song Circle</t>
  </si>
  <si>
    <t>VIDEO</t>
  </si>
  <si>
    <t>1 e close pulpit</t>
  </si>
  <si>
    <t>Centering</t>
  </si>
  <si>
    <t>2 CHOIR WIDE</t>
  </si>
  <si>
    <t>Prelude</t>
  </si>
  <si>
    <t>Lo, the Day of Days is Here</t>
  </si>
  <si>
    <t>Choir</t>
  </si>
  <si>
    <t>live</t>
  </si>
  <si>
    <t>1 CHOIR ZOOM</t>
  </si>
  <si>
    <t>2 e med pulpit</t>
  </si>
  <si>
    <t>Chalice Lighting</t>
  </si>
  <si>
    <t>In Time of Silver Rain 2 - l.hughes - Spring.pptx</t>
  </si>
  <si>
    <t>Opening Words</t>
  </si>
  <si>
    <t>In Time of Silver Rain</t>
  </si>
  <si>
    <t>Unison Reading</t>
  </si>
  <si>
    <t>Slide needed</t>
  </si>
  <si>
    <t>2 CHOIR ZOOMZ</t>
  </si>
  <si>
    <t>Opening Hymn</t>
  </si>
  <si>
    <t>Morning Has Broken</t>
  </si>
  <si>
    <t xml:space="preserve">Josh Leads? </t>
  </si>
  <si>
    <t>1 E MED PULPIT</t>
  </si>
  <si>
    <t>Bird's Gift Story PART 1.pptx</t>
  </si>
  <si>
    <t>Story Part I</t>
  </si>
  <si>
    <t>The Birds' Gift</t>
  </si>
  <si>
    <t>Power Point</t>
  </si>
  <si>
    <t>1 SPLIT SCREEN LEFT</t>
  </si>
  <si>
    <t>Skip</t>
  </si>
  <si>
    <t>2 PIANO-MUSICIAN</t>
  </si>
  <si>
    <t>QuickPlay</t>
  </si>
  <si>
    <t>1 2 Tree decorating</t>
  </si>
  <si>
    <t>Tree Decorating</t>
  </si>
  <si>
    <t>various</t>
  </si>
  <si>
    <t>Tree will be in vicinity of pupit. Children will  hang birds on the tree.</t>
  </si>
  <si>
    <t>Music</t>
  </si>
  <si>
    <t>Spring, Spring, Spring</t>
  </si>
  <si>
    <t xml:space="preserve">Jeannine  Mary </t>
  </si>
  <si>
    <t>Split screen</t>
  </si>
  <si>
    <t>2 E MED PULPIT</t>
  </si>
  <si>
    <t>Joys and Concerns intro</t>
  </si>
  <si>
    <t>1 E PIANO</t>
  </si>
  <si>
    <t>Musical Response</t>
  </si>
  <si>
    <t>Mary Bopp</t>
  </si>
  <si>
    <t>Can we make this a longer response for camera movement?</t>
  </si>
  <si>
    <t>Offeratory intro</t>
  </si>
  <si>
    <t>OverlayInput2In</t>
  </si>
  <si>
    <t>DONATE OVERLAY 2</t>
  </si>
  <si>
    <t>Donate overlay</t>
  </si>
  <si>
    <t>Offertory music</t>
  </si>
  <si>
    <t>"April"</t>
  </si>
  <si>
    <t>Dorothy Bognar</t>
  </si>
  <si>
    <t>Bird's Gift Story PART 2.pptx</t>
  </si>
  <si>
    <t>Story Part II</t>
  </si>
  <si>
    <t xml:space="preserve">"The Prophet Bird" </t>
  </si>
  <si>
    <t>Bird's Gift Story PART 3.pptx</t>
  </si>
  <si>
    <t>Story Part III</t>
  </si>
  <si>
    <t>The Birds' gift</t>
  </si>
  <si>
    <t>Break Forth Into Joy</t>
  </si>
  <si>
    <t>Video</t>
  </si>
  <si>
    <t>Live in the sanctuary with video for folks at home</t>
  </si>
  <si>
    <t>1 choir zoom</t>
  </si>
  <si>
    <t>music</t>
  </si>
  <si>
    <t>Hallelujah</t>
  </si>
  <si>
    <t>Live in the sancgtuary with video for folks at home</t>
  </si>
  <si>
    <t>Homily</t>
  </si>
  <si>
    <t>Awakening to Blessings</t>
  </si>
  <si>
    <t xml:space="preserve">As Josh speaks, children will pass out crafted eggs. </t>
  </si>
  <si>
    <t>2 e wide pulpit</t>
  </si>
  <si>
    <t>passing out eggs</t>
  </si>
  <si>
    <t>after eggs</t>
  </si>
  <si>
    <t>203 All Creatures of the Earth and Sky- spring.pptx</t>
  </si>
  <si>
    <t>Closing Hymn</t>
  </si>
  <si>
    <t>All Creatures of the Earth and Sky</t>
  </si>
  <si>
    <t>Josh leads</t>
  </si>
  <si>
    <t>Slide</t>
  </si>
  <si>
    <t>Extinguishing the chalice</t>
  </si>
  <si>
    <t>Closing Circle - spring.png</t>
  </si>
  <si>
    <t>Closing slide</t>
  </si>
  <si>
    <t>Closing words</t>
  </si>
  <si>
    <t>postlude</t>
  </si>
  <si>
    <t>1 WIDE</t>
  </si>
  <si>
    <t>breakout rooms</t>
  </si>
  <si>
    <t>key</t>
  </si>
  <si>
    <t>number</t>
  </si>
  <si>
    <t>type</t>
  </si>
  <si>
    <t>title</t>
  </si>
  <si>
    <t>shortTitle</t>
  </si>
  <si>
    <t>state</t>
  </si>
  <si>
    <t>position</t>
  </si>
  <si>
    <t>loop</t>
  </si>
  <si>
    <t>muted</t>
  </si>
  <si>
    <t>volume</t>
  </si>
  <si>
    <t>balance</t>
  </si>
  <si>
    <t>solo</t>
  </si>
  <si>
    <t>audiobusses</t>
  </si>
  <si>
    <t>meterF1</t>
  </si>
  <si>
    <t>meterF2</t>
  </si>
  <si>
    <t>gainDb</t>
  </si>
  <si>
    <t>selectedIndex</t>
  </si>
  <si>
    <t>camera 1</t>
  </si>
  <si>
    <t>5bc83741-7ccf-42a0-b797-1a37f7062a0d</t>
  </si>
  <si>
    <t>Audio</t>
  </si>
  <si>
    <t>PULPIT</t>
  </si>
  <si>
    <t>Running</t>
  </si>
  <si>
    <t>M</t>
  </si>
  <si>
    <t>67d88822-ba92-4eeb-8e91-223a6de295ca</t>
  </si>
  <si>
    <t>CHOIR LFT</t>
  </si>
  <si>
    <t>1775a29a-787b-4539-ab82-e0883a7925ee</t>
  </si>
  <si>
    <t>CHOIR RT</t>
  </si>
  <si>
    <t>1 CLOSE PULPIT</t>
  </si>
  <si>
    <t>5b4add1b-12ce-4873-a0c6-cebdcdbff579</t>
  </si>
  <si>
    <t>JANEANE</t>
  </si>
  <si>
    <t>1 RIGHT</t>
  </si>
  <si>
    <t>fabdc81a-f0b6-440e-a349-29c0bf93a3d7</t>
  </si>
  <si>
    <t>AUD PIANO 1</t>
  </si>
  <si>
    <t>1 PULPIT OVERLAY</t>
  </si>
  <si>
    <t>9b7ea3fb-9a41-453d-b289-c59b2a8dc43d</t>
  </si>
  <si>
    <t>AUD PIANO 2</t>
  </si>
  <si>
    <t>1 PIANO-MUSICIAN</t>
  </si>
  <si>
    <t>4b04a8b4-cf55-43ff-8027-4085fabe6ac4</t>
  </si>
  <si>
    <t>Audio in 9</t>
  </si>
  <si>
    <t>c351ec2e-40b6-46ec-b2ed-d76c311134a9</t>
  </si>
  <si>
    <t>Audio In 10</t>
  </si>
  <si>
    <t>1 e Tree</t>
  </si>
  <si>
    <t>7dbaed68-e093-4dd1-a069-d8bf5645346f</t>
  </si>
  <si>
    <t>Audio In 11</t>
  </si>
  <si>
    <t>c4ada8ac-88f4-4bef-8f93-59930a5bcbf0</t>
  </si>
  <si>
    <t>Audio In 14</t>
  </si>
  <si>
    <t xml:space="preserve">1-2 Prelude Split </t>
  </si>
  <si>
    <t>c9adb27a-1762-46ab-aa57-c59b5bca0d0b</t>
  </si>
  <si>
    <t>Audio CABLE-A Output</t>
  </si>
  <si>
    <t>1 FULL WIDE</t>
  </si>
  <si>
    <t>531282b2-705f-4f01-93de-97928ef125d6</t>
  </si>
  <si>
    <t>Capture</t>
  </si>
  <si>
    <t>camera 2</t>
  </si>
  <si>
    <t>0d0a63d6-e1e9-4033-89f1-3cb39e755567</t>
  </si>
  <si>
    <t>Virtual</t>
  </si>
  <si>
    <t>PTZ - 1 WIDE</t>
  </si>
  <si>
    <t>Paused</t>
  </si>
  <si>
    <t>1 CHOIR CLOSE</t>
  </si>
  <si>
    <t>04165030-0543-40b7-b612-5b802f041dca</t>
  </si>
  <si>
    <t>PTZ - 1 SPLIT SCREEN LEFT</t>
  </si>
  <si>
    <t>d0dc7ed5-acbc-4bec-ab16-ee29f58a4a29</t>
  </si>
  <si>
    <t>PTZ - 1 CLOSE PULPIT</t>
  </si>
  <si>
    <t>2 WIDE</t>
  </si>
  <si>
    <t>3a138504-a02d-4876-8e14-135928cb000e</t>
  </si>
  <si>
    <t>PTZ - 1 RIGHT</t>
  </si>
  <si>
    <t>2 MED PULPIT</t>
  </si>
  <si>
    <t>2635cd06-1bc4-45af-b35c-ada99583f7a1</t>
  </si>
  <si>
    <t>PTZ - 1 PULPIT OVERLAY</t>
  </si>
  <si>
    <t>2 J &amp; C WIDE</t>
  </si>
  <si>
    <t>8e75b995-1620-44bb-8867-bb6e43f1ec73</t>
  </si>
  <si>
    <t>PTZ - 1 PIANO-MUSICIAN</t>
  </si>
  <si>
    <t>e317f15e-ab49-4340-9015-0bb709587fd0</t>
  </si>
  <si>
    <t>PTZ - 1 e med pulpit</t>
  </si>
  <si>
    <t>2 FULL WIDE</t>
  </si>
  <si>
    <t>eaa2deef-b838-4888-9d6c-43ea14658068</t>
  </si>
  <si>
    <t>PTZ - 1 e Tree</t>
  </si>
  <si>
    <t>2 CHOIR CLOSE</t>
  </si>
  <si>
    <t>556b7e54-5e4a-4eb2-8d4b-5a019384fd5b</t>
  </si>
  <si>
    <t>PTZ - 1 e close pulpit</t>
  </si>
  <si>
    <t>35aeb119-c7c6-4b35-8c20-0c72c16ff281</t>
  </si>
  <si>
    <t>Colour</t>
  </si>
  <si>
    <t>f179a065-90dc-47ab-bba0-f4ac898e5fd7</t>
  </si>
  <si>
    <t>PTZ - 1 FULL WIDE</t>
  </si>
  <si>
    <t>4399f560-68c3-4193-9212-864d87cd85cd</t>
  </si>
  <si>
    <t>01617f9f-5b97-4800-887e-3deae6d2955b</t>
  </si>
  <si>
    <t>PTZ - 1 CHOIR CLOSE</t>
  </si>
  <si>
    <t>162be4f6-fd3e-4738-80d3-8aa1fea6ce69</t>
  </si>
  <si>
    <t>PTZ - 1 E PIANO</t>
  </si>
  <si>
    <t>08bf1a89-d440-4acc-80e0-c804544efc8e</t>
  </si>
  <si>
    <t>PTZ - 2 WIDE</t>
  </si>
  <si>
    <t>6a63b2fa-0e41-40ac-a315-7edab4f4f6cf</t>
  </si>
  <si>
    <t>PTZ - 2 MED PULPIT</t>
  </si>
  <si>
    <t>1 CHALICE VIRTUAL</t>
  </si>
  <si>
    <t>f610f20d-7659-4f37-a92c-f6a1deeab02a</t>
  </si>
  <si>
    <t>PTZ - 2 J &amp; C WIDE</t>
  </si>
  <si>
    <t>354317eb-8ba2-4237-b703-27a55a7d0e99</t>
  </si>
  <si>
    <t>PTZ - 2 PIANO-MUSICIAN</t>
  </si>
  <si>
    <t>38 Morning Has Broken - spring.pptx</t>
  </si>
  <si>
    <t>3e9bb124-3800-44dc-b0c4-f0674d465d03</t>
  </si>
  <si>
    <t>PTZ - 2 FULL WIDE</t>
  </si>
  <si>
    <t>1 2 TREE DECORATING</t>
  </si>
  <si>
    <t>281491ef-0b83-451d-918e-c9ecfa336811</t>
  </si>
  <si>
    <t>PTZ - 2 CHOIR CLOSE</t>
  </si>
  <si>
    <t>2b85f2a0-fe1e-4bbb-af19-cd3043ac3898</t>
  </si>
  <si>
    <t>PTZ - 2 E MED PULPIT</t>
  </si>
  <si>
    <t>0ce346cc-5bed-46b6-9f86-36b6aa3fb1f8</t>
  </si>
  <si>
    <t>PTZ - 2 E WIDE PULPIT</t>
  </si>
  <si>
    <t>8cbab4e7-265a-41c4-a3db-91884573b2dc</t>
  </si>
  <si>
    <t>PTZ - 2 CHOIR WIDE</t>
  </si>
  <si>
    <t>Blank Spring.pptx</t>
  </si>
  <si>
    <t>71d73136-de48-443d-9c4b-cd0d4e378eca</t>
  </si>
  <si>
    <t>VirtualSet</t>
  </si>
  <si>
    <t>eaa4aa77-0a3b-4bf4-9644-54b8b112a31a</t>
  </si>
  <si>
    <t>PTZ - 2e piano</t>
  </si>
  <si>
    <t>e15ce769-f220-42f4-ac7a-42eb40bf6570</t>
  </si>
  <si>
    <t>Photos</t>
  </si>
  <si>
    <t>Welcome Slides - Spring - Slide1.PNG</t>
  </si>
  <si>
    <t>01501abb-fe68-4148-bb78-a54e38e4adab</t>
  </si>
  <si>
    <t>M,A</t>
  </si>
  <si>
    <t>1b5c373c-ca1c-41f6-9113-facdbc3b1b38</t>
  </si>
  <si>
    <t>07a3fd53-0cf4-409d-b395-6957ca22acb6</t>
  </si>
  <si>
    <t>PowerPoint</t>
  </si>
  <si>
    <t>In Time of Silver Rain 2 - l.hughes - Spring.pptx - Slide1</t>
  </si>
  <si>
    <t>a6030d3c-3a17-4229-b6fd-fdd04312eb3d</t>
  </si>
  <si>
    <t>38 Morning Has Broken - spring.pptx - Slide1</t>
  </si>
  <si>
    <t>e4dda077-b98a-4748-a13b-8605447f0d97</t>
  </si>
  <si>
    <t>35de7969-8b41-41c9-ae65-a95bb6c00a93</t>
  </si>
  <si>
    <t>9fa5bc46-b1d9-4cf8-b4d2-3153779722a5</t>
  </si>
  <si>
    <t>Bird's Gift Story PART 1.pptx - Slide1</t>
  </si>
  <si>
    <t>6b05afab-a3ca-4876-bb3b-7e7a13c266f8</t>
  </si>
  <si>
    <t>GT</t>
  </si>
  <si>
    <t>4652e5cb-2500-4814-8471-43acecd19e4f</t>
  </si>
  <si>
    <t>Placeholder</t>
  </si>
  <si>
    <t>Offline - Blank Spring.pptx</t>
  </si>
  <si>
    <t>d6c7e4e8-f6fd-4741-9436-800e18dca775</t>
  </si>
  <si>
    <t>Bird's Gift Story PART 2.pptx - Slide5</t>
  </si>
  <si>
    <t>4b18d8a3-0b6a-4799-aa92-23a86203bf63</t>
  </si>
  <si>
    <t>Bird's Gift Story PART 3.pptx - Slide1</t>
  </si>
  <si>
    <t>2258abb0-b756-4dd8-9efb-6320b213b8aa</t>
  </si>
  <si>
    <t>203 All Creatures of the Earth and Sky- spring.pptx - Slide1</t>
  </si>
  <si>
    <t>3bc7b8a4-00af-48f1-804e-685013b0a226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</si>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</sst>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20" fontId="2" fillId="0" borderId="0" xfId="0" applyNumberFormat="1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52"/>
  <sheetViews>
    <sheetView tabSelected="1" zoomScale="125" zoomScaleNormal="125" workbookViewId="0">
      <selection activeCell="D48" sqref="D48"/>
    </sheetView>
  </sheetViews>
  <sheetFormatPr baseColWidth="10" defaultColWidth="8.83203125" defaultRowHeight="16" customHeight="1" x14ac:dyDescent="0.2"/>
  <cols>
    <col min="2" max="2" width="6.83203125" customWidth="1"/>
    <col min="3" max="3" width="14" customWidth="1"/>
    <col min="4" max="4" width="8.6640625" customWidth="1"/>
    <col min="5" max="5" width="8.6640625" style="1" customWidth="1"/>
    <col min="6" max="6" width="43.1640625" customWidth="1"/>
    <col min="7" max="7" width="10.5" customWidth="1"/>
    <col min="8" max="8" width="21.6640625" customWidth="1"/>
    <col min="9" max="9" width="29" customWidth="1"/>
    <col min="10" max="10" width="20.83203125" customWidth="1"/>
    <col min="11" max="11" width="13.83203125" customWidth="1"/>
  </cols>
  <sheetData>
    <row r="1" spans="2:12" ht="34" customHeight="1" x14ac:dyDescent="0.2">
      <c r="B1" t="s">
        <v>0</v>
      </c>
      <c r="C1" t="s">
        <v>1</v>
      </c>
      <c r="D1" t="s">
        <v>2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  <c r="J1" s="2" t="s">
        <v>8</v>
      </c>
      <c r="K1" t="s">
        <v>9</v>
      </c>
      <c r="L1" t="s">
        <v>10</v>
      </c>
    </row>
    <row r="2" spans="2:12" x14ac:dyDescent="0.2">
      <c r="B2">
        <f>INDEX(vMixConfig!B:B,MATCH($F2,vMixConfig!$E:$E,0))</f>
        <v>13</v>
      </c>
      <c r="C2" t="s">
        <v>11</v>
      </c>
      <c r="D2" t="s">
        <v>11</v>
      </c>
      <c r="E2" s="1" t="str">
        <f>IF(AND((LEFT(F2,1)=LEFT(F3,1)),(F2&lt;&gt;F3)),"CAMERA","")</f>
        <v/>
      </c>
      <c r="F2" t="s">
        <v>12</v>
      </c>
      <c r="G2" t="str">
        <f>INDEX(vMixConfig!C:C,MATCH($F2,vMixConfig!$E:$E,0))</f>
        <v>Virtual</v>
      </c>
    </row>
    <row r="3" spans="2:12" x14ac:dyDescent="0.2">
      <c r="B3">
        <f>INDEX(vMixConfig!B:B,MATCH($F3,vMixConfig!$E:$E,0))</f>
        <v>37</v>
      </c>
      <c r="C3" t="s">
        <v>13</v>
      </c>
      <c r="D3" t="s">
        <v>14</v>
      </c>
      <c r="E3" s="1" t="str">
        <f t="shared" ref="E3:E47" si="0">IF(AND((LEFT(F3,1)=LEFT(F4,1)),(F3&lt;&gt;F4)),"CAMERA","")</f>
        <v/>
      </c>
      <c r="F3" t="s">
        <v>15</v>
      </c>
      <c r="G3" t="str">
        <f>INDEX(vMixConfig!C:C,MATCH($F3,vMixConfig!$E:$E,0))</f>
        <v>Virtual</v>
      </c>
      <c r="H3" t="s">
        <v>16</v>
      </c>
      <c r="J3" t="s">
        <v>17</v>
      </c>
      <c r="L3" s="3">
        <v>0.45138888889050577</v>
      </c>
    </row>
    <row r="4" spans="2:12" x14ac:dyDescent="0.2">
      <c r="B4">
        <f>INDEX(vMixConfig!B:B,MATCH($F4,vMixConfig!$E:$E,0))</f>
        <v>38</v>
      </c>
      <c r="C4" t="s">
        <v>13</v>
      </c>
      <c r="D4" t="s">
        <v>14</v>
      </c>
      <c r="E4" s="1" t="str">
        <f t="shared" si="0"/>
        <v/>
      </c>
      <c r="F4" t="s">
        <v>18</v>
      </c>
      <c r="G4" t="str">
        <f>INDEX(vMixConfig!C:C,MATCH($F4,vMixConfig!$E:$E,0))</f>
        <v>Photos</v>
      </c>
      <c r="H4" t="s">
        <v>19</v>
      </c>
    </row>
    <row r="5" spans="2:12" x14ac:dyDescent="0.2">
      <c r="B5">
        <f>INDEX(vMixConfig!B:B,MATCH($F5,vMixConfig!$E:$E,0))</f>
        <v>34</v>
      </c>
      <c r="C5" t="s">
        <v>13</v>
      </c>
      <c r="D5" t="s">
        <v>14</v>
      </c>
      <c r="E5" s="1" t="str">
        <f t="shared" si="0"/>
        <v/>
      </c>
      <c r="F5" t="s">
        <v>20</v>
      </c>
      <c r="G5" t="str">
        <f>INDEX(vMixConfig!C:C,MATCH($F5,vMixConfig!$E:$E,0))</f>
        <v>Virtual</v>
      </c>
    </row>
    <row r="6" spans="2:12" x14ac:dyDescent="0.2">
      <c r="B6">
        <f>INDEX(vMixConfig!B:B,MATCH($F6,vMixConfig!$E:$E,0))</f>
        <v>19</v>
      </c>
      <c r="C6" t="s">
        <v>13</v>
      </c>
      <c r="D6" t="s">
        <v>14</v>
      </c>
      <c r="E6" s="1" t="str">
        <f t="shared" si="0"/>
        <v/>
      </c>
      <c r="F6" t="s">
        <v>21</v>
      </c>
      <c r="G6" t="str">
        <f>INDEX(vMixConfig!C:C,MATCH($F6,vMixConfig!$E:$E,0))</f>
        <v>Virtual</v>
      </c>
      <c r="H6" t="s">
        <v>22</v>
      </c>
      <c r="J6" t="s">
        <v>23</v>
      </c>
    </row>
    <row r="7" spans="2:12" x14ac:dyDescent="0.2">
      <c r="B7">
        <f>INDEX(vMixConfig!B:B,MATCH($F7,vMixConfig!$E:$E,0))</f>
        <v>19</v>
      </c>
      <c r="C7" t="s">
        <v>13</v>
      </c>
      <c r="D7" t="s">
        <v>14</v>
      </c>
      <c r="E7" s="1" t="str">
        <f t="shared" si="0"/>
        <v/>
      </c>
      <c r="F7" t="s">
        <v>21</v>
      </c>
      <c r="G7" t="str">
        <f>INDEX(vMixConfig!C:C,MATCH($F7,vMixConfig!$E:$E,0))</f>
        <v>Virtual</v>
      </c>
      <c r="H7" t="s">
        <v>24</v>
      </c>
      <c r="J7" t="s">
        <v>25</v>
      </c>
    </row>
    <row r="8" spans="2:12" x14ac:dyDescent="0.2">
      <c r="B8">
        <f>INDEX(vMixConfig!B:B,MATCH($F8,vMixConfig!$E:$E,0))</f>
        <v>39</v>
      </c>
      <c r="C8" t="s">
        <v>13</v>
      </c>
      <c r="D8" t="s">
        <v>26</v>
      </c>
      <c r="E8" s="1" t="str">
        <f t="shared" si="0"/>
        <v/>
      </c>
      <c r="F8" t="s">
        <v>27</v>
      </c>
      <c r="G8" t="str">
        <f>INDEX(vMixConfig!C:C,MATCH($F8,vMixConfig!$E:$E,0))</f>
        <v>Video</v>
      </c>
      <c r="H8" t="s">
        <v>28</v>
      </c>
      <c r="I8" t="s">
        <v>29</v>
      </c>
      <c r="J8" t="s">
        <v>30</v>
      </c>
      <c r="K8" t="s">
        <v>31</v>
      </c>
    </row>
    <row r="9" spans="2:12" x14ac:dyDescent="0.2">
      <c r="B9">
        <f>INDEX(vMixConfig!B:B,MATCH($F9,vMixConfig!$E:$E,0))</f>
        <v>21</v>
      </c>
      <c r="C9" t="s">
        <v>13</v>
      </c>
      <c r="D9" t="s">
        <v>14</v>
      </c>
      <c r="E9" s="1" t="str">
        <f t="shared" si="0"/>
        <v/>
      </c>
      <c r="F9" t="s">
        <v>32</v>
      </c>
      <c r="G9" t="str">
        <f>INDEX(vMixConfig!C:C,MATCH($F9,vMixConfig!$E:$E,0))</f>
        <v>Virtual</v>
      </c>
      <c r="H9" t="s">
        <v>33</v>
      </c>
      <c r="J9" t="s">
        <v>23</v>
      </c>
    </row>
    <row r="10" spans="2:12" x14ac:dyDescent="0.2">
      <c r="B10">
        <f>INDEX(vMixConfig!B:B,MATCH($F10,vMixConfig!$E:$E,0))</f>
        <v>35</v>
      </c>
      <c r="C10" t="s">
        <v>13</v>
      </c>
      <c r="D10" t="s">
        <v>14</v>
      </c>
      <c r="E10" s="1" t="str">
        <f t="shared" si="0"/>
        <v/>
      </c>
      <c r="F10" t="s">
        <v>34</v>
      </c>
      <c r="G10" t="str">
        <f>INDEX(vMixConfig!C:C,MATCH($F10,vMixConfig!$E:$E,0))</f>
        <v>Virtual</v>
      </c>
      <c r="H10" t="s">
        <v>35</v>
      </c>
      <c r="I10" t="s">
        <v>36</v>
      </c>
      <c r="J10" t="s">
        <v>37</v>
      </c>
      <c r="K10" t="s">
        <v>38</v>
      </c>
    </row>
    <row r="11" spans="2:12" x14ac:dyDescent="0.2">
      <c r="B11">
        <f>INDEX(vMixConfig!B:B,MATCH($F11,vMixConfig!$E:$E,0))</f>
        <v>44</v>
      </c>
      <c r="C11" t="s">
        <v>13</v>
      </c>
      <c r="D11" t="s">
        <v>14</v>
      </c>
      <c r="E11" s="1" t="str">
        <f t="shared" si="0"/>
        <v/>
      </c>
      <c r="F11" t="s">
        <v>39</v>
      </c>
      <c r="G11" t="str">
        <f>INDEX(vMixConfig!C:C,MATCH($F11,vMixConfig!$E:$E,0))</f>
        <v>VirtualSet</v>
      </c>
    </row>
    <row r="12" spans="2:12" x14ac:dyDescent="0.2">
      <c r="B12">
        <f>INDEX(vMixConfig!B:B,MATCH($F12,vMixConfig!$E:$E,0))</f>
        <v>33</v>
      </c>
      <c r="C12" t="s">
        <v>13</v>
      </c>
      <c r="D12" t="s">
        <v>14</v>
      </c>
      <c r="E12" s="1" t="str">
        <f t="shared" si="0"/>
        <v/>
      </c>
      <c r="F12" t="s">
        <v>40</v>
      </c>
      <c r="G12" t="str">
        <f>INDEX(vMixConfig!C:C,MATCH($F12,vMixConfig!$E:$E,0))</f>
        <v>Virtual</v>
      </c>
      <c r="H12" t="s">
        <v>41</v>
      </c>
      <c r="J12" t="s">
        <v>25</v>
      </c>
    </row>
    <row r="13" spans="2:12" x14ac:dyDescent="0.2">
      <c r="B13">
        <f>INDEX(vMixConfig!B:B,MATCH($F13,vMixConfig!$E:$E,0))</f>
        <v>41</v>
      </c>
      <c r="C13" t="s">
        <v>13</v>
      </c>
      <c r="D13" t="s">
        <v>14</v>
      </c>
      <c r="E13" s="1" t="str">
        <f t="shared" si="0"/>
        <v/>
      </c>
      <c r="F13" t="s">
        <v>42</v>
      </c>
      <c r="G13" t="str">
        <f>INDEX(vMixConfig!C:C,MATCH($F13,vMixConfig!$E:$E,0))</f>
        <v>PowerPoint</v>
      </c>
      <c r="H13" t="s">
        <v>43</v>
      </c>
      <c r="I13" t="s">
        <v>44</v>
      </c>
      <c r="J13" t="s">
        <v>45</v>
      </c>
      <c r="K13" t="s">
        <v>46</v>
      </c>
    </row>
    <row r="14" spans="2:12" x14ac:dyDescent="0.2">
      <c r="B14">
        <f>INDEX(vMixConfig!B:B,MATCH($F14,vMixConfig!$E:$E,0))</f>
        <v>19</v>
      </c>
      <c r="C14" t="s">
        <v>13</v>
      </c>
      <c r="D14" t="s">
        <v>14</v>
      </c>
      <c r="E14" s="1" t="str">
        <f t="shared" si="0"/>
        <v/>
      </c>
      <c r="F14" t="s">
        <v>21</v>
      </c>
      <c r="G14" t="str">
        <f>INDEX(vMixConfig!C:C,MATCH($F14,vMixConfig!$E:$E,0))</f>
        <v>Virtual</v>
      </c>
    </row>
    <row r="15" spans="2:12" x14ac:dyDescent="0.2">
      <c r="B15">
        <f>INDEX(vMixConfig!B:B,MATCH($F15,vMixConfig!$E:$E,0))</f>
        <v>36</v>
      </c>
      <c r="C15" t="s">
        <v>13</v>
      </c>
      <c r="D15" t="s">
        <v>14</v>
      </c>
      <c r="E15" s="1" t="str">
        <f t="shared" si="0"/>
        <v/>
      </c>
      <c r="F15" t="s">
        <v>47</v>
      </c>
      <c r="G15" t="str">
        <f>INDEX(vMixConfig!C:C,MATCH($F15,vMixConfig!$E:$E,0))</f>
        <v>VirtualSet</v>
      </c>
      <c r="H15" t="s">
        <v>48</v>
      </c>
      <c r="I15" t="s">
        <v>49</v>
      </c>
      <c r="J15" t="s">
        <v>50</v>
      </c>
      <c r="K15" t="s">
        <v>46</v>
      </c>
    </row>
    <row r="16" spans="2:12" x14ac:dyDescent="0.2">
      <c r="B16">
        <f>INDEX(vMixConfig!B:B,MATCH($F16,vMixConfig!$E:$E,0))</f>
        <v>19</v>
      </c>
      <c r="C16" t="s">
        <v>13</v>
      </c>
      <c r="D16" t="s">
        <v>14</v>
      </c>
      <c r="E16" s="1" t="str">
        <f t="shared" si="0"/>
        <v/>
      </c>
      <c r="F16" t="s">
        <v>51</v>
      </c>
      <c r="G16" t="str">
        <f>INDEX(vMixConfig!C:C,MATCH($F16,vMixConfig!$E:$E,0))</f>
        <v>Virtual</v>
      </c>
    </row>
    <row r="17" spans="2:12" x14ac:dyDescent="0.2">
      <c r="B17">
        <f>INDEX(vMixConfig!B:B,MATCH($F17,vMixConfig!$E:$E,0))</f>
        <v>45</v>
      </c>
      <c r="C17" t="s">
        <v>13</v>
      </c>
      <c r="D17" t="s">
        <v>14</v>
      </c>
      <c r="E17" s="1" t="str">
        <f t="shared" si="0"/>
        <v/>
      </c>
      <c r="F17" t="s">
        <v>52</v>
      </c>
      <c r="G17" t="str">
        <f>INDEX(vMixConfig!C:C,MATCH($F17,vMixConfig!$E:$E,0))</f>
        <v>PowerPoint</v>
      </c>
      <c r="H17" t="s">
        <v>53</v>
      </c>
      <c r="I17" t="s">
        <v>54</v>
      </c>
      <c r="J17" t="s">
        <v>23</v>
      </c>
      <c r="K17" t="s">
        <v>55</v>
      </c>
    </row>
    <row r="18" spans="2:12" x14ac:dyDescent="0.2">
      <c r="B18">
        <f>INDEX(vMixConfig!B:B,MATCH($F18,vMixConfig!$E:$E,0))</f>
        <v>14</v>
      </c>
      <c r="C18" t="s">
        <v>13</v>
      </c>
      <c r="D18" t="s">
        <v>14</v>
      </c>
      <c r="E18" s="1" t="str">
        <f t="shared" si="0"/>
        <v/>
      </c>
      <c r="F18" t="s">
        <v>56</v>
      </c>
      <c r="G18" t="str">
        <f>INDEX(vMixConfig!C:C,MATCH($F18,vMixConfig!$E:$E,0))</f>
        <v>Virtual</v>
      </c>
    </row>
    <row r="19" spans="2:12" x14ac:dyDescent="0.2">
      <c r="B19">
        <f>INDEX(vMixConfig!B:B,MATCH($F19,vMixConfig!$E:$E,0))</f>
        <v>30</v>
      </c>
      <c r="C19" t="s">
        <v>13</v>
      </c>
      <c r="D19" t="s">
        <v>57</v>
      </c>
      <c r="E19" s="1" t="str">
        <f t="shared" si="0"/>
        <v/>
      </c>
      <c r="F19" t="s">
        <v>58</v>
      </c>
      <c r="G19" t="str">
        <f>INDEX(vMixConfig!C:C,MATCH($F19,vMixConfig!$E:$E,0))</f>
        <v>Virtual</v>
      </c>
    </row>
    <row r="20" spans="2:12" x14ac:dyDescent="0.2">
      <c r="B20">
        <f>INDEX(vMixConfig!B:B,MATCH($F20,vMixConfig!$E:$E,0))</f>
        <v>43</v>
      </c>
      <c r="C20" t="s">
        <v>59</v>
      </c>
      <c r="D20" t="s">
        <v>14</v>
      </c>
      <c r="E20" s="1" t="str">
        <f t="shared" si="0"/>
        <v>CAMERA</v>
      </c>
      <c r="F20" t="s">
        <v>60</v>
      </c>
      <c r="G20" t="str">
        <f>INDEX(vMixConfig!C:C,MATCH($F20,vMixConfig!$E:$E,0))</f>
        <v>Colour</v>
      </c>
      <c r="H20" t="s">
        <v>61</v>
      </c>
      <c r="J20" t="s">
        <v>62</v>
      </c>
      <c r="L20" t="s">
        <v>63</v>
      </c>
    </row>
    <row r="21" spans="2:12" x14ac:dyDescent="0.2">
      <c r="B21">
        <f>INDEX(vMixConfig!B:B,MATCH($F21,vMixConfig!$E:$E,0))</f>
        <v>14</v>
      </c>
      <c r="C21" t="s">
        <v>13</v>
      </c>
      <c r="D21" t="s">
        <v>14</v>
      </c>
      <c r="E21" s="1" t="str">
        <f t="shared" si="0"/>
        <v/>
      </c>
      <c r="F21" t="s">
        <v>56</v>
      </c>
      <c r="G21" t="str">
        <f>INDEX(vMixConfig!C:C,MATCH($F21,vMixConfig!$E:$E,0))</f>
        <v>Virtual</v>
      </c>
      <c r="H21" t="s">
        <v>64</v>
      </c>
      <c r="I21" t="s">
        <v>65</v>
      </c>
      <c r="J21" t="s">
        <v>66</v>
      </c>
      <c r="K21" t="s">
        <v>67</v>
      </c>
    </row>
    <row r="22" spans="2:12" x14ac:dyDescent="0.2">
      <c r="B22">
        <f>INDEX(vMixConfig!B:B,MATCH($F22,vMixConfig!$E:$E,0))</f>
        <v>33</v>
      </c>
      <c r="C22" t="s">
        <v>13</v>
      </c>
      <c r="D22" t="s">
        <v>14</v>
      </c>
      <c r="E22" s="1" t="str">
        <f t="shared" si="0"/>
        <v/>
      </c>
      <c r="F22" t="s">
        <v>68</v>
      </c>
      <c r="G22" t="str">
        <f>INDEX(vMixConfig!C:C,MATCH($F22,vMixConfig!$E:$E,0))</f>
        <v>Virtual</v>
      </c>
      <c r="H22" t="s">
        <v>69</v>
      </c>
      <c r="J22" t="s">
        <v>25</v>
      </c>
    </row>
    <row r="23" spans="2:12" x14ac:dyDescent="0.2">
      <c r="B23">
        <f>INDEX(vMixConfig!B:B,MATCH($F23,vMixConfig!$E:$E,0))</f>
        <v>26</v>
      </c>
      <c r="C23" t="s">
        <v>13</v>
      </c>
      <c r="D23" t="s">
        <v>14</v>
      </c>
      <c r="E23" s="1" t="str">
        <f t="shared" si="0"/>
        <v/>
      </c>
      <c r="F23" t="s">
        <v>70</v>
      </c>
      <c r="G23" t="str">
        <f>INDEX(vMixConfig!C:C,MATCH($F23,vMixConfig!$E:$E,0))</f>
        <v>Virtual</v>
      </c>
      <c r="H23" t="s">
        <v>71</v>
      </c>
      <c r="J23" t="s">
        <v>72</v>
      </c>
      <c r="L23" t="s">
        <v>73</v>
      </c>
    </row>
    <row r="24" spans="2:12" x14ac:dyDescent="0.2">
      <c r="B24">
        <f>INDEX(vMixConfig!B:B,MATCH($F24,vMixConfig!$E:$E,0))</f>
        <v>34</v>
      </c>
      <c r="C24" t="s">
        <v>13</v>
      </c>
      <c r="D24" t="s">
        <v>14</v>
      </c>
      <c r="E24" s="1" t="str">
        <f t="shared" si="0"/>
        <v/>
      </c>
      <c r="F24" t="s">
        <v>20</v>
      </c>
      <c r="G24" t="str">
        <f>INDEX(vMixConfig!C:C,MATCH($F24,vMixConfig!$E:$E,0))</f>
        <v>Virtual</v>
      </c>
    </row>
    <row r="25" spans="2:12" x14ac:dyDescent="0.2">
      <c r="B25">
        <f>INDEX(vMixConfig!B:B,MATCH($F25,vMixConfig!$E:$E,0))</f>
        <v>19</v>
      </c>
      <c r="C25" t="s">
        <v>13</v>
      </c>
      <c r="D25" t="s">
        <v>14</v>
      </c>
      <c r="E25" s="1" t="str">
        <f t="shared" si="0"/>
        <v/>
      </c>
      <c r="F25" t="s">
        <v>51</v>
      </c>
      <c r="G25" t="str">
        <f>INDEX(vMixConfig!C:C,MATCH($F25,vMixConfig!$E:$E,0))</f>
        <v>Virtual</v>
      </c>
      <c r="H25" t="s">
        <v>74</v>
      </c>
      <c r="J25" t="s">
        <v>25</v>
      </c>
    </row>
    <row r="26" spans="2:12" x14ac:dyDescent="0.2">
      <c r="B26">
        <f>INDEX(vMixConfig!B:B,MATCH($F26,vMixConfig!$E:$E,0))</f>
        <v>46</v>
      </c>
      <c r="C26" t="s">
        <v>75</v>
      </c>
      <c r="E26" s="1" t="str">
        <f t="shared" si="0"/>
        <v/>
      </c>
      <c r="F26" t="s">
        <v>76</v>
      </c>
      <c r="G26" t="str">
        <f>INDEX(vMixConfig!C:C,MATCH($F26,vMixConfig!$E:$E,0))</f>
        <v>GT</v>
      </c>
      <c r="H26" t="s">
        <v>77</v>
      </c>
    </row>
    <row r="27" spans="2:12" x14ac:dyDescent="0.2">
      <c r="B27">
        <f>INDEX(vMixConfig!B:B,MATCH($F27,vMixConfig!$E:$E,0))</f>
        <v>37</v>
      </c>
      <c r="C27" t="s">
        <v>13</v>
      </c>
      <c r="D27" t="s">
        <v>14</v>
      </c>
      <c r="E27" s="1" t="str">
        <f t="shared" si="0"/>
        <v/>
      </c>
      <c r="F27" t="s">
        <v>15</v>
      </c>
      <c r="G27" t="str">
        <f>INDEX(vMixConfig!C:C,MATCH($F27,vMixConfig!$E:$E,0))</f>
        <v>Virtual</v>
      </c>
      <c r="H27" t="s">
        <v>78</v>
      </c>
      <c r="J27" t="s">
        <v>79</v>
      </c>
      <c r="K27" t="s">
        <v>80</v>
      </c>
    </row>
    <row r="28" spans="2:12" x14ac:dyDescent="0.2">
      <c r="B28">
        <f>INDEX(vMixConfig!B:B,MATCH($F28,vMixConfig!$E:$E,0))</f>
        <v>19</v>
      </c>
      <c r="C28" t="s">
        <v>13</v>
      </c>
      <c r="D28" t="s">
        <v>14</v>
      </c>
      <c r="E28" s="1" t="str">
        <f t="shared" si="0"/>
        <v/>
      </c>
      <c r="F28" t="s">
        <v>21</v>
      </c>
      <c r="G28" t="str">
        <f>INDEX(vMixConfig!C:C,MATCH($F28,vMixConfig!$E:$E,0))</f>
        <v>Virtual</v>
      </c>
    </row>
    <row r="29" spans="2:12" x14ac:dyDescent="0.2">
      <c r="B29">
        <f>INDEX(vMixConfig!B:B,MATCH($F29,vMixConfig!$E:$E,0))</f>
        <v>48</v>
      </c>
      <c r="C29" t="s">
        <v>13</v>
      </c>
      <c r="D29" t="s">
        <v>14</v>
      </c>
      <c r="E29" s="1" t="str">
        <f t="shared" si="0"/>
        <v/>
      </c>
      <c r="F29" t="s">
        <v>81</v>
      </c>
      <c r="G29" t="str">
        <f>INDEX(vMixConfig!C:C,MATCH($F29,vMixConfig!$E:$E,0))</f>
        <v>PowerPoint</v>
      </c>
      <c r="H29" t="s">
        <v>82</v>
      </c>
      <c r="I29" t="s">
        <v>54</v>
      </c>
      <c r="J29" t="s">
        <v>25</v>
      </c>
    </row>
    <row r="30" spans="2:12" x14ac:dyDescent="0.2">
      <c r="B30">
        <f>INDEX(vMixConfig!B:B,MATCH($F30,vMixConfig!$E:$E,0))</f>
        <v>19</v>
      </c>
      <c r="C30" t="s">
        <v>13</v>
      </c>
      <c r="D30" t="s">
        <v>14</v>
      </c>
      <c r="E30" s="1" t="str">
        <f t="shared" si="0"/>
        <v/>
      </c>
      <c r="F30" t="s">
        <v>21</v>
      </c>
      <c r="G30" t="str">
        <f>INDEX(vMixConfig!C:C,MATCH($F30,vMixConfig!$E:$E,0))</f>
        <v>Virtual</v>
      </c>
    </row>
    <row r="31" spans="2:12" x14ac:dyDescent="0.2">
      <c r="B31">
        <f>INDEX(vMixConfig!B:B,MATCH($F31,vMixConfig!$E:$E,0))</f>
        <v>37</v>
      </c>
      <c r="C31" t="s">
        <v>13</v>
      </c>
      <c r="D31" t="s">
        <v>14</v>
      </c>
      <c r="E31" s="1" t="str">
        <f t="shared" si="0"/>
        <v/>
      </c>
      <c r="F31" t="s">
        <v>15</v>
      </c>
      <c r="G31" t="str">
        <f>INDEX(vMixConfig!C:C,MATCH($F31,vMixConfig!$E:$E,0))</f>
        <v>Virtual</v>
      </c>
      <c r="H31" t="s">
        <v>64</v>
      </c>
      <c r="I31" t="s">
        <v>83</v>
      </c>
      <c r="J31" t="s">
        <v>17</v>
      </c>
    </row>
    <row r="32" spans="2:12" x14ac:dyDescent="0.2">
      <c r="B32">
        <f>INDEX(vMixConfig!B:B,MATCH($F32,vMixConfig!$E:$E,0))</f>
        <v>19</v>
      </c>
      <c r="C32" t="s">
        <v>13</v>
      </c>
      <c r="D32" t="s">
        <v>14</v>
      </c>
      <c r="E32" s="1" t="str">
        <f t="shared" si="0"/>
        <v/>
      </c>
      <c r="F32" t="s">
        <v>21</v>
      </c>
      <c r="G32" t="str">
        <f>INDEX(vMixConfig!C:C,MATCH($F32,vMixConfig!$E:$E,0))</f>
        <v>Virtual</v>
      </c>
    </row>
    <row r="33" spans="2:12" x14ac:dyDescent="0.2">
      <c r="B33">
        <f>INDEX(vMixConfig!B:B,MATCH($F33,vMixConfig!$E:$E,0))</f>
        <v>49</v>
      </c>
      <c r="C33" t="s">
        <v>13</v>
      </c>
      <c r="D33" t="s">
        <v>14</v>
      </c>
      <c r="E33" s="1" t="str">
        <f t="shared" si="0"/>
        <v/>
      </c>
      <c r="F33" t="s">
        <v>84</v>
      </c>
      <c r="G33" t="str">
        <f>INDEX(vMixConfig!C:C,MATCH($F33,vMixConfig!$E:$E,0))</f>
        <v>PowerPoint</v>
      </c>
      <c r="H33" t="s">
        <v>85</v>
      </c>
      <c r="I33" t="s">
        <v>86</v>
      </c>
      <c r="J33" t="s">
        <v>23</v>
      </c>
    </row>
    <row r="34" spans="2:12" x14ac:dyDescent="0.2">
      <c r="B34">
        <f>INDEX(vMixConfig!B:B,MATCH($F34,vMixConfig!$E:$E,0))</f>
        <v>19</v>
      </c>
      <c r="C34" t="s">
        <v>13</v>
      </c>
      <c r="D34" t="s">
        <v>14</v>
      </c>
      <c r="E34" s="1" t="str">
        <f t="shared" si="0"/>
        <v/>
      </c>
      <c r="F34" t="s">
        <v>21</v>
      </c>
      <c r="G34" t="str">
        <f>INDEX(vMixConfig!C:C,MATCH($F34,vMixConfig!$E:$E,0))</f>
        <v>Virtual</v>
      </c>
    </row>
    <row r="35" spans="2:12" x14ac:dyDescent="0.2">
      <c r="B35">
        <f>INDEX(vMixConfig!B:B,MATCH($F35,vMixConfig!$E:$E,0))</f>
        <v>36</v>
      </c>
      <c r="C35" t="s">
        <v>13</v>
      </c>
      <c r="D35" t="s">
        <v>14</v>
      </c>
      <c r="E35" s="1" t="str">
        <f t="shared" si="0"/>
        <v/>
      </c>
      <c r="F35" t="s">
        <v>47</v>
      </c>
      <c r="G35" t="str">
        <f>INDEX(vMixConfig!C:C,MATCH($F35,vMixConfig!$E:$E,0))</f>
        <v>VirtualSet</v>
      </c>
      <c r="H35" t="s">
        <v>64</v>
      </c>
      <c r="I35" t="s">
        <v>87</v>
      </c>
      <c r="J35" t="s">
        <v>37</v>
      </c>
      <c r="K35" t="s">
        <v>88</v>
      </c>
      <c r="L35" t="s">
        <v>89</v>
      </c>
    </row>
    <row r="36" spans="2:12" x14ac:dyDescent="0.2">
      <c r="B36">
        <f>INDEX(vMixConfig!B:B,MATCH($F36,vMixConfig!$E:$E,0))</f>
        <v>44</v>
      </c>
      <c r="C36" t="s">
        <v>13</v>
      </c>
      <c r="D36" t="s">
        <v>14</v>
      </c>
      <c r="E36" s="1" t="str">
        <f t="shared" si="0"/>
        <v/>
      </c>
      <c r="F36" t="s">
        <v>90</v>
      </c>
      <c r="G36" t="str">
        <f>INDEX(vMixConfig!C:C,MATCH($F36,vMixConfig!$E:$E,0))</f>
        <v>VirtualSet</v>
      </c>
      <c r="H36" t="s">
        <v>91</v>
      </c>
    </row>
    <row r="37" spans="2:12" x14ac:dyDescent="0.2">
      <c r="B37">
        <f>INDEX(vMixConfig!B:B,MATCH($F37,vMixConfig!$E:$E,0))</f>
        <v>44</v>
      </c>
      <c r="C37" t="s">
        <v>13</v>
      </c>
      <c r="E37" s="1" t="str">
        <f t="shared" si="0"/>
        <v>CAMERA</v>
      </c>
      <c r="F37" t="s">
        <v>39</v>
      </c>
      <c r="G37" t="str">
        <f>INDEX(vMixConfig!C:C,MATCH($F37,vMixConfig!$E:$E,0))</f>
        <v>VirtualSet</v>
      </c>
      <c r="H37" t="s">
        <v>64</v>
      </c>
      <c r="I37" t="s">
        <v>92</v>
      </c>
      <c r="J37" t="s">
        <v>37</v>
      </c>
      <c r="K37" t="s">
        <v>88</v>
      </c>
      <c r="L37" t="s">
        <v>93</v>
      </c>
    </row>
    <row r="38" spans="2:12" x14ac:dyDescent="0.2">
      <c r="B38">
        <f>INDEX(vMixConfig!B:B,MATCH($F38,vMixConfig!$E:$E,0))</f>
        <v>19</v>
      </c>
      <c r="C38" t="s">
        <v>13</v>
      </c>
      <c r="D38" t="s">
        <v>14</v>
      </c>
      <c r="E38" s="1" t="str">
        <f t="shared" si="0"/>
        <v/>
      </c>
      <c r="F38" t="s">
        <v>21</v>
      </c>
      <c r="G38" t="str">
        <f>INDEX(vMixConfig!C:C,MATCH($F38,vMixConfig!$E:$E,0))</f>
        <v>Virtual</v>
      </c>
      <c r="H38" t="s">
        <v>94</v>
      </c>
      <c r="I38" t="s">
        <v>95</v>
      </c>
      <c r="J38" t="s">
        <v>25</v>
      </c>
      <c r="L38" t="s">
        <v>96</v>
      </c>
    </row>
    <row r="39" spans="2:12" x14ac:dyDescent="0.2">
      <c r="B39">
        <f>INDEX(vMixConfig!B:B,MATCH($F39,vMixConfig!$E:$E,0))</f>
        <v>34</v>
      </c>
      <c r="C39" t="s">
        <v>13</v>
      </c>
      <c r="D39" t="s">
        <v>14</v>
      </c>
      <c r="E39" s="1" t="str">
        <f t="shared" si="0"/>
        <v/>
      </c>
      <c r="F39" t="s">
        <v>97</v>
      </c>
      <c r="G39" t="str">
        <f>INDEX(vMixConfig!C:C,MATCH($F39,vMixConfig!$E:$E,0))</f>
        <v>Virtual</v>
      </c>
      <c r="H39" t="s">
        <v>98</v>
      </c>
    </row>
    <row r="40" spans="2:12" x14ac:dyDescent="0.2">
      <c r="B40">
        <f>INDEX(vMixConfig!B:B,MATCH($F40,vMixConfig!$E:$E,0))</f>
        <v>19</v>
      </c>
      <c r="C40" t="s">
        <v>13</v>
      </c>
      <c r="D40" t="s">
        <v>14</v>
      </c>
      <c r="E40" s="1" t="str">
        <f t="shared" si="0"/>
        <v/>
      </c>
      <c r="F40" t="s">
        <v>21</v>
      </c>
      <c r="G40" t="str">
        <f>INDEX(vMixConfig!C:C,MATCH($F40,vMixConfig!$E:$E,0))</f>
        <v>Virtual</v>
      </c>
      <c r="H40" t="s">
        <v>99</v>
      </c>
    </row>
    <row r="41" spans="2:12" x14ac:dyDescent="0.2">
      <c r="B41">
        <f>INDEX(vMixConfig!B:B,MATCH($F41,vMixConfig!$E:$E,0))</f>
        <v>50</v>
      </c>
      <c r="C41" t="s">
        <v>13</v>
      </c>
      <c r="D41" t="s">
        <v>14</v>
      </c>
      <c r="E41" s="1" t="str">
        <f t="shared" si="0"/>
        <v/>
      </c>
      <c r="F41" t="s">
        <v>100</v>
      </c>
      <c r="G41" t="str">
        <f>INDEX(vMixConfig!C:C,MATCH($F41,vMixConfig!$E:$E,0))</f>
        <v>PowerPoint</v>
      </c>
      <c r="H41" t="s">
        <v>101</v>
      </c>
      <c r="I41" t="s">
        <v>102</v>
      </c>
      <c r="J41" t="s">
        <v>103</v>
      </c>
      <c r="K41" t="s">
        <v>104</v>
      </c>
    </row>
    <row r="42" spans="2:12" x14ac:dyDescent="0.2">
      <c r="B42">
        <f>INDEX(vMixConfig!B:B,MATCH($F42,vMixConfig!$E:$E,0))</f>
        <v>19</v>
      </c>
      <c r="C42" t="s">
        <v>13</v>
      </c>
      <c r="D42" t="s">
        <v>14</v>
      </c>
      <c r="E42" s="1" t="str">
        <f t="shared" si="0"/>
        <v/>
      </c>
      <c r="F42" t="s">
        <v>21</v>
      </c>
      <c r="G42" t="str">
        <f>INDEX(vMixConfig!C:C,MATCH($F42,vMixConfig!$E:$E,0))</f>
        <v>Virtual</v>
      </c>
      <c r="H42" t="s">
        <v>105</v>
      </c>
      <c r="J42" t="s">
        <v>25</v>
      </c>
    </row>
    <row r="43" spans="2:12" x14ac:dyDescent="0.2">
      <c r="B43">
        <f>INDEX(vMixConfig!B:B,MATCH($F43,vMixConfig!$E:$E,0))</f>
        <v>51</v>
      </c>
      <c r="C43" t="s">
        <v>13</v>
      </c>
      <c r="D43" t="s">
        <v>14</v>
      </c>
      <c r="E43" s="1" t="str">
        <f t="shared" si="0"/>
        <v/>
      </c>
      <c r="F43" t="s">
        <v>106</v>
      </c>
      <c r="G43" t="str">
        <f>INDEX(vMixConfig!C:C,MATCH($F43,vMixConfig!$E:$E,0))</f>
        <v>Image</v>
      </c>
      <c r="H43" t="s">
        <v>107</v>
      </c>
    </row>
    <row r="44" spans="2:12" x14ac:dyDescent="0.2">
      <c r="B44">
        <f>INDEX(vMixConfig!B:B,MATCH($F44,vMixConfig!$E:$E,0))</f>
        <v>19</v>
      </c>
      <c r="C44" t="s">
        <v>13</v>
      </c>
      <c r="D44" t="s">
        <v>14</v>
      </c>
      <c r="E44" s="1" t="str">
        <f t="shared" si="0"/>
        <v/>
      </c>
      <c r="F44" t="s">
        <v>21</v>
      </c>
      <c r="G44" t="str">
        <f>INDEX(vMixConfig!C:C,MATCH($F44,vMixConfig!$E:$E,0))</f>
        <v>Virtual</v>
      </c>
      <c r="H44" t="s">
        <v>108</v>
      </c>
      <c r="J44" t="s">
        <v>23</v>
      </c>
    </row>
    <row r="45" spans="2:12" x14ac:dyDescent="0.2">
      <c r="B45">
        <f>INDEX(vMixConfig!B:B,MATCH($F45,vMixConfig!$E:$E,0))</f>
        <v>37</v>
      </c>
      <c r="C45" t="s">
        <v>13</v>
      </c>
      <c r="D45" t="s">
        <v>14</v>
      </c>
      <c r="E45" s="1" t="str">
        <f t="shared" si="0"/>
        <v/>
      </c>
      <c r="F45" t="s">
        <v>15</v>
      </c>
      <c r="G45" t="str">
        <f>INDEX(vMixConfig!C:C,MATCH($F45,vMixConfig!$E:$E,0))</f>
        <v>Virtual</v>
      </c>
      <c r="H45" t="s">
        <v>109</v>
      </c>
      <c r="J45" t="s">
        <v>17</v>
      </c>
    </row>
    <row r="46" spans="2:12" x14ac:dyDescent="0.2">
      <c r="B46">
        <f>INDEX(vMixConfig!B:B,MATCH($F46,vMixConfig!$E:$E,0))</f>
        <v>13</v>
      </c>
      <c r="C46" t="s">
        <v>13</v>
      </c>
      <c r="D46" t="s">
        <v>14</v>
      </c>
      <c r="E46" s="1" t="str">
        <f t="shared" si="0"/>
        <v/>
      </c>
      <c r="F46" t="s">
        <v>110</v>
      </c>
      <c r="G46" t="str">
        <f>INDEX(vMixConfig!C:C,MATCH($F46,vMixConfig!$E:$E,0))</f>
        <v>Virtual</v>
      </c>
      <c r="H46" t="s">
        <v>109</v>
      </c>
    </row>
    <row r="47" spans="2:12" x14ac:dyDescent="0.2">
      <c r="B47">
        <f>INDEX(vMixConfig!B:B,MATCH($F47,vMixConfig!$E:$E,0))</f>
        <v>37</v>
      </c>
      <c r="C47" t="s">
        <v>13</v>
      </c>
      <c r="D47" t="s">
        <v>14</v>
      </c>
      <c r="E47" s="1" t="str">
        <f t="shared" si="0"/>
        <v/>
      </c>
      <c r="F47" t="s">
        <v>15</v>
      </c>
      <c r="G47" t="str">
        <f>INDEX(vMixConfig!C:C,MATCH($F47,vMixConfig!$E:$E,0))</f>
        <v>Virtual</v>
      </c>
      <c r="H47" t="s">
        <v>111</v>
      </c>
    </row>
    <row r="52" spans="5:5" x14ac:dyDescent="0.2">
      <c r="E52" s="1" t="str">
        <f t="shared" ref="E52" si="1">IF(AND((LEFT(F52,1)=LEFT(F53,1)),(F52&lt;&gt;F53)),"X","")</f>
        <v/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ErrorMessage="1" error="Not a supported vMix Command" xr:uid="{00000000-0002-0000-0000-000000000000}">
          <x14:formula1>
            <xm:f>Reference!$A:$A</xm:f>
          </x14:formula1>
          <xm:sqref>C2:C9999</xm:sqref>
        </x14:dataValidation>
        <x14:dataValidation type="list" allowBlank="1" showErrorMessage="1" error="Not a supported vMix Command" xr:uid="{00000000-0002-0000-0000-000001000000}">
          <x14:formula1>
            <xm:f>Reference!$B:$B</xm:f>
          </x14:formula1>
          <xm:sqref>D2:D9999</xm:sqref>
        </x14:dataValidation>
        <x14:dataValidation type="list" showErrorMessage="1" error="Does not match vMix Configuration" xr:uid="{00000000-0002-0000-0000-000002000000}">
          <x14:formula1>
            <xm:f>vMixConfig!$T:$T</xm:f>
          </x14:formula1>
          <xm:sqref>F2:F9999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998"/>
  <sheetViews>
    <sheetView zoomScale="125" zoomScaleNormal="125" workbookViewId="0">
      <selection activeCell="S13" sqref="S13"/>
    </sheetView>
  </sheetViews>
  <sheetFormatPr baseColWidth="10" defaultColWidth="8.83203125" defaultRowHeight="16" customHeight="1" x14ac:dyDescent="0.2"/>
  <cols>
    <col min="1" max="1" width="36.5" customWidth="1"/>
    <col min="2" max="2" width="7.5" customWidth="1"/>
    <col min="3" max="3" width="10.6640625" customWidth="1"/>
    <col min="4" max="4" width="50" customWidth="1"/>
    <col min="5" max="5" width="43.1640625" customWidth="1"/>
    <col min="6" max="6" width="7.83203125" customWidth="1"/>
    <col min="7" max="7" width="7.6640625" customWidth="1"/>
    <col min="8" max="8" width="6.1640625" customWidth="1"/>
    <col min="9" max="9" width="6.5" customWidth="1"/>
    <col min="10" max="10" width="9.1640625" customWidth="1"/>
    <col min="11" max="11" width="7.5" customWidth="1"/>
    <col min="12" max="12" width="6.1640625" customWidth="1"/>
    <col min="13" max="13" width="11.1640625" customWidth="1"/>
    <col min="14" max="15" width="12.1640625" customWidth="1"/>
    <col min="16" max="16" width="9.1640625" customWidth="1"/>
    <col min="17" max="17" width="12.33203125" customWidth="1"/>
    <col min="19" max="19" width="8.6640625" customWidth="1"/>
  </cols>
  <sheetData>
    <row r="1" spans="1:20" ht="16" customHeight="1" x14ac:dyDescent="0.2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T1" t="s">
        <v>129</v>
      </c>
    </row>
    <row r="2" spans="1:20" ht="16" customHeight="1" x14ac:dyDescent="0.2">
      <c r="A2" t="s">
        <v>130</v>
      </c>
      <c r="B2">
        <v>1</v>
      </c>
      <c r="C2" t="s">
        <v>131</v>
      </c>
      <c r="D2" t="s">
        <v>132</v>
      </c>
      <c r="E2" t="s">
        <v>132</v>
      </c>
      <c r="F2" t="s">
        <v>133</v>
      </c>
      <c r="G2">
        <v>0</v>
      </c>
      <c r="H2" t="b">
        <v>0</v>
      </c>
      <c r="I2" t="b">
        <v>1</v>
      </c>
      <c r="J2">
        <v>100</v>
      </c>
      <c r="K2">
        <v>0</v>
      </c>
      <c r="L2" t="b">
        <v>0</v>
      </c>
      <c r="M2" t="s">
        <v>134</v>
      </c>
      <c r="N2">
        <v>6.9197909999999998E-3</v>
      </c>
      <c r="O2">
        <v>6.9197909999999998E-3</v>
      </c>
      <c r="P2">
        <v>9</v>
      </c>
      <c r="T2" t="s">
        <v>110</v>
      </c>
    </row>
    <row r="3" spans="1:20" ht="16" customHeight="1" x14ac:dyDescent="0.2">
      <c r="A3" t="s">
        <v>135</v>
      </c>
      <c r="B3">
        <v>2</v>
      </c>
      <c r="C3" t="s">
        <v>131</v>
      </c>
      <c r="D3" t="s">
        <v>136</v>
      </c>
      <c r="E3" t="s">
        <v>136</v>
      </c>
      <c r="F3" t="s">
        <v>133</v>
      </c>
      <c r="G3">
        <v>0</v>
      </c>
      <c r="H3" t="b">
        <v>0</v>
      </c>
      <c r="I3" t="b">
        <v>1</v>
      </c>
      <c r="J3">
        <v>100</v>
      </c>
      <c r="K3">
        <v>0</v>
      </c>
      <c r="L3" t="b">
        <v>0</v>
      </c>
      <c r="M3" t="s">
        <v>134</v>
      </c>
      <c r="N3">
        <v>4.2666220000000003E-3</v>
      </c>
      <c r="O3">
        <v>4.2666220000000003E-3</v>
      </c>
      <c r="P3">
        <v>6</v>
      </c>
      <c r="T3" t="s">
        <v>56</v>
      </c>
    </row>
    <row r="4" spans="1:20" ht="16" customHeight="1" x14ac:dyDescent="0.2">
      <c r="A4" t="s">
        <v>137</v>
      </c>
      <c r="B4">
        <v>3</v>
      </c>
      <c r="C4" t="s">
        <v>131</v>
      </c>
      <c r="D4" t="s">
        <v>138</v>
      </c>
      <c r="E4" t="s">
        <v>138</v>
      </c>
      <c r="F4" t="s">
        <v>133</v>
      </c>
      <c r="G4">
        <v>0</v>
      </c>
      <c r="H4" t="b">
        <v>0</v>
      </c>
      <c r="I4" t="b">
        <v>1</v>
      </c>
      <c r="J4">
        <v>100</v>
      </c>
      <c r="K4">
        <v>0</v>
      </c>
      <c r="L4" t="b">
        <v>0</v>
      </c>
      <c r="M4" t="s">
        <v>134</v>
      </c>
      <c r="N4">
        <v>6.3132300000000004E-3</v>
      </c>
      <c r="O4">
        <v>6.3132300000000004E-3</v>
      </c>
      <c r="P4">
        <v>2</v>
      </c>
      <c r="T4" t="s">
        <v>139</v>
      </c>
    </row>
    <row r="5" spans="1:20" ht="16" customHeight="1" x14ac:dyDescent="0.2">
      <c r="A5" t="s">
        <v>140</v>
      </c>
      <c r="B5">
        <v>4</v>
      </c>
      <c r="C5" t="s">
        <v>131</v>
      </c>
      <c r="D5" t="s">
        <v>141</v>
      </c>
      <c r="E5" t="s">
        <v>141</v>
      </c>
      <c r="F5" t="s">
        <v>133</v>
      </c>
      <c r="G5">
        <v>0</v>
      </c>
      <c r="H5" t="b">
        <v>0</v>
      </c>
      <c r="I5" t="b">
        <v>0</v>
      </c>
      <c r="J5">
        <v>43.046720000000001</v>
      </c>
      <c r="K5">
        <v>0</v>
      </c>
      <c r="L5" t="b">
        <v>0</v>
      </c>
      <c r="M5" t="s">
        <v>134</v>
      </c>
      <c r="N5">
        <v>1.47379E-4</v>
      </c>
      <c r="O5">
        <v>1.47379E-4</v>
      </c>
      <c r="P5">
        <v>0</v>
      </c>
      <c r="T5" t="s">
        <v>142</v>
      </c>
    </row>
    <row r="6" spans="1:20" ht="16" customHeight="1" x14ac:dyDescent="0.2">
      <c r="A6" t="s">
        <v>143</v>
      </c>
      <c r="B6">
        <v>5</v>
      </c>
      <c r="C6" t="s">
        <v>131</v>
      </c>
      <c r="D6" t="s">
        <v>144</v>
      </c>
      <c r="E6" t="s">
        <v>144</v>
      </c>
      <c r="F6" t="s">
        <v>133</v>
      </c>
      <c r="G6">
        <v>0</v>
      </c>
      <c r="H6" t="b">
        <v>0</v>
      </c>
      <c r="I6" t="b">
        <v>0</v>
      </c>
      <c r="J6">
        <v>100</v>
      </c>
      <c r="K6">
        <v>0</v>
      </c>
      <c r="L6" t="b">
        <v>0</v>
      </c>
      <c r="M6" t="s">
        <v>134</v>
      </c>
      <c r="N6">
        <v>6.0468000000000002E-4</v>
      </c>
      <c r="O6">
        <v>6.0468000000000002E-4</v>
      </c>
      <c r="P6">
        <v>3.000003</v>
      </c>
      <c r="T6" t="s">
        <v>145</v>
      </c>
    </row>
    <row r="7" spans="1:20" ht="16" customHeight="1" x14ac:dyDescent="0.2">
      <c r="A7" t="s">
        <v>146</v>
      </c>
      <c r="B7">
        <v>6</v>
      </c>
      <c r="C7" t="s">
        <v>131</v>
      </c>
      <c r="D7" t="s">
        <v>147</v>
      </c>
      <c r="E7" t="s">
        <v>147</v>
      </c>
      <c r="F7" t="s">
        <v>133</v>
      </c>
      <c r="G7">
        <v>0</v>
      </c>
      <c r="H7" t="b">
        <v>0</v>
      </c>
      <c r="I7" t="b">
        <v>0</v>
      </c>
      <c r="J7">
        <v>100</v>
      </c>
      <c r="K7">
        <v>0</v>
      </c>
      <c r="L7" t="b">
        <v>0</v>
      </c>
      <c r="M7" t="s">
        <v>134</v>
      </c>
      <c r="N7">
        <v>5.5990800000000002E-4</v>
      </c>
      <c r="O7">
        <v>5.5990800000000002E-4</v>
      </c>
      <c r="P7">
        <v>5.9999989999999999</v>
      </c>
      <c r="T7" t="s">
        <v>148</v>
      </c>
    </row>
    <row r="8" spans="1:20" ht="16" customHeight="1" x14ac:dyDescent="0.2">
      <c r="A8" t="s">
        <v>149</v>
      </c>
      <c r="B8">
        <v>7</v>
      </c>
      <c r="C8" t="s">
        <v>131</v>
      </c>
      <c r="D8" t="s">
        <v>150</v>
      </c>
      <c r="E8" t="s">
        <v>150</v>
      </c>
      <c r="F8" t="s">
        <v>133</v>
      </c>
      <c r="G8">
        <v>0</v>
      </c>
      <c r="H8" t="b">
        <v>0</v>
      </c>
      <c r="I8" t="b">
        <v>1</v>
      </c>
      <c r="J8">
        <v>40.96</v>
      </c>
      <c r="K8">
        <v>0</v>
      </c>
      <c r="L8" t="b">
        <v>0</v>
      </c>
      <c r="M8" t="s">
        <v>134</v>
      </c>
      <c r="N8" s="4">
        <v>7.0400000000000004E-5</v>
      </c>
      <c r="O8" s="4">
        <v>7.0400000000000004E-5</v>
      </c>
      <c r="P8">
        <v>13</v>
      </c>
      <c r="T8" t="s">
        <v>21</v>
      </c>
    </row>
    <row r="9" spans="1:20" ht="16" customHeight="1" x14ac:dyDescent="0.2">
      <c r="A9" t="s">
        <v>151</v>
      </c>
      <c r="B9">
        <v>8</v>
      </c>
      <c r="C9" t="s">
        <v>131</v>
      </c>
      <c r="D9" t="s">
        <v>152</v>
      </c>
      <c r="E9" t="s">
        <v>152</v>
      </c>
      <c r="F9" t="s">
        <v>133</v>
      </c>
      <c r="G9">
        <v>0</v>
      </c>
      <c r="H9" t="b">
        <v>0</v>
      </c>
      <c r="I9" t="b">
        <v>1</v>
      </c>
      <c r="J9">
        <v>100</v>
      </c>
      <c r="K9">
        <v>0</v>
      </c>
      <c r="L9" t="b">
        <v>0</v>
      </c>
      <c r="M9" t="s">
        <v>134</v>
      </c>
      <c r="N9">
        <v>1.1172500000000001E-4</v>
      </c>
      <c r="O9">
        <v>1.1172500000000001E-4</v>
      </c>
      <c r="P9">
        <v>14</v>
      </c>
      <c r="T9" t="s">
        <v>153</v>
      </c>
    </row>
    <row r="10" spans="1:20" ht="16" customHeight="1" x14ac:dyDescent="0.2">
      <c r="A10" t="s">
        <v>154</v>
      </c>
      <c r="B10">
        <v>9</v>
      </c>
      <c r="C10" t="s">
        <v>131</v>
      </c>
      <c r="D10" t="s">
        <v>155</v>
      </c>
      <c r="E10" t="s">
        <v>155</v>
      </c>
      <c r="F10" t="s">
        <v>133</v>
      </c>
      <c r="G10">
        <v>0</v>
      </c>
      <c r="H10" t="b">
        <v>0</v>
      </c>
      <c r="I10" t="b">
        <v>1</v>
      </c>
      <c r="J10">
        <v>100</v>
      </c>
      <c r="K10">
        <v>0</v>
      </c>
      <c r="L10" t="b">
        <v>0</v>
      </c>
      <c r="M10" t="s">
        <v>134</v>
      </c>
      <c r="N10" s="4">
        <v>8.9900000000000003E-5</v>
      </c>
      <c r="O10" s="4">
        <v>8.9900000000000003E-5</v>
      </c>
      <c r="P10">
        <v>1.999997</v>
      </c>
      <c r="T10" t="s">
        <v>32</v>
      </c>
    </row>
    <row r="11" spans="1:20" ht="16" customHeight="1" x14ac:dyDescent="0.2">
      <c r="A11" t="s">
        <v>156</v>
      </c>
      <c r="B11">
        <v>10</v>
      </c>
      <c r="C11" t="s">
        <v>131</v>
      </c>
      <c r="D11" t="s">
        <v>157</v>
      </c>
      <c r="E11" t="s">
        <v>157</v>
      </c>
      <c r="F11" t="s">
        <v>133</v>
      </c>
      <c r="G11">
        <v>0</v>
      </c>
      <c r="H11" t="b">
        <v>0</v>
      </c>
      <c r="I11" t="b">
        <v>1</v>
      </c>
      <c r="J11">
        <v>100</v>
      </c>
      <c r="K11">
        <v>0</v>
      </c>
      <c r="L11" t="b">
        <v>0</v>
      </c>
      <c r="M11" t="s">
        <v>134</v>
      </c>
      <c r="N11">
        <v>7.0607700000000005E-4</v>
      </c>
      <c r="O11">
        <v>7.0607700000000005E-4</v>
      </c>
      <c r="P11">
        <v>0</v>
      </c>
      <c r="T11" t="s">
        <v>158</v>
      </c>
    </row>
    <row r="12" spans="1:20" ht="16" customHeight="1" x14ac:dyDescent="0.2">
      <c r="A12" t="s">
        <v>159</v>
      </c>
      <c r="B12">
        <v>11</v>
      </c>
      <c r="C12" t="s">
        <v>131</v>
      </c>
      <c r="D12" t="s">
        <v>160</v>
      </c>
      <c r="E12" t="s">
        <v>160</v>
      </c>
      <c r="F12" t="s">
        <v>133</v>
      </c>
      <c r="G12">
        <v>0</v>
      </c>
      <c r="H12" t="b">
        <v>0</v>
      </c>
      <c r="I12" t="b">
        <v>1</v>
      </c>
      <c r="J12">
        <v>100</v>
      </c>
      <c r="K12">
        <v>0</v>
      </c>
      <c r="L12" t="b">
        <v>0</v>
      </c>
      <c r="M12" t="s">
        <v>134</v>
      </c>
      <c r="N12">
        <v>0</v>
      </c>
      <c r="O12">
        <v>0</v>
      </c>
      <c r="P12">
        <v>0</v>
      </c>
      <c r="T12" t="s">
        <v>161</v>
      </c>
    </row>
    <row r="13" spans="1:20" ht="16" customHeight="1" x14ac:dyDescent="0.2">
      <c r="A13" t="s">
        <v>162</v>
      </c>
      <c r="B13">
        <v>12</v>
      </c>
      <c r="C13" t="s">
        <v>163</v>
      </c>
      <c r="D13" t="s">
        <v>129</v>
      </c>
      <c r="E13" t="s">
        <v>129</v>
      </c>
      <c r="F13" t="s">
        <v>133</v>
      </c>
      <c r="G13">
        <v>0</v>
      </c>
      <c r="H13" t="b">
        <v>0</v>
      </c>
      <c r="T13" t="s">
        <v>164</v>
      </c>
    </row>
    <row r="14" spans="1:20" ht="16" customHeight="1" x14ac:dyDescent="0.2">
      <c r="A14" t="s">
        <v>165</v>
      </c>
      <c r="B14">
        <v>13</v>
      </c>
      <c r="C14" t="s">
        <v>166</v>
      </c>
      <c r="D14" t="s">
        <v>167</v>
      </c>
      <c r="E14" t="s">
        <v>110</v>
      </c>
      <c r="F14" t="s">
        <v>168</v>
      </c>
      <c r="G14">
        <v>0</v>
      </c>
      <c r="H14" t="b">
        <v>0</v>
      </c>
      <c r="T14" t="s">
        <v>169</v>
      </c>
    </row>
    <row r="15" spans="1:20" ht="16" customHeight="1" x14ac:dyDescent="0.2">
      <c r="A15" t="s">
        <v>170</v>
      </c>
      <c r="B15">
        <v>14</v>
      </c>
      <c r="C15" t="s">
        <v>166</v>
      </c>
      <c r="D15" t="s">
        <v>171</v>
      </c>
      <c r="E15" t="s">
        <v>56</v>
      </c>
      <c r="F15" t="s">
        <v>168</v>
      </c>
      <c r="G15">
        <v>0</v>
      </c>
      <c r="H15" t="b">
        <v>0</v>
      </c>
      <c r="T15" t="s">
        <v>70</v>
      </c>
    </row>
    <row r="16" spans="1:20" ht="16" customHeight="1" x14ac:dyDescent="0.2">
      <c r="A16" t="s">
        <v>172</v>
      </c>
      <c r="B16">
        <v>15</v>
      </c>
      <c r="C16" t="s">
        <v>166</v>
      </c>
      <c r="D16" t="s">
        <v>173</v>
      </c>
      <c r="E16" t="s">
        <v>139</v>
      </c>
      <c r="F16" t="s">
        <v>168</v>
      </c>
      <c r="G16">
        <v>0</v>
      </c>
      <c r="H16" t="b">
        <v>0</v>
      </c>
      <c r="T16" t="s">
        <v>174</v>
      </c>
    </row>
    <row r="17" spans="1:20" ht="16" customHeight="1" x14ac:dyDescent="0.2">
      <c r="A17" t="s">
        <v>175</v>
      </c>
      <c r="B17">
        <v>16</v>
      </c>
      <c r="C17" t="s">
        <v>166</v>
      </c>
      <c r="D17" t="s">
        <v>176</v>
      </c>
      <c r="E17" t="s">
        <v>142</v>
      </c>
      <c r="F17" t="s">
        <v>168</v>
      </c>
      <c r="G17">
        <v>0</v>
      </c>
      <c r="H17" t="b">
        <v>0</v>
      </c>
      <c r="T17" t="s">
        <v>177</v>
      </c>
    </row>
    <row r="18" spans="1:20" ht="16" customHeight="1" x14ac:dyDescent="0.2">
      <c r="A18" t="s">
        <v>178</v>
      </c>
      <c r="B18">
        <v>17</v>
      </c>
      <c r="C18" t="s">
        <v>166</v>
      </c>
      <c r="D18" t="s">
        <v>179</v>
      </c>
      <c r="E18" t="s">
        <v>145</v>
      </c>
      <c r="F18" t="s">
        <v>168</v>
      </c>
      <c r="G18">
        <v>0</v>
      </c>
      <c r="H18" t="b">
        <v>0</v>
      </c>
      <c r="T18" t="s">
        <v>180</v>
      </c>
    </row>
    <row r="19" spans="1:20" ht="16" customHeight="1" x14ac:dyDescent="0.2">
      <c r="A19" t="s">
        <v>181</v>
      </c>
      <c r="B19">
        <v>18</v>
      </c>
      <c r="C19" t="s">
        <v>166</v>
      </c>
      <c r="D19" t="s">
        <v>182</v>
      </c>
      <c r="E19" t="s">
        <v>148</v>
      </c>
      <c r="F19" t="s">
        <v>168</v>
      </c>
      <c r="G19">
        <v>0</v>
      </c>
      <c r="H19" t="b">
        <v>0</v>
      </c>
      <c r="T19" t="s">
        <v>58</v>
      </c>
    </row>
    <row r="20" spans="1:20" ht="16" customHeight="1" x14ac:dyDescent="0.2">
      <c r="A20" t="s">
        <v>183</v>
      </c>
      <c r="B20">
        <v>19</v>
      </c>
      <c r="C20" t="s">
        <v>166</v>
      </c>
      <c r="D20" t="s">
        <v>184</v>
      </c>
      <c r="E20" t="s">
        <v>21</v>
      </c>
      <c r="F20" t="s">
        <v>168</v>
      </c>
      <c r="G20">
        <v>0</v>
      </c>
      <c r="H20" t="b">
        <v>0</v>
      </c>
      <c r="T20" t="s">
        <v>185</v>
      </c>
    </row>
    <row r="21" spans="1:20" ht="16" customHeight="1" x14ac:dyDescent="0.2">
      <c r="A21" t="s">
        <v>186</v>
      </c>
      <c r="B21">
        <v>20</v>
      </c>
      <c r="C21" t="s">
        <v>166</v>
      </c>
      <c r="D21" t="s">
        <v>187</v>
      </c>
      <c r="E21" t="s">
        <v>153</v>
      </c>
      <c r="F21" t="s">
        <v>168</v>
      </c>
      <c r="G21">
        <v>0</v>
      </c>
      <c r="H21" t="b">
        <v>0</v>
      </c>
      <c r="T21" t="s">
        <v>188</v>
      </c>
    </row>
    <row r="22" spans="1:20" ht="16" customHeight="1" x14ac:dyDescent="0.2">
      <c r="A22" t="s">
        <v>189</v>
      </c>
      <c r="B22">
        <v>21</v>
      </c>
      <c r="C22" t="s">
        <v>166</v>
      </c>
      <c r="D22" t="s">
        <v>190</v>
      </c>
      <c r="E22" t="s">
        <v>32</v>
      </c>
      <c r="F22" t="s">
        <v>168</v>
      </c>
      <c r="G22">
        <v>0</v>
      </c>
      <c r="H22" t="b">
        <v>0</v>
      </c>
      <c r="T22" t="s">
        <v>68</v>
      </c>
    </row>
    <row r="23" spans="1:20" ht="16" customHeight="1" x14ac:dyDescent="0.2">
      <c r="A23" t="s">
        <v>191</v>
      </c>
      <c r="B23">
        <v>22</v>
      </c>
      <c r="C23" t="s">
        <v>192</v>
      </c>
      <c r="D23" t="s">
        <v>158</v>
      </c>
      <c r="E23" t="s">
        <v>158</v>
      </c>
      <c r="F23" t="s">
        <v>168</v>
      </c>
      <c r="G23">
        <v>0</v>
      </c>
      <c r="H23" t="b">
        <v>0</v>
      </c>
      <c r="T23" t="s">
        <v>20</v>
      </c>
    </row>
    <row r="24" spans="1:20" ht="16" customHeight="1" x14ac:dyDescent="0.2">
      <c r="A24" t="s">
        <v>193</v>
      </c>
      <c r="B24">
        <v>23</v>
      </c>
      <c r="C24" t="s">
        <v>166</v>
      </c>
      <c r="D24" t="s">
        <v>194</v>
      </c>
      <c r="E24" t="s">
        <v>161</v>
      </c>
      <c r="F24" t="s">
        <v>168</v>
      </c>
      <c r="G24">
        <v>0</v>
      </c>
      <c r="H24" t="b">
        <v>0</v>
      </c>
      <c r="T24" t="s">
        <v>34</v>
      </c>
    </row>
    <row r="25" spans="1:20" ht="16" customHeight="1" x14ac:dyDescent="0.2">
      <c r="A25" t="s">
        <v>195</v>
      </c>
      <c r="B25">
        <v>24</v>
      </c>
      <c r="C25" t="s">
        <v>163</v>
      </c>
      <c r="D25" t="s">
        <v>164</v>
      </c>
      <c r="E25" t="s">
        <v>164</v>
      </c>
      <c r="F25" t="s">
        <v>133</v>
      </c>
      <c r="G25">
        <v>0</v>
      </c>
      <c r="H25" t="b">
        <v>0</v>
      </c>
      <c r="T25" t="s">
        <v>47</v>
      </c>
    </row>
    <row r="26" spans="1:20" ht="16" customHeight="1" x14ac:dyDescent="0.2">
      <c r="A26" t="s">
        <v>196</v>
      </c>
      <c r="B26">
        <v>25</v>
      </c>
      <c r="C26" t="s">
        <v>166</v>
      </c>
      <c r="D26" t="s">
        <v>197</v>
      </c>
      <c r="E26" t="s">
        <v>169</v>
      </c>
      <c r="F26" t="s">
        <v>168</v>
      </c>
      <c r="G26">
        <v>0</v>
      </c>
      <c r="H26" t="b">
        <v>0</v>
      </c>
      <c r="T26" t="s">
        <v>15</v>
      </c>
    </row>
    <row r="27" spans="1:20" ht="16" customHeight="1" x14ac:dyDescent="0.2">
      <c r="A27" t="s">
        <v>198</v>
      </c>
      <c r="B27">
        <v>26</v>
      </c>
      <c r="C27" t="s">
        <v>166</v>
      </c>
      <c r="D27" t="s">
        <v>199</v>
      </c>
      <c r="E27" t="s">
        <v>70</v>
      </c>
      <c r="F27" t="s">
        <v>168</v>
      </c>
      <c r="G27">
        <v>0</v>
      </c>
      <c r="H27" t="b">
        <v>0</v>
      </c>
      <c r="T27" t="s">
        <v>18</v>
      </c>
    </row>
    <row r="28" spans="1:20" ht="16" customHeight="1" x14ac:dyDescent="0.2">
      <c r="A28" t="s">
        <v>200</v>
      </c>
      <c r="B28">
        <v>27</v>
      </c>
      <c r="C28" t="s">
        <v>166</v>
      </c>
      <c r="D28" t="s">
        <v>201</v>
      </c>
      <c r="E28" t="s">
        <v>174</v>
      </c>
      <c r="F28" t="s">
        <v>168</v>
      </c>
      <c r="G28">
        <v>0</v>
      </c>
      <c r="H28" t="b">
        <v>0</v>
      </c>
      <c r="T28" t="s">
        <v>27</v>
      </c>
    </row>
    <row r="29" spans="1:20" ht="16" customHeight="1" x14ac:dyDescent="0.2">
      <c r="A29" t="s">
        <v>202</v>
      </c>
      <c r="B29">
        <v>28</v>
      </c>
      <c r="C29" t="s">
        <v>166</v>
      </c>
      <c r="D29" t="s">
        <v>203</v>
      </c>
      <c r="E29" t="s">
        <v>177</v>
      </c>
      <c r="F29" t="s">
        <v>168</v>
      </c>
      <c r="G29">
        <v>0</v>
      </c>
      <c r="H29" t="b">
        <v>0</v>
      </c>
      <c r="T29" t="s">
        <v>204</v>
      </c>
    </row>
    <row r="30" spans="1:20" ht="16" customHeight="1" x14ac:dyDescent="0.2">
      <c r="A30" t="s">
        <v>205</v>
      </c>
      <c r="B30">
        <v>29</v>
      </c>
      <c r="C30" t="s">
        <v>166</v>
      </c>
      <c r="D30" t="s">
        <v>206</v>
      </c>
      <c r="E30" t="s">
        <v>180</v>
      </c>
      <c r="F30" t="s">
        <v>168</v>
      </c>
      <c r="G30">
        <v>0</v>
      </c>
      <c r="H30" t="b">
        <v>0</v>
      </c>
      <c r="T30" t="s">
        <v>42</v>
      </c>
    </row>
    <row r="31" spans="1:20" ht="16" customHeight="1" x14ac:dyDescent="0.2">
      <c r="A31" t="s">
        <v>207</v>
      </c>
      <c r="B31">
        <v>30</v>
      </c>
      <c r="C31" t="s">
        <v>166</v>
      </c>
      <c r="D31" t="s">
        <v>208</v>
      </c>
      <c r="E31" t="s">
        <v>58</v>
      </c>
      <c r="F31" t="s">
        <v>168</v>
      </c>
      <c r="G31">
        <v>0</v>
      </c>
      <c r="H31" t="b">
        <v>0</v>
      </c>
      <c r="T31" t="s">
        <v>209</v>
      </c>
    </row>
    <row r="32" spans="1:20" ht="16" customHeight="1" x14ac:dyDescent="0.2">
      <c r="A32" t="s">
        <v>210</v>
      </c>
      <c r="B32">
        <v>31</v>
      </c>
      <c r="C32" t="s">
        <v>166</v>
      </c>
      <c r="D32" t="s">
        <v>211</v>
      </c>
      <c r="E32" t="s">
        <v>185</v>
      </c>
      <c r="F32" t="s">
        <v>168</v>
      </c>
      <c r="G32">
        <v>0</v>
      </c>
      <c r="H32" t="b">
        <v>0</v>
      </c>
      <c r="T32" t="s">
        <v>212</v>
      </c>
    </row>
    <row r="33" spans="1:20" ht="16" customHeight="1" x14ac:dyDescent="0.2">
      <c r="A33" t="s">
        <v>213</v>
      </c>
      <c r="B33">
        <v>32</v>
      </c>
      <c r="C33" t="s">
        <v>166</v>
      </c>
      <c r="D33" t="s">
        <v>214</v>
      </c>
      <c r="E33" t="s">
        <v>188</v>
      </c>
      <c r="F33" t="s">
        <v>168</v>
      </c>
      <c r="G33">
        <v>0</v>
      </c>
      <c r="H33" t="b">
        <v>0</v>
      </c>
      <c r="T33" t="s">
        <v>39</v>
      </c>
    </row>
    <row r="34" spans="1:20" ht="16" customHeight="1" x14ac:dyDescent="0.2">
      <c r="A34" t="s">
        <v>215</v>
      </c>
      <c r="B34">
        <v>33</v>
      </c>
      <c r="C34" t="s">
        <v>166</v>
      </c>
      <c r="D34" t="s">
        <v>216</v>
      </c>
      <c r="E34" t="s">
        <v>68</v>
      </c>
      <c r="F34" t="s">
        <v>168</v>
      </c>
      <c r="G34">
        <v>0</v>
      </c>
      <c r="H34" t="b">
        <v>0</v>
      </c>
      <c r="T34" t="s">
        <v>52</v>
      </c>
    </row>
    <row r="35" spans="1:20" ht="16" customHeight="1" x14ac:dyDescent="0.2">
      <c r="A35" t="s">
        <v>217</v>
      </c>
      <c r="B35">
        <v>34</v>
      </c>
      <c r="C35" t="s">
        <v>166</v>
      </c>
      <c r="D35" t="s">
        <v>218</v>
      </c>
      <c r="E35" t="s">
        <v>20</v>
      </c>
      <c r="F35" t="s">
        <v>168</v>
      </c>
      <c r="G35">
        <v>0</v>
      </c>
      <c r="H35" t="b">
        <v>0</v>
      </c>
      <c r="T35" t="s">
        <v>76</v>
      </c>
    </row>
    <row r="36" spans="1:20" ht="16" customHeight="1" x14ac:dyDescent="0.2">
      <c r="A36" t="s">
        <v>219</v>
      </c>
      <c r="B36">
        <v>35</v>
      </c>
      <c r="C36" t="s">
        <v>166</v>
      </c>
      <c r="D36" t="s">
        <v>220</v>
      </c>
      <c r="E36" t="s">
        <v>34</v>
      </c>
      <c r="F36" t="s">
        <v>168</v>
      </c>
      <c r="G36">
        <v>0</v>
      </c>
      <c r="H36" t="b">
        <v>0</v>
      </c>
      <c r="T36" t="s">
        <v>221</v>
      </c>
    </row>
    <row r="37" spans="1:20" ht="16" customHeight="1" x14ac:dyDescent="0.2">
      <c r="A37" t="s">
        <v>222</v>
      </c>
      <c r="B37">
        <v>36</v>
      </c>
      <c r="C37" t="s">
        <v>223</v>
      </c>
      <c r="D37" t="s">
        <v>47</v>
      </c>
      <c r="E37" t="s">
        <v>47</v>
      </c>
      <c r="F37" t="s">
        <v>168</v>
      </c>
      <c r="G37">
        <v>0</v>
      </c>
      <c r="H37" t="b">
        <v>0</v>
      </c>
      <c r="Q37">
        <v>3</v>
      </c>
      <c r="T37" t="s">
        <v>81</v>
      </c>
    </row>
    <row r="38" spans="1:20" ht="16" customHeight="1" x14ac:dyDescent="0.2">
      <c r="A38" t="s">
        <v>224</v>
      </c>
      <c r="B38">
        <v>37</v>
      </c>
      <c r="C38" t="s">
        <v>166</v>
      </c>
      <c r="D38" t="s">
        <v>225</v>
      </c>
      <c r="E38" t="s">
        <v>15</v>
      </c>
      <c r="F38" t="s">
        <v>168</v>
      </c>
      <c r="G38">
        <v>0</v>
      </c>
      <c r="H38" t="b">
        <v>0</v>
      </c>
      <c r="T38" t="s">
        <v>84</v>
      </c>
    </row>
    <row r="39" spans="1:20" ht="16" customHeight="1" x14ac:dyDescent="0.2">
      <c r="A39" t="s">
        <v>226</v>
      </c>
      <c r="B39">
        <v>38</v>
      </c>
      <c r="C39" t="s">
        <v>227</v>
      </c>
      <c r="D39" t="s">
        <v>228</v>
      </c>
      <c r="E39" t="s">
        <v>18</v>
      </c>
      <c r="F39" t="s">
        <v>168</v>
      </c>
      <c r="G39">
        <v>0</v>
      </c>
      <c r="H39" t="b">
        <v>0</v>
      </c>
      <c r="Q39">
        <v>1</v>
      </c>
      <c r="T39" t="s">
        <v>100</v>
      </c>
    </row>
    <row r="40" spans="1:20" ht="16" customHeight="1" x14ac:dyDescent="0.2">
      <c r="A40" t="s">
        <v>229</v>
      </c>
      <c r="B40">
        <v>39</v>
      </c>
      <c r="C40" t="s">
        <v>88</v>
      </c>
      <c r="D40" t="s">
        <v>27</v>
      </c>
      <c r="E40" t="s">
        <v>27</v>
      </c>
      <c r="F40" t="s">
        <v>168</v>
      </c>
      <c r="G40">
        <v>1875</v>
      </c>
      <c r="H40" t="b">
        <v>0</v>
      </c>
      <c r="I40" t="b">
        <v>1</v>
      </c>
      <c r="J40">
        <v>24.01</v>
      </c>
      <c r="K40">
        <v>0</v>
      </c>
      <c r="L40" t="b">
        <v>0</v>
      </c>
      <c r="M40" t="s">
        <v>230</v>
      </c>
      <c r="N40">
        <v>0</v>
      </c>
      <c r="O40">
        <v>0</v>
      </c>
      <c r="P40">
        <v>0</v>
      </c>
      <c r="T40" t="s">
        <v>106</v>
      </c>
    </row>
    <row r="41" spans="1:20" ht="16" customHeight="1" x14ac:dyDescent="0.2">
      <c r="A41" t="s">
        <v>231</v>
      </c>
      <c r="B41">
        <v>40</v>
      </c>
      <c r="C41" t="s">
        <v>223</v>
      </c>
      <c r="D41" t="s">
        <v>204</v>
      </c>
      <c r="E41" t="s">
        <v>204</v>
      </c>
      <c r="F41" t="s">
        <v>168</v>
      </c>
      <c r="G41">
        <v>0</v>
      </c>
      <c r="H41" t="b">
        <v>0</v>
      </c>
      <c r="Q41">
        <v>3</v>
      </c>
    </row>
    <row r="42" spans="1:20" ht="16" customHeight="1" x14ac:dyDescent="0.2">
      <c r="A42" t="s">
        <v>232</v>
      </c>
      <c r="B42">
        <v>41</v>
      </c>
      <c r="C42" t="s">
        <v>233</v>
      </c>
      <c r="D42" t="s">
        <v>234</v>
      </c>
      <c r="E42" t="s">
        <v>42</v>
      </c>
      <c r="F42" t="s">
        <v>168</v>
      </c>
      <c r="G42">
        <v>0</v>
      </c>
      <c r="H42" t="b">
        <v>0</v>
      </c>
      <c r="Q42">
        <v>1</v>
      </c>
    </row>
    <row r="43" spans="1:20" ht="16" customHeight="1" x14ac:dyDescent="0.2">
      <c r="A43" t="s">
        <v>235</v>
      </c>
      <c r="B43">
        <v>42</v>
      </c>
      <c r="C43" t="s">
        <v>233</v>
      </c>
      <c r="D43" t="s">
        <v>236</v>
      </c>
      <c r="E43" t="s">
        <v>209</v>
      </c>
      <c r="F43" t="s">
        <v>168</v>
      </c>
      <c r="G43">
        <v>0</v>
      </c>
      <c r="H43" t="b">
        <v>0</v>
      </c>
      <c r="Q43">
        <v>1</v>
      </c>
    </row>
    <row r="44" spans="1:20" ht="16" customHeight="1" x14ac:dyDescent="0.2">
      <c r="A44" t="s">
        <v>237</v>
      </c>
      <c r="B44">
        <v>43</v>
      </c>
      <c r="C44" t="s">
        <v>192</v>
      </c>
      <c r="D44" t="s">
        <v>212</v>
      </c>
      <c r="E44" t="s">
        <v>212</v>
      </c>
      <c r="F44" t="s">
        <v>168</v>
      </c>
      <c r="G44">
        <v>0</v>
      </c>
      <c r="H44" t="b">
        <v>0</v>
      </c>
    </row>
    <row r="45" spans="1:20" ht="16" customHeight="1" x14ac:dyDescent="0.2">
      <c r="A45" t="s">
        <v>238</v>
      </c>
      <c r="B45">
        <v>44</v>
      </c>
      <c r="C45" t="s">
        <v>223</v>
      </c>
      <c r="D45" t="s">
        <v>39</v>
      </c>
      <c r="E45" t="s">
        <v>39</v>
      </c>
      <c r="F45" t="s">
        <v>168</v>
      </c>
      <c r="G45">
        <v>0</v>
      </c>
      <c r="H45" t="b">
        <v>0</v>
      </c>
      <c r="Q45">
        <v>4</v>
      </c>
    </row>
    <row r="46" spans="1:20" ht="16" customHeight="1" x14ac:dyDescent="0.2">
      <c r="A46" t="s">
        <v>239</v>
      </c>
      <c r="B46">
        <v>45</v>
      </c>
      <c r="C46" t="s">
        <v>233</v>
      </c>
      <c r="D46" t="s">
        <v>240</v>
      </c>
      <c r="E46" t="s">
        <v>52</v>
      </c>
      <c r="F46" t="s">
        <v>168</v>
      </c>
      <c r="G46">
        <v>0</v>
      </c>
      <c r="H46" t="b">
        <v>0</v>
      </c>
      <c r="Q46">
        <v>1</v>
      </c>
    </row>
    <row r="47" spans="1:20" ht="15" x14ac:dyDescent="0.2">
      <c r="A47" t="s">
        <v>241</v>
      </c>
      <c r="B47">
        <v>46</v>
      </c>
      <c r="C47" t="s">
        <v>242</v>
      </c>
      <c r="D47" t="s">
        <v>76</v>
      </c>
      <c r="E47" t="s">
        <v>76</v>
      </c>
      <c r="F47" t="s">
        <v>168</v>
      </c>
      <c r="G47">
        <v>0</v>
      </c>
      <c r="H47" t="b">
        <v>0</v>
      </c>
      <c r="Q47">
        <v>0</v>
      </c>
    </row>
    <row r="48" spans="1:20" ht="15" x14ac:dyDescent="0.2">
      <c r="A48" t="s">
        <v>243</v>
      </c>
      <c r="B48">
        <v>47</v>
      </c>
      <c r="C48" t="s">
        <v>244</v>
      </c>
      <c r="D48" t="s">
        <v>245</v>
      </c>
      <c r="E48" t="s">
        <v>221</v>
      </c>
      <c r="F48" t="s">
        <v>168</v>
      </c>
      <c r="G48">
        <v>0</v>
      </c>
      <c r="H48" t="b">
        <v>0</v>
      </c>
    </row>
    <row r="49" spans="1:17" ht="15" x14ac:dyDescent="0.2">
      <c r="A49" t="s">
        <v>246</v>
      </c>
      <c r="B49">
        <v>48</v>
      </c>
      <c r="C49" t="s">
        <v>233</v>
      </c>
      <c r="D49" t="s">
        <v>247</v>
      </c>
      <c r="E49" t="s">
        <v>81</v>
      </c>
      <c r="F49" t="s">
        <v>168</v>
      </c>
      <c r="G49">
        <v>4</v>
      </c>
      <c r="H49" t="b">
        <v>0</v>
      </c>
      <c r="Q49">
        <v>5</v>
      </c>
    </row>
    <row r="50" spans="1:17" ht="15" x14ac:dyDescent="0.2">
      <c r="A50" t="s">
        <v>248</v>
      </c>
      <c r="B50">
        <v>49</v>
      </c>
      <c r="C50" t="s">
        <v>233</v>
      </c>
      <c r="D50" t="s">
        <v>249</v>
      </c>
      <c r="E50" t="s">
        <v>84</v>
      </c>
      <c r="F50" t="s">
        <v>168</v>
      </c>
      <c r="G50">
        <v>0</v>
      </c>
      <c r="H50" t="b">
        <v>0</v>
      </c>
      <c r="Q50">
        <v>1</v>
      </c>
    </row>
    <row r="51" spans="1:17" ht="15" x14ac:dyDescent="0.2">
      <c r="A51" t="s">
        <v>250</v>
      </c>
      <c r="B51">
        <v>50</v>
      </c>
      <c r="C51" t="s">
        <v>233</v>
      </c>
      <c r="D51" t="s">
        <v>251</v>
      </c>
      <c r="E51" t="s">
        <v>100</v>
      </c>
      <c r="F51" t="s">
        <v>168</v>
      </c>
      <c r="G51">
        <v>0</v>
      </c>
      <c r="H51" t="b">
        <v>0</v>
      </c>
      <c r="Q51">
        <v>1</v>
      </c>
    </row>
    <row r="52" spans="1:17" ht="15" x14ac:dyDescent="0.2">
      <c r="A52" t="s">
        <v>252</v>
      </c>
      <c r="B52">
        <v>51</v>
      </c>
      <c r="C52" t="s">
        <v>253</v>
      </c>
      <c r="D52" t="s">
        <v>106</v>
      </c>
      <c r="E52" t="s">
        <v>106</v>
      </c>
      <c r="F52" t="s">
        <v>168</v>
      </c>
      <c r="G52">
        <v>0</v>
      </c>
      <c r="H52" t="b">
        <v>0</v>
      </c>
    </row>
    <row r="53" spans="1:17" ht="15" x14ac:dyDescent="0.2"/>
    <row r="54" spans="1:17" ht="15" x14ac:dyDescent="0.2"/>
    <row r="55" spans="1:17" ht="15" x14ac:dyDescent="0.2"/>
    <row r="56" spans="1:17" ht="15" x14ac:dyDescent="0.2"/>
    <row r="57" spans="1:17" ht="15" x14ac:dyDescent="0.2"/>
    <row r="58" spans="1:17" ht="15" x14ac:dyDescent="0.2"/>
    <row r="59" spans="1:17" ht="15" x14ac:dyDescent="0.2"/>
    <row r="60" spans="1:17" ht="15" x14ac:dyDescent="0.2"/>
    <row r="61" spans="1:17" ht="15" x14ac:dyDescent="0.2"/>
    <row r="62" spans="1:17" ht="15" x14ac:dyDescent="0.2"/>
    <row r="63" spans="1:17" ht="15" x14ac:dyDescent="0.2"/>
    <row r="64" spans="1:17" ht="15" x14ac:dyDescent="0.2"/>
    <row r="65" ht="15" x14ac:dyDescent="0.2"/>
    <row r="66" ht="15" x14ac:dyDescent="0.2"/>
    <row r="67" ht="15" x14ac:dyDescent="0.2"/>
    <row r="68" ht="15" x14ac:dyDescent="0.2"/>
    <row r="69" ht="15" x14ac:dyDescent="0.2"/>
    <row r="70" ht="15" x14ac:dyDescent="0.2"/>
    <row r="71" ht="15" x14ac:dyDescent="0.2"/>
    <row r="72" ht="15" x14ac:dyDescent="0.2"/>
    <row r="73" ht="15" x14ac:dyDescent="0.2"/>
    <row r="74" ht="15" x14ac:dyDescent="0.2"/>
    <row r="75" ht="15" x14ac:dyDescent="0.2"/>
    <row r="76" ht="15" x14ac:dyDescent="0.2"/>
    <row r="77" ht="15" x14ac:dyDescent="0.2"/>
    <row r="78" ht="15" x14ac:dyDescent="0.2"/>
    <row r="79" ht="15" x14ac:dyDescent="0.2"/>
    <row r="80" ht="15" x14ac:dyDescent="0.2"/>
    <row r="81" ht="15" x14ac:dyDescent="0.2"/>
    <row r="82" ht="15" x14ac:dyDescent="0.2"/>
    <row r="83" ht="15" x14ac:dyDescent="0.2"/>
    <row r="84" ht="15" x14ac:dyDescent="0.2"/>
    <row r="85" ht="15" x14ac:dyDescent="0.2"/>
    <row r="86" ht="15" x14ac:dyDescent="0.2"/>
    <row r="87" ht="15" x14ac:dyDescent="0.2"/>
    <row r="88" ht="15" x14ac:dyDescent="0.2"/>
    <row r="89" ht="15" x14ac:dyDescent="0.2"/>
    <row r="90" ht="15" x14ac:dyDescent="0.2"/>
    <row r="91" ht="15" x14ac:dyDescent="0.2"/>
    <row r="92" ht="15" x14ac:dyDescent="0.2"/>
    <row r="93" ht="15" x14ac:dyDescent="0.2"/>
    <row r="94" ht="15" x14ac:dyDescent="0.2"/>
    <row r="95" ht="15" x14ac:dyDescent="0.2"/>
    <row r="96" ht="15" x14ac:dyDescent="0.2"/>
    <row r="97" ht="15" x14ac:dyDescent="0.2"/>
    <row r="98" ht="15" x14ac:dyDescent="0.2"/>
    <row r="99" ht="15" x14ac:dyDescent="0.2"/>
    <row r="100" ht="15" x14ac:dyDescent="0.2"/>
    <row r="101" ht="15" x14ac:dyDescent="0.2"/>
    <row r="102" ht="15" x14ac:dyDescent="0.2"/>
    <row r="103" ht="15" x14ac:dyDescent="0.2"/>
    <row r="104" ht="15" x14ac:dyDescent="0.2"/>
    <row r="105" ht="15" x14ac:dyDescent="0.2"/>
    <row r="106" ht="15" x14ac:dyDescent="0.2"/>
    <row r="107" ht="15" x14ac:dyDescent="0.2"/>
    <row r="108" ht="15" x14ac:dyDescent="0.2"/>
    <row r="109" ht="15" x14ac:dyDescent="0.2"/>
    <row r="110" ht="15" x14ac:dyDescent="0.2"/>
    <row r="111" ht="15" x14ac:dyDescent="0.2"/>
    <row r="112" ht="15" x14ac:dyDescent="0.2"/>
    <row r="113" ht="15" x14ac:dyDescent="0.2"/>
    <row r="114" ht="15" x14ac:dyDescent="0.2"/>
    <row r="115" ht="15" x14ac:dyDescent="0.2"/>
    <row r="116" ht="15" x14ac:dyDescent="0.2"/>
    <row r="117" ht="15" x14ac:dyDescent="0.2"/>
    <row r="118" ht="15" x14ac:dyDescent="0.2"/>
    <row r="119" ht="15" x14ac:dyDescent="0.2"/>
    <row r="120" ht="15" x14ac:dyDescent="0.2"/>
    <row r="121" ht="15" x14ac:dyDescent="0.2"/>
    <row r="122" ht="15" x14ac:dyDescent="0.2"/>
    <row r="123" ht="15" x14ac:dyDescent="0.2"/>
    <row r="124" ht="15" x14ac:dyDescent="0.2"/>
    <row r="125" ht="15" x14ac:dyDescent="0.2"/>
    <row r="126" ht="15" x14ac:dyDescent="0.2"/>
    <row r="127" ht="15" x14ac:dyDescent="0.2"/>
    <row r="128" ht="15" x14ac:dyDescent="0.2"/>
    <row r="129" ht="15" x14ac:dyDescent="0.2"/>
    <row r="130" ht="15" x14ac:dyDescent="0.2"/>
    <row r="131" ht="15" x14ac:dyDescent="0.2"/>
    <row r="132" ht="15" x14ac:dyDescent="0.2"/>
    <row r="133" ht="15" x14ac:dyDescent="0.2"/>
    <row r="134" ht="15" x14ac:dyDescent="0.2"/>
    <row r="135" ht="15" x14ac:dyDescent="0.2"/>
    <row r="136" ht="15" x14ac:dyDescent="0.2"/>
    <row r="137" ht="15" x14ac:dyDescent="0.2"/>
    <row r="138" ht="15" x14ac:dyDescent="0.2"/>
    <row r="139" ht="15" x14ac:dyDescent="0.2"/>
    <row r="140" ht="15" x14ac:dyDescent="0.2"/>
    <row r="141" ht="15" x14ac:dyDescent="0.2"/>
    <row r="142" ht="15" x14ac:dyDescent="0.2"/>
    <row r="143" ht="15" x14ac:dyDescent="0.2"/>
    <row r="144" ht="15" x14ac:dyDescent="0.2"/>
    <row r="145" ht="15" x14ac:dyDescent="0.2"/>
    <row r="146" ht="15" x14ac:dyDescent="0.2"/>
    <row r="147" ht="15" x14ac:dyDescent="0.2"/>
    <row r="148" ht="15" x14ac:dyDescent="0.2"/>
    <row r="149" ht="15" x14ac:dyDescent="0.2"/>
    <row r="150" ht="15" x14ac:dyDescent="0.2"/>
    <row r="151" ht="15" x14ac:dyDescent="0.2"/>
    <row r="152" ht="15" x14ac:dyDescent="0.2"/>
    <row r="153" ht="15" x14ac:dyDescent="0.2"/>
    <row r="154" ht="15" x14ac:dyDescent="0.2"/>
    <row r="155" ht="15" x14ac:dyDescent="0.2"/>
    <row r="156" ht="15" x14ac:dyDescent="0.2"/>
    <row r="157" ht="15" x14ac:dyDescent="0.2"/>
    <row r="158" ht="15" x14ac:dyDescent="0.2"/>
    <row r="159" ht="15" x14ac:dyDescent="0.2"/>
    <row r="160" ht="15" x14ac:dyDescent="0.2"/>
    <row r="161" ht="15" x14ac:dyDescent="0.2"/>
    <row r="162" ht="15" x14ac:dyDescent="0.2"/>
    <row r="163" ht="15" x14ac:dyDescent="0.2"/>
    <row r="164" ht="15" x14ac:dyDescent="0.2"/>
    <row r="165" ht="15" x14ac:dyDescent="0.2"/>
    <row r="166" ht="15" x14ac:dyDescent="0.2"/>
    <row r="167" ht="15" x14ac:dyDescent="0.2"/>
    <row r="168" ht="15" x14ac:dyDescent="0.2"/>
    <row r="169" ht="15" x14ac:dyDescent="0.2"/>
    <row r="170" ht="15" x14ac:dyDescent="0.2"/>
    <row r="171" ht="15" x14ac:dyDescent="0.2"/>
    <row r="172" ht="15" x14ac:dyDescent="0.2"/>
    <row r="173" ht="15" x14ac:dyDescent="0.2"/>
    <row r="174" ht="15" x14ac:dyDescent="0.2"/>
    <row r="175" ht="15" x14ac:dyDescent="0.2"/>
    <row r="176" ht="15" x14ac:dyDescent="0.2"/>
    <row r="177" ht="15" x14ac:dyDescent="0.2"/>
    <row r="178" ht="15" x14ac:dyDescent="0.2"/>
    <row r="179" ht="15" x14ac:dyDescent="0.2"/>
    <row r="180" ht="15" x14ac:dyDescent="0.2"/>
    <row r="181" ht="15" x14ac:dyDescent="0.2"/>
    <row r="182" ht="15" x14ac:dyDescent="0.2"/>
    <row r="183" ht="15" x14ac:dyDescent="0.2"/>
    <row r="184" ht="15" x14ac:dyDescent="0.2"/>
    <row r="185" ht="15" x14ac:dyDescent="0.2"/>
    <row r="186" ht="15" x14ac:dyDescent="0.2"/>
    <row r="187" ht="15" x14ac:dyDescent="0.2"/>
    <row r="188" ht="15" x14ac:dyDescent="0.2"/>
    <row r="189" ht="15" x14ac:dyDescent="0.2"/>
    <row r="190" ht="15" x14ac:dyDescent="0.2"/>
    <row r="191" ht="15" x14ac:dyDescent="0.2"/>
    <row r="192" ht="15" x14ac:dyDescent="0.2"/>
    <row r="193" ht="15" x14ac:dyDescent="0.2"/>
    <row r="194" ht="15" x14ac:dyDescent="0.2"/>
    <row r="195" ht="15" x14ac:dyDescent="0.2"/>
    <row r="196" ht="15" x14ac:dyDescent="0.2"/>
    <row r="197" ht="15" x14ac:dyDescent="0.2"/>
    <row r="198" ht="15" x14ac:dyDescent="0.2"/>
    <row r="199" ht="15" x14ac:dyDescent="0.2"/>
    <row r="200" ht="15" x14ac:dyDescent="0.2"/>
    <row r="201" ht="15" x14ac:dyDescent="0.2"/>
    <row r="202" ht="15" x14ac:dyDescent="0.2"/>
    <row r="203" ht="15" x14ac:dyDescent="0.2"/>
    <row r="204" ht="15" x14ac:dyDescent="0.2"/>
    <row r="205" ht="15" x14ac:dyDescent="0.2"/>
    <row r="206" ht="15" x14ac:dyDescent="0.2"/>
    <row r="207" ht="15" x14ac:dyDescent="0.2"/>
    <row r="208" ht="15" x14ac:dyDescent="0.2"/>
    <row r="209" ht="15" x14ac:dyDescent="0.2"/>
    <row r="210" ht="15" x14ac:dyDescent="0.2"/>
    <row r="211" ht="15" x14ac:dyDescent="0.2"/>
    <row r="212" ht="15" x14ac:dyDescent="0.2"/>
    <row r="213" ht="15" x14ac:dyDescent="0.2"/>
    <row r="214" ht="15" x14ac:dyDescent="0.2"/>
    <row r="215" ht="15" x14ac:dyDescent="0.2"/>
    <row r="216" ht="15" x14ac:dyDescent="0.2"/>
    <row r="217" ht="15" x14ac:dyDescent="0.2"/>
    <row r="218" ht="15" x14ac:dyDescent="0.2"/>
    <row r="219" ht="15" x14ac:dyDescent="0.2"/>
    <row r="220" ht="15" x14ac:dyDescent="0.2"/>
    <row r="221" ht="15" x14ac:dyDescent="0.2"/>
    <row r="222" ht="15" x14ac:dyDescent="0.2"/>
    <row r="223" ht="15" x14ac:dyDescent="0.2"/>
    <row r="224" ht="15" x14ac:dyDescent="0.2"/>
    <row r="225" ht="15" x14ac:dyDescent="0.2"/>
    <row r="226" ht="15" x14ac:dyDescent="0.2"/>
    <row r="227" ht="15" x14ac:dyDescent="0.2"/>
    <row r="228" ht="15" x14ac:dyDescent="0.2"/>
    <row r="229" ht="15" x14ac:dyDescent="0.2"/>
    <row r="230" ht="15" x14ac:dyDescent="0.2"/>
    <row r="231" ht="15" x14ac:dyDescent="0.2"/>
    <row r="232" ht="15" x14ac:dyDescent="0.2"/>
    <row r="233" ht="15" x14ac:dyDescent="0.2"/>
    <row r="234" ht="15" x14ac:dyDescent="0.2"/>
    <row r="235" ht="15" x14ac:dyDescent="0.2"/>
    <row r="236" ht="15" x14ac:dyDescent="0.2"/>
    <row r="237" ht="15" x14ac:dyDescent="0.2"/>
    <row r="238" ht="15" x14ac:dyDescent="0.2"/>
    <row r="239" ht="15" x14ac:dyDescent="0.2"/>
    <row r="240" ht="15" x14ac:dyDescent="0.2"/>
    <row r="241" ht="15" x14ac:dyDescent="0.2"/>
    <row r="242" ht="15" x14ac:dyDescent="0.2"/>
    <row r="243" ht="15" x14ac:dyDescent="0.2"/>
    <row r="244" ht="15" x14ac:dyDescent="0.2"/>
    <row r="245" ht="15" x14ac:dyDescent="0.2"/>
    <row r="246" ht="15" x14ac:dyDescent="0.2"/>
    <row r="247" ht="15" x14ac:dyDescent="0.2"/>
    <row r="248" ht="15" x14ac:dyDescent="0.2"/>
    <row r="249" ht="15" x14ac:dyDescent="0.2"/>
    <row r="250" ht="15" x14ac:dyDescent="0.2"/>
    <row r="251" ht="15" x14ac:dyDescent="0.2"/>
    <row r="252" ht="15" x14ac:dyDescent="0.2"/>
    <row r="253" ht="15" x14ac:dyDescent="0.2"/>
    <row r="254" ht="15" x14ac:dyDescent="0.2"/>
    <row r="255" ht="15" x14ac:dyDescent="0.2"/>
    <row r="256" ht="15" x14ac:dyDescent="0.2"/>
    <row r="257" ht="15" x14ac:dyDescent="0.2"/>
    <row r="258" ht="15" x14ac:dyDescent="0.2"/>
    <row r="259" ht="15" x14ac:dyDescent="0.2"/>
    <row r="260" ht="15" x14ac:dyDescent="0.2"/>
    <row r="261" ht="15" x14ac:dyDescent="0.2"/>
    <row r="262" ht="15" x14ac:dyDescent="0.2"/>
    <row r="263" ht="15" x14ac:dyDescent="0.2"/>
    <row r="264" ht="15" x14ac:dyDescent="0.2"/>
    <row r="265" ht="15" x14ac:dyDescent="0.2"/>
    <row r="266" ht="15" x14ac:dyDescent="0.2"/>
    <row r="267" ht="15" x14ac:dyDescent="0.2"/>
    <row r="268" ht="15" x14ac:dyDescent="0.2"/>
    <row r="269" ht="15" x14ac:dyDescent="0.2"/>
    <row r="270" ht="15" x14ac:dyDescent="0.2"/>
    <row r="271" ht="15" x14ac:dyDescent="0.2"/>
    <row r="272" ht="15" x14ac:dyDescent="0.2"/>
    <row r="273" ht="15" x14ac:dyDescent="0.2"/>
    <row r="274" ht="15" x14ac:dyDescent="0.2"/>
    <row r="275" ht="15" x14ac:dyDescent="0.2"/>
    <row r="276" ht="15" x14ac:dyDescent="0.2"/>
    <row r="277" ht="15" x14ac:dyDescent="0.2"/>
    <row r="278" ht="15" x14ac:dyDescent="0.2"/>
    <row r="279" ht="15" x14ac:dyDescent="0.2"/>
    <row r="280" ht="15" x14ac:dyDescent="0.2"/>
    <row r="281" ht="15" x14ac:dyDescent="0.2"/>
    <row r="282" ht="15" x14ac:dyDescent="0.2"/>
    <row r="283" ht="15" x14ac:dyDescent="0.2"/>
    <row r="284" ht="15" x14ac:dyDescent="0.2"/>
    <row r="285" ht="15" x14ac:dyDescent="0.2"/>
    <row r="286" ht="15" x14ac:dyDescent="0.2"/>
    <row r="287" ht="15" x14ac:dyDescent="0.2"/>
    <row r="288" ht="15" x14ac:dyDescent="0.2"/>
    <row r="289" ht="15" x14ac:dyDescent="0.2"/>
    <row r="290" ht="15" x14ac:dyDescent="0.2"/>
    <row r="291" ht="15" x14ac:dyDescent="0.2"/>
    <row r="292" ht="15" x14ac:dyDescent="0.2"/>
    <row r="293" ht="15" x14ac:dyDescent="0.2"/>
    <row r="294" ht="15" x14ac:dyDescent="0.2"/>
    <row r="295" ht="15" x14ac:dyDescent="0.2"/>
    <row r="296" ht="15" x14ac:dyDescent="0.2"/>
    <row r="297" ht="15" x14ac:dyDescent="0.2"/>
    <row r="298" ht="15" x14ac:dyDescent="0.2"/>
    <row r="299" ht="15" x14ac:dyDescent="0.2"/>
    <row r="300" ht="15" x14ac:dyDescent="0.2"/>
    <row r="301" ht="15" x14ac:dyDescent="0.2"/>
    <row r="302" ht="15" x14ac:dyDescent="0.2"/>
    <row r="303" ht="15" x14ac:dyDescent="0.2"/>
    <row r="304" ht="15" x14ac:dyDescent="0.2"/>
    <row r="305" ht="15" x14ac:dyDescent="0.2"/>
    <row r="306" ht="15" x14ac:dyDescent="0.2"/>
    <row r="307" ht="15" x14ac:dyDescent="0.2"/>
    <row r="308" ht="15" x14ac:dyDescent="0.2"/>
    <row r="309" ht="15" x14ac:dyDescent="0.2"/>
    <row r="310" ht="15" x14ac:dyDescent="0.2"/>
    <row r="311" ht="15" x14ac:dyDescent="0.2"/>
    <row r="312" ht="15" x14ac:dyDescent="0.2"/>
    <row r="313" ht="15" x14ac:dyDescent="0.2"/>
    <row r="314" ht="15" x14ac:dyDescent="0.2"/>
    <row r="315" ht="15" x14ac:dyDescent="0.2"/>
    <row r="316" ht="15" x14ac:dyDescent="0.2"/>
    <row r="317" ht="15" x14ac:dyDescent="0.2"/>
    <row r="318" ht="15" x14ac:dyDescent="0.2"/>
    <row r="319" ht="15" x14ac:dyDescent="0.2"/>
    <row r="320" ht="15" x14ac:dyDescent="0.2"/>
    <row r="321" ht="15" x14ac:dyDescent="0.2"/>
    <row r="322" ht="15" x14ac:dyDescent="0.2"/>
    <row r="323" ht="15" x14ac:dyDescent="0.2"/>
    <row r="324" ht="15" x14ac:dyDescent="0.2"/>
    <row r="325" ht="15" x14ac:dyDescent="0.2"/>
    <row r="326" ht="15" x14ac:dyDescent="0.2"/>
    <row r="327" ht="15" x14ac:dyDescent="0.2"/>
    <row r="328" ht="15" x14ac:dyDescent="0.2"/>
    <row r="329" ht="15" x14ac:dyDescent="0.2"/>
    <row r="330" ht="15" x14ac:dyDescent="0.2"/>
    <row r="331" ht="15" x14ac:dyDescent="0.2"/>
    <row r="332" ht="15" x14ac:dyDescent="0.2"/>
    <row r="333" ht="15" x14ac:dyDescent="0.2"/>
    <row r="334" ht="15" x14ac:dyDescent="0.2"/>
    <row r="335" ht="15" x14ac:dyDescent="0.2"/>
    <row r="336" ht="15" x14ac:dyDescent="0.2"/>
    <row r="337" ht="15" x14ac:dyDescent="0.2"/>
    <row r="338" ht="15" x14ac:dyDescent="0.2"/>
    <row r="339" ht="15" x14ac:dyDescent="0.2"/>
    <row r="340" ht="15" x14ac:dyDescent="0.2"/>
    <row r="341" ht="15" x14ac:dyDescent="0.2"/>
    <row r="342" ht="15" x14ac:dyDescent="0.2"/>
    <row r="343" ht="15" x14ac:dyDescent="0.2"/>
    <row r="344" ht="15" x14ac:dyDescent="0.2"/>
    <row r="345" ht="15" x14ac:dyDescent="0.2"/>
    <row r="346" ht="15" x14ac:dyDescent="0.2"/>
    <row r="347" ht="15" x14ac:dyDescent="0.2"/>
    <row r="348" ht="15" x14ac:dyDescent="0.2"/>
    <row r="349" ht="15" x14ac:dyDescent="0.2"/>
    <row r="350" ht="15" x14ac:dyDescent="0.2"/>
    <row r="351" ht="15" x14ac:dyDescent="0.2"/>
    <row r="352" ht="15" x14ac:dyDescent="0.2"/>
    <row r="353" ht="15" x14ac:dyDescent="0.2"/>
    <row r="354" ht="15" x14ac:dyDescent="0.2"/>
    <row r="355" ht="15" x14ac:dyDescent="0.2"/>
    <row r="356" ht="15" x14ac:dyDescent="0.2"/>
    <row r="357" ht="15" x14ac:dyDescent="0.2"/>
    <row r="358" ht="15" x14ac:dyDescent="0.2"/>
    <row r="359" ht="15" x14ac:dyDescent="0.2"/>
    <row r="360" ht="15" x14ac:dyDescent="0.2"/>
    <row r="361" ht="15" x14ac:dyDescent="0.2"/>
    <row r="362" ht="15" x14ac:dyDescent="0.2"/>
    <row r="363" ht="15" x14ac:dyDescent="0.2"/>
    <row r="364" ht="15" x14ac:dyDescent="0.2"/>
    <row r="365" ht="15" x14ac:dyDescent="0.2"/>
    <row r="366" ht="15" x14ac:dyDescent="0.2"/>
    <row r="367" ht="15" x14ac:dyDescent="0.2"/>
    <row r="368" ht="15" x14ac:dyDescent="0.2"/>
    <row r="369" ht="15" x14ac:dyDescent="0.2"/>
    <row r="370" ht="15" x14ac:dyDescent="0.2"/>
    <row r="371" ht="15" x14ac:dyDescent="0.2"/>
    <row r="372" ht="15" x14ac:dyDescent="0.2"/>
    <row r="373" ht="15" x14ac:dyDescent="0.2"/>
    <row r="374" ht="15" x14ac:dyDescent="0.2"/>
    <row r="375" ht="15" x14ac:dyDescent="0.2"/>
    <row r="376" ht="15" x14ac:dyDescent="0.2"/>
    <row r="377" ht="15" x14ac:dyDescent="0.2"/>
    <row r="378" ht="15" x14ac:dyDescent="0.2"/>
    <row r="379" ht="15" x14ac:dyDescent="0.2"/>
    <row r="380" ht="15" x14ac:dyDescent="0.2"/>
    <row r="381" ht="15" x14ac:dyDescent="0.2"/>
    <row r="382" ht="15" x14ac:dyDescent="0.2"/>
    <row r="383" ht="15" x14ac:dyDescent="0.2"/>
    <row r="384" ht="15" x14ac:dyDescent="0.2"/>
    <row r="385" ht="15" x14ac:dyDescent="0.2"/>
    <row r="386" ht="15" x14ac:dyDescent="0.2"/>
    <row r="387" ht="15" x14ac:dyDescent="0.2"/>
    <row r="388" ht="15" x14ac:dyDescent="0.2"/>
    <row r="389" ht="15" x14ac:dyDescent="0.2"/>
    <row r="390" ht="15" x14ac:dyDescent="0.2"/>
    <row r="391" ht="15" x14ac:dyDescent="0.2"/>
    <row r="392" ht="15" x14ac:dyDescent="0.2"/>
    <row r="393" ht="15" x14ac:dyDescent="0.2"/>
    <row r="394" ht="15" x14ac:dyDescent="0.2"/>
    <row r="395" ht="15" x14ac:dyDescent="0.2"/>
    <row r="396" ht="15" x14ac:dyDescent="0.2"/>
    <row r="397" ht="15" x14ac:dyDescent="0.2"/>
    <row r="398" ht="15" x14ac:dyDescent="0.2"/>
    <row r="399" ht="15" x14ac:dyDescent="0.2"/>
    <row r="400" ht="15" x14ac:dyDescent="0.2"/>
    <row r="401" ht="15" x14ac:dyDescent="0.2"/>
    <row r="402" ht="15" x14ac:dyDescent="0.2"/>
    <row r="403" ht="15" x14ac:dyDescent="0.2"/>
    <row r="404" ht="15" x14ac:dyDescent="0.2"/>
    <row r="405" ht="15" x14ac:dyDescent="0.2"/>
    <row r="406" ht="15" x14ac:dyDescent="0.2"/>
    <row r="407" ht="15" x14ac:dyDescent="0.2"/>
    <row r="408" ht="15" x14ac:dyDescent="0.2"/>
    <row r="409" ht="15" x14ac:dyDescent="0.2"/>
    <row r="410" ht="15" x14ac:dyDescent="0.2"/>
    <row r="411" ht="15" x14ac:dyDescent="0.2"/>
    <row r="412" ht="15" x14ac:dyDescent="0.2"/>
    <row r="413" ht="15" x14ac:dyDescent="0.2"/>
    <row r="414" ht="15" x14ac:dyDescent="0.2"/>
    <row r="415" ht="15" x14ac:dyDescent="0.2"/>
    <row r="416" ht="15" x14ac:dyDescent="0.2"/>
    <row r="417" ht="15" x14ac:dyDescent="0.2"/>
    <row r="418" ht="15" x14ac:dyDescent="0.2"/>
    <row r="419" ht="15" x14ac:dyDescent="0.2"/>
    <row r="420" ht="15" x14ac:dyDescent="0.2"/>
    <row r="421" ht="15" x14ac:dyDescent="0.2"/>
    <row r="422" ht="15" x14ac:dyDescent="0.2"/>
    <row r="423" ht="15" x14ac:dyDescent="0.2"/>
    <row r="424" ht="15" x14ac:dyDescent="0.2"/>
    <row r="425" ht="15" x14ac:dyDescent="0.2"/>
    <row r="426" ht="15" x14ac:dyDescent="0.2"/>
    <row r="427" ht="15" x14ac:dyDescent="0.2"/>
    <row r="428" ht="15" x14ac:dyDescent="0.2"/>
    <row r="429" ht="15" x14ac:dyDescent="0.2"/>
    <row r="430" ht="15" x14ac:dyDescent="0.2"/>
    <row r="431" ht="15" x14ac:dyDescent="0.2"/>
    <row r="432" ht="15" x14ac:dyDescent="0.2"/>
    <row r="433" ht="15" x14ac:dyDescent="0.2"/>
    <row r="434" ht="15" x14ac:dyDescent="0.2"/>
    <row r="435" ht="15" x14ac:dyDescent="0.2"/>
    <row r="436" ht="15" x14ac:dyDescent="0.2"/>
    <row r="437" ht="15" x14ac:dyDescent="0.2"/>
    <row r="438" ht="15" x14ac:dyDescent="0.2"/>
    <row r="439" ht="15" x14ac:dyDescent="0.2"/>
    <row r="440" ht="15" x14ac:dyDescent="0.2"/>
    <row r="441" ht="15" x14ac:dyDescent="0.2"/>
    <row r="442" ht="15" x14ac:dyDescent="0.2"/>
    <row r="443" ht="15" x14ac:dyDescent="0.2"/>
    <row r="444" ht="15" x14ac:dyDescent="0.2"/>
    <row r="445" ht="15" x14ac:dyDescent="0.2"/>
    <row r="446" ht="15" x14ac:dyDescent="0.2"/>
    <row r="447" ht="15" x14ac:dyDescent="0.2"/>
    <row r="448" ht="15" x14ac:dyDescent="0.2"/>
    <row r="449" ht="15" x14ac:dyDescent="0.2"/>
    <row r="450" ht="15" x14ac:dyDescent="0.2"/>
    <row r="451" ht="15" x14ac:dyDescent="0.2"/>
    <row r="452" ht="15" x14ac:dyDescent="0.2"/>
    <row r="453" ht="15" x14ac:dyDescent="0.2"/>
    <row r="454" ht="15" x14ac:dyDescent="0.2"/>
    <row r="455" ht="15" x14ac:dyDescent="0.2"/>
    <row r="456" ht="15" x14ac:dyDescent="0.2"/>
    <row r="457" ht="15" x14ac:dyDescent="0.2"/>
    <row r="458" ht="15" x14ac:dyDescent="0.2"/>
    <row r="459" ht="15" x14ac:dyDescent="0.2"/>
    <row r="460" ht="15" x14ac:dyDescent="0.2"/>
    <row r="461" ht="15" x14ac:dyDescent="0.2"/>
    <row r="462" ht="15" x14ac:dyDescent="0.2"/>
    <row r="463" ht="15" x14ac:dyDescent="0.2"/>
    <row r="464" ht="15" x14ac:dyDescent="0.2"/>
    <row r="465" ht="15" x14ac:dyDescent="0.2"/>
    <row r="466" ht="15" x14ac:dyDescent="0.2"/>
    <row r="467" ht="15" x14ac:dyDescent="0.2"/>
    <row r="468" ht="15" x14ac:dyDescent="0.2"/>
    <row r="469" ht="15" x14ac:dyDescent="0.2"/>
    <row r="470" ht="15" x14ac:dyDescent="0.2"/>
    <row r="471" ht="15" x14ac:dyDescent="0.2"/>
    <row r="472" ht="15" x14ac:dyDescent="0.2"/>
    <row r="473" ht="15" x14ac:dyDescent="0.2"/>
    <row r="474" ht="15" x14ac:dyDescent="0.2"/>
    <row r="475" ht="15" x14ac:dyDescent="0.2"/>
    <row r="476" ht="15" x14ac:dyDescent="0.2"/>
    <row r="477" ht="15" x14ac:dyDescent="0.2"/>
    <row r="478" ht="15" x14ac:dyDescent="0.2"/>
    <row r="479" ht="15" x14ac:dyDescent="0.2"/>
    <row r="480" ht="15" x14ac:dyDescent="0.2"/>
    <row r="481" ht="15" x14ac:dyDescent="0.2"/>
    <row r="482" ht="15" x14ac:dyDescent="0.2"/>
    <row r="483" ht="15" x14ac:dyDescent="0.2"/>
    <row r="484" ht="15" x14ac:dyDescent="0.2"/>
    <row r="485" ht="15" x14ac:dyDescent="0.2"/>
    <row r="486" ht="15" x14ac:dyDescent="0.2"/>
    <row r="487" ht="15" x14ac:dyDescent="0.2"/>
    <row r="488" ht="15" x14ac:dyDescent="0.2"/>
    <row r="489" ht="15" x14ac:dyDescent="0.2"/>
    <row r="490" ht="15" x14ac:dyDescent="0.2"/>
    <row r="491" ht="15" x14ac:dyDescent="0.2"/>
    <row r="492" ht="15" x14ac:dyDescent="0.2"/>
    <row r="493" ht="15" x14ac:dyDescent="0.2"/>
    <row r="494" ht="15" x14ac:dyDescent="0.2"/>
    <row r="495" ht="15" x14ac:dyDescent="0.2"/>
    <row r="496" ht="15" x14ac:dyDescent="0.2"/>
    <row r="497" ht="15" x14ac:dyDescent="0.2"/>
    <row r="498" ht="15" x14ac:dyDescent="0.2"/>
    <row r="499" ht="15" x14ac:dyDescent="0.2"/>
    <row r="500" ht="15" x14ac:dyDescent="0.2"/>
    <row r="501" ht="15" x14ac:dyDescent="0.2"/>
    <row r="502" ht="15" x14ac:dyDescent="0.2"/>
    <row r="503" ht="15" x14ac:dyDescent="0.2"/>
    <row r="504" ht="15" x14ac:dyDescent="0.2"/>
    <row r="505" ht="15" x14ac:dyDescent="0.2"/>
    <row r="506" ht="15" x14ac:dyDescent="0.2"/>
    <row r="507" ht="15" x14ac:dyDescent="0.2"/>
    <row r="508" ht="15" x14ac:dyDescent="0.2"/>
    <row r="509" ht="15" x14ac:dyDescent="0.2"/>
    <row r="510" ht="15" x14ac:dyDescent="0.2"/>
    <row r="511" ht="15" x14ac:dyDescent="0.2"/>
    <row r="512" ht="15" x14ac:dyDescent="0.2"/>
    <row r="513" ht="15" x14ac:dyDescent="0.2"/>
    <row r="514" ht="15" x14ac:dyDescent="0.2"/>
    <row r="515" ht="15" x14ac:dyDescent="0.2"/>
    <row r="516" ht="15" x14ac:dyDescent="0.2"/>
    <row r="517" ht="15" x14ac:dyDescent="0.2"/>
    <row r="518" ht="15" x14ac:dyDescent="0.2"/>
    <row r="519" ht="15" x14ac:dyDescent="0.2"/>
    <row r="520" ht="15" x14ac:dyDescent="0.2"/>
    <row r="521" ht="15" x14ac:dyDescent="0.2"/>
    <row r="522" ht="15" x14ac:dyDescent="0.2"/>
    <row r="523" ht="15" x14ac:dyDescent="0.2"/>
    <row r="524" ht="15" x14ac:dyDescent="0.2"/>
    <row r="525" ht="15" x14ac:dyDescent="0.2"/>
    <row r="526" ht="15" x14ac:dyDescent="0.2"/>
    <row r="527" ht="15" x14ac:dyDescent="0.2"/>
    <row r="528" ht="15" x14ac:dyDescent="0.2"/>
    <row r="529" ht="15" x14ac:dyDescent="0.2"/>
    <row r="530" ht="15" x14ac:dyDescent="0.2"/>
    <row r="531" ht="15" x14ac:dyDescent="0.2"/>
    <row r="532" ht="15" x14ac:dyDescent="0.2"/>
    <row r="533" ht="15" x14ac:dyDescent="0.2"/>
    <row r="534" ht="15" x14ac:dyDescent="0.2"/>
    <row r="535" ht="15" x14ac:dyDescent="0.2"/>
    <row r="536" ht="15" x14ac:dyDescent="0.2"/>
    <row r="537" ht="15" x14ac:dyDescent="0.2"/>
    <row r="538" ht="15" x14ac:dyDescent="0.2"/>
    <row r="539" ht="15" x14ac:dyDescent="0.2"/>
    <row r="540" ht="15" x14ac:dyDescent="0.2"/>
    <row r="541" ht="15" x14ac:dyDescent="0.2"/>
    <row r="542" ht="15" x14ac:dyDescent="0.2"/>
    <row r="543" ht="15" x14ac:dyDescent="0.2"/>
    <row r="544" ht="15" x14ac:dyDescent="0.2"/>
    <row r="545" ht="15" x14ac:dyDescent="0.2"/>
    <row r="546" ht="15" x14ac:dyDescent="0.2"/>
    <row r="547" ht="15" x14ac:dyDescent="0.2"/>
    <row r="548" ht="15" x14ac:dyDescent="0.2"/>
    <row r="549" ht="15" x14ac:dyDescent="0.2"/>
    <row r="550" ht="15" x14ac:dyDescent="0.2"/>
    <row r="551" ht="15" x14ac:dyDescent="0.2"/>
    <row r="552" ht="15" x14ac:dyDescent="0.2"/>
    <row r="553" ht="15" x14ac:dyDescent="0.2"/>
    <row r="554" ht="15" x14ac:dyDescent="0.2"/>
    <row r="555" ht="15" x14ac:dyDescent="0.2"/>
    <row r="556" ht="15" x14ac:dyDescent="0.2"/>
    <row r="557" ht="15" x14ac:dyDescent="0.2"/>
    <row r="558" ht="15" x14ac:dyDescent="0.2"/>
    <row r="559" ht="15" x14ac:dyDescent="0.2"/>
    <row r="560" ht="15" x14ac:dyDescent="0.2"/>
    <row r="561" ht="15" x14ac:dyDescent="0.2"/>
    <row r="562" ht="15" x14ac:dyDescent="0.2"/>
    <row r="563" ht="15" x14ac:dyDescent="0.2"/>
    <row r="564" ht="15" x14ac:dyDescent="0.2"/>
    <row r="565" ht="15" x14ac:dyDescent="0.2"/>
    <row r="566" ht="15" x14ac:dyDescent="0.2"/>
    <row r="567" ht="15" x14ac:dyDescent="0.2"/>
    <row r="568" ht="15" x14ac:dyDescent="0.2"/>
    <row r="569" ht="15" x14ac:dyDescent="0.2"/>
    <row r="570" ht="15" x14ac:dyDescent="0.2"/>
    <row r="571" ht="15" x14ac:dyDescent="0.2"/>
    <row r="572" ht="15" x14ac:dyDescent="0.2"/>
    <row r="573" ht="15" x14ac:dyDescent="0.2"/>
    <row r="574" ht="15" x14ac:dyDescent="0.2"/>
    <row r="575" ht="15" x14ac:dyDescent="0.2"/>
    <row r="576" ht="15" x14ac:dyDescent="0.2"/>
    <row r="577" ht="15" x14ac:dyDescent="0.2"/>
    <row r="578" ht="15" x14ac:dyDescent="0.2"/>
    <row r="579" ht="15" x14ac:dyDescent="0.2"/>
    <row r="580" ht="15" x14ac:dyDescent="0.2"/>
    <row r="581" ht="15" x14ac:dyDescent="0.2"/>
    <row r="582" ht="15" x14ac:dyDescent="0.2"/>
    <row r="583" ht="15" x14ac:dyDescent="0.2"/>
    <row r="584" ht="15" x14ac:dyDescent="0.2"/>
    <row r="585" ht="15" x14ac:dyDescent="0.2"/>
    <row r="586" ht="15" x14ac:dyDescent="0.2"/>
    <row r="587" ht="15" x14ac:dyDescent="0.2"/>
    <row r="588" ht="15" x14ac:dyDescent="0.2"/>
    <row r="589" ht="15" x14ac:dyDescent="0.2"/>
    <row r="590" ht="15" x14ac:dyDescent="0.2"/>
    <row r="591" ht="15" x14ac:dyDescent="0.2"/>
    <row r="592" ht="15" x14ac:dyDescent="0.2"/>
    <row r="593" ht="15" x14ac:dyDescent="0.2"/>
    <row r="594" ht="15" x14ac:dyDescent="0.2"/>
    <row r="595" ht="15" x14ac:dyDescent="0.2"/>
    <row r="596" ht="15" x14ac:dyDescent="0.2"/>
    <row r="597" ht="15" x14ac:dyDescent="0.2"/>
    <row r="598" ht="15" x14ac:dyDescent="0.2"/>
    <row r="599" ht="15" x14ac:dyDescent="0.2"/>
    <row r="600" ht="15" x14ac:dyDescent="0.2"/>
    <row r="601" ht="15" x14ac:dyDescent="0.2"/>
    <row r="602" ht="15" x14ac:dyDescent="0.2"/>
    <row r="603" ht="15" x14ac:dyDescent="0.2"/>
    <row r="604" ht="15" x14ac:dyDescent="0.2"/>
    <row r="605" ht="15" x14ac:dyDescent="0.2"/>
    <row r="606" ht="15" x14ac:dyDescent="0.2"/>
    <row r="607" ht="15" x14ac:dyDescent="0.2"/>
    <row r="608" ht="15" x14ac:dyDescent="0.2"/>
    <row r="609" ht="15" x14ac:dyDescent="0.2"/>
    <row r="610" ht="15" x14ac:dyDescent="0.2"/>
    <row r="611" ht="15" x14ac:dyDescent="0.2"/>
    <row r="612" ht="15" x14ac:dyDescent="0.2"/>
    <row r="613" ht="15" x14ac:dyDescent="0.2"/>
    <row r="614" ht="15" x14ac:dyDescent="0.2"/>
    <row r="615" ht="15" x14ac:dyDescent="0.2"/>
    <row r="616" ht="15" x14ac:dyDescent="0.2"/>
    <row r="617" ht="15" x14ac:dyDescent="0.2"/>
    <row r="618" ht="15" x14ac:dyDescent="0.2"/>
    <row r="619" ht="15" x14ac:dyDescent="0.2"/>
    <row r="620" ht="15" x14ac:dyDescent="0.2"/>
    <row r="621" ht="15" x14ac:dyDescent="0.2"/>
    <row r="622" ht="15" x14ac:dyDescent="0.2"/>
    <row r="623" ht="15" x14ac:dyDescent="0.2"/>
    <row r="624" ht="15" x14ac:dyDescent="0.2"/>
    <row r="625" ht="15" x14ac:dyDescent="0.2"/>
    <row r="626" ht="15" x14ac:dyDescent="0.2"/>
    <row r="627" ht="15" x14ac:dyDescent="0.2"/>
    <row r="628" ht="15" x14ac:dyDescent="0.2"/>
    <row r="629" ht="15" x14ac:dyDescent="0.2"/>
    <row r="630" ht="15" x14ac:dyDescent="0.2"/>
    <row r="631" ht="15" x14ac:dyDescent="0.2"/>
    <row r="632" ht="15" x14ac:dyDescent="0.2"/>
    <row r="633" ht="15" x14ac:dyDescent="0.2"/>
    <row r="634" ht="15" x14ac:dyDescent="0.2"/>
    <row r="635" ht="15" x14ac:dyDescent="0.2"/>
    <row r="636" ht="15" x14ac:dyDescent="0.2"/>
    <row r="637" ht="15" x14ac:dyDescent="0.2"/>
    <row r="638" ht="15" x14ac:dyDescent="0.2"/>
    <row r="639" ht="15" x14ac:dyDescent="0.2"/>
    <row r="640" ht="15" x14ac:dyDescent="0.2"/>
    <row r="641" ht="15" x14ac:dyDescent="0.2"/>
    <row r="642" ht="15" x14ac:dyDescent="0.2"/>
    <row r="643" ht="15" x14ac:dyDescent="0.2"/>
    <row r="644" ht="15" x14ac:dyDescent="0.2"/>
    <row r="645" ht="15" x14ac:dyDescent="0.2"/>
    <row r="646" ht="15" x14ac:dyDescent="0.2"/>
    <row r="647" ht="15" x14ac:dyDescent="0.2"/>
    <row r="648" ht="15" x14ac:dyDescent="0.2"/>
    <row r="649" ht="15" x14ac:dyDescent="0.2"/>
    <row r="650" ht="15" x14ac:dyDescent="0.2"/>
    <row r="651" ht="15" x14ac:dyDescent="0.2"/>
    <row r="652" ht="15" x14ac:dyDescent="0.2"/>
    <row r="653" ht="15" x14ac:dyDescent="0.2"/>
    <row r="654" ht="15" x14ac:dyDescent="0.2"/>
    <row r="655" ht="15" x14ac:dyDescent="0.2"/>
    <row r="656" ht="15" x14ac:dyDescent="0.2"/>
    <row r="657" ht="15" x14ac:dyDescent="0.2"/>
    <row r="658" ht="15" x14ac:dyDescent="0.2"/>
    <row r="659" ht="15" x14ac:dyDescent="0.2"/>
    <row r="660" ht="15" x14ac:dyDescent="0.2"/>
    <row r="661" ht="15" x14ac:dyDescent="0.2"/>
    <row r="662" ht="15" x14ac:dyDescent="0.2"/>
    <row r="663" ht="15" x14ac:dyDescent="0.2"/>
    <row r="664" ht="15" x14ac:dyDescent="0.2"/>
    <row r="665" ht="15" x14ac:dyDescent="0.2"/>
    <row r="666" ht="15" x14ac:dyDescent="0.2"/>
    <row r="667" ht="15" x14ac:dyDescent="0.2"/>
    <row r="668" ht="15" x14ac:dyDescent="0.2"/>
    <row r="669" ht="15" x14ac:dyDescent="0.2"/>
    <row r="670" ht="15" x14ac:dyDescent="0.2"/>
    <row r="671" ht="15" x14ac:dyDescent="0.2"/>
    <row r="672" ht="15" x14ac:dyDescent="0.2"/>
    <row r="673" ht="15" x14ac:dyDescent="0.2"/>
    <row r="674" ht="15" x14ac:dyDescent="0.2"/>
    <row r="675" ht="15" x14ac:dyDescent="0.2"/>
    <row r="676" ht="15" x14ac:dyDescent="0.2"/>
    <row r="677" ht="15" x14ac:dyDescent="0.2"/>
    <row r="678" ht="15" x14ac:dyDescent="0.2"/>
    <row r="679" ht="15" x14ac:dyDescent="0.2"/>
    <row r="680" ht="15" x14ac:dyDescent="0.2"/>
    <row r="681" ht="15" x14ac:dyDescent="0.2"/>
    <row r="682" ht="15" x14ac:dyDescent="0.2"/>
    <row r="683" ht="15" x14ac:dyDescent="0.2"/>
    <row r="684" ht="15" x14ac:dyDescent="0.2"/>
    <row r="685" ht="15" x14ac:dyDescent="0.2"/>
    <row r="686" ht="15" x14ac:dyDescent="0.2"/>
    <row r="687" ht="15" x14ac:dyDescent="0.2"/>
    <row r="688" ht="15" x14ac:dyDescent="0.2"/>
    <row r="689" ht="15" x14ac:dyDescent="0.2"/>
    <row r="690" ht="15" x14ac:dyDescent="0.2"/>
    <row r="691" ht="15" x14ac:dyDescent="0.2"/>
    <row r="692" ht="15" x14ac:dyDescent="0.2"/>
    <row r="693" ht="15" x14ac:dyDescent="0.2"/>
    <row r="694" ht="15" x14ac:dyDescent="0.2"/>
    <row r="695" ht="15" x14ac:dyDescent="0.2"/>
    <row r="696" ht="15" x14ac:dyDescent="0.2"/>
    <row r="697" ht="15" x14ac:dyDescent="0.2"/>
    <row r="698" ht="15" x14ac:dyDescent="0.2"/>
    <row r="699" ht="15" x14ac:dyDescent="0.2"/>
    <row r="700" ht="15" x14ac:dyDescent="0.2"/>
    <row r="701" ht="15" x14ac:dyDescent="0.2"/>
    <row r="702" ht="15" x14ac:dyDescent="0.2"/>
    <row r="703" ht="15" x14ac:dyDescent="0.2"/>
    <row r="704" ht="15" x14ac:dyDescent="0.2"/>
    <row r="705" ht="15" x14ac:dyDescent="0.2"/>
    <row r="706" ht="15" x14ac:dyDescent="0.2"/>
    <row r="707" ht="15" x14ac:dyDescent="0.2"/>
    <row r="708" ht="15" x14ac:dyDescent="0.2"/>
    <row r="709" ht="15" x14ac:dyDescent="0.2"/>
    <row r="710" ht="15" x14ac:dyDescent="0.2"/>
    <row r="711" ht="15" x14ac:dyDescent="0.2"/>
    <row r="712" ht="15" x14ac:dyDescent="0.2"/>
    <row r="713" ht="15" x14ac:dyDescent="0.2"/>
    <row r="714" ht="15" x14ac:dyDescent="0.2"/>
    <row r="715" ht="15" x14ac:dyDescent="0.2"/>
    <row r="716" ht="15" x14ac:dyDescent="0.2"/>
    <row r="717" ht="15" x14ac:dyDescent="0.2"/>
    <row r="718" ht="15" x14ac:dyDescent="0.2"/>
    <row r="719" ht="15" x14ac:dyDescent="0.2"/>
    <row r="720" ht="15" x14ac:dyDescent="0.2"/>
    <row r="721" ht="15" x14ac:dyDescent="0.2"/>
    <row r="722" ht="15" x14ac:dyDescent="0.2"/>
    <row r="723" ht="15" x14ac:dyDescent="0.2"/>
    <row r="724" ht="15" x14ac:dyDescent="0.2"/>
    <row r="725" ht="15" x14ac:dyDescent="0.2"/>
    <row r="726" ht="15" x14ac:dyDescent="0.2"/>
    <row r="727" ht="15" x14ac:dyDescent="0.2"/>
    <row r="728" ht="15" x14ac:dyDescent="0.2"/>
    <row r="729" ht="15" x14ac:dyDescent="0.2"/>
    <row r="730" ht="15" x14ac:dyDescent="0.2"/>
    <row r="731" ht="15" x14ac:dyDescent="0.2"/>
    <row r="732" ht="15" x14ac:dyDescent="0.2"/>
    <row r="733" ht="15" x14ac:dyDescent="0.2"/>
    <row r="734" ht="15" x14ac:dyDescent="0.2"/>
    <row r="735" ht="15" x14ac:dyDescent="0.2"/>
    <row r="736" ht="15" x14ac:dyDescent="0.2"/>
    <row r="737" ht="15" x14ac:dyDescent="0.2"/>
    <row r="738" ht="15" x14ac:dyDescent="0.2"/>
    <row r="739" ht="15" x14ac:dyDescent="0.2"/>
    <row r="740" ht="15" x14ac:dyDescent="0.2"/>
    <row r="741" ht="15" x14ac:dyDescent="0.2"/>
    <row r="742" ht="15" x14ac:dyDescent="0.2"/>
    <row r="743" ht="15" x14ac:dyDescent="0.2"/>
    <row r="744" ht="15" x14ac:dyDescent="0.2"/>
    <row r="745" ht="15" x14ac:dyDescent="0.2"/>
    <row r="746" ht="15" x14ac:dyDescent="0.2"/>
    <row r="747" ht="15" x14ac:dyDescent="0.2"/>
    <row r="748" ht="15" x14ac:dyDescent="0.2"/>
    <row r="749" ht="15" x14ac:dyDescent="0.2"/>
    <row r="750" ht="15" x14ac:dyDescent="0.2"/>
    <row r="751" ht="15" x14ac:dyDescent="0.2"/>
    <row r="752" ht="15" x14ac:dyDescent="0.2"/>
    <row r="753" ht="15" x14ac:dyDescent="0.2"/>
    <row r="754" ht="15" x14ac:dyDescent="0.2"/>
    <row r="755" ht="15" x14ac:dyDescent="0.2"/>
    <row r="756" ht="15" x14ac:dyDescent="0.2"/>
    <row r="757" ht="15" x14ac:dyDescent="0.2"/>
    <row r="758" ht="15" x14ac:dyDescent="0.2"/>
    <row r="759" ht="15" x14ac:dyDescent="0.2"/>
    <row r="760" ht="15" x14ac:dyDescent="0.2"/>
    <row r="761" ht="15" x14ac:dyDescent="0.2"/>
    <row r="762" ht="15" x14ac:dyDescent="0.2"/>
    <row r="763" ht="15" x14ac:dyDescent="0.2"/>
    <row r="764" ht="15" x14ac:dyDescent="0.2"/>
    <row r="765" ht="15" x14ac:dyDescent="0.2"/>
    <row r="766" ht="15" x14ac:dyDescent="0.2"/>
    <row r="767" ht="15" x14ac:dyDescent="0.2"/>
    <row r="768" ht="15" x14ac:dyDescent="0.2"/>
    <row r="769" ht="15" x14ac:dyDescent="0.2"/>
    <row r="770" ht="15" x14ac:dyDescent="0.2"/>
    <row r="771" ht="15" x14ac:dyDescent="0.2"/>
    <row r="772" ht="15" x14ac:dyDescent="0.2"/>
    <row r="773" ht="15" x14ac:dyDescent="0.2"/>
    <row r="774" ht="15" x14ac:dyDescent="0.2"/>
    <row r="775" ht="15" x14ac:dyDescent="0.2"/>
    <row r="776" ht="15" x14ac:dyDescent="0.2"/>
    <row r="777" ht="15" x14ac:dyDescent="0.2"/>
    <row r="778" ht="15" x14ac:dyDescent="0.2"/>
    <row r="779" ht="15" x14ac:dyDescent="0.2"/>
    <row r="780" ht="15" x14ac:dyDescent="0.2"/>
    <row r="781" ht="15" x14ac:dyDescent="0.2"/>
    <row r="782" ht="15" x14ac:dyDescent="0.2"/>
    <row r="783" ht="15" x14ac:dyDescent="0.2"/>
    <row r="784" ht="15" x14ac:dyDescent="0.2"/>
    <row r="785" ht="15" x14ac:dyDescent="0.2"/>
    <row r="786" ht="15" x14ac:dyDescent="0.2"/>
    <row r="787" ht="15" x14ac:dyDescent="0.2"/>
    <row r="788" ht="15" x14ac:dyDescent="0.2"/>
    <row r="789" ht="15" x14ac:dyDescent="0.2"/>
    <row r="790" ht="15" x14ac:dyDescent="0.2"/>
    <row r="791" ht="15" x14ac:dyDescent="0.2"/>
    <row r="792" ht="15" x14ac:dyDescent="0.2"/>
    <row r="793" ht="15" x14ac:dyDescent="0.2"/>
    <row r="794" ht="15" x14ac:dyDescent="0.2"/>
    <row r="795" ht="15" x14ac:dyDescent="0.2"/>
    <row r="796" ht="15" x14ac:dyDescent="0.2"/>
    <row r="797" ht="15" x14ac:dyDescent="0.2"/>
    <row r="798" ht="15" x14ac:dyDescent="0.2"/>
    <row r="799" ht="15" x14ac:dyDescent="0.2"/>
    <row r="800" ht="15" x14ac:dyDescent="0.2"/>
    <row r="801" ht="15" x14ac:dyDescent="0.2"/>
    <row r="802" ht="15" x14ac:dyDescent="0.2"/>
    <row r="803" ht="15" x14ac:dyDescent="0.2"/>
    <row r="804" ht="15" x14ac:dyDescent="0.2"/>
    <row r="805" ht="15" x14ac:dyDescent="0.2"/>
    <row r="806" ht="15" x14ac:dyDescent="0.2"/>
    <row r="807" ht="15" x14ac:dyDescent="0.2"/>
    <row r="808" ht="15" x14ac:dyDescent="0.2"/>
    <row r="809" ht="15" x14ac:dyDescent="0.2"/>
    <row r="810" ht="15" x14ac:dyDescent="0.2"/>
    <row r="811" ht="15" x14ac:dyDescent="0.2"/>
    <row r="812" ht="15" x14ac:dyDescent="0.2"/>
    <row r="813" ht="15" x14ac:dyDescent="0.2"/>
    <row r="814" ht="15" x14ac:dyDescent="0.2"/>
    <row r="815" ht="15" x14ac:dyDescent="0.2"/>
    <row r="816" ht="15" x14ac:dyDescent="0.2"/>
    <row r="817" ht="15" x14ac:dyDescent="0.2"/>
    <row r="818" ht="15" x14ac:dyDescent="0.2"/>
    <row r="819" ht="15" x14ac:dyDescent="0.2"/>
    <row r="820" ht="15" x14ac:dyDescent="0.2"/>
    <row r="821" ht="15" x14ac:dyDescent="0.2"/>
    <row r="822" ht="15" x14ac:dyDescent="0.2"/>
    <row r="823" ht="15" x14ac:dyDescent="0.2"/>
    <row r="824" ht="15" x14ac:dyDescent="0.2"/>
    <row r="825" ht="15" x14ac:dyDescent="0.2"/>
    <row r="826" ht="15" x14ac:dyDescent="0.2"/>
    <row r="827" ht="15" x14ac:dyDescent="0.2"/>
    <row r="828" ht="15" x14ac:dyDescent="0.2"/>
    <row r="829" ht="15" x14ac:dyDescent="0.2"/>
    <row r="830" ht="15" x14ac:dyDescent="0.2"/>
    <row r="831" ht="15" x14ac:dyDescent="0.2"/>
    <row r="832" ht="15" x14ac:dyDescent="0.2"/>
    <row r="833" ht="15" x14ac:dyDescent="0.2"/>
    <row r="834" ht="15" x14ac:dyDescent="0.2"/>
    <row r="835" ht="15" x14ac:dyDescent="0.2"/>
    <row r="836" ht="15" x14ac:dyDescent="0.2"/>
    <row r="837" ht="15" x14ac:dyDescent="0.2"/>
    <row r="838" ht="15" x14ac:dyDescent="0.2"/>
    <row r="839" ht="15" x14ac:dyDescent="0.2"/>
    <row r="840" ht="15" x14ac:dyDescent="0.2"/>
    <row r="841" ht="15" x14ac:dyDescent="0.2"/>
    <row r="842" ht="15" x14ac:dyDescent="0.2"/>
    <row r="843" ht="15" x14ac:dyDescent="0.2"/>
    <row r="844" ht="15" x14ac:dyDescent="0.2"/>
    <row r="845" ht="15" x14ac:dyDescent="0.2"/>
    <row r="846" ht="15" x14ac:dyDescent="0.2"/>
    <row r="847" ht="15" x14ac:dyDescent="0.2"/>
    <row r="848" ht="15" x14ac:dyDescent="0.2"/>
    <row r="849" ht="15" x14ac:dyDescent="0.2"/>
    <row r="850" ht="15" x14ac:dyDescent="0.2"/>
    <row r="851" ht="15" x14ac:dyDescent="0.2"/>
    <row r="852" ht="15" x14ac:dyDescent="0.2"/>
    <row r="853" ht="15" x14ac:dyDescent="0.2"/>
    <row r="854" ht="15" x14ac:dyDescent="0.2"/>
    <row r="855" ht="15" x14ac:dyDescent="0.2"/>
    <row r="856" ht="15" x14ac:dyDescent="0.2"/>
    <row r="857" ht="15" x14ac:dyDescent="0.2"/>
    <row r="858" ht="15" x14ac:dyDescent="0.2"/>
    <row r="859" ht="15" x14ac:dyDescent="0.2"/>
    <row r="860" ht="15" x14ac:dyDescent="0.2"/>
    <row r="861" ht="15" x14ac:dyDescent="0.2"/>
    <row r="862" ht="15" x14ac:dyDescent="0.2"/>
    <row r="863" ht="15" x14ac:dyDescent="0.2"/>
    <row r="864" ht="15" x14ac:dyDescent="0.2"/>
    <row r="865" ht="15" x14ac:dyDescent="0.2"/>
    <row r="866" ht="15" x14ac:dyDescent="0.2"/>
    <row r="867" ht="15" x14ac:dyDescent="0.2"/>
    <row r="868" ht="15" x14ac:dyDescent="0.2"/>
    <row r="869" ht="15" x14ac:dyDescent="0.2"/>
    <row r="870" ht="15" x14ac:dyDescent="0.2"/>
    <row r="871" ht="15" x14ac:dyDescent="0.2"/>
    <row r="872" ht="15" x14ac:dyDescent="0.2"/>
    <row r="873" ht="15" x14ac:dyDescent="0.2"/>
    <row r="874" ht="15" x14ac:dyDescent="0.2"/>
    <row r="875" ht="15" x14ac:dyDescent="0.2"/>
    <row r="876" ht="15" x14ac:dyDescent="0.2"/>
    <row r="877" ht="15" x14ac:dyDescent="0.2"/>
    <row r="878" ht="15" x14ac:dyDescent="0.2"/>
    <row r="879" ht="15" x14ac:dyDescent="0.2"/>
    <row r="880" ht="15" x14ac:dyDescent="0.2"/>
    <row r="881" ht="15" x14ac:dyDescent="0.2"/>
    <row r="882" ht="15" x14ac:dyDescent="0.2"/>
    <row r="883" ht="15" x14ac:dyDescent="0.2"/>
    <row r="884" ht="15" x14ac:dyDescent="0.2"/>
    <row r="885" ht="15" x14ac:dyDescent="0.2"/>
    <row r="886" ht="15" x14ac:dyDescent="0.2"/>
    <row r="887" ht="15" x14ac:dyDescent="0.2"/>
    <row r="888" ht="15" x14ac:dyDescent="0.2"/>
    <row r="889" ht="15" x14ac:dyDescent="0.2"/>
    <row r="890" ht="15" x14ac:dyDescent="0.2"/>
    <row r="891" ht="15" x14ac:dyDescent="0.2"/>
    <row r="892" ht="15" x14ac:dyDescent="0.2"/>
    <row r="893" ht="15" x14ac:dyDescent="0.2"/>
    <row r="894" ht="15" x14ac:dyDescent="0.2"/>
    <row r="895" ht="15" x14ac:dyDescent="0.2"/>
    <row r="896" ht="15" x14ac:dyDescent="0.2"/>
    <row r="897" ht="15" x14ac:dyDescent="0.2"/>
    <row r="898" ht="15" x14ac:dyDescent="0.2"/>
    <row r="899" ht="15" x14ac:dyDescent="0.2"/>
    <row r="900" ht="15" x14ac:dyDescent="0.2"/>
    <row r="901" ht="15" x14ac:dyDescent="0.2"/>
    <row r="902" ht="15" x14ac:dyDescent="0.2"/>
    <row r="903" ht="15" x14ac:dyDescent="0.2"/>
    <row r="904" ht="15" x14ac:dyDescent="0.2"/>
    <row r="905" ht="15" x14ac:dyDescent="0.2"/>
    <row r="906" ht="15" x14ac:dyDescent="0.2"/>
    <row r="907" ht="15" x14ac:dyDescent="0.2"/>
    <row r="908" ht="15" x14ac:dyDescent="0.2"/>
    <row r="909" ht="15" x14ac:dyDescent="0.2"/>
    <row r="910" ht="15" x14ac:dyDescent="0.2"/>
    <row r="911" ht="15" x14ac:dyDescent="0.2"/>
    <row r="912" ht="15" x14ac:dyDescent="0.2"/>
    <row r="913" ht="15" x14ac:dyDescent="0.2"/>
    <row r="914" ht="15" x14ac:dyDescent="0.2"/>
    <row r="915" ht="15" x14ac:dyDescent="0.2"/>
    <row r="916" ht="15" x14ac:dyDescent="0.2"/>
    <row r="917" ht="15" x14ac:dyDescent="0.2"/>
    <row r="918" ht="15" x14ac:dyDescent="0.2"/>
    <row r="919" ht="15" x14ac:dyDescent="0.2"/>
    <row r="920" ht="15" x14ac:dyDescent="0.2"/>
    <row r="921" ht="15" x14ac:dyDescent="0.2"/>
    <row r="922" ht="15" x14ac:dyDescent="0.2"/>
    <row r="923" ht="15" x14ac:dyDescent="0.2"/>
    <row r="924" ht="15" x14ac:dyDescent="0.2"/>
    <row r="925" ht="15" x14ac:dyDescent="0.2"/>
    <row r="926" ht="15" x14ac:dyDescent="0.2"/>
    <row r="927" ht="15" x14ac:dyDescent="0.2"/>
    <row r="928" ht="15" x14ac:dyDescent="0.2"/>
    <row r="929" ht="15" x14ac:dyDescent="0.2"/>
    <row r="930" ht="15" x14ac:dyDescent="0.2"/>
    <row r="931" ht="15" x14ac:dyDescent="0.2"/>
    <row r="932" ht="15" x14ac:dyDescent="0.2"/>
    <row r="933" ht="15" x14ac:dyDescent="0.2"/>
    <row r="934" ht="15" x14ac:dyDescent="0.2"/>
    <row r="935" ht="15" x14ac:dyDescent="0.2"/>
    <row r="936" ht="15" x14ac:dyDescent="0.2"/>
    <row r="937" ht="15" x14ac:dyDescent="0.2"/>
    <row r="938" ht="15" x14ac:dyDescent="0.2"/>
    <row r="939" ht="15" x14ac:dyDescent="0.2"/>
    <row r="940" ht="15" x14ac:dyDescent="0.2"/>
    <row r="941" ht="15" x14ac:dyDescent="0.2"/>
    <row r="942" ht="15" x14ac:dyDescent="0.2"/>
    <row r="943" ht="15" x14ac:dyDescent="0.2"/>
    <row r="944" ht="15" x14ac:dyDescent="0.2"/>
    <row r="945" ht="15" x14ac:dyDescent="0.2"/>
    <row r="946" ht="15" x14ac:dyDescent="0.2"/>
    <row r="947" ht="15" x14ac:dyDescent="0.2"/>
    <row r="948" ht="15" x14ac:dyDescent="0.2"/>
    <row r="949" ht="15" x14ac:dyDescent="0.2"/>
    <row r="950" ht="15" x14ac:dyDescent="0.2"/>
    <row r="951" ht="15" x14ac:dyDescent="0.2"/>
    <row r="952" ht="15" x14ac:dyDescent="0.2"/>
    <row r="953" ht="15" x14ac:dyDescent="0.2"/>
    <row r="954" ht="15" x14ac:dyDescent="0.2"/>
    <row r="955" ht="15" x14ac:dyDescent="0.2"/>
    <row r="956" ht="15" x14ac:dyDescent="0.2"/>
    <row r="957" ht="15" x14ac:dyDescent="0.2"/>
    <row r="958" ht="15" x14ac:dyDescent="0.2"/>
    <row r="959" ht="15" x14ac:dyDescent="0.2"/>
    <row r="960" ht="15" x14ac:dyDescent="0.2"/>
    <row r="961" ht="15" x14ac:dyDescent="0.2"/>
    <row r="962" ht="15" x14ac:dyDescent="0.2"/>
    <row r="963" ht="15" x14ac:dyDescent="0.2"/>
    <row r="964" ht="15" x14ac:dyDescent="0.2"/>
    <row r="965" ht="15" x14ac:dyDescent="0.2"/>
    <row r="966" ht="15" x14ac:dyDescent="0.2"/>
    <row r="967" ht="15" x14ac:dyDescent="0.2"/>
    <row r="968" ht="15" x14ac:dyDescent="0.2"/>
    <row r="969" ht="15" x14ac:dyDescent="0.2"/>
    <row r="970" ht="15" x14ac:dyDescent="0.2"/>
    <row r="971" ht="15" x14ac:dyDescent="0.2"/>
    <row r="972" ht="15" x14ac:dyDescent="0.2"/>
    <row r="973" ht="15" x14ac:dyDescent="0.2"/>
    <row r="974" ht="15" x14ac:dyDescent="0.2"/>
    <row r="975" ht="15" x14ac:dyDescent="0.2"/>
    <row r="976" ht="15" x14ac:dyDescent="0.2"/>
    <row r="977" ht="15" x14ac:dyDescent="0.2"/>
    <row r="978" ht="15" x14ac:dyDescent="0.2"/>
    <row r="979" ht="15" x14ac:dyDescent="0.2"/>
    <row r="980" ht="15" x14ac:dyDescent="0.2"/>
    <row r="981" ht="15" x14ac:dyDescent="0.2"/>
    <row r="982" ht="15" x14ac:dyDescent="0.2"/>
    <row r="983" ht="15" x14ac:dyDescent="0.2"/>
    <row r="984" ht="15" x14ac:dyDescent="0.2"/>
    <row r="985" ht="15" x14ac:dyDescent="0.2"/>
    <row r="986" ht="15" x14ac:dyDescent="0.2"/>
    <row r="987" ht="15" x14ac:dyDescent="0.2"/>
    <row r="988" ht="15" x14ac:dyDescent="0.2"/>
    <row r="989" ht="15" x14ac:dyDescent="0.2"/>
    <row r="990" ht="15" x14ac:dyDescent="0.2"/>
    <row r="991" ht="15" x14ac:dyDescent="0.2"/>
    <row r="992" ht="15" x14ac:dyDescent="0.2"/>
    <row r="993" ht="15" x14ac:dyDescent="0.2"/>
    <row r="994" ht="15" x14ac:dyDescent="0.2"/>
    <row r="995" ht="15" x14ac:dyDescent="0.2"/>
    <row r="996" ht="15" x14ac:dyDescent="0.2"/>
    <row r="997" ht="15" x14ac:dyDescent="0.2"/>
    <row r="998" ht="15" x14ac:dyDescent="0.2"/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5"/>
  <sheetViews>
    <sheetView zoomScale="125" zoomScaleNormal="125" workbookViewId="0">
      <selection activeCell="F1" sqref="F1"/>
    </sheetView>
  </sheetViews>
  <sheetFormatPr baseColWidth="10" defaultColWidth="8.83203125" defaultRowHeight="16" customHeight="1" x14ac:dyDescent="0.2"/>
  <cols>
    <col min="1" max="2" width="14.6640625" customWidth="1"/>
  </cols>
  <sheetData>
    <row r="2" spans="1:2" ht="16" customHeight="1" x14ac:dyDescent="0.2">
      <c r="A2" t="s">
        <v>11</v>
      </c>
      <c r="B2" t="s">
        <v>11</v>
      </c>
    </row>
    <row r="3" spans="1:2" ht="16" customHeight="1" x14ac:dyDescent="0.2">
      <c r="A3" t="s">
        <v>75</v>
      </c>
      <c r="B3" t="s">
        <v>14</v>
      </c>
    </row>
    <row r="4" spans="1:2" ht="16" customHeight="1" x14ac:dyDescent="0.2">
      <c r="A4" t="s">
        <v>13</v>
      </c>
      <c r="B4" t="s">
        <v>26</v>
      </c>
    </row>
    <row r="5" spans="1:2" ht="16" customHeight="1" x14ac:dyDescent="0.2">
      <c r="A5" t="s">
        <v>59</v>
      </c>
      <c r="B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</vt:lpstr>
      <vt:lpstr>vMixConfig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2022-05-11T10:24:45Z</dcterms:created>
  <dcterms:modified xsi:type="dcterms:W3CDTF">2022-05-11T21:55:23Z</dcterms:modified>
</cp:coreProperties>
</file>