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"/>
    </mc:Choice>
  </mc:AlternateContent>
  <xr:revisionPtr revIDLastSave="141" documentId="8_{C9845C10-AFEE-4F39-AA51-A9936FD6F64D}" xr6:coauthVersionLast="47" xr6:coauthVersionMax="47" xr10:uidLastSave="{BC79DDC1-C40E-4370-A330-10187D282211}"/>
  <bookViews>
    <workbookView xWindow="-110" yWindow="-110" windowWidth="19420" windowHeight="10560" xr2:uid="{00000000-000D-0000-FFFF-FFFF00000000}"/>
  </bookViews>
  <sheets>
    <sheet name="Hoja1" sheetId="1" r:id="rId1"/>
  </sheets>
  <definedNames>
    <definedName name="_xlnm.Print_Area" localSheetId="0">Hoja1!$A$2:$U$76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5" i="1" l="1"/>
  <c r="N45" i="1"/>
  <c r="O66" i="1"/>
  <c r="N44" i="1"/>
  <c r="S37" i="1"/>
  <c r="O74" i="1" s="1"/>
  <c r="P47" i="1" s="1"/>
  <c r="O73" i="1"/>
  <c r="T73" i="1" s="1"/>
  <c r="O72" i="1"/>
  <c r="T72" i="1" s="1"/>
  <c r="O67" i="1" l="1"/>
  <c r="O70" i="1" l="1"/>
  <c r="Q70" i="1" s="1"/>
  <c r="N42" i="1" s="1"/>
  <c r="Q67" i="1"/>
  <c r="N41" i="1" s="1"/>
  <c r="T70" i="1" l="1"/>
  <c r="N43" i="1"/>
  <c r="T68" i="1"/>
  <c r="T71" i="1"/>
  <c r="T69" i="1"/>
  <c r="T67" i="1"/>
  <c r="P46" i="1" l="1"/>
  <c r="S51" i="1" s="1"/>
  <c r="S53" i="1" s="1"/>
</calcChain>
</file>

<file path=xl/sharedStrings.xml><?xml version="1.0" encoding="utf-8"?>
<sst xmlns="http://schemas.openxmlformats.org/spreadsheetml/2006/main" count="112" uniqueCount="92">
  <si>
    <t>Empresa:</t>
  </si>
  <si>
    <t>Trabajador:</t>
  </si>
  <si>
    <t>Domicilio:</t>
  </si>
  <si>
    <t>NIF:</t>
  </si>
  <si>
    <t>Localidad:</t>
  </si>
  <si>
    <t>NAF:</t>
  </si>
  <si>
    <t>CIF:</t>
  </si>
  <si>
    <t>CCC a la SS:</t>
  </si>
  <si>
    <t>Grupo Cotiz.:</t>
  </si>
  <si>
    <t>Periodo de Liquidación:</t>
  </si>
  <si>
    <t>del</t>
  </si>
  <si>
    <t>de</t>
  </si>
  <si>
    <t>al</t>
  </si>
  <si>
    <t>Total días:</t>
  </si>
  <si>
    <t>I.</t>
  </si>
  <si>
    <t>DEVENGOS</t>
  </si>
  <si>
    <t>TOTALES</t>
  </si>
  <si>
    <t>1.-</t>
  </si>
  <si>
    <r>
      <t xml:space="preserve">Percepciones Salariales </t>
    </r>
    <r>
      <rPr>
        <sz val="10"/>
        <rFont val="Arial"/>
      </rPr>
      <t>(Sujetas a cotización)</t>
    </r>
  </si>
  <si>
    <t>Salario Base................................................................................................</t>
  </si>
  <si>
    <t>Complentos Salariales:</t>
  </si>
  <si>
    <t>....................</t>
  </si>
  <si>
    <t>2.-</t>
  </si>
  <si>
    <r>
      <t>Percepciones no salariales</t>
    </r>
    <r>
      <rPr>
        <sz val="10"/>
        <rFont val="Arial"/>
      </rPr>
      <t xml:space="preserve"> (Excluidas de cotización)</t>
    </r>
  </si>
  <si>
    <t>Indemnizaciones o suplidos:</t>
  </si>
  <si>
    <t>Prestaciones e indemnizaciones de la Seguridad Social:</t>
  </si>
  <si>
    <t>Indemnizaciones por traslados, suspensiones o despidos:</t>
  </si>
  <si>
    <t>Otras percepciones salariales:</t>
  </si>
  <si>
    <t>A.- TOTAL DEVENGADO................................................</t>
  </si>
  <si>
    <t>II.-</t>
  </si>
  <si>
    <t>DEDUCCIONES</t>
  </si>
  <si>
    <t>1.</t>
  </si>
  <si>
    <t>Aportaciones del trabajador a las cotizaciones a la S.S. Y conceptos de recaudación conjunta:</t>
  </si>
  <si>
    <t>Contingencias Comunes.........................................</t>
  </si>
  <si>
    <t>%</t>
  </si>
  <si>
    <t>Desempleo.................................................................</t>
  </si>
  <si>
    <t>Formación Profesional............................................</t>
  </si>
  <si>
    <t>Horas Extras Fuerza Mayor...................................</t>
  </si>
  <si>
    <t>Horas Extras Resto..................................................</t>
  </si>
  <si>
    <t>TOTAL APORTACIONES.............................................................................</t>
  </si>
  <si>
    <t>2.</t>
  </si>
  <si>
    <t>Impuesto sobre la Renta de las Personas Fisicas</t>
  </si>
  <si>
    <t>........................</t>
  </si>
  <si>
    <t>3.-</t>
  </si>
  <si>
    <t>Anticipos.........................................................................................................................</t>
  </si>
  <si>
    <t>4.-</t>
  </si>
  <si>
    <t>Valor de los productos recibidos en especie..................................................................</t>
  </si>
  <si>
    <t>5.-</t>
  </si>
  <si>
    <t>Otras deducciones.........................................................................................................</t>
  </si>
  <si>
    <t>B.- TOTAL A DEDUCIR...................................................</t>
  </si>
  <si>
    <t>Firma y sello</t>
  </si>
  <si>
    <t>LIQUIDO TOTAL A PERCIBIR (A-B)......................</t>
  </si>
  <si>
    <t>de la Empresa</t>
  </si>
  <si>
    <t>RECIBI</t>
  </si>
  <si>
    <t>DETERMINACION DE LAS BASES DE COTIZA. A LA S.S. Y CONCEPTOS DE RECAUDACION CONJUNTA Y DE LA BASE SUJETA A RETENCION DEL I.R.P.F.:</t>
  </si>
  <si>
    <t>Base de Cotización por Contingencias Comunes:</t>
  </si>
  <si>
    <t>Remuneración mensual sujeta a cotización..................</t>
  </si>
  <si>
    <t>Prorrata pagas extras.................................................</t>
  </si>
  <si>
    <t>TOTAL...........................</t>
  </si>
  <si>
    <t>3.</t>
  </si>
  <si>
    <t>Base de Cotización Horas Extras Fuerza Mayor...........</t>
  </si>
  <si>
    <t>4.</t>
  </si>
  <si>
    <t>Base de Cotización Horas Extras Resto.......................</t>
  </si>
  <si>
    <t>5.</t>
  </si>
  <si>
    <t>Base sujeta a retención del I.R.P.F..............................</t>
  </si>
  <si>
    <t>Grupo Profesional</t>
  </si>
  <si>
    <t>IMPORTE</t>
  </si>
  <si>
    <t>BASE</t>
  </si>
  <si>
    <t>TIPO</t>
  </si>
  <si>
    <t>EMPRESA</t>
  </si>
  <si>
    <t>APORTACION</t>
  </si>
  <si>
    <t>BCCP</t>
  </si>
  <si>
    <t>BCCC</t>
  </si>
  <si>
    <t>AT y EP ( Aportación empresa)……………………………………..</t>
  </si>
  <si>
    <t>Desempleo……………………..</t>
  </si>
  <si>
    <t>Formación Profesional………...</t>
  </si>
  <si>
    <t>Fondo Garantía Social………..</t>
  </si>
  <si>
    <t xml:space="preserve">Base de Cotización </t>
  </si>
  <si>
    <t>Conting. Profesionales</t>
  </si>
  <si>
    <t>Horas Extras Fuerza Mayor...........................................................................</t>
  </si>
  <si>
    <t>Horas Extras Resto........................................................................................</t>
  </si>
  <si>
    <t>Horas Complementarias (contratos a tiempo parcial)..................................</t>
  </si>
  <si>
    <t>Gratificaciones extraordinarias......................................................................</t>
  </si>
  <si>
    <t>Salario en especie.........................................................................................</t>
  </si>
  <si>
    <t>MADRID</t>
  </si>
  <si>
    <t>Incentivo</t>
  </si>
  <si>
    <t>tinta inc</t>
  </si>
  <si>
    <t>Ignacio Alonso</t>
  </si>
  <si>
    <t>55567699L</t>
  </si>
  <si>
    <t>Abril</t>
  </si>
  <si>
    <t>Mayo</t>
  </si>
  <si>
    <t>Grupo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</si>
</sst>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 applyAlignment="1"/>
    <xf numFmtId="0" fontId="2" fillId="0" borderId="2" xfId="0" applyNumberFormat="1" applyFont="1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 applyAlignment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9" xfId="0" applyBorder="1"/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4" fontId="2" fillId="0" borderId="0" xfId="0" applyNumberFormat="1" applyFont="1" applyBorder="1"/>
    <xf numFmtId="0" fontId="8" fillId="0" borderId="0" xfId="0" applyFont="1" applyBorder="1" applyAlignment="1"/>
    <xf numFmtId="0" fontId="9" fillId="0" borderId="0" xfId="0" applyFont="1" applyBorder="1"/>
    <xf numFmtId="0" fontId="1" fillId="0" borderId="0" xfId="0" applyFont="1" applyBorder="1"/>
    <xf numFmtId="4" fontId="10" fillId="0" borderId="9" xfId="0" applyNumberFormat="1" applyFont="1" applyBorder="1"/>
    <xf numFmtId="0" fontId="11" fillId="0" borderId="0" xfId="0" applyFont="1" applyBorder="1"/>
    <xf numFmtId="0" fontId="14" fillId="0" borderId="0" xfId="0" applyFont="1" applyBorder="1"/>
    <xf numFmtId="0" fontId="2" fillId="0" borderId="9" xfId="0" applyNumberFormat="1" applyFont="1" applyBorder="1" applyAlignment="1">
      <alignment horizontal="center"/>
    </xf>
    <xf numFmtId="0" fontId="16" fillId="0" borderId="0" xfId="0" applyFont="1" applyBorder="1"/>
    <xf numFmtId="4" fontId="2" fillId="0" borderId="9" xfId="0" applyNumberFormat="1" applyFont="1" applyBorder="1"/>
    <xf numFmtId="0" fontId="2" fillId="0" borderId="0" xfId="0" applyNumberFormat="1" applyFont="1" applyBorder="1" applyAlignment="1"/>
    <xf numFmtId="0" fontId="18" fillId="0" borderId="1" xfId="0" applyFont="1" applyBorder="1"/>
    <xf numFmtId="0" fontId="18" fillId="0" borderId="0" xfId="0" applyFont="1" applyBorder="1" applyAlignment="1"/>
    <xf numFmtId="0" fontId="19" fillId="0" borderId="0" xfId="0" applyFont="1" applyBorder="1"/>
    <xf numFmtId="4" fontId="2" fillId="0" borderId="2" xfId="0" applyNumberFormat="1" applyFont="1" applyBorder="1"/>
    <xf numFmtId="0" fontId="18" fillId="0" borderId="6" xfId="0" applyFont="1" applyBorder="1"/>
    <xf numFmtId="0" fontId="18" fillId="0" borderId="6" xfId="0" applyFont="1" applyBorder="1" applyAlignment="1"/>
    <xf numFmtId="0" fontId="18" fillId="0" borderId="6" xfId="0" applyFont="1" applyFill="1" applyBorder="1" applyAlignment="1"/>
    <xf numFmtId="4" fontId="2" fillId="0" borderId="8" xfId="0" applyNumberFormat="1" applyFont="1" applyBorder="1"/>
    <xf numFmtId="4" fontId="2" fillId="0" borderId="6" xfId="0" applyNumberFormat="1" applyFont="1" applyBorder="1"/>
    <xf numFmtId="0" fontId="20" fillId="0" borderId="1" xfId="0" applyFont="1" applyBorder="1"/>
    <xf numFmtId="0" fontId="8" fillId="0" borderId="1" xfId="0" applyFont="1" applyBorder="1"/>
    <xf numFmtId="0" fontId="5" fillId="3" borderId="1" xfId="0" applyFont="1" applyFill="1" applyBorder="1"/>
    <xf numFmtId="0" fontId="5" fillId="3" borderId="0" xfId="0" applyFont="1" applyFill="1" applyBorder="1"/>
    <xf numFmtId="0" fontId="0" fillId="3" borderId="0" xfId="0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4" fontId="2" fillId="3" borderId="9" xfId="0" applyNumberFormat="1" applyFont="1" applyFill="1" applyBorder="1"/>
    <xf numFmtId="0" fontId="8" fillId="3" borderId="0" xfId="0" applyFont="1" applyFill="1" applyBorder="1" applyAlignment="1">
      <alignment horizontal="center"/>
    </xf>
    <xf numFmtId="0" fontId="19" fillId="3" borderId="0" xfId="0" applyFont="1" applyFill="1" applyBorder="1"/>
    <xf numFmtId="0" fontId="0" fillId="0" borderId="4" xfId="0" applyBorder="1" applyAlignment="1"/>
    <xf numFmtId="0" fontId="0" fillId="0" borderId="1" xfId="0" applyBorder="1" applyAlignment="1"/>
    <xf numFmtId="0" fontId="2" fillId="0" borderId="2" xfId="0" applyNumberFormat="1" applyFont="1" applyBorder="1" applyAlignment="1"/>
    <xf numFmtId="0" fontId="3" fillId="0" borderId="2" xfId="0" applyNumberFormat="1" applyFont="1" applyBorder="1" applyAlignment="1"/>
    <xf numFmtId="0" fontId="0" fillId="0" borderId="6" xfId="0" applyBorder="1" applyAlignment="1"/>
    <xf numFmtId="0" fontId="0" fillId="0" borderId="0" xfId="0" applyBorder="1" applyAlignment="1"/>
    <xf numFmtId="49" fontId="2" fillId="0" borderId="2" xfId="0" applyNumberFormat="1" applyFont="1" applyBorder="1" applyAlignment="1"/>
    <xf numFmtId="49" fontId="2" fillId="0" borderId="1" xfId="0" applyNumberFormat="1" applyFont="1" applyBorder="1" applyAlignment="1"/>
    <xf numFmtId="4" fontId="2" fillId="0" borderId="9" xfId="0" applyNumberFormat="1" applyFont="1" applyBorder="1" applyAlignment="1"/>
    <xf numFmtId="4" fontId="2" fillId="0" borderId="0" xfId="0" applyNumberFormat="1" applyFont="1" applyBorder="1" applyAlignment="1"/>
    <xf numFmtId="49" fontId="2" fillId="0" borderId="9" xfId="0" applyNumberFormat="1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4" fillId="0" borderId="4" xfId="0" applyFont="1" applyBorder="1" applyAlignment="1"/>
    <xf numFmtId="0" fontId="2" fillId="0" borderId="2" xfId="0" applyFont="1" applyBorder="1" applyAlignment="1"/>
    <xf numFmtId="0" fontId="18" fillId="0" borderId="0" xfId="0" applyFont="1" applyBorder="1" applyAlignment="1"/>
    <xf numFmtId="0" fontId="2" fillId="0" borderId="9" xfId="0" applyFont="1" applyBorder="1" applyAlignment="1"/>
    <xf numFmtId="0" fontId="8" fillId="0" borderId="0" xfId="0" applyFont="1" applyBorder="1" applyAlignment="1"/>
    <xf numFmtId="4" fontId="3" fillId="0" borderId="9" xfId="0" applyNumberFormat="1" applyFont="1" applyBorder="1" applyAlignment="1"/>
    <xf numFmtId="0" fontId="9" fillId="0" borderId="0" xfId="0" applyFont="1" applyBorder="1" applyAlignment="1"/>
    <xf numFmtId="0" fontId="1" fillId="0" borderId="0" xfId="0" applyFont="1" applyBorder="1" applyAlignment="1"/>
    <xf numFmtId="4" fontId="2" fillId="0" borderId="2" xfId="0" applyNumberFormat="1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3" fillId="0" borderId="9" xfId="0" applyFont="1" applyBorder="1" applyAlignment="1"/>
    <xf numFmtId="0" fontId="15" fillId="0" borderId="0" xfId="0" applyFont="1" applyBorder="1" applyAlignment="1"/>
    <xf numFmtId="0" fontId="15" fillId="0" borderId="10" xfId="0" applyFont="1" applyBorder="1" applyAlignment="1"/>
    <xf numFmtId="4" fontId="15" fillId="2" borderId="11" xfId="0" applyNumberFormat="1" applyFont="1" applyFill="1" applyBorder="1" applyAlignment="1"/>
    <xf numFmtId="4" fontId="15" fillId="2" borderId="12" xfId="0" applyNumberFormat="1" applyFont="1" applyFill="1" applyBorder="1" applyAlignment="1"/>
    <xf numFmtId="0" fontId="2" fillId="0" borderId="9" xfId="0" applyNumberFormat="1" applyFont="1" applyBorder="1" applyAlignment="1"/>
    <xf numFmtId="0" fontId="2" fillId="0" borderId="9" xfId="0" applyNumberFormat="1" applyFont="1" applyBorder="1" applyAlignment="1">
      <alignment horizontal="center"/>
    </xf>
    <xf numFmtId="4" fontId="8" fillId="3" borderId="9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7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75"/>
  <sheetViews>
    <sheetView showGridLines="0" tabSelected="1" zoomScale="115" zoomScaleNormal="115" workbookViewId="0">
      <selection activeCell="G68" sqref="G68"/>
    </sheetView>
  </sheetViews>
  <sheetFormatPr baseColWidth="10" defaultRowHeight="12.5" x14ac:dyDescent="0.25"/>
  <cols>
    <col min="1" max="1" width="1.81640625" customWidth="1"/>
    <col min="2" max="2" width="0.7265625" customWidth="1"/>
    <col min="3" max="3" width="3.81640625" customWidth="1"/>
    <col min="4" max="4" width="2.26953125" customWidth="1"/>
    <col min="5" max="5" width="7.1796875" customWidth="1"/>
    <col min="6" max="6" width="6.453125" customWidth="1"/>
    <col min="7" max="7" width="3.26953125" customWidth="1"/>
    <col min="8" max="8" width="3.7265625" customWidth="1"/>
    <col min="9" max="9" width="3.54296875" customWidth="1"/>
    <col min="10" max="10" width="7.81640625" customWidth="1"/>
    <col min="11" max="11" width="6.54296875" customWidth="1"/>
    <col min="12" max="12" width="4.54296875" customWidth="1"/>
    <col min="13" max="13" width="1.1796875" customWidth="1"/>
    <col min="14" max="14" width="3.1796875" customWidth="1"/>
    <col min="15" max="15" width="11.54296875" customWidth="1"/>
    <col min="16" max="16" width="4.54296875" customWidth="1"/>
    <col min="17" max="17" width="6.81640625" customWidth="1"/>
    <col min="18" max="19" width="4.7265625" customWidth="1"/>
    <col min="20" max="20" width="12.1796875" customWidth="1"/>
    <col min="21" max="21" width="1.26953125" customWidth="1"/>
  </cols>
  <sheetData>
    <row r="1" spans="2:21" ht="7.5" customHeight="1" x14ac:dyDescent="0.25"/>
    <row r="2" spans="2:21" ht="12" customHeight="1" x14ac:dyDescent="0.35">
      <c r="B2" s="50" t="s">
        <v>0</v>
      </c>
      <c r="C2" s="51"/>
      <c r="D2" s="51"/>
      <c r="E2" s="51"/>
      <c r="F2" s="52" t="s">
        <v>86</v>
      </c>
      <c r="G2" s="52"/>
      <c r="H2" s="52"/>
      <c r="I2" s="52"/>
      <c r="J2" s="52"/>
      <c r="K2" s="52"/>
      <c r="L2" s="52"/>
      <c r="M2" s="3"/>
      <c r="O2" s="4" t="s">
        <v>1</v>
      </c>
      <c r="P2" s="53" t="s">
        <v>87</v>
      </c>
      <c r="Q2" s="53"/>
      <c r="R2" s="53"/>
      <c r="S2" s="53"/>
      <c r="T2" s="53"/>
      <c r="U2" s="3"/>
    </row>
    <row r="3" spans="2:21" ht="12" customHeight="1" x14ac:dyDescent="0.3">
      <c r="B3" s="54" t="s">
        <v>2</v>
      </c>
      <c r="C3" s="55"/>
      <c r="D3" s="55"/>
      <c r="E3" s="55"/>
      <c r="F3" s="52"/>
      <c r="G3" s="52"/>
      <c r="H3" s="52"/>
      <c r="I3" s="52"/>
      <c r="J3" s="52"/>
      <c r="K3" s="52"/>
      <c r="L3" s="52"/>
      <c r="M3" s="6"/>
      <c r="O3" s="7" t="s">
        <v>3</v>
      </c>
      <c r="P3" s="56" t="s">
        <v>88</v>
      </c>
      <c r="Q3" s="56"/>
      <c r="R3" s="56"/>
      <c r="S3" s="56"/>
      <c r="T3" s="56"/>
      <c r="U3" s="6"/>
    </row>
    <row r="4" spans="2:21" ht="12" customHeight="1" x14ac:dyDescent="0.3">
      <c r="B4" s="54" t="s">
        <v>4</v>
      </c>
      <c r="C4" s="55"/>
      <c r="D4" s="55"/>
      <c r="E4" s="55"/>
      <c r="F4" s="52"/>
      <c r="G4" s="52"/>
      <c r="H4" s="52"/>
      <c r="I4" s="52"/>
      <c r="J4" s="52"/>
      <c r="K4" s="52"/>
      <c r="L4" s="52"/>
      <c r="M4" s="6"/>
      <c r="O4" s="7" t="s">
        <v>5</v>
      </c>
      <c r="P4" s="57"/>
      <c r="Q4" s="56"/>
      <c r="R4" s="56"/>
      <c r="S4" s="56"/>
      <c r="T4" s="56"/>
      <c r="U4" s="6"/>
    </row>
    <row r="5" spans="2:21" ht="12" customHeight="1" x14ac:dyDescent="0.3">
      <c r="B5" s="54" t="s">
        <v>6</v>
      </c>
      <c r="C5" s="55"/>
      <c r="D5" s="55"/>
      <c r="E5" s="55"/>
      <c r="F5" s="52"/>
      <c r="G5" s="52"/>
      <c r="H5" s="52"/>
      <c r="I5" s="52"/>
      <c r="J5" s="52"/>
      <c r="K5" s="52"/>
      <c r="L5" s="52"/>
      <c r="M5" s="6"/>
      <c r="O5" s="7" t="s">
        <v>65</v>
      </c>
      <c r="P5" s="30"/>
      <c r="Q5" s="2" t="s">
        <v>91</v>
      </c>
      <c r="R5" s="2"/>
      <c r="S5" s="2"/>
      <c r="T5" s="2"/>
      <c r="U5" s="6"/>
    </row>
    <row r="6" spans="2:21" ht="12" customHeight="1" x14ac:dyDescent="0.3">
      <c r="B6" s="54" t="s">
        <v>7</v>
      </c>
      <c r="C6" s="55"/>
      <c r="D6" s="55"/>
      <c r="E6" s="55"/>
      <c r="F6" s="56"/>
      <c r="G6" s="56"/>
      <c r="H6" s="56"/>
      <c r="I6" s="56"/>
      <c r="J6" s="56"/>
      <c r="K6" s="56"/>
      <c r="L6" s="56"/>
      <c r="M6" s="6"/>
      <c r="O6" s="7" t="s">
        <v>8</v>
      </c>
      <c r="P6" s="60"/>
      <c r="Q6" s="56"/>
      <c r="R6" s="56"/>
      <c r="S6" s="56"/>
      <c r="T6" s="56"/>
      <c r="U6" s="6"/>
    </row>
    <row r="7" spans="2:21" ht="3.75" customHeight="1" x14ac:dyDescent="0.25">
      <c r="B7" s="61"/>
      <c r="C7" s="62"/>
      <c r="D7" s="62"/>
      <c r="E7" s="62"/>
      <c r="F7" s="8"/>
      <c r="G7" s="8"/>
      <c r="H7" s="8"/>
      <c r="I7" s="8"/>
      <c r="J7" s="8"/>
      <c r="K7" s="8"/>
      <c r="L7" s="8"/>
      <c r="M7" s="9"/>
      <c r="O7" s="10"/>
      <c r="P7" s="8"/>
      <c r="Q7" s="8"/>
      <c r="R7" s="8"/>
      <c r="S7" s="8"/>
      <c r="T7" s="8"/>
      <c r="U7" s="9"/>
    </row>
    <row r="8" spans="2:21" ht="6" customHeight="1" x14ac:dyDescent="0.25"/>
    <row r="9" spans="2:21" ht="13" x14ac:dyDescent="0.3">
      <c r="B9" s="63" t="s">
        <v>9</v>
      </c>
      <c r="C9" s="51"/>
      <c r="D9" s="51"/>
      <c r="E9" s="51"/>
      <c r="F9" s="51"/>
      <c r="G9" s="11" t="s">
        <v>10</v>
      </c>
      <c r="H9" s="12">
        <v>1</v>
      </c>
      <c r="I9" s="11" t="s">
        <v>11</v>
      </c>
      <c r="J9" s="13" t="s">
        <v>89</v>
      </c>
      <c r="K9" s="14" t="s">
        <v>12</v>
      </c>
      <c r="L9" s="12">
        <v>31</v>
      </c>
      <c r="M9" s="11"/>
      <c r="N9" s="11" t="s">
        <v>11</v>
      </c>
      <c r="O9" s="13" t="s">
        <v>89</v>
      </c>
      <c r="P9" s="11" t="s">
        <v>11</v>
      </c>
      <c r="Q9" s="12">
        <v>2021</v>
      </c>
      <c r="R9" s="11" t="s">
        <v>13</v>
      </c>
      <c r="S9" s="11"/>
      <c r="T9" s="12">
        <v>31</v>
      </c>
      <c r="U9" s="3"/>
    </row>
    <row r="10" spans="2:21" ht="3.75" customHeight="1" x14ac:dyDescent="0.25">
      <c r="B10" s="1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</row>
    <row r="11" spans="2:21" ht="3" customHeight="1" x14ac:dyDescent="0.25"/>
    <row r="12" spans="2:21" ht="17.5" x14ac:dyDescent="0.35">
      <c r="B12" s="4"/>
      <c r="C12" s="42" t="s">
        <v>14</v>
      </c>
      <c r="D12" s="42" t="s">
        <v>15</v>
      </c>
      <c r="E12" s="42"/>
      <c r="F12" s="42"/>
      <c r="G12" s="1"/>
      <c r="H12" s="11"/>
      <c r="I12" s="11"/>
      <c r="J12" s="11"/>
      <c r="K12" s="11"/>
      <c r="L12" s="11"/>
      <c r="M12" s="11"/>
      <c r="N12" s="11"/>
      <c r="O12" s="11"/>
      <c r="P12" s="31" t="s">
        <v>66</v>
      </c>
      <c r="Q12" s="11"/>
      <c r="R12" s="11"/>
      <c r="S12" s="11"/>
      <c r="T12" s="16" t="s">
        <v>16</v>
      </c>
      <c r="U12" s="3"/>
    </row>
    <row r="13" spans="2:21" ht="13.5" customHeight="1" x14ac:dyDescent="0.35">
      <c r="B13" s="7"/>
      <c r="C13" s="17" t="s">
        <v>17</v>
      </c>
      <c r="D13" s="17" t="s">
        <v>18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6"/>
    </row>
    <row r="14" spans="2:21" ht="12" customHeight="1" x14ac:dyDescent="0.3">
      <c r="B14" s="7"/>
      <c r="C14" s="18"/>
      <c r="D14" s="55" t="s">
        <v>19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8"/>
      <c r="Q14" s="58"/>
      <c r="R14" s="58"/>
      <c r="S14" s="18"/>
      <c r="T14" s="18"/>
      <c r="U14" s="6"/>
    </row>
    <row r="15" spans="2:21" ht="12" customHeight="1" x14ac:dyDescent="0.3">
      <c r="B15" s="7"/>
      <c r="C15" s="18"/>
      <c r="D15" s="18" t="s">
        <v>20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59"/>
      <c r="Q15" s="59"/>
      <c r="R15" s="59"/>
      <c r="S15" s="18"/>
      <c r="T15" s="18"/>
      <c r="U15" s="6"/>
    </row>
    <row r="16" spans="2:21" ht="12" customHeight="1" x14ac:dyDescent="0.3">
      <c r="B16" s="7"/>
      <c r="C16" s="18"/>
      <c r="D16" s="18"/>
      <c r="E16" s="66" t="s">
        <v>85</v>
      </c>
      <c r="F16" s="66"/>
      <c r="G16" s="66"/>
      <c r="H16" s="66"/>
      <c r="I16" s="66"/>
      <c r="J16" s="66"/>
      <c r="K16" s="66"/>
      <c r="L16" s="66"/>
      <c r="M16" s="66"/>
      <c r="N16" s="66"/>
      <c r="O16" s="18" t="s">
        <v>21</v>
      </c>
      <c r="P16" s="58"/>
      <c r="Q16" s="58"/>
      <c r="R16" s="58"/>
      <c r="S16" s="18"/>
      <c r="T16" s="18"/>
      <c r="U16" s="6"/>
    </row>
    <row r="17" spans="2:21" ht="12" customHeight="1" x14ac:dyDescent="0.3">
      <c r="B17" s="7"/>
      <c r="C17" s="18"/>
      <c r="D17" s="1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8" t="s">
        <v>21</v>
      </c>
      <c r="P17" s="58"/>
      <c r="Q17" s="58"/>
      <c r="R17" s="58"/>
      <c r="S17" s="18"/>
      <c r="T17" s="18"/>
      <c r="U17" s="6"/>
    </row>
    <row r="18" spans="2:21" ht="12" customHeight="1" x14ac:dyDescent="0.3">
      <c r="B18" s="7"/>
      <c r="C18" s="18"/>
      <c r="D18" s="18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18" t="s">
        <v>21</v>
      </c>
      <c r="P18" s="58"/>
      <c r="Q18" s="58"/>
      <c r="R18" s="58"/>
      <c r="S18" s="18"/>
      <c r="T18" s="18"/>
      <c r="U18" s="6"/>
    </row>
    <row r="19" spans="2:21" ht="12" customHeight="1" x14ac:dyDescent="0.3">
      <c r="B19" s="7"/>
      <c r="C19" s="18"/>
      <c r="D19" s="55" t="s">
        <v>79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8"/>
      <c r="Q19" s="58"/>
      <c r="R19" s="58"/>
      <c r="S19" s="18"/>
      <c r="T19" s="18"/>
      <c r="U19" s="6"/>
    </row>
    <row r="20" spans="2:21" ht="12" customHeight="1" x14ac:dyDescent="0.3">
      <c r="B20" s="7"/>
      <c r="C20" s="18"/>
      <c r="D20" s="55" t="s">
        <v>80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8"/>
      <c r="Q20" s="58"/>
      <c r="R20" s="58"/>
      <c r="S20" s="18"/>
      <c r="T20" s="18"/>
      <c r="U20" s="6"/>
    </row>
    <row r="21" spans="2:21" ht="12" customHeight="1" x14ac:dyDescent="0.3">
      <c r="B21" s="7"/>
      <c r="C21" s="18"/>
      <c r="D21" s="65" t="s">
        <v>81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8"/>
      <c r="Q21" s="58"/>
      <c r="R21" s="58"/>
      <c r="S21" s="18"/>
      <c r="T21" s="18"/>
      <c r="U21" s="6"/>
    </row>
    <row r="22" spans="2:21" ht="12" customHeight="1" x14ac:dyDescent="0.3">
      <c r="B22" s="7"/>
      <c r="C22" s="18"/>
      <c r="D22" s="55" t="s">
        <v>82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8"/>
      <c r="Q22" s="58"/>
      <c r="R22" s="58"/>
      <c r="S22" s="18"/>
      <c r="T22" s="18"/>
      <c r="U22" s="6"/>
    </row>
    <row r="23" spans="2:21" ht="12" customHeight="1" x14ac:dyDescent="0.3">
      <c r="B23" s="7"/>
      <c r="C23" s="18"/>
      <c r="D23" s="55" t="s">
        <v>83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8"/>
      <c r="Q23" s="58"/>
      <c r="R23" s="58"/>
      <c r="S23" s="18"/>
      <c r="T23" s="18"/>
      <c r="U23" s="6"/>
    </row>
    <row r="24" spans="2:21" ht="3.75" customHeight="1" x14ac:dyDescent="0.25">
      <c r="B24" s="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6"/>
    </row>
    <row r="25" spans="2:21" ht="15.5" x14ac:dyDescent="0.35">
      <c r="B25" s="7"/>
      <c r="C25" s="17" t="s">
        <v>22</v>
      </c>
      <c r="D25" s="17" t="s">
        <v>23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6"/>
    </row>
    <row r="26" spans="2:21" ht="12" customHeight="1" x14ac:dyDescent="0.25">
      <c r="B26" s="7"/>
      <c r="C26" s="18"/>
      <c r="D26" s="18" t="s">
        <v>24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6"/>
    </row>
    <row r="27" spans="2:21" ht="12" customHeight="1" x14ac:dyDescent="0.3">
      <c r="B27" s="7"/>
      <c r="C27" s="18"/>
      <c r="D27" s="18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18" t="s">
        <v>21</v>
      </c>
      <c r="P27" s="58"/>
      <c r="Q27" s="58"/>
      <c r="R27" s="58"/>
      <c r="S27" s="18"/>
      <c r="T27" s="18"/>
      <c r="U27" s="6"/>
    </row>
    <row r="28" spans="2:21" ht="12" customHeight="1" x14ac:dyDescent="0.3">
      <c r="B28" s="7"/>
      <c r="C28" s="18"/>
      <c r="D28" s="18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18" t="s">
        <v>21</v>
      </c>
      <c r="P28" s="58"/>
      <c r="Q28" s="58"/>
      <c r="R28" s="58"/>
      <c r="S28" s="18"/>
      <c r="T28" s="18"/>
      <c r="U28" s="6"/>
    </row>
    <row r="29" spans="2:21" ht="12" customHeight="1" x14ac:dyDescent="0.3">
      <c r="B29" s="7"/>
      <c r="C29" s="18"/>
      <c r="D29" s="18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18" t="s">
        <v>21</v>
      </c>
      <c r="P29" s="58"/>
      <c r="Q29" s="58"/>
      <c r="R29" s="58"/>
      <c r="S29" s="18"/>
      <c r="T29" s="18"/>
      <c r="U29" s="6"/>
    </row>
    <row r="30" spans="2:21" ht="12" customHeight="1" x14ac:dyDescent="0.25">
      <c r="B30" s="7"/>
      <c r="C30" s="18"/>
      <c r="D30" s="18" t="s">
        <v>25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6"/>
    </row>
    <row r="31" spans="2:21" ht="12" customHeight="1" x14ac:dyDescent="0.3">
      <c r="B31" s="7"/>
      <c r="C31" s="18"/>
      <c r="D31" s="18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19" t="s">
        <v>21</v>
      </c>
      <c r="P31" s="58"/>
      <c r="Q31" s="58"/>
      <c r="R31" s="58"/>
      <c r="S31" s="18"/>
      <c r="T31" s="18"/>
      <c r="U31" s="6"/>
    </row>
    <row r="32" spans="2:21" ht="12" customHeight="1" x14ac:dyDescent="0.3">
      <c r="B32" s="7"/>
      <c r="C32" s="18"/>
      <c r="D32" s="18" t="s">
        <v>26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0"/>
      <c r="Q32" s="20"/>
      <c r="R32" s="20"/>
      <c r="S32" s="18"/>
      <c r="T32" s="18"/>
      <c r="U32" s="6"/>
    </row>
    <row r="33" spans="2:21" ht="12" customHeight="1" x14ac:dyDescent="0.3">
      <c r="B33" s="7"/>
      <c r="C33" s="18"/>
      <c r="D33" s="18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19" t="s">
        <v>21</v>
      </c>
      <c r="P33" s="58"/>
      <c r="Q33" s="58"/>
      <c r="R33" s="58"/>
      <c r="S33" s="18"/>
      <c r="T33" s="18"/>
      <c r="U33" s="6"/>
    </row>
    <row r="34" spans="2:21" ht="12" customHeight="1" x14ac:dyDescent="0.3">
      <c r="B34" s="7"/>
      <c r="C34" s="18"/>
      <c r="D34" s="18" t="s">
        <v>27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0"/>
      <c r="Q34" s="20"/>
      <c r="R34" s="20"/>
      <c r="S34" s="18"/>
      <c r="T34" s="18"/>
      <c r="U34" s="6"/>
    </row>
    <row r="35" spans="2:21" ht="12" customHeight="1" x14ac:dyDescent="0.3">
      <c r="B35" s="7"/>
      <c r="C35" s="18"/>
      <c r="D35" s="18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18" t="s">
        <v>21</v>
      </c>
      <c r="P35" s="58"/>
      <c r="Q35" s="58"/>
      <c r="R35" s="58"/>
      <c r="S35" s="18"/>
      <c r="T35" s="18"/>
      <c r="U35" s="6"/>
    </row>
    <row r="36" spans="2:21" ht="5.25" customHeight="1" x14ac:dyDescent="0.25">
      <c r="B36" s="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6"/>
    </row>
    <row r="37" spans="2:21" ht="13.5" x14ac:dyDescent="0.35">
      <c r="B37" s="7"/>
      <c r="C37" s="18"/>
      <c r="D37" s="18"/>
      <c r="E37" s="18"/>
      <c r="F37" s="18"/>
      <c r="G37" s="18"/>
      <c r="H37" s="18"/>
      <c r="I37" s="18"/>
      <c r="J37" s="67" t="s">
        <v>28</v>
      </c>
      <c r="K37" s="67"/>
      <c r="L37" s="67"/>
      <c r="M37" s="67"/>
      <c r="N37" s="67"/>
      <c r="O37" s="67"/>
      <c r="P37" s="67"/>
      <c r="Q37" s="67"/>
      <c r="R37" s="67"/>
      <c r="S37" s="68">
        <f>P14+P16+P17+P18+P19+P20+P21+P22+P23+P27+P28+P29+P31+P33+P35</f>
        <v>0</v>
      </c>
      <c r="T37" s="68"/>
      <c r="U37" s="6"/>
    </row>
    <row r="38" spans="2:21" ht="3" customHeight="1" x14ac:dyDescent="0.25">
      <c r="B38" s="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6"/>
    </row>
    <row r="39" spans="2:21" ht="17.5" x14ac:dyDescent="0.35">
      <c r="B39" s="7"/>
      <c r="C39" s="43" t="s">
        <v>29</v>
      </c>
      <c r="D39" s="43" t="s">
        <v>30</v>
      </c>
      <c r="E39" s="43"/>
      <c r="F39" s="43"/>
      <c r="G39" s="44"/>
      <c r="H39" s="44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6"/>
    </row>
    <row r="40" spans="2:21" ht="13" x14ac:dyDescent="0.3">
      <c r="B40" s="7"/>
      <c r="C40" s="18"/>
      <c r="D40" s="18" t="s">
        <v>31</v>
      </c>
      <c r="E40" s="22" t="s">
        <v>32</v>
      </c>
      <c r="F40" s="22"/>
      <c r="G40" s="23"/>
      <c r="H40" s="23"/>
      <c r="I40" s="23"/>
      <c r="J40" s="23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6"/>
    </row>
    <row r="41" spans="2:21" ht="13" x14ac:dyDescent="0.3">
      <c r="B41" s="7"/>
      <c r="C41" s="18"/>
      <c r="D41" s="18"/>
      <c r="E41" s="69" t="s">
        <v>33</v>
      </c>
      <c r="F41" s="70"/>
      <c r="G41" s="70"/>
      <c r="H41" s="70"/>
      <c r="I41" s="70"/>
      <c r="J41" s="70"/>
      <c r="K41" s="24">
        <v>4.7</v>
      </c>
      <c r="L41" s="18" t="s">
        <v>34</v>
      </c>
      <c r="M41" s="18"/>
      <c r="N41" s="58">
        <f>Q67*(K41/100)</f>
        <v>0</v>
      </c>
      <c r="O41" s="58"/>
      <c r="P41" s="18"/>
      <c r="Q41" s="18"/>
      <c r="R41" s="18"/>
      <c r="S41" s="18"/>
      <c r="T41" s="18"/>
      <c r="U41" s="6"/>
    </row>
    <row r="42" spans="2:21" ht="13" x14ac:dyDescent="0.3">
      <c r="B42" s="7"/>
      <c r="C42" s="18"/>
      <c r="D42" s="18"/>
      <c r="E42" s="69" t="s">
        <v>35</v>
      </c>
      <c r="F42" s="70"/>
      <c r="G42" s="70"/>
      <c r="H42" s="70"/>
      <c r="I42" s="70"/>
      <c r="J42" s="70"/>
      <c r="K42" s="24">
        <v>1.55</v>
      </c>
      <c r="L42" s="18" t="s">
        <v>34</v>
      </c>
      <c r="M42" s="18"/>
      <c r="N42" s="71">
        <f>Q70*(K42/100)</f>
        <v>0</v>
      </c>
      <c r="O42" s="71"/>
      <c r="P42" s="18"/>
      <c r="Q42" s="18"/>
      <c r="R42" s="18"/>
      <c r="S42" s="18"/>
      <c r="T42" s="18"/>
      <c r="U42" s="6"/>
    </row>
    <row r="43" spans="2:21" ht="13" x14ac:dyDescent="0.3">
      <c r="B43" s="7"/>
      <c r="C43" s="18"/>
      <c r="D43" s="18"/>
      <c r="E43" s="69" t="s">
        <v>36</v>
      </c>
      <c r="F43" s="70"/>
      <c r="G43" s="70"/>
      <c r="H43" s="70"/>
      <c r="I43" s="70"/>
      <c r="J43" s="70"/>
      <c r="K43" s="24">
        <v>0.1</v>
      </c>
      <c r="L43" s="18" t="s">
        <v>34</v>
      </c>
      <c r="M43" s="18"/>
      <c r="N43" s="71">
        <f>Q70*(K43/100)</f>
        <v>0</v>
      </c>
      <c r="O43" s="71"/>
      <c r="P43" s="18"/>
      <c r="Q43" s="18"/>
      <c r="R43" s="18"/>
      <c r="S43" s="18"/>
      <c r="T43" s="18"/>
      <c r="U43" s="6"/>
    </row>
    <row r="44" spans="2:21" ht="13" x14ac:dyDescent="0.3">
      <c r="B44" s="7"/>
      <c r="C44" s="18"/>
      <c r="D44" s="18"/>
      <c r="E44" s="69" t="s">
        <v>37</v>
      </c>
      <c r="F44" s="70"/>
      <c r="G44" s="70"/>
      <c r="H44" s="70"/>
      <c r="I44" s="70"/>
      <c r="J44" s="70"/>
      <c r="K44" s="24">
        <v>2</v>
      </c>
      <c r="L44" s="18" t="s">
        <v>34</v>
      </c>
      <c r="M44" s="18"/>
      <c r="N44" s="58">
        <f>P19*(K44/100)</f>
        <v>0</v>
      </c>
      <c r="O44" s="58"/>
      <c r="P44" s="18"/>
      <c r="Q44" s="18"/>
      <c r="R44" s="18"/>
      <c r="S44" s="18"/>
      <c r="T44" s="18"/>
      <c r="U44" s="6"/>
    </row>
    <row r="45" spans="2:21" ht="13" x14ac:dyDescent="0.3">
      <c r="B45" s="7"/>
      <c r="C45" s="18"/>
      <c r="D45" s="18"/>
      <c r="E45" s="69" t="s">
        <v>38</v>
      </c>
      <c r="F45" s="70"/>
      <c r="G45" s="70"/>
      <c r="H45" s="70"/>
      <c r="I45" s="70"/>
      <c r="J45" s="70"/>
      <c r="K45" s="24">
        <v>4.7</v>
      </c>
      <c r="L45" s="18" t="s">
        <v>34</v>
      </c>
      <c r="M45" s="18"/>
      <c r="N45" s="58">
        <f>P20*(K45/100)</f>
        <v>0</v>
      </c>
      <c r="O45" s="58"/>
      <c r="P45" s="18"/>
      <c r="Q45" s="18"/>
      <c r="R45" s="18"/>
      <c r="S45" s="18"/>
      <c r="T45" s="18"/>
      <c r="U45" s="6"/>
    </row>
    <row r="46" spans="2:21" ht="13" x14ac:dyDescent="0.3">
      <c r="B46" s="7"/>
      <c r="C46" s="18"/>
      <c r="D46" s="18"/>
      <c r="E46" s="25"/>
      <c r="F46" s="69" t="s">
        <v>39</v>
      </c>
      <c r="G46" s="70"/>
      <c r="H46" s="70"/>
      <c r="I46" s="70"/>
      <c r="J46" s="70"/>
      <c r="K46" s="70"/>
      <c r="L46" s="70"/>
      <c r="M46" s="70"/>
      <c r="N46" s="70"/>
      <c r="O46" s="70"/>
      <c r="P46" s="58">
        <f>N41+N42+N43+N44+N45</f>
        <v>0</v>
      </c>
      <c r="Q46" s="58"/>
      <c r="R46" s="58"/>
      <c r="S46" s="18"/>
      <c r="T46" s="18"/>
      <c r="U46" s="6"/>
    </row>
    <row r="47" spans="2:21" ht="15.75" customHeight="1" x14ac:dyDescent="0.3">
      <c r="B47" s="7"/>
      <c r="C47" s="18"/>
      <c r="D47" s="18" t="s">
        <v>40</v>
      </c>
      <c r="E47" s="72" t="s">
        <v>41</v>
      </c>
      <c r="F47" s="73"/>
      <c r="G47" s="73"/>
      <c r="H47" s="73"/>
      <c r="I47" s="73"/>
      <c r="J47" s="73"/>
      <c r="K47" s="24">
        <v>20</v>
      </c>
      <c r="L47" s="18" t="s">
        <v>34</v>
      </c>
      <c r="M47" s="55" t="s">
        <v>42</v>
      </c>
      <c r="N47" s="55"/>
      <c r="O47" s="55"/>
      <c r="P47" s="58">
        <f>(K47*O74)/100</f>
        <v>0</v>
      </c>
      <c r="Q47" s="58"/>
      <c r="R47" s="58"/>
      <c r="S47" s="18"/>
      <c r="T47" s="18"/>
      <c r="U47" s="6"/>
    </row>
    <row r="48" spans="2:21" ht="13" x14ac:dyDescent="0.3">
      <c r="B48" s="7"/>
      <c r="C48" s="18"/>
      <c r="D48" s="18" t="s">
        <v>43</v>
      </c>
      <c r="E48" s="69" t="s">
        <v>44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58"/>
      <c r="Q48" s="58"/>
      <c r="R48" s="58"/>
      <c r="S48" s="18"/>
      <c r="T48" s="18"/>
      <c r="U48" s="6"/>
    </row>
    <row r="49" spans="2:21" ht="13" x14ac:dyDescent="0.3">
      <c r="B49" s="7"/>
      <c r="C49" s="18"/>
      <c r="D49" s="18" t="s">
        <v>45</v>
      </c>
      <c r="E49" s="69" t="s">
        <v>46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58"/>
      <c r="Q49" s="58"/>
      <c r="R49" s="58"/>
      <c r="S49" s="18"/>
      <c r="T49" s="18"/>
      <c r="U49" s="6"/>
    </row>
    <row r="50" spans="2:21" ht="13" x14ac:dyDescent="0.3">
      <c r="B50" s="7"/>
      <c r="C50" s="18"/>
      <c r="D50" s="18" t="s">
        <v>47</v>
      </c>
      <c r="E50" s="69" t="s">
        <v>48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58"/>
      <c r="Q50" s="58"/>
      <c r="R50" s="58"/>
      <c r="S50" s="18"/>
      <c r="T50" s="18"/>
      <c r="U50" s="6"/>
    </row>
    <row r="51" spans="2:21" ht="13.5" x14ac:dyDescent="0.35">
      <c r="B51" s="7"/>
      <c r="C51" s="18"/>
      <c r="D51" s="18"/>
      <c r="E51" s="18"/>
      <c r="F51" s="18"/>
      <c r="G51" s="18"/>
      <c r="H51" s="18"/>
      <c r="I51" s="18"/>
      <c r="J51" s="67" t="s">
        <v>49</v>
      </c>
      <c r="K51" s="67"/>
      <c r="L51" s="67"/>
      <c r="M51" s="67"/>
      <c r="N51" s="67"/>
      <c r="O51" s="67"/>
      <c r="P51" s="67"/>
      <c r="Q51" s="67"/>
      <c r="R51" s="67"/>
      <c r="S51" s="68">
        <f>P46+P47+P48+P49+P50</f>
        <v>0</v>
      </c>
      <c r="T51" s="74"/>
      <c r="U51" s="6"/>
    </row>
    <row r="52" spans="2:21" ht="5.25" customHeight="1" thickBot="1" x14ac:dyDescent="0.3">
      <c r="B52" s="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6"/>
    </row>
    <row r="53" spans="2:21" ht="14.25" customHeight="1" thickBot="1" x14ac:dyDescent="0.35">
      <c r="B53" s="7"/>
      <c r="C53" s="18"/>
      <c r="D53" s="18"/>
      <c r="E53" s="26" t="s">
        <v>50</v>
      </c>
      <c r="F53" s="18"/>
      <c r="G53" s="18"/>
      <c r="H53" s="75" t="s">
        <v>51</v>
      </c>
      <c r="I53" s="75"/>
      <c r="J53" s="75"/>
      <c r="K53" s="75"/>
      <c r="L53" s="75"/>
      <c r="M53" s="75"/>
      <c r="N53" s="75"/>
      <c r="O53" s="75"/>
      <c r="P53" s="75"/>
      <c r="Q53" s="75"/>
      <c r="R53" s="76"/>
      <c r="S53" s="77">
        <f>S37-S51</f>
        <v>0</v>
      </c>
      <c r="T53" s="78"/>
      <c r="U53" s="6"/>
    </row>
    <row r="54" spans="2:21" ht="9.75" customHeight="1" x14ac:dyDescent="0.3">
      <c r="B54" s="7"/>
      <c r="C54" s="18"/>
      <c r="D54" s="18"/>
      <c r="E54" s="26" t="s">
        <v>52</v>
      </c>
      <c r="F54" s="18"/>
      <c r="G54" s="18"/>
      <c r="H54" s="18"/>
      <c r="I54" s="18"/>
      <c r="J54" s="20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6"/>
    </row>
    <row r="55" spans="2:21" ht="10.5" customHeight="1" x14ac:dyDescent="0.3">
      <c r="B55" s="7"/>
      <c r="C55" s="18"/>
      <c r="D55" s="18"/>
      <c r="E55" s="18"/>
      <c r="F55" s="18"/>
      <c r="G55" s="18"/>
      <c r="H55" s="79" t="s">
        <v>84</v>
      </c>
      <c r="I55" s="79"/>
      <c r="J55" s="79"/>
      <c r="K55" s="27">
        <v>1</v>
      </c>
      <c r="L55" s="18" t="s">
        <v>11</v>
      </c>
      <c r="M55" s="18"/>
      <c r="N55" s="80" t="s">
        <v>90</v>
      </c>
      <c r="O55" s="80"/>
      <c r="P55" s="18" t="s">
        <v>11</v>
      </c>
      <c r="Q55" s="27">
        <v>2021</v>
      </c>
      <c r="R55" s="18"/>
      <c r="S55" s="18"/>
      <c r="T55" s="18"/>
      <c r="U55" s="6"/>
    </row>
    <row r="56" spans="2:21" ht="3" customHeight="1" x14ac:dyDescent="0.25">
      <c r="B56" s="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6"/>
    </row>
    <row r="57" spans="2:21" ht="13" x14ac:dyDescent="0.3">
      <c r="B57" s="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28" t="s">
        <v>53</v>
      </c>
      <c r="P57" s="18"/>
      <c r="Q57" s="18"/>
      <c r="R57" s="18"/>
      <c r="S57" s="18"/>
      <c r="T57" s="18"/>
      <c r="U57" s="6"/>
    </row>
    <row r="58" spans="2:21" ht="3" customHeight="1" x14ac:dyDescent="0.25">
      <c r="B58" s="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6"/>
    </row>
    <row r="59" spans="2:21" ht="8.25" customHeight="1" x14ac:dyDescent="0.25">
      <c r="B59" s="1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</row>
    <row r="60" spans="2:21" ht="2.25" customHeight="1" x14ac:dyDescent="0.25"/>
    <row r="61" spans="2:21" ht="2.25" customHeight="1" x14ac:dyDescent="0.25"/>
    <row r="62" spans="2:21" ht="13" x14ac:dyDescent="0.3">
      <c r="B62" s="4"/>
      <c r="C62" s="40" t="s">
        <v>54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"/>
    </row>
    <row r="63" spans="2:21" ht="3.75" customHeight="1" x14ac:dyDescent="0.25">
      <c r="B63" s="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6"/>
    </row>
    <row r="64" spans="2:21" ht="11.25" customHeight="1" x14ac:dyDescent="0.25">
      <c r="B64" s="7"/>
      <c r="C64" s="18"/>
      <c r="D64" s="18" t="s">
        <v>31</v>
      </c>
      <c r="E64" s="55" t="s">
        <v>55</v>
      </c>
      <c r="F64" s="55"/>
      <c r="G64" s="55"/>
      <c r="H64" s="55"/>
      <c r="I64" s="55"/>
      <c r="J64" s="55"/>
      <c r="K64" s="55"/>
      <c r="L64" s="55"/>
      <c r="M64" s="18"/>
      <c r="N64" s="18"/>
      <c r="O64" s="18"/>
      <c r="P64" s="18"/>
      <c r="Q64" s="83" t="s">
        <v>67</v>
      </c>
      <c r="R64" s="83"/>
      <c r="S64" s="83" t="s">
        <v>68</v>
      </c>
      <c r="T64" s="45" t="s">
        <v>70</v>
      </c>
      <c r="U64" s="6"/>
    </row>
    <row r="65" spans="2:21" ht="11.25" customHeight="1" x14ac:dyDescent="0.3">
      <c r="B65" s="7"/>
      <c r="C65" s="18"/>
      <c r="D65" s="18"/>
      <c r="E65" s="85" t="s">
        <v>56</v>
      </c>
      <c r="F65" s="85"/>
      <c r="G65" s="85"/>
      <c r="H65" s="85"/>
      <c r="I65" s="85"/>
      <c r="J65" s="85"/>
      <c r="K65" s="85"/>
      <c r="L65" s="85"/>
      <c r="M65" s="85"/>
      <c r="N65" s="85"/>
      <c r="O65" s="29">
        <f>+P14+P16+P17+P18+P23</f>
        <v>0</v>
      </c>
      <c r="P65" s="18"/>
      <c r="Q65" s="83"/>
      <c r="R65" s="83"/>
      <c r="S65" s="83"/>
      <c r="T65" s="45" t="s">
        <v>69</v>
      </c>
      <c r="U65" s="6"/>
    </row>
    <row r="66" spans="2:21" ht="11.25" customHeight="1" x14ac:dyDescent="0.3">
      <c r="B66" s="7"/>
      <c r="C66" s="18"/>
      <c r="D66" s="18"/>
      <c r="E66" s="85" t="s">
        <v>57</v>
      </c>
      <c r="F66" s="85"/>
      <c r="G66" s="85"/>
      <c r="H66" s="85"/>
      <c r="I66" s="85"/>
      <c r="J66" s="85"/>
      <c r="K66" s="85"/>
      <c r="L66" s="85"/>
      <c r="M66" s="85"/>
      <c r="N66" s="85"/>
      <c r="O66" s="34">
        <f>((P14+P17)*4)/12</f>
        <v>0</v>
      </c>
      <c r="P66" s="18"/>
      <c r="Q66" s="44"/>
      <c r="R66" s="44"/>
      <c r="S66" s="44"/>
      <c r="T66" s="44"/>
      <c r="U66" s="6"/>
    </row>
    <row r="67" spans="2:21" ht="12" customHeight="1" x14ac:dyDescent="0.3">
      <c r="B67" s="7"/>
      <c r="C67" s="18"/>
      <c r="D67" s="18"/>
      <c r="E67" s="18"/>
      <c r="F67" s="18"/>
      <c r="G67" s="18"/>
      <c r="H67" s="18"/>
      <c r="I67" s="18"/>
      <c r="J67" s="67" t="s">
        <v>58</v>
      </c>
      <c r="K67" s="67"/>
      <c r="L67" s="67"/>
      <c r="M67" s="67"/>
      <c r="N67" s="67"/>
      <c r="O67" s="29">
        <f>+O65+O66</f>
        <v>0</v>
      </c>
      <c r="P67" s="33" t="s">
        <v>72</v>
      </c>
      <c r="Q67" s="81">
        <f>+O67</f>
        <v>0</v>
      </c>
      <c r="R67" s="82"/>
      <c r="S67" s="46">
        <v>23.6</v>
      </c>
      <c r="T67" s="47">
        <f>+Q67*S67/100</f>
        <v>0</v>
      </c>
      <c r="U67" s="6"/>
    </row>
    <row r="68" spans="2:21" ht="12" customHeight="1" x14ac:dyDescent="0.3">
      <c r="B68" s="7"/>
      <c r="C68" s="18"/>
      <c r="D68" s="18"/>
      <c r="F68" s="18"/>
      <c r="G68" s="18"/>
      <c r="H68" s="18"/>
      <c r="I68" s="35" t="s">
        <v>73</v>
      </c>
      <c r="J68" s="21"/>
      <c r="K68" s="21"/>
      <c r="L68" s="21"/>
      <c r="M68" s="21"/>
      <c r="N68" s="21"/>
      <c r="O68" s="20"/>
      <c r="P68" s="33"/>
      <c r="Q68" s="48"/>
      <c r="R68" s="48"/>
      <c r="S68" s="46">
        <v>3.3</v>
      </c>
      <c r="T68" s="47">
        <f>+Q70*S68/100</f>
        <v>0</v>
      </c>
      <c r="U68" s="6"/>
    </row>
    <row r="69" spans="2:21" ht="11.25" customHeight="1" x14ac:dyDescent="0.3">
      <c r="B69" s="7"/>
      <c r="C69" s="18"/>
      <c r="D69" s="18" t="s">
        <v>40</v>
      </c>
      <c r="E69" s="32" t="s">
        <v>77</v>
      </c>
      <c r="F69" s="5"/>
      <c r="G69" s="5"/>
      <c r="H69" s="5"/>
      <c r="I69" s="36" t="s">
        <v>74</v>
      </c>
      <c r="J69" s="5"/>
      <c r="K69" s="5"/>
      <c r="L69" s="5"/>
      <c r="M69" s="5"/>
      <c r="N69" s="5"/>
      <c r="O69" s="7"/>
      <c r="P69" s="18"/>
      <c r="Q69" s="44"/>
      <c r="R69" s="44"/>
      <c r="S69" s="49">
        <v>5.5</v>
      </c>
      <c r="T69" s="47">
        <f>+Q70*S69/100</f>
        <v>0</v>
      </c>
      <c r="U69" s="6"/>
    </row>
    <row r="70" spans="2:21" ht="11.25" customHeight="1" x14ac:dyDescent="0.3">
      <c r="B70" s="7"/>
      <c r="C70" s="18"/>
      <c r="D70" s="18"/>
      <c r="E70" s="32" t="s">
        <v>78</v>
      </c>
      <c r="F70" s="5"/>
      <c r="G70" s="5"/>
      <c r="H70" s="5"/>
      <c r="I70" s="36" t="s">
        <v>75</v>
      </c>
      <c r="J70" s="5"/>
      <c r="K70" s="5"/>
      <c r="L70" s="5"/>
      <c r="M70" s="5"/>
      <c r="N70" s="5"/>
      <c r="O70" s="38">
        <f>O67+O72+O73</f>
        <v>0</v>
      </c>
      <c r="P70" s="33" t="s">
        <v>71</v>
      </c>
      <c r="Q70" s="81">
        <f>+O70</f>
        <v>0</v>
      </c>
      <c r="R70" s="82"/>
      <c r="S70" s="49">
        <v>0.6</v>
      </c>
      <c r="T70" s="47">
        <f>+Q70*S70/100</f>
        <v>0</v>
      </c>
      <c r="U70" s="6"/>
    </row>
    <row r="71" spans="2:21" ht="12" customHeight="1" x14ac:dyDescent="0.3">
      <c r="B71" s="7"/>
      <c r="C71" s="18"/>
      <c r="D71" s="18"/>
      <c r="E71" s="5"/>
      <c r="F71" s="5"/>
      <c r="G71" s="5"/>
      <c r="H71" s="5"/>
      <c r="I71" s="37" t="s">
        <v>76</v>
      </c>
      <c r="J71" s="5"/>
      <c r="K71" s="5"/>
      <c r="L71" s="5"/>
      <c r="M71" s="5"/>
      <c r="N71" s="5"/>
      <c r="O71" s="39"/>
      <c r="Q71" s="84"/>
      <c r="R71" s="84"/>
      <c r="S71" s="46">
        <v>0.2</v>
      </c>
      <c r="T71" s="47">
        <f>+Q70*S71/100</f>
        <v>0</v>
      </c>
      <c r="U71" s="6"/>
    </row>
    <row r="72" spans="2:21" ht="11.25" customHeight="1" x14ac:dyDescent="0.3">
      <c r="B72" s="7"/>
      <c r="C72" s="18"/>
      <c r="D72" s="18" t="s">
        <v>59</v>
      </c>
      <c r="E72" s="55" t="s">
        <v>60</v>
      </c>
      <c r="F72" s="55"/>
      <c r="G72" s="55"/>
      <c r="H72" s="55"/>
      <c r="I72" s="55"/>
      <c r="J72" s="55"/>
      <c r="K72" s="55"/>
      <c r="L72" s="55"/>
      <c r="M72" s="55"/>
      <c r="N72" s="55"/>
      <c r="O72" s="29">
        <f>+P19</f>
        <v>0</v>
      </c>
      <c r="P72" s="18"/>
      <c r="Q72" s="44"/>
      <c r="R72" s="44"/>
      <c r="S72" s="49"/>
      <c r="T72" s="47">
        <f>+O72*S72/100</f>
        <v>0</v>
      </c>
      <c r="U72" s="6"/>
    </row>
    <row r="73" spans="2:21" ht="11.25" customHeight="1" x14ac:dyDescent="0.3">
      <c r="B73" s="7"/>
      <c r="C73" s="18"/>
      <c r="D73" s="18" t="s">
        <v>61</v>
      </c>
      <c r="E73" s="55" t="s">
        <v>62</v>
      </c>
      <c r="F73" s="55"/>
      <c r="G73" s="55"/>
      <c r="H73" s="55"/>
      <c r="I73" s="55"/>
      <c r="J73" s="55"/>
      <c r="K73" s="55"/>
      <c r="L73" s="55"/>
      <c r="M73" s="55"/>
      <c r="N73" s="55"/>
      <c r="O73" s="29">
        <f>+P20</f>
        <v>0</v>
      </c>
      <c r="P73" s="18"/>
      <c r="Q73" s="44"/>
      <c r="R73" s="44"/>
      <c r="S73" s="49"/>
      <c r="T73" s="47">
        <f>+O73*S73/100</f>
        <v>0</v>
      </c>
      <c r="U73" s="6"/>
    </row>
    <row r="74" spans="2:21" ht="11.25" customHeight="1" x14ac:dyDescent="0.3">
      <c r="B74" s="7"/>
      <c r="C74" s="18"/>
      <c r="D74" s="18" t="s">
        <v>63</v>
      </c>
      <c r="E74" s="55" t="s">
        <v>64</v>
      </c>
      <c r="F74" s="55"/>
      <c r="G74" s="55"/>
      <c r="H74" s="55"/>
      <c r="I74" s="55"/>
      <c r="J74" s="55"/>
      <c r="K74" s="55"/>
      <c r="L74" s="55"/>
      <c r="M74" s="55"/>
      <c r="N74" s="55"/>
      <c r="O74" s="29">
        <f>S37</f>
        <v>0</v>
      </c>
      <c r="P74" s="18"/>
      <c r="Q74" s="44"/>
      <c r="R74" s="44"/>
      <c r="S74" s="49"/>
      <c r="T74" s="44"/>
      <c r="U74" s="6"/>
    </row>
    <row r="75" spans="2:21" ht="2.25" customHeight="1" x14ac:dyDescent="0.25">
      <c r="B75" s="1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</row>
  </sheetData>
  <mergeCells count="88">
    <mergeCell ref="E72:N72"/>
    <mergeCell ref="E73:N73"/>
    <mergeCell ref="E74:N74"/>
    <mergeCell ref="Q71:R71"/>
    <mergeCell ref="E64:L64"/>
    <mergeCell ref="E65:N65"/>
    <mergeCell ref="E66:N66"/>
    <mergeCell ref="J67:N67"/>
    <mergeCell ref="Q70:R70"/>
    <mergeCell ref="H53:R53"/>
    <mergeCell ref="S53:T53"/>
    <mergeCell ref="H55:J55"/>
    <mergeCell ref="N55:O55"/>
    <mergeCell ref="Q67:R67"/>
    <mergeCell ref="Q64:R65"/>
    <mergeCell ref="S64:S65"/>
    <mergeCell ref="E50:O50"/>
    <mergeCell ref="P50:R50"/>
    <mergeCell ref="J51:R51"/>
    <mergeCell ref="S51:T51"/>
    <mergeCell ref="E48:O48"/>
    <mergeCell ref="P48:R48"/>
    <mergeCell ref="E49:O49"/>
    <mergeCell ref="P49:R49"/>
    <mergeCell ref="F46:O46"/>
    <mergeCell ref="P46:R46"/>
    <mergeCell ref="E47:J47"/>
    <mergeCell ref="M47:O47"/>
    <mergeCell ref="P47:R47"/>
    <mergeCell ref="E44:J44"/>
    <mergeCell ref="N44:O44"/>
    <mergeCell ref="E45:J45"/>
    <mergeCell ref="N45:O45"/>
    <mergeCell ref="E42:J42"/>
    <mergeCell ref="N42:O42"/>
    <mergeCell ref="E43:J43"/>
    <mergeCell ref="N43:O43"/>
    <mergeCell ref="J37:R37"/>
    <mergeCell ref="S37:T37"/>
    <mergeCell ref="E41:J41"/>
    <mergeCell ref="N41:O41"/>
    <mergeCell ref="E33:N33"/>
    <mergeCell ref="P33:R33"/>
    <mergeCell ref="E35:N35"/>
    <mergeCell ref="P35:R35"/>
    <mergeCell ref="E29:N29"/>
    <mergeCell ref="P29:R29"/>
    <mergeCell ref="E31:N31"/>
    <mergeCell ref="P31:R31"/>
    <mergeCell ref="E27:N27"/>
    <mergeCell ref="P27:R27"/>
    <mergeCell ref="E28:N28"/>
    <mergeCell ref="P28:R28"/>
    <mergeCell ref="D22:O22"/>
    <mergeCell ref="P22:R22"/>
    <mergeCell ref="D23:O23"/>
    <mergeCell ref="P23:R23"/>
    <mergeCell ref="D19:O19"/>
    <mergeCell ref="P20:R20"/>
    <mergeCell ref="D20:O20"/>
    <mergeCell ref="P21:R21"/>
    <mergeCell ref="E18:N18"/>
    <mergeCell ref="P18:R18"/>
    <mergeCell ref="P19:R19"/>
    <mergeCell ref="D21:O21"/>
    <mergeCell ref="E16:N16"/>
    <mergeCell ref="P16:R16"/>
    <mergeCell ref="E17:N17"/>
    <mergeCell ref="P17:R17"/>
    <mergeCell ref="D14:O14"/>
    <mergeCell ref="P14:R14"/>
    <mergeCell ref="P15:R15"/>
    <mergeCell ref="F6:L6"/>
    <mergeCell ref="P6:T6"/>
    <mergeCell ref="B7:E7"/>
    <mergeCell ref="B6:E6"/>
    <mergeCell ref="B9:F9"/>
    <mergeCell ref="B4:E4"/>
    <mergeCell ref="F4:L4"/>
    <mergeCell ref="P4:T4"/>
    <mergeCell ref="B5:E5"/>
    <mergeCell ref="F5:L5"/>
    <mergeCell ref="B2:E2"/>
    <mergeCell ref="F2:L2"/>
    <mergeCell ref="P2:T2"/>
    <mergeCell ref="B3:E3"/>
    <mergeCell ref="F3:L3"/>
    <mergeCell ref="P3:T3"/>
  </mergeCells>
  <phoneticPr fontId="0" type="noConversion"/>
  <pageMargins left="0.14000000000000001" right="0.11811023622047245" top="0.19685039370078741" bottom="0.22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Daniel Tomas</cp:lastModifiedBy>
  <cp:lastPrinted>2021-12-10T12:38:19Z</cp:lastPrinted>
  <dcterms:created xsi:type="dcterms:W3CDTF">2004-11-11T17:50:00Z</dcterms:created>
  <dcterms:modified xsi:type="dcterms:W3CDTF">2022-01-21T09:57:28Z</dcterms:modified>
</cp:coreProperties>
</file>