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Sheet1!$A$9:$P$139</definedName>
  </definedNames>
  <calcPr calcId="152511"/>
</workbook>
</file>

<file path=xl/calcChain.xml><?xml version="1.0" encoding="utf-8"?>
<calcChain xmlns="http://schemas.openxmlformats.org/spreadsheetml/2006/main">
  <c r="G139" i="1" l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3" i="1"/>
  <c r="F93" i="1"/>
  <c r="E93" i="1"/>
  <c r="G92" i="1"/>
  <c r="F92" i="1"/>
  <c r="E92" i="1"/>
  <c r="G91" i="1"/>
  <c r="F91" i="1"/>
  <c r="E91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</calcChain>
</file>

<file path=xl/sharedStrings.xml><?xml version="1.0" encoding="utf-8"?>
<sst xmlns="http://schemas.openxmlformats.org/spreadsheetml/2006/main" count="285" uniqueCount="272">
  <si>
    <t>RPKM</t>
  </si>
  <si>
    <t>FC</t>
  </si>
  <si>
    <t>Average</t>
  </si>
  <si>
    <t>SE</t>
  </si>
  <si>
    <t>GeneID</t>
    <phoneticPr fontId="5" type="noConversion"/>
  </si>
  <si>
    <t>Unused</t>
  </si>
  <si>
    <t>Peptides(95%)</t>
  </si>
  <si>
    <t>Proteins</t>
    <phoneticPr fontId="5" type="noConversion"/>
  </si>
  <si>
    <t>Average</t>
    <phoneticPr fontId="5" type="noConversion"/>
  </si>
  <si>
    <t xml:space="preserve">Photosystem I core proteins </t>
  </si>
  <si>
    <t>psaA</t>
  </si>
  <si>
    <t>psaB</t>
  </si>
  <si>
    <t>psaC</t>
  </si>
  <si>
    <t>AT4G02770.1</t>
  </si>
  <si>
    <t>PsaD1</t>
  </si>
  <si>
    <t>AT1G03130.1</t>
  </si>
  <si>
    <t>PsaD2</t>
  </si>
  <si>
    <t>PsaE1</t>
  </si>
  <si>
    <t>AT2G20260.1</t>
  </si>
  <si>
    <t>PsaE2</t>
  </si>
  <si>
    <t>AT1G31330.1</t>
  </si>
  <si>
    <t>PsaF</t>
  </si>
  <si>
    <t>AT1G55670.1</t>
  </si>
  <si>
    <t>PsaG</t>
  </si>
  <si>
    <t>AT3G16140.1</t>
  </si>
  <si>
    <t>PsaH1</t>
  </si>
  <si>
    <t>AT1G52230.1</t>
  </si>
  <si>
    <t>PsaH2</t>
  </si>
  <si>
    <t>ATCG00510.1</t>
  </si>
  <si>
    <t>psaI</t>
  </si>
  <si>
    <t>AT1G30380.1</t>
  </si>
  <si>
    <t>PsaK</t>
  </si>
  <si>
    <t>AT4G12800.1</t>
  </si>
  <si>
    <t>PsaL</t>
  </si>
  <si>
    <t>AT1G08380.1</t>
  </si>
  <si>
    <t>PsaO</t>
  </si>
  <si>
    <t xml:space="preserve">Photosystem II core proteins </t>
  </si>
  <si>
    <t>ATCG00020.1</t>
    <phoneticPr fontId="3" type="noConversion"/>
  </si>
  <si>
    <t>psbA</t>
  </si>
  <si>
    <t>ATCG00680.1</t>
  </si>
  <si>
    <t>psbB</t>
  </si>
  <si>
    <t>ATCG00280.1</t>
  </si>
  <si>
    <t>psbC</t>
  </si>
  <si>
    <t>ATCG00270.1</t>
  </si>
  <si>
    <t>psbD</t>
  </si>
  <si>
    <t>ATCG00580.1</t>
  </si>
  <si>
    <t>psbE</t>
  </si>
  <si>
    <t>ATCG00570.1</t>
  </si>
  <si>
    <t>psbF</t>
  </si>
  <si>
    <t>ATCG00710.1</t>
  </si>
  <si>
    <t>psbH</t>
  </si>
  <si>
    <t>ATCG00080.1</t>
  </si>
  <si>
    <t>PsbI</t>
  </si>
  <si>
    <t>ATCG00220.1</t>
  </si>
  <si>
    <t>PsbM</t>
  </si>
  <si>
    <t>ATCG00700.1</t>
  </si>
  <si>
    <t>PsbN</t>
  </si>
  <si>
    <t>ATCG00300.1</t>
  </si>
  <si>
    <t>PsbZ</t>
  </si>
  <si>
    <t>AT1G44575.1</t>
  </si>
  <si>
    <t>PsbS,  NPQ4</t>
  </si>
  <si>
    <t>AT1G44575.2</t>
  </si>
  <si>
    <t>AT5G66570.1</t>
  </si>
  <si>
    <t>PsbO1, OE33</t>
  </si>
  <si>
    <t>AT1G06680.1</t>
  </si>
  <si>
    <t>PSBP-1</t>
  </si>
  <si>
    <t>AT2G30790.1</t>
  </si>
  <si>
    <t>PSBP-2</t>
  </si>
  <si>
    <t>AT4G21280.1</t>
  </si>
  <si>
    <t>PsbQ1</t>
  </si>
  <si>
    <t>AT4G05180.1</t>
  </si>
  <si>
    <t>PsbQ2</t>
  </si>
  <si>
    <t>AT1G79040.1</t>
  </si>
  <si>
    <t>PsbR</t>
  </si>
  <si>
    <t xml:space="preserve">LHC I proteins </t>
  </si>
  <si>
    <t>AT3G54890.1</t>
  </si>
  <si>
    <t>Lhca1</t>
  </si>
  <si>
    <t>AT3G61470.1</t>
  </si>
  <si>
    <t>Lhca2.1</t>
  </si>
  <si>
    <t>AT1G61520.1</t>
  </si>
  <si>
    <t>Lhca3</t>
  </si>
  <si>
    <t>AT1G61520.2</t>
  </si>
  <si>
    <t>AT3G47470.1</t>
  </si>
  <si>
    <t>Lhca4</t>
  </si>
  <si>
    <t>AT1G45474.1</t>
  </si>
  <si>
    <t>Lhca5</t>
  </si>
  <si>
    <t>AT1G45474.2</t>
  </si>
  <si>
    <t>AT1G19150.1</t>
  </si>
  <si>
    <t>Lhca6</t>
  </si>
  <si>
    <t>LHC II proteins</t>
  </si>
  <si>
    <t>AT1G29920.1</t>
  </si>
  <si>
    <t>Lhcb1.1</t>
  </si>
  <si>
    <t>AT1G29910.1</t>
  </si>
  <si>
    <t>Lhcb1.2</t>
  </si>
  <si>
    <t>AT1G29930.1</t>
  </si>
  <si>
    <t>Lhcb1.3</t>
  </si>
  <si>
    <t>AT2G34430.1</t>
  </si>
  <si>
    <t>Lhcb1.4</t>
  </si>
  <si>
    <t>AT2G34420.1</t>
  </si>
  <si>
    <t>Lhcb1.5</t>
  </si>
  <si>
    <t>AT2G05100.1</t>
  </si>
  <si>
    <t>Lhcb2.1</t>
  </si>
  <si>
    <t>AT2G05070.1</t>
  </si>
  <si>
    <t>Lhcb2.2</t>
  </si>
  <si>
    <t>AT3G27690.1</t>
  </si>
  <si>
    <t>Lhcb2.3</t>
  </si>
  <si>
    <t>AT1G76570.1</t>
  </si>
  <si>
    <t>Lhcb2.4</t>
  </si>
  <si>
    <t>AT5G54270.1</t>
  </si>
  <si>
    <t>Lhcb3</t>
  </si>
  <si>
    <t>AT5G01530.1</t>
  </si>
  <si>
    <t>Lhcb4.1, CP29</t>
  </si>
  <si>
    <t>AT3G08940.1</t>
  </si>
  <si>
    <t>Lhcb4.2, CP29</t>
  </si>
  <si>
    <t>AT3G08940.2</t>
  </si>
  <si>
    <t>AT2G40100.1</t>
  </si>
  <si>
    <t>Lhcb4.3, CP29</t>
  </si>
  <si>
    <t>AT4G10340.1</t>
  </si>
  <si>
    <t>Lhcb5, CP26</t>
  </si>
  <si>
    <t>AT1G15820.1</t>
  </si>
  <si>
    <t>Lhcb6, CP24</t>
  </si>
  <si>
    <t>Cytochrome B6f complex</t>
  </si>
  <si>
    <t>ATCG00540.1</t>
  </si>
  <si>
    <t xml:space="preserve">PetA, Cyt f </t>
  </si>
  <si>
    <t>ATCG00720.1</t>
  </si>
  <si>
    <t>PetB, Cyt b6</t>
  </si>
  <si>
    <t>AT4G03280.1</t>
  </si>
  <si>
    <t>PetC</t>
  </si>
  <si>
    <t>ATCG00730.1</t>
  </si>
  <si>
    <t>PetD</t>
    <phoneticPr fontId="3" type="noConversion"/>
  </si>
  <si>
    <t>ATCG00600.1</t>
  </si>
  <si>
    <t>PetG</t>
  </si>
  <si>
    <t>AT2G26500.1</t>
  </si>
  <si>
    <t>PetM</t>
  </si>
  <si>
    <t>Electron carriers</t>
  </si>
  <si>
    <t>AT1G76100.1</t>
  </si>
  <si>
    <t>PETE1</t>
  </si>
  <si>
    <t>AT1G20340.1</t>
  </si>
  <si>
    <t>PETE2</t>
  </si>
  <si>
    <t>AT1G10960.1</t>
  </si>
  <si>
    <t xml:space="preserve">ferredoxin 1 </t>
  </si>
  <si>
    <t>AT1G60950.1</t>
  </si>
  <si>
    <t xml:space="preserve">ferredoxin 2 </t>
  </si>
  <si>
    <t>AT2G27510.1</t>
  </si>
  <si>
    <t xml:space="preserve">ferredoxin 3 </t>
  </si>
  <si>
    <t>AT1G32550.1</t>
  </si>
  <si>
    <t>FdC1</t>
  </si>
  <si>
    <t>AT4G14890.1</t>
  </si>
  <si>
    <t>FdC2</t>
  </si>
  <si>
    <t>AT5G66190.1</t>
  </si>
  <si>
    <t>FNR1</t>
  </si>
  <si>
    <t>AT1G20020.1</t>
  </si>
  <si>
    <t>FNR2</t>
  </si>
  <si>
    <t>AT5G45040.1</t>
  </si>
  <si>
    <t>Cyt 6a</t>
  </si>
  <si>
    <t>CEF components</t>
  </si>
  <si>
    <t>AT2G05620.1</t>
  </si>
  <si>
    <t>PGR5</t>
  </si>
  <si>
    <t>AT4G22890.1</t>
  </si>
  <si>
    <t>PGRL1A</t>
  </si>
  <si>
    <t>AT4G11960.1</t>
  </si>
  <si>
    <t>PGRL1B</t>
  </si>
  <si>
    <t>NDH complex</t>
  </si>
  <si>
    <t>ATCG01100.1</t>
  </si>
  <si>
    <t>NdhA</t>
  </si>
  <si>
    <t>NdhC</t>
    <phoneticPr fontId="3" type="noConversion"/>
  </si>
  <si>
    <t>ATCG01050.1</t>
  </si>
  <si>
    <t>NdhD</t>
    <phoneticPr fontId="3" type="noConversion"/>
  </si>
  <si>
    <t>ATCG01070.1</t>
  </si>
  <si>
    <t>NdhE</t>
    <phoneticPr fontId="3" type="noConversion"/>
  </si>
  <si>
    <t>ATCG01010.1</t>
  </si>
  <si>
    <t>NdhF</t>
    <phoneticPr fontId="3" type="noConversion"/>
  </si>
  <si>
    <t>ATCG01080.1</t>
  </si>
  <si>
    <t>NdhG</t>
    <phoneticPr fontId="3" type="noConversion"/>
  </si>
  <si>
    <t>NdhH</t>
    <phoneticPr fontId="3" type="noConversion"/>
  </si>
  <si>
    <t>ATCG01090.1</t>
  </si>
  <si>
    <t>NdhI</t>
    <phoneticPr fontId="3" type="noConversion"/>
  </si>
  <si>
    <t>ATCG00420.1</t>
  </si>
  <si>
    <t>NdhJ</t>
    <phoneticPr fontId="3" type="noConversion"/>
  </si>
  <si>
    <t>psbG</t>
    <phoneticPr fontId="3" type="noConversion"/>
  </si>
  <si>
    <t>AT1G70760.1</t>
  </si>
  <si>
    <t>NdhL</t>
  </si>
  <si>
    <t>AT4G37925.1</t>
  </si>
  <si>
    <t>NdhM</t>
  </si>
  <si>
    <t>AT5G58260.1</t>
  </si>
  <si>
    <t>NdhN</t>
  </si>
  <si>
    <t>AT1G74880.1</t>
    <phoneticPr fontId="3" type="noConversion"/>
  </si>
  <si>
    <t>NdhO</t>
  </si>
  <si>
    <t>AT1G15980.1</t>
    <phoneticPr fontId="3" type="noConversion"/>
  </si>
  <si>
    <t>NDF1</t>
    <phoneticPr fontId="3" type="noConversion"/>
  </si>
  <si>
    <t>AT1G64770.1</t>
  </si>
  <si>
    <t>NDF2</t>
  </si>
  <si>
    <t>AT3G16250.1</t>
  </si>
  <si>
    <t>NDF4</t>
  </si>
  <si>
    <t>AT1G18730.1</t>
    <phoneticPr fontId="3" type="noConversion"/>
  </si>
  <si>
    <t>NDF6</t>
  </si>
  <si>
    <t>AT3G55330.1</t>
    <phoneticPr fontId="3" type="noConversion"/>
  </si>
  <si>
    <t>PPL1</t>
  </si>
  <si>
    <t>AT2G39470.1</t>
  </si>
  <si>
    <t>PPL2</t>
    <phoneticPr fontId="3" type="noConversion"/>
  </si>
  <si>
    <t>AT1G14150.1</t>
  </si>
  <si>
    <t>PQL1</t>
  </si>
  <si>
    <t>AT3G01440.1</t>
  </si>
  <si>
    <t>PQL2</t>
  </si>
  <si>
    <t>AT2G01918.1</t>
  </si>
  <si>
    <t>PQL3</t>
  </si>
  <si>
    <t>AT5G13120.1</t>
  </si>
  <si>
    <t>CYP20-2</t>
  </si>
  <si>
    <t>AT4G39710.1</t>
    <phoneticPr fontId="3" type="noConversion"/>
  </si>
  <si>
    <t>FKBP16-2</t>
  </si>
  <si>
    <t>AT5G43750.1</t>
    <phoneticPr fontId="3" type="noConversion"/>
  </si>
  <si>
    <t>NDH18</t>
  </si>
  <si>
    <t>ATP synthase</t>
  </si>
  <si>
    <t>ATCG00120.1</t>
  </si>
  <si>
    <t>atpA</t>
  </si>
  <si>
    <t>ATCG00480.1</t>
  </si>
  <si>
    <t>atpB</t>
  </si>
  <si>
    <t>AT4G04640.1</t>
  </si>
  <si>
    <t>atpC1</t>
  </si>
  <si>
    <t>AT1G15700.1</t>
  </si>
  <si>
    <t>atpC2</t>
  </si>
  <si>
    <t>AT4G09650.1</t>
  </si>
  <si>
    <t>atpD</t>
  </si>
  <si>
    <t>ATCG00470.1</t>
  </si>
  <si>
    <t>atpE</t>
  </si>
  <si>
    <t>ATCG00130.1</t>
  </si>
  <si>
    <t>atpF</t>
  </si>
  <si>
    <t>AT4G32260.1</t>
  </si>
  <si>
    <t>atpF subunit b</t>
  </si>
  <si>
    <t>ATCG00140.1</t>
  </si>
  <si>
    <t>atpH</t>
  </si>
  <si>
    <t>ATCG00150.1</t>
  </si>
  <si>
    <t>atpI</t>
  </si>
  <si>
    <t>Regulatory proteins</t>
  </si>
  <si>
    <t>AT1G68830.1</t>
  </si>
  <si>
    <t>STN7</t>
  </si>
  <si>
    <t>AT5G01920.1</t>
  </si>
  <si>
    <t>STN8</t>
  </si>
  <si>
    <t>AT4G27800.1</t>
  </si>
  <si>
    <t>PPH1</t>
  </si>
  <si>
    <t>AT1G02910.1</t>
  </si>
  <si>
    <t>LPA1</t>
  </si>
  <si>
    <t>AT5G51545.1</t>
  </si>
  <si>
    <t>LPA2</t>
  </si>
  <si>
    <t>AT5G23120.1</t>
  </si>
  <si>
    <t>HCF136</t>
  </si>
  <si>
    <t>AT3G15095.1</t>
  </si>
  <si>
    <t xml:space="preserve">HCF243 </t>
  </si>
  <si>
    <t>T0</t>
    <phoneticPr fontId="3" type="noConversion"/>
  </si>
  <si>
    <t>T1</t>
    <phoneticPr fontId="3" type="noConversion"/>
  </si>
  <si>
    <t>T8</t>
    <phoneticPr fontId="3" type="noConversion"/>
  </si>
  <si>
    <t>(T1:T0)</t>
    <phoneticPr fontId="3" type="noConversion"/>
  </si>
  <si>
    <t>(T8:T1)</t>
    <phoneticPr fontId="5" type="noConversion"/>
  </si>
  <si>
    <t>(T8:T0)</t>
    <phoneticPr fontId="5" type="noConversion"/>
  </si>
  <si>
    <t>(T8:T1)</t>
    <phoneticPr fontId="3" type="noConversion"/>
  </si>
  <si>
    <t>(T8:T1)</t>
    <phoneticPr fontId="3" type="noConversion"/>
  </si>
  <si>
    <t>(T8:T0)</t>
    <phoneticPr fontId="3" type="noConversion"/>
  </si>
  <si>
    <t>(T8:T0)</t>
    <phoneticPr fontId="3" type="noConversion"/>
  </si>
  <si>
    <t>ATCG00440.1</t>
    <phoneticPr fontId="3" type="noConversion"/>
  </si>
  <si>
    <t>ATCG01110.1</t>
    <phoneticPr fontId="3" type="noConversion"/>
  </si>
  <si>
    <t>ATCG00430.1</t>
    <phoneticPr fontId="3" type="noConversion"/>
  </si>
  <si>
    <t>AT4G28750.1</t>
    <phoneticPr fontId="3" type="noConversion"/>
  </si>
  <si>
    <t>ATCG01060.1</t>
    <phoneticPr fontId="3" type="noConversion"/>
  </si>
  <si>
    <t>ATCG00340.1</t>
    <phoneticPr fontId="3" type="noConversion"/>
  </si>
  <si>
    <t>ATCG00350.1</t>
    <phoneticPr fontId="3" type="noConversion"/>
  </si>
  <si>
    <t>2 folds for RNA / 1.5 folds for protein up-regulated</t>
    <phoneticPr fontId="3" type="noConversion"/>
  </si>
  <si>
    <t>1.5folds for RNA / 1.33 folds for protein up-regulated</t>
    <phoneticPr fontId="3" type="noConversion"/>
  </si>
  <si>
    <t>1.2 folds for protein up-regulated</t>
    <phoneticPr fontId="3" type="noConversion"/>
  </si>
  <si>
    <t>2 folds for RNA / 1.5 folds for protein down-regulated</t>
    <phoneticPr fontId="3" type="noConversion"/>
  </si>
  <si>
    <t>1.5folds for RNA / 1.33 folds for protein down-regulated</t>
    <phoneticPr fontId="3" type="noConversion"/>
  </si>
  <si>
    <t>1.2 folds for protein down-regulated</t>
    <phoneticPr fontId="3" type="noConversion"/>
  </si>
  <si>
    <t xml:space="preserve">Additional file 12. Transcriptional and translational profiles of photosystem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</si>
</sst>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_);[Red]\(0.0\)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name val="Times New Roman"/>
      <family val="1"/>
    </font>
    <font>
      <sz val="9"/>
      <name val="新細明體"/>
      <family val="3"/>
      <charset val="134"/>
      <scheme val="minor"/>
    </font>
    <font>
      <sz val="11"/>
      <name val="Times New Roman"/>
      <family val="1"/>
    </font>
    <font>
      <sz val="9"/>
      <name val="新細明體"/>
      <family val="2"/>
      <charset val="134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2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178" fontId="2" fillId="0" borderId="0" xfId="1" applyNumberFormat="1" applyFont="1" applyBorder="1" applyAlignment="1">
      <alignment horizontal="left" vertical="center"/>
    </xf>
    <xf numFmtId="176" fontId="2" fillId="0" borderId="0" xfId="1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7" fontId="4" fillId="2" borderId="0" xfId="0" applyNumberFormat="1" applyFont="1" applyFill="1" applyAlignment="1">
      <alignment horizontal="left" vertical="center"/>
    </xf>
    <xf numFmtId="177" fontId="4" fillId="3" borderId="0" xfId="0" applyNumberFormat="1" applyFont="1" applyFill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177" fontId="4" fillId="0" borderId="0" xfId="0" applyNumberFormat="1" applyFont="1" applyFill="1" applyAlignment="1">
      <alignment horizontal="left" vertical="center"/>
    </xf>
    <xf numFmtId="177" fontId="4" fillId="4" borderId="0" xfId="0" applyNumberFormat="1" applyFont="1" applyFill="1" applyAlignment="1">
      <alignment horizontal="left" vertical="center"/>
    </xf>
    <xf numFmtId="177" fontId="4" fillId="5" borderId="0" xfId="0" applyNumberFormat="1" applyFont="1" applyFill="1" applyAlignment="1">
      <alignment horizontal="left" vertical="center"/>
    </xf>
    <xf numFmtId="177" fontId="4" fillId="6" borderId="0" xfId="0" applyNumberFormat="1" applyFont="1" applyFill="1" applyAlignment="1">
      <alignment horizontal="left" vertical="center"/>
    </xf>
    <xf numFmtId="177" fontId="4" fillId="0" borderId="0" xfId="1" applyNumberFormat="1" applyFont="1" applyAlignment="1">
      <alignment horizontal="left" vertical="center"/>
    </xf>
    <xf numFmtId="177" fontId="4" fillId="7" borderId="0" xfId="0" applyNumberFormat="1" applyFont="1" applyFill="1" applyAlignment="1">
      <alignment horizontal="left" vertical="center"/>
    </xf>
    <xf numFmtId="177" fontId="4" fillId="5" borderId="0" xfId="1" applyNumberFormat="1" applyFont="1" applyFill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178" fontId="4" fillId="0" borderId="0" xfId="1" applyNumberFormat="1" applyFont="1" applyBorder="1" applyAlignment="1">
      <alignment horizontal="left" vertical="center"/>
    </xf>
    <xf numFmtId="176" fontId="4" fillId="0" borderId="0" xfId="1" applyNumberFormat="1" applyFont="1" applyBorder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7" fontId="4" fillId="8" borderId="0" xfId="0" applyNumberFormat="1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6" fillId="0" borderId="0" xfId="0" applyNumberFormat="1" applyFont="1" applyAlignment="1">
      <alignment horizontal="left"/>
    </xf>
    <xf numFmtId="176" fontId="4" fillId="0" borderId="0" xfId="0" applyNumberFormat="1" applyFont="1"/>
    <xf numFmtId="177" fontId="4" fillId="3" borderId="0" xfId="1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77" fontId="4" fillId="7" borderId="0" xfId="1" applyNumberFormat="1" applyFont="1" applyFill="1" applyAlignment="1">
      <alignment horizontal="left" vertical="center"/>
    </xf>
    <xf numFmtId="177" fontId="4" fillId="4" borderId="0" xfId="1" applyNumberFormat="1" applyFont="1" applyFill="1" applyAlignment="1">
      <alignment horizontal="left" vertical="center"/>
    </xf>
  </cellXfs>
  <cellStyles count="2">
    <cellStyle name="Normal" xfId="0" builtinId="0"/>
    <cellStyle name="一般 2" xfId="1"/>
  </cellStyles>
  <dxfs count="0"/>
  <tableStyles count="0" defaultTableStyle="TableStyleMedium9" defaultPivotStyle="PivotStyleLight16"/>
  <colors>
    <mruColors>
      <color rgb="FFFF5050"/>
      <color rgb="FF00B050"/>
      <color rgb="FF0082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workbookViewId="0">
      <pane ySplit="9" topLeftCell="A10" activePane="bottomLeft" state="frozen"/>
      <selection pane="bottomLeft" activeCell="A7" sqref="A7"/>
    </sheetView>
  </sheetViews>
  <sheetFormatPr defaultRowHeight="15.75" x14ac:dyDescent="0.25"/>
  <cols>
    <col min="1" max="1" width="14.140625" customWidth="1"/>
    <col min="2" max="9" width="8.85546875" customWidth="1"/>
  </cols>
  <sheetData>
    <row r="1" spans="1:16" x14ac:dyDescent="0.25">
      <c r="A1" s="29"/>
      <c r="B1" s="37" t="s">
        <v>265</v>
      </c>
    </row>
    <row r="2" spans="1:16" x14ac:dyDescent="0.25">
      <c r="A2" s="31"/>
      <c r="B2" s="37" t="s">
        <v>266</v>
      </c>
    </row>
    <row r="3" spans="1:16" x14ac:dyDescent="0.25">
      <c r="A3" s="32"/>
      <c r="B3" s="37" t="s">
        <v>267</v>
      </c>
    </row>
    <row r="4" spans="1:16" x14ac:dyDescent="0.25">
      <c r="A4" s="33"/>
      <c r="B4" s="37" t="s">
        <v>268</v>
      </c>
    </row>
    <row r="5" spans="1:16" x14ac:dyDescent="0.25">
      <c r="A5" s="34"/>
      <c r="B5" s="37" t="s">
        <v>269</v>
      </c>
    </row>
    <row r="6" spans="1:16" x14ac:dyDescent="0.25">
      <c r="A6" s="35"/>
      <c r="B6" s="37" t="s">
        <v>270</v>
      </c>
    </row>
    <row r="7" spans="1:16" x14ac:dyDescent="0.25">
      <c r="A7" s="1" t="s">
        <v>271</v>
      </c>
      <c r="B7" s="2"/>
      <c r="C7" s="2"/>
      <c r="D7" s="2"/>
      <c r="E7" s="3"/>
      <c r="F7" s="3"/>
      <c r="G7" s="3"/>
      <c r="H7" s="20"/>
      <c r="I7" s="1"/>
      <c r="J7" s="6"/>
      <c r="K7" s="6"/>
      <c r="L7" s="6"/>
      <c r="M7" s="6"/>
      <c r="N7" s="6"/>
      <c r="O7" s="6"/>
      <c r="P7" s="1"/>
    </row>
    <row r="8" spans="1:16" x14ac:dyDescent="0.25">
      <c r="A8" s="21"/>
      <c r="B8" s="22" t="s">
        <v>0</v>
      </c>
      <c r="C8" s="22" t="s">
        <v>0</v>
      </c>
      <c r="D8" s="22" t="s">
        <v>0</v>
      </c>
      <c r="E8" s="23" t="s">
        <v>1</v>
      </c>
      <c r="F8" s="23" t="s">
        <v>1</v>
      </c>
      <c r="G8" s="23" t="s">
        <v>1</v>
      </c>
      <c r="H8" s="24"/>
      <c r="I8" s="25"/>
      <c r="J8" s="26" t="s">
        <v>2</v>
      </c>
      <c r="K8" s="26" t="s">
        <v>3</v>
      </c>
      <c r="L8" s="26" t="s">
        <v>2</v>
      </c>
      <c r="M8" s="26" t="s">
        <v>3</v>
      </c>
      <c r="N8" s="26" t="s">
        <v>8</v>
      </c>
      <c r="O8" s="26" t="s">
        <v>3</v>
      </c>
      <c r="P8" s="21"/>
    </row>
    <row r="9" spans="1:16" x14ac:dyDescent="0.25">
      <c r="A9" s="1" t="s">
        <v>4</v>
      </c>
      <c r="B9" s="2" t="s">
        <v>248</v>
      </c>
      <c r="C9" s="2" t="s">
        <v>249</v>
      </c>
      <c r="D9" s="2" t="s">
        <v>250</v>
      </c>
      <c r="E9" s="3" t="s">
        <v>251</v>
      </c>
      <c r="F9" s="3" t="s">
        <v>252</v>
      </c>
      <c r="G9" s="3" t="s">
        <v>253</v>
      </c>
      <c r="H9" s="4" t="s">
        <v>5</v>
      </c>
      <c r="I9" s="5" t="s">
        <v>6</v>
      </c>
      <c r="J9" s="6" t="s">
        <v>251</v>
      </c>
      <c r="K9" s="6" t="s">
        <v>251</v>
      </c>
      <c r="L9" s="6" t="s">
        <v>254</v>
      </c>
      <c r="M9" s="6" t="s">
        <v>255</v>
      </c>
      <c r="N9" s="6" t="s">
        <v>256</v>
      </c>
      <c r="O9" s="6" t="s">
        <v>257</v>
      </c>
      <c r="P9" s="1" t="s">
        <v>7</v>
      </c>
    </row>
    <row r="10" spans="1:16" x14ac:dyDescent="0.25">
      <c r="A10" s="7" t="s">
        <v>9</v>
      </c>
      <c r="B10" s="8"/>
      <c r="C10" s="8"/>
      <c r="D10" s="8"/>
      <c r="E10" s="13"/>
      <c r="F10" s="13"/>
      <c r="G10" s="13"/>
      <c r="H10" s="11"/>
      <c r="I10" s="7"/>
      <c r="J10" s="12"/>
      <c r="K10" s="12"/>
      <c r="L10" s="12"/>
      <c r="M10" s="12"/>
      <c r="N10" s="12"/>
      <c r="O10" s="12"/>
      <c r="P10" s="7"/>
    </row>
    <row r="11" spans="1:16" x14ac:dyDescent="0.25">
      <c r="A11" s="39" t="s">
        <v>264</v>
      </c>
      <c r="B11" s="8">
        <v>3683.1395128417098</v>
      </c>
      <c r="C11" s="8">
        <v>4697.6439073408701</v>
      </c>
      <c r="D11" s="8">
        <v>5022.2078930503103</v>
      </c>
      <c r="E11" s="13">
        <f t="shared" ref="E11:E25" si="0">C11/B11</f>
        <v>1.2754455515361198</v>
      </c>
      <c r="F11" s="13">
        <f t="shared" ref="F11:F25" si="1">D11/C11</f>
        <v>1.0690908021364185</v>
      </c>
      <c r="G11" s="13">
        <f t="shared" ref="G11:G25" si="2">D11/B11</f>
        <v>1.3635671077730771</v>
      </c>
      <c r="H11" s="24">
        <v>65.47</v>
      </c>
      <c r="I11" s="25">
        <v>48</v>
      </c>
      <c r="J11" s="17">
        <v>0.59282794594764732</v>
      </c>
      <c r="K11" s="17">
        <v>0.12567587797490512</v>
      </c>
      <c r="L11" s="17">
        <v>0.74300081282854002</v>
      </c>
      <c r="M11" s="17">
        <v>0.1687857225987186</v>
      </c>
      <c r="N11" s="38">
        <v>0.39265400171279929</v>
      </c>
      <c r="O11" s="38">
        <v>3.7490756363290551E-2</v>
      </c>
      <c r="P11" s="27" t="s">
        <v>10</v>
      </c>
    </row>
    <row r="12" spans="1:16" x14ac:dyDescent="0.25">
      <c r="A12" s="39" t="s">
        <v>263</v>
      </c>
      <c r="B12" s="8">
        <v>4125.88324945152</v>
      </c>
      <c r="C12" s="8">
        <v>5031.99758690014</v>
      </c>
      <c r="D12" s="8">
        <v>5395.9462854800704</v>
      </c>
      <c r="E12" s="13">
        <f t="shared" si="0"/>
        <v>1.2196170571644449</v>
      </c>
      <c r="F12" s="13">
        <f t="shared" si="1"/>
        <v>1.0723268825739112</v>
      </c>
      <c r="G12" s="13">
        <f t="shared" si="2"/>
        <v>1.3078281568431167</v>
      </c>
      <c r="H12" s="24">
        <v>57.36</v>
      </c>
      <c r="I12" s="25">
        <v>53</v>
      </c>
      <c r="J12" s="17">
        <v>0.70375224947929405</v>
      </c>
      <c r="K12" s="17">
        <v>0.21191749146127681</v>
      </c>
      <c r="L12" s="17">
        <v>0.83425331860780771</v>
      </c>
      <c r="M12" s="17">
        <v>0.24871263425076312</v>
      </c>
      <c r="N12" s="38">
        <v>0.42816792428493522</v>
      </c>
      <c r="O12" s="38">
        <v>1.3206590367472442E-2</v>
      </c>
      <c r="P12" s="27" t="s">
        <v>11</v>
      </c>
    </row>
    <row r="13" spans="1:16" x14ac:dyDescent="0.25">
      <c r="A13" s="39" t="s">
        <v>262</v>
      </c>
      <c r="B13" s="8">
        <v>5052.32136127581</v>
      </c>
      <c r="C13" s="8">
        <v>5018.7717813907802</v>
      </c>
      <c r="D13" s="8">
        <v>5496.0534260081604</v>
      </c>
      <c r="E13" s="13">
        <f t="shared" si="0"/>
        <v>0.99335957127704211</v>
      </c>
      <c r="F13" s="13">
        <f t="shared" si="1"/>
        <v>1.0950992922983873</v>
      </c>
      <c r="G13" s="13">
        <f t="shared" si="2"/>
        <v>1.0878273635033182</v>
      </c>
      <c r="H13" s="24">
        <v>6.54</v>
      </c>
      <c r="I13" s="25">
        <v>6</v>
      </c>
      <c r="J13" s="17">
        <v>0.88206584751605943</v>
      </c>
      <c r="K13" s="17">
        <v>0.13660296289958285</v>
      </c>
      <c r="L13" s="17">
        <v>0.89614195376634698</v>
      </c>
      <c r="M13" s="17">
        <v>0.27487634216475737</v>
      </c>
      <c r="N13" s="17">
        <v>0.77474308013916005</v>
      </c>
      <c r="O13" s="17">
        <v>0.23685694153965448</v>
      </c>
      <c r="P13" s="27" t="s">
        <v>12</v>
      </c>
    </row>
    <row r="14" spans="1:16" x14ac:dyDescent="0.25">
      <c r="A14" s="7" t="s">
        <v>13</v>
      </c>
      <c r="B14" s="8">
        <v>1086.94</v>
      </c>
      <c r="C14" s="8">
        <v>1654.48</v>
      </c>
      <c r="D14" s="8">
        <v>3568.68</v>
      </c>
      <c r="E14" s="14">
        <f t="shared" si="0"/>
        <v>1.5221447365999963</v>
      </c>
      <c r="F14" s="9">
        <f t="shared" si="1"/>
        <v>2.1569798365649628</v>
      </c>
      <c r="G14" s="9">
        <f t="shared" si="2"/>
        <v>3.2832355051796784</v>
      </c>
      <c r="H14" s="11">
        <v>28.06</v>
      </c>
      <c r="I14" s="7">
        <v>33</v>
      </c>
      <c r="J14" s="12">
        <v>0.90489453077316195</v>
      </c>
      <c r="K14" s="12">
        <v>5.705850354501743E-2</v>
      </c>
      <c r="L14" s="12">
        <v>0.79137301445007324</v>
      </c>
      <c r="M14" s="12">
        <v>3.6353986816543074E-2</v>
      </c>
      <c r="N14" s="12">
        <v>0.71988058090209905</v>
      </c>
      <c r="O14" s="12">
        <v>5.0902727175113752E-2</v>
      </c>
      <c r="P14" s="7" t="s">
        <v>14</v>
      </c>
    </row>
    <row r="15" spans="1:16" x14ac:dyDescent="0.25">
      <c r="A15" s="7" t="s">
        <v>15</v>
      </c>
      <c r="B15" s="8">
        <v>401.24</v>
      </c>
      <c r="C15" s="8">
        <v>726.32</v>
      </c>
      <c r="D15" s="8">
        <v>2039.83</v>
      </c>
      <c r="E15" s="14">
        <f t="shared" si="0"/>
        <v>1.8101884159106769</v>
      </c>
      <c r="F15" s="9">
        <f t="shared" si="1"/>
        <v>2.8084453133605018</v>
      </c>
      <c r="G15" s="9">
        <f t="shared" si="2"/>
        <v>5.0838151729638117</v>
      </c>
      <c r="H15" s="11">
        <v>4</v>
      </c>
      <c r="I15" s="7">
        <v>32</v>
      </c>
      <c r="J15" s="12">
        <v>1.0580478459596601</v>
      </c>
      <c r="K15" s="12">
        <v>6.5446551561402291E-2</v>
      </c>
      <c r="L15" s="12">
        <v>0.81318394839763652</v>
      </c>
      <c r="M15" s="12">
        <v>1.3843460810625203E-2</v>
      </c>
      <c r="N15" s="12">
        <v>0.86805392801761605</v>
      </c>
      <c r="O15" s="12">
        <v>5.4143517815751635E-2</v>
      </c>
      <c r="P15" s="7" t="s">
        <v>16</v>
      </c>
    </row>
    <row r="16" spans="1:16" x14ac:dyDescent="0.25">
      <c r="A16" s="7" t="s">
        <v>261</v>
      </c>
      <c r="B16" s="8">
        <v>2007.16</v>
      </c>
      <c r="C16" s="8">
        <v>2701.99</v>
      </c>
      <c r="D16" s="8">
        <v>4771.09</v>
      </c>
      <c r="E16" s="13">
        <f t="shared" si="0"/>
        <v>1.3461756910261262</v>
      </c>
      <c r="F16" s="14">
        <f t="shared" si="1"/>
        <v>1.7657689332677029</v>
      </c>
      <c r="G16" s="9">
        <f t="shared" si="2"/>
        <v>2.377035213934116</v>
      </c>
      <c r="H16" s="11">
        <v>8.82</v>
      </c>
      <c r="I16" s="7">
        <v>14</v>
      </c>
      <c r="J16" s="15">
        <v>0.54372020065784399</v>
      </c>
      <c r="K16" s="15">
        <v>8.723091424590701E-2</v>
      </c>
      <c r="L16" s="12">
        <v>0.89138504117727346</v>
      </c>
      <c r="M16" s="12">
        <v>0.31058522143589506</v>
      </c>
      <c r="N16" s="36">
        <v>0.45217601954936898</v>
      </c>
      <c r="O16" s="36">
        <v>0.1342275552527542</v>
      </c>
      <c r="P16" s="7" t="s">
        <v>17</v>
      </c>
    </row>
    <row r="17" spans="1:16" x14ac:dyDescent="0.25">
      <c r="A17" s="7" t="s">
        <v>18</v>
      </c>
      <c r="B17" s="8">
        <v>258.74</v>
      </c>
      <c r="C17" s="8">
        <v>311.58999999999997</v>
      </c>
      <c r="D17" s="8">
        <v>699.72</v>
      </c>
      <c r="E17" s="13">
        <f t="shared" si="0"/>
        <v>1.2042591018010356</v>
      </c>
      <c r="F17" s="9">
        <f t="shared" si="1"/>
        <v>2.2456433133284124</v>
      </c>
      <c r="G17" s="9">
        <f t="shared" si="2"/>
        <v>2.7043363994743759</v>
      </c>
      <c r="H17" s="11">
        <v>18.55</v>
      </c>
      <c r="I17" s="7">
        <v>20</v>
      </c>
      <c r="J17" s="15">
        <v>0.65802672505378701</v>
      </c>
      <c r="K17" s="15">
        <v>3.8520019299810644E-2</v>
      </c>
      <c r="L17" s="12">
        <v>0.90219239890575398</v>
      </c>
      <c r="M17" s="12">
        <v>7.3779472190654907E-2</v>
      </c>
      <c r="N17" s="18">
        <v>0.59911303222179402</v>
      </c>
      <c r="O17" s="18">
        <v>2.8785085627050688E-2</v>
      </c>
      <c r="P17" s="7" t="s">
        <v>19</v>
      </c>
    </row>
    <row r="18" spans="1:16" x14ac:dyDescent="0.25">
      <c r="A18" s="7" t="s">
        <v>20</v>
      </c>
      <c r="B18" s="8">
        <v>820.58</v>
      </c>
      <c r="C18" s="8">
        <v>1417.2</v>
      </c>
      <c r="D18" s="8">
        <v>3285.34</v>
      </c>
      <c r="E18" s="14">
        <f t="shared" si="0"/>
        <v>1.7270710960540105</v>
      </c>
      <c r="F18" s="9">
        <f t="shared" si="1"/>
        <v>2.3181907987581147</v>
      </c>
      <c r="G18" s="9">
        <f t="shared" si="2"/>
        <v>4.0036803236734988</v>
      </c>
      <c r="H18" s="11">
        <v>15.52</v>
      </c>
      <c r="I18" s="7">
        <v>13</v>
      </c>
      <c r="J18" s="12">
        <v>0.95953804254532005</v>
      </c>
      <c r="K18" s="12">
        <v>0.28289833847488893</v>
      </c>
      <c r="L18" s="12">
        <v>0.92765276134014085</v>
      </c>
      <c r="M18" s="12">
        <v>0.20323570584102005</v>
      </c>
      <c r="N18" s="12">
        <v>0.78713646531104997</v>
      </c>
      <c r="O18" s="12">
        <v>0.1683122246919726</v>
      </c>
      <c r="P18" s="7" t="s">
        <v>21</v>
      </c>
    </row>
    <row r="19" spans="1:16" x14ac:dyDescent="0.25">
      <c r="A19" s="7" t="s">
        <v>22</v>
      </c>
      <c r="B19" s="8">
        <v>1921.6</v>
      </c>
      <c r="C19" s="8">
        <v>2392.31</v>
      </c>
      <c r="D19" s="8">
        <v>5424.7</v>
      </c>
      <c r="E19" s="13">
        <f t="shared" si="0"/>
        <v>1.2449573272273107</v>
      </c>
      <c r="F19" s="9">
        <f t="shared" si="1"/>
        <v>2.2675572981762397</v>
      </c>
      <c r="G19" s="9">
        <f t="shared" si="2"/>
        <v>2.823012073272273</v>
      </c>
      <c r="H19" s="11">
        <v>8.84</v>
      </c>
      <c r="I19" s="7">
        <v>6</v>
      </c>
      <c r="J19" s="12">
        <v>0.84687922894954704</v>
      </c>
      <c r="K19" s="12">
        <v>0.23011423515499507</v>
      </c>
      <c r="L19" s="12">
        <v>0.81772430241107952</v>
      </c>
      <c r="M19" s="12">
        <v>4.063078423553456E-2</v>
      </c>
      <c r="N19" s="12">
        <v>0.69780581444501799</v>
      </c>
      <c r="O19" s="12">
        <v>0.18551226131207502</v>
      </c>
      <c r="P19" s="7" t="s">
        <v>23</v>
      </c>
    </row>
    <row r="20" spans="1:16" x14ac:dyDescent="0.25">
      <c r="A20" s="7" t="s">
        <v>24</v>
      </c>
      <c r="B20" s="8">
        <v>805.97</v>
      </c>
      <c r="C20" s="8">
        <v>998.48</v>
      </c>
      <c r="D20" s="8">
        <v>1497.83</v>
      </c>
      <c r="E20" s="13">
        <f t="shared" si="0"/>
        <v>1.2388550442324155</v>
      </c>
      <c r="F20" s="14">
        <f t="shared" si="1"/>
        <v>1.5001101674545307</v>
      </c>
      <c r="G20" s="14">
        <f t="shared" si="2"/>
        <v>1.858419047855379</v>
      </c>
      <c r="H20" s="11"/>
      <c r="I20" s="7"/>
      <c r="J20" s="12"/>
      <c r="K20" s="12"/>
      <c r="L20" s="12"/>
      <c r="M20" s="12"/>
      <c r="N20" s="12"/>
      <c r="O20" s="12"/>
      <c r="P20" s="7" t="s">
        <v>25</v>
      </c>
    </row>
    <row r="21" spans="1:16" x14ac:dyDescent="0.25">
      <c r="A21" s="7" t="s">
        <v>26</v>
      </c>
      <c r="B21" s="8">
        <v>1204.4100000000001</v>
      </c>
      <c r="C21" s="8">
        <v>1642.88</v>
      </c>
      <c r="D21" s="8">
        <v>3276.41</v>
      </c>
      <c r="E21" s="13">
        <f t="shared" si="0"/>
        <v>1.3640537690653516</v>
      </c>
      <c r="F21" s="14">
        <f t="shared" si="1"/>
        <v>1.9943087748344368</v>
      </c>
      <c r="G21" s="9">
        <f t="shared" si="2"/>
        <v>2.7203444009930169</v>
      </c>
      <c r="H21" s="11"/>
      <c r="I21" s="7"/>
      <c r="J21" s="12"/>
      <c r="K21" s="12"/>
      <c r="L21" s="12"/>
      <c r="M21" s="12"/>
      <c r="N21" s="12"/>
      <c r="O21" s="12"/>
      <c r="P21" s="7" t="s">
        <v>27</v>
      </c>
    </row>
    <row r="22" spans="1:16" x14ac:dyDescent="0.25">
      <c r="A22" s="7" t="s">
        <v>28</v>
      </c>
      <c r="B22" s="8">
        <v>1128.4033573197801</v>
      </c>
      <c r="C22" s="8">
        <v>1060.40991395127</v>
      </c>
      <c r="D22" s="8">
        <v>1169.05501869152</v>
      </c>
      <c r="E22" s="13">
        <f t="shared" si="0"/>
        <v>0.93974367150944127</v>
      </c>
      <c r="F22" s="13">
        <f t="shared" si="1"/>
        <v>1.1024557610324668</v>
      </c>
      <c r="G22" s="13">
        <f t="shared" si="2"/>
        <v>1.0360258245493854</v>
      </c>
      <c r="H22" s="24"/>
      <c r="I22" s="25"/>
      <c r="J22" s="17"/>
      <c r="K22" s="17"/>
      <c r="L22" s="17"/>
      <c r="M22" s="17"/>
      <c r="N22" s="17"/>
      <c r="O22" s="17"/>
      <c r="P22" s="27" t="s">
        <v>29</v>
      </c>
    </row>
    <row r="23" spans="1:16" x14ac:dyDescent="0.25">
      <c r="A23" s="7" t="s">
        <v>30</v>
      </c>
      <c r="B23" s="8">
        <v>1289.8900000000001</v>
      </c>
      <c r="C23" s="8">
        <v>1497.69</v>
      </c>
      <c r="D23" s="8">
        <v>2344.17</v>
      </c>
      <c r="E23" s="13">
        <f t="shared" si="0"/>
        <v>1.1610990084425803</v>
      </c>
      <c r="F23" s="14">
        <f t="shared" si="1"/>
        <v>1.5651903932055364</v>
      </c>
      <c r="G23" s="14">
        <f t="shared" si="2"/>
        <v>1.8173410135748009</v>
      </c>
      <c r="H23" s="11">
        <v>4.7300000000000004</v>
      </c>
      <c r="I23" s="7">
        <v>2</v>
      </c>
      <c r="J23" s="12">
        <v>1.10729484260082</v>
      </c>
      <c r="K23" s="12">
        <v>0.36790473296484721</v>
      </c>
      <c r="L23" s="12">
        <v>0.89507204294204745</v>
      </c>
      <c r="M23" s="12">
        <v>0.29380402496747704</v>
      </c>
      <c r="N23" s="12">
        <v>0.929899141192435</v>
      </c>
      <c r="O23" s="12">
        <v>0.40114365740677693</v>
      </c>
      <c r="P23" s="7" t="s">
        <v>31</v>
      </c>
    </row>
    <row r="24" spans="1:16" x14ac:dyDescent="0.25">
      <c r="A24" s="7" t="s">
        <v>32</v>
      </c>
      <c r="B24" s="8">
        <v>1180.3699999999999</v>
      </c>
      <c r="C24" s="8">
        <v>1635.28</v>
      </c>
      <c r="D24" s="8">
        <v>3063.74</v>
      </c>
      <c r="E24" s="13">
        <f t="shared" si="0"/>
        <v>1.3853961046112662</v>
      </c>
      <c r="F24" s="14">
        <f t="shared" si="1"/>
        <v>1.8735262462697519</v>
      </c>
      <c r="G24" s="9">
        <f t="shared" si="2"/>
        <v>2.5955759634690816</v>
      </c>
      <c r="H24" s="11">
        <v>33.200000000000003</v>
      </c>
      <c r="I24" s="7">
        <v>20</v>
      </c>
      <c r="J24" s="18">
        <v>0.57984591275453601</v>
      </c>
      <c r="K24" s="18">
        <v>5.2224024682689198E-2</v>
      </c>
      <c r="L24" s="16">
        <v>1.4332754909992225</v>
      </c>
      <c r="M24" s="16">
        <v>6.5666777126930628E-2</v>
      </c>
      <c r="N24" s="12">
        <v>0.83711074292659704</v>
      </c>
      <c r="O24" s="12">
        <v>7.8211930136670105E-2</v>
      </c>
      <c r="P24" s="7" t="s">
        <v>33</v>
      </c>
    </row>
    <row r="25" spans="1:16" x14ac:dyDescent="0.25">
      <c r="A25" s="7" t="s">
        <v>34</v>
      </c>
      <c r="B25" s="8">
        <v>988.86</v>
      </c>
      <c r="C25" s="8">
        <v>1248.75</v>
      </c>
      <c r="D25" s="8">
        <v>3587.12</v>
      </c>
      <c r="E25" s="13">
        <f t="shared" si="0"/>
        <v>1.2628177901826345</v>
      </c>
      <c r="F25" s="9">
        <f t="shared" si="1"/>
        <v>2.8725685685685685</v>
      </c>
      <c r="G25" s="9">
        <f t="shared" si="2"/>
        <v>3.6275306919078534</v>
      </c>
      <c r="H25" s="11">
        <v>6</v>
      </c>
      <c r="I25" s="7">
        <v>4</v>
      </c>
      <c r="J25" s="12">
        <v>0.81474167853593804</v>
      </c>
      <c r="K25" s="12">
        <v>0.22537251330427907</v>
      </c>
      <c r="L25" s="12">
        <v>0.76225222647190205</v>
      </c>
      <c r="M25" s="12">
        <v>0.22315789221908836</v>
      </c>
      <c r="N25" s="12">
        <v>0.60193172097206205</v>
      </c>
      <c r="O25" s="12">
        <v>0.23701116759908117</v>
      </c>
      <c r="P25" s="7" t="s">
        <v>35</v>
      </c>
    </row>
    <row r="26" spans="1:16" x14ac:dyDescent="0.25">
      <c r="A26" s="7" t="s">
        <v>36</v>
      </c>
      <c r="B26" s="8"/>
      <c r="C26" s="8"/>
      <c r="D26" s="8"/>
      <c r="E26" s="13"/>
      <c r="F26" s="13"/>
      <c r="G26" s="13"/>
      <c r="H26" s="11"/>
      <c r="I26" s="7"/>
      <c r="J26" s="12"/>
      <c r="K26" s="12"/>
      <c r="L26" s="12"/>
      <c r="M26" s="12"/>
      <c r="N26" s="12"/>
      <c r="O26" s="12"/>
      <c r="P26" s="7"/>
    </row>
    <row r="27" spans="1:16" x14ac:dyDescent="0.25">
      <c r="A27" s="39" t="s">
        <v>37</v>
      </c>
      <c r="B27" s="8">
        <v>588649.05441827897</v>
      </c>
      <c r="C27" s="8">
        <v>552912.01292767003</v>
      </c>
      <c r="D27" s="8">
        <v>503716.79027275101</v>
      </c>
      <c r="E27" s="13">
        <f t="shared" ref="E27:E45" si="3">C27/B27</f>
        <v>0.93928973261338988</v>
      </c>
      <c r="F27" s="13">
        <f t="shared" ref="F27:F45" si="4">D27/C27</f>
        <v>0.91102522371610228</v>
      </c>
      <c r="G27" s="13">
        <f t="shared" ref="G27:G45" si="5">D27/B27</f>
        <v>0.85571663878835136</v>
      </c>
      <c r="H27" s="24">
        <v>42.52</v>
      </c>
      <c r="I27" s="25">
        <v>43</v>
      </c>
      <c r="J27" s="17">
        <v>0.642980717122555</v>
      </c>
      <c r="K27" s="17">
        <v>0.17109973580247775</v>
      </c>
      <c r="L27" s="17">
        <v>0.545634925365448</v>
      </c>
      <c r="M27" s="17">
        <v>0.19429176296669692</v>
      </c>
      <c r="N27" s="38">
        <v>0.28895579650998099</v>
      </c>
      <c r="O27" s="38">
        <v>6.6177150822240197E-2</v>
      </c>
      <c r="P27" s="27" t="s">
        <v>38</v>
      </c>
    </row>
    <row r="28" spans="1:16" x14ac:dyDescent="0.25">
      <c r="A28" s="39" t="s">
        <v>39</v>
      </c>
      <c r="B28" s="8">
        <v>11312.8719012565</v>
      </c>
      <c r="C28" s="8">
        <v>13868.532867546201</v>
      </c>
      <c r="D28" s="8">
        <v>13557.8066047833</v>
      </c>
      <c r="E28" s="13">
        <f t="shared" si="3"/>
        <v>1.2259073547898875</v>
      </c>
      <c r="F28" s="13">
        <f t="shared" si="4"/>
        <v>0.97759487137316214</v>
      </c>
      <c r="G28" s="13">
        <f t="shared" si="5"/>
        <v>1.1984407428212336</v>
      </c>
      <c r="H28" s="24">
        <v>71.66</v>
      </c>
      <c r="I28" s="25">
        <v>85</v>
      </c>
      <c r="J28" s="17">
        <v>0.975018009543419</v>
      </c>
      <c r="K28" s="17">
        <v>4.290827802493514E-3</v>
      </c>
      <c r="L28" s="17">
        <v>0.99545823037624337</v>
      </c>
      <c r="M28" s="17">
        <v>5.9181836430172744E-3</v>
      </c>
      <c r="N28" s="17">
        <v>0.9795185774564743</v>
      </c>
      <c r="O28" s="17">
        <v>4.3269099172026544E-3</v>
      </c>
      <c r="P28" s="27" t="s">
        <v>40</v>
      </c>
    </row>
    <row r="29" spans="1:16" x14ac:dyDescent="0.25">
      <c r="A29" s="39" t="s">
        <v>41</v>
      </c>
      <c r="B29" s="8">
        <v>5238.5717852785501</v>
      </c>
      <c r="C29" s="8">
        <v>7316.8737431681302</v>
      </c>
      <c r="D29" s="8">
        <v>7407.5582944487196</v>
      </c>
      <c r="E29" s="13">
        <f t="shared" si="3"/>
        <v>1.3967306439762897</v>
      </c>
      <c r="F29" s="13">
        <f t="shared" si="4"/>
        <v>1.0123938931384819</v>
      </c>
      <c r="G29" s="13">
        <f t="shared" si="5"/>
        <v>1.4140415743209747</v>
      </c>
      <c r="H29" s="24">
        <v>52.92</v>
      </c>
      <c r="I29" s="25">
        <v>47</v>
      </c>
      <c r="J29" s="17">
        <v>0.53164764493703853</v>
      </c>
      <c r="K29" s="17">
        <v>0.14583294541839173</v>
      </c>
      <c r="L29" s="17">
        <v>0.590736284852028</v>
      </c>
      <c r="M29" s="17">
        <v>0.14814556676265367</v>
      </c>
      <c r="N29" s="38">
        <v>0.26207074522972096</v>
      </c>
      <c r="O29" s="38">
        <v>2.1468543822900241E-2</v>
      </c>
      <c r="P29" s="27" t="s">
        <v>42</v>
      </c>
    </row>
    <row r="30" spans="1:16" x14ac:dyDescent="0.25">
      <c r="A30" s="39" t="s">
        <v>43</v>
      </c>
      <c r="B30" s="8">
        <v>3726.55616513008</v>
      </c>
      <c r="C30" s="8">
        <v>5038.2276249751603</v>
      </c>
      <c r="D30" s="8">
        <v>4372.5635949548396</v>
      </c>
      <c r="E30" s="13">
        <f t="shared" si="3"/>
        <v>1.351979522573302</v>
      </c>
      <c r="F30" s="13">
        <f t="shared" si="4"/>
        <v>0.86787734108706482</v>
      </c>
      <c r="G30" s="13">
        <f t="shared" si="5"/>
        <v>1.1733523932550765</v>
      </c>
      <c r="H30" s="24">
        <v>27.76</v>
      </c>
      <c r="I30" s="25">
        <v>29</v>
      </c>
      <c r="J30" s="17">
        <v>0.7296886146068573</v>
      </c>
      <c r="K30" s="17">
        <v>8.5781573521600138E-2</v>
      </c>
      <c r="L30" s="38">
        <v>0.37521678209304821</v>
      </c>
      <c r="M30" s="38">
        <v>4.4453678589378917E-2</v>
      </c>
      <c r="N30" s="38">
        <v>0.27180209383368503</v>
      </c>
      <c r="O30" s="38">
        <v>2.1960492907679274E-2</v>
      </c>
      <c r="P30" s="27" t="s">
        <v>44</v>
      </c>
    </row>
    <row r="31" spans="1:16" x14ac:dyDescent="0.25">
      <c r="A31" s="39" t="s">
        <v>45</v>
      </c>
      <c r="B31" s="8">
        <v>12701.6045773722</v>
      </c>
      <c r="C31" s="8">
        <v>14167.4959129735</v>
      </c>
      <c r="D31" s="8">
        <v>18389.545173102899</v>
      </c>
      <c r="E31" s="13">
        <f t="shared" si="3"/>
        <v>1.1154099331837783</v>
      </c>
      <c r="F31" s="13">
        <f t="shared" si="4"/>
        <v>1.2980095625976622</v>
      </c>
      <c r="G31" s="13">
        <f t="shared" si="5"/>
        <v>1.4478127594889638</v>
      </c>
      <c r="H31" s="24">
        <v>10</v>
      </c>
      <c r="I31" s="25">
        <v>5</v>
      </c>
      <c r="J31" s="17">
        <v>1.2601718753576265</v>
      </c>
      <c r="K31" s="17">
        <v>0.30505591040567293</v>
      </c>
      <c r="L31" s="19">
        <v>0.70445650815963756</v>
      </c>
      <c r="M31" s="19">
        <v>3.7726945041014183E-2</v>
      </c>
      <c r="N31" s="17">
        <v>0.89320959150791346</v>
      </c>
      <c r="O31" s="17">
        <v>0.21150240101788126</v>
      </c>
      <c r="P31" s="27" t="s">
        <v>46</v>
      </c>
    </row>
    <row r="32" spans="1:16" x14ac:dyDescent="0.25">
      <c r="A32" s="39" t="s">
        <v>47</v>
      </c>
      <c r="B32" s="8">
        <v>4693.2181937320902</v>
      </c>
      <c r="C32" s="8">
        <v>5194.4637921479798</v>
      </c>
      <c r="D32" s="8">
        <v>6789.9450789529301</v>
      </c>
      <c r="E32" s="13">
        <f t="shared" si="3"/>
        <v>1.106802108430696</v>
      </c>
      <c r="F32" s="13">
        <f t="shared" si="4"/>
        <v>1.3071503336334158</v>
      </c>
      <c r="G32" s="13">
        <f t="shared" si="5"/>
        <v>1.4467567453013523</v>
      </c>
      <c r="H32" s="24">
        <v>2.76</v>
      </c>
      <c r="I32" s="25">
        <v>2</v>
      </c>
      <c r="J32" s="17">
        <v>1.0630470216274264</v>
      </c>
      <c r="K32" s="17">
        <v>0.20109607016583941</v>
      </c>
      <c r="L32" s="17">
        <v>0.64753355085849773</v>
      </c>
      <c r="M32" s="17">
        <v>0.12175117249605259</v>
      </c>
      <c r="N32" s="17">
        <v>0.69502742588520006</v>
      </c>
      <c r="O32" s="17">
        <v>0.18671758138376604</v>
      </c>
      <c r="P32" s="27" t="s">
        <v>48</v>
      </c>
    </row>
    <row r="33" spans="1:16" x14ac:dyDescent="0.25">
      <c r="A33" s="39" t="s">
        <v>49</v>
      </c>
      <c r="B33" s="8">
        <v>2891.0025484046901</v>
      </c>
      <c r="C33" s="8">
        <v>3270.7345622705402</v>
      </c>
      <c r="D33" s="8">
        <v>3748.97180290815</v>
      </c>
      <c r="E33" s="13">
        <f t="shared" si="3"/>
        <v>1.1313495949961696</v>
      </c>
      <c r="F33" s="13">
        <f t="shared" si="4"/>
        <v>1.1462170749513889</v>
      </c>
      <c r="G33" s="13">
        <f t="shared" si="5"/>
        <v>1.2967722235239481</v>
      </c>
      <c r="H33" s="24">
        <v>4</v>
      </c>
      <c r="I33" s="25">
        <v>3</v>
      </c>
      <c r="J33" s="17">
        <v>0.73008856177329962</v>
      </c>
      <c r="K33" s="17">
        <v>0.14019264553027463</v>
      </c>
      <c r="L33" s="17">
        <v>1.0279257744550701</v>
      </c>
      <c r="M33" s="17">
        <v>0.24018842262686216</v>
      </c>
      <c r="N33" s="17">
        <v>0.67691215872764599</v>
      </c>
      <c r="O33" s="17">
        <v>9.2816727153381809E-2</v>
      </c>
      <c r="P33" s="27" t="s">
        <v>50</v>
      </c>
    </row>
    <row r="34" spans="1:16" x14ac:dyDescent="0.25">
      <c r="A34" s="39" t="s">
        <v>51</v>
      </c>
      <c r="B34" s="8">
        <v>1843.5479202628701</v>
      </c>
      <c r="C34" s="8">
        <v>1881.98567353672</v>
      </c>
      <c r="D34" s="8">
        <v>2249.4634197241598</v>
      </c>
      <c r="E34" s="13">
        <f t="shared" si="3"/>
        <v>1.0208498801964254</v>
      </c>
      <c r="F34" s="13">
        <f t="shared" si="4"/>
        <v>1.1952606501498269</v>
      </c>
      <c r="G34" s="13">
        <f t="shared" si="5"/>
        <v>1.2201816915089523</v>
      </c>
      <c r="H34" s="11"/>
      <c r="I34" s="7"/>
      <c r="J34" s="12"/>
      <c r="K34" s="12"/>
      <c r="L34" s="12"/>
      <c r="M34" s="12"/>
      <c r="N34" s="12"/>
      <c r="O34" s="12"/>
      <c r="P34" s="7" t="s">
        <v>52</v>
      </c>
    </row>
    <row r="35" spans="1:16" x14ac:dyDescent="0.25">
      <c r="A35" s="39" t="s">
        <v>53</v>
      </c>
      <c r="B35" s="8">
        <v>1760.2435595721599</v>
      </c>
      <c r="C35" s="8">
        <v>1420.77175688226</v>
      </c>
      <c r="D35" s="8">
        <v>1967.79846438299</v>
      </c>
      <c r="E35" s="13">
        <f t="shared" si="3"/>
        <v>0.80714498238390886</v>
      </c>
      <c r="F35" s="13">
        <f t="shared" si="4"/>
        <v>1.3850208204455901</v>
      </c>
      <c r="G35" s="13">
        <f t="shared" si="5"/>
        <v>1.1179126057199027</v>
      </c>
      <c r="H35" s="11"/>
      <c r="I35" s="7"/>
      <c r="J35" s="12"/>
      <c r="K35" s="12"/>
      <c r="L35" s="12"/>
      <c r="M35" s="12"/>
      <c r="N35" s="12"/>
      <c r="O35" s="12"/>
      <c r="P35" s="7" t="s">
        <v>54</v>
      </c>
    </row>
    <row r="36" spans="1:16" x14ac:dyDescent="0.25">
      <c r="A36" s="39" t="s">
        <v>55</v>
      </c>
      <c r="B36" s="8">
        <v>3629.2344430797102</v>
      </c>
      <c r="C36" s="8">
        <v>3977.4968172376398</v>
      </c>
      <c r="D36" s="8">
        <v>4808.3649993977997</v>
      </c>
      <c r="E36" s="13">
        <f t="shared" si="3"/>
        <v>1.095960285735192</v>
      </c>
      <c r="F36" s="13">
        <f t="shared" si="4"/>
        <v>1.2088922305504686</v>
      </c>
      <c r="G36" s="13">
        <f t="shared" si="5"/>
        <v>1.3248978744171451</v>
      </c>
      <c r="H36" s="11"/>
      <c r="I36" s="7"/>
      <c r="J36" s="12"/>
      <c r="K36" s="12"/>
      <c r="L36" s="12"/>
      <c r="M36" s="12"/>
      <c r="N36" s="12"/>
      <c r="O36" s="12"/>
      <c r="P36" s="7" t="s">
        <v>56</v>
      </c>
    </row>
    <row r="37" spans="1:16" x14ac:dyDescent="0.25">
      <c r="A37" s="39" t="s">
        <v>57</v>
      </c>
      <c r="B37" s="8">
        <v>575.41091246323697</v>
      </c>
      <c r="C37" s="8">
        <v>666.53029692841403</v>
      </c>
      <c r="D37" s="8">
        <v>774.73866554377503</v>
      </c>
      <c r="E37" s="13">
        <f t="shared" si="3"/>
        <v>1.1583553291944193</v>
      </c>
      <c r="F37" s="13">
        <f t="shared" si="4"/>
        <v>1.162345761496544</v>
      </c>
      <c r="G37" s="13">
        <f t="shared" si="5"/>
        <v>1.3464094071960673</v>
      </c>
      <c r="H37" s="11"/>
      <c r="I37" s="7"/>
      <c r="J37" s="12"/>
      <c r="K37" s="12"/>
      <c r="L37" s="12"/>
      <c r="M37" s="12"/>
      <c r="N37" s="12"/>
      <c r="O37" s="12"/>
      <c r="P37" s="7" t="s">
        <v>58</v>
      </c>
    </row>
    <row r="38" spans="1:16" x14ac:dyDescent="0.25">
      <c r="A38" s="7" t="s">
        <v>59</v>
      </c>
      <c r="B38" s="8">
        <v>152.62</v>
      </c>
      <c r="C38" s="8">
        <v>260.64</v>
      </c>
      <c r="D38" s="8">
        <v>215.99</v>
      </c>
      <c r="E38" s="14">
        <f t="shared" si="3"/>
        <v>1.7077709343467433</v>
      </c>
      <c r="F38" s="13">
        <f t="shared" si="4"/>
        <v>0.82869091467157774</v>
      </c>
      <c r="G38" s="13">
        <f t="shared" si="5"/>
        <v>1.4152142576333377</v>
      </c>
      <c r="H38" s="11">
        <v>24.83</v>
      </c>
      <c r="I38" s="7">
        <v>14</v>
      </c>
      <c r="J38" s="12">
        <v>0.65040048211812995</v>
      </c>
      <c r="K38" s="12">
        <v>0.13119891021057137</v>
      </c>
      <c r="L38" s="12">
        <v>1.1661535352468491</v>
      </c>
      <c r="M38" s="12">
        <v>0.45410685333058515</v>
      </c>
      <c r="N38" s="12">
        <v>0.71064075082540601</v>
      </c>
      <c r="O38" s="12">
        <v>0.25317335482757442</v>
      </c>
      <c r="P38" s="7" t="s">
        <v>60</v>
      </c>
    </row>
    <row r="39" spans="1:16" x14ac:dyDescent="0.25">
      <c r="A39" s="7" t="s">
        <v>61</v>
      </c>
      <c r="B39" s="8">
        <v>7.85</v>
      </c>
      <c r="C39" s="8">
        <v>13.89</v>
      </c>
      <c r="D39" s="8">
        <v>5.55</v>
      </c>
      <c r="E39" s="14">
        <f t="shared" si="3"/>
        <v>1.7694267515923567</v>
      </c>
      <c r="F39" s="10">
        <f t="shared" si="4"/>
        <v>0.39956803455723539</v>
      </c>
      <c r="G39" s="13">
        <f t="shared" si="5"/>
        <v>0.70700636942675155</v>
      </c>
      <c r="H39" s="11"/>
      <c r="I39" s="7"/>
      <c r="J39" s="12"/>
      <c r="K39" s="12"/>
      <c r="L39" s="12"/>
      <c r="M39" s="12"/>
      <c r="N39" s="12"/>
      <c r="O39" s="12"/>
      <c r="P39" s="7" t="s">
        <v>60</v>
      </c>
    </row>
    <row r="40" spans="1:16" x14ac:dyDescent="0.25">
      <c r="A40" s="7" t="s">
        <v>62</v>
      </c>
      <c r="B40" s="8">
        <v>2455.77</v>
      </c>
      <c r="C40" s="8">
        <v>3248.04</v>
      </c>
      <c r="D40" s="8">
        <v>4691.8900000000003</v>
      </c>
      <c r="E40" s="13">
        <f t="shared" si="3"/>
        <v>1.3226157172699398</v>
      </c>
      <c r="F40" s="13">
        <f t="shared" si="4"/>
        <v>1.4445296240194088</v>
      </c>
      <c r="G40" s="14">
        <f t="shared" si="5"/>
        <v>1.9105575847901066</v>
      </c>
      <c r="H40" s="11">
        <v>51.65</v>
      </c>
      <c r="I40" s="7">
        <v>53</v>
      </c>
      <c r="J40" s="15">
        <v>0.46318563073873598</v>
      </c>
      <c r="K40" s="15">
        <v>0.10438526400448829</v>
      </c>
      <c r="L40" s="12">
        <v>1.1906663775444009</v>
      </c>
      <c r="M40" s="12">
        <v>0.30774337106141703</v>
      </c>
      <c r="N40" s="10">
        <v>0.46632154285907701</v>
      </c>
      <c r="O40" s="10">
        <v>5.3364911861837568E-2</v>
      </c>
      <c r="P40" s="7" t="s">
        <v>63</v>
      </c>
    </row>
    <row r="41" spans="1:16" x14ac:dyDescent="0.25">
      <c r="A41" s="7" t="s">
        <v>64</v>
      </c>
      <c r="B41" s="8">
        <v>147.08000000000001</v>
      </c>
      <c r="C41" s="8">
        <v>211.43</v>
      </c>
      <c r="D41" s="8">
        <v>400.32</v>
      </c>
      <c r="E41" s="13">
        <f t="shared" si="3"/>
        <v>1.4375169975523523</v>
      </c>
      <c r="F41" s="14">
        <f t="shared" si="4"/>
        <v>1.8933926122120797</v>
      </c>
      <c r="G41" s="9">
        <f t="shared" si="5"/>
        <v>2.7217840630949142</v>
      </c>
      <c r="H41" s="11">
        <v>51.27</v>
      </c>
      <c r="I41" s="7">
        <v>59</v>
      </c>
      <c r="J41" s="18">
        <v>0.44140705466270402</v>
      </c>
      <c r="K41" s="18">
        <v>7.7597742180777127E-2</v>
      </c>
      <c r="L41" s="12">
        <v>0.92149156332016025</v>
      </c>
      <c r="M41" s="12">
        <v>0.18664257687501404</v>
      </c>
      <c r="N41" s="10">
        <v>0.37821180373430302</v>
      </c>
      <c r="O41" s="10">
        <v>4.3569040954723776E-2</v>
      </c>
      <c r="P41" s="7" t="s">
        <v>65</v>
      </c>
    </row>
    <row r="42" spans="1:16" x14ac:dyDescent="0.25">
      <c r="A42" s="7" t="s">
        <v>66</v>
      </c>
      <c r="B42" s="8">
        <v>3.18</v>
      </c>
      <c r="C42" s="8">
        <v>2.42</v>
      </c>
      <c r="D42" s="8">
        <v>7.52</v>
      </c>
      <c r="E42" s="13">
        <f t="shared" si="3"/>
        <v>0.76100628930817604</v>
      </c>
      <c r="F42" s="9">
        <f t="shared" si="4"/>
        <v>3.1074380165289255</v>
      </c>
      <c r="G42" s="9">
        <f t="shared" si="5"/>
        <v>2.3647798742138364</v>
      </c>
      <c r="H42" s="11"/>
      <c r="I42" s="7"/>
      <c r="J42" s="12"/>
      <c r="K42" s="12"/>
      <c r="L42" s="12"/>
      <c r="M42" s="12"/>
      <c r="N42" s="12"/>
      <c r="O42" s="12"/>
      <c r="P42" s="7" t="s">
        <v>67</v>
      </c>
    </row>
    <row r="43" spans="1:16" x14ac:dyDescent="0.25">
      <c r="A43" s="7" t="s">
        <v>68</v>
      </c>
      <c r="B43" s="8">
        <v>291.13</v>
      </c>
      <c r="C43" s="8">
        <v>280.06</v>
      </c>
      <c r="D43" s="8">
        <v>334.81</v>
      </c>
      <c r="E43" s="13">
        <f t="shared" si="3"/>
        <v>0.96197574966509813</v>
      </c>
      <c r="F43" s="13">
        <f t="shared" si="4"/>
        <v>1.1954938227522673</v>
      </c>
      <c r="G43" s="13">
        <f t="shared" si="5"/>
        <v>1.1500360663621063</v>
      </c>
      <c r="H43" s="11">
        <v>20.34</v>
      </c>
      <c r="I43" s="7">
        <v>30</v>
      </c>
      <c r="J43" s="12">
        <v>0.53189689666032702</v>
      </c>
      <c r="K43" s="12">
        <v>0.20272827229765727</v>
      </c>
      <c r="L43" s="12">
        <v>2.1440568715333934</v>
      </c>
      <c r="M43" s="12">
        <v>0.97004541152574963</v>
      </c>
      <c r="N43" s="12">
        <v>0.658836610615254</v>
      </c>
      <c r="O43" s="12">
        <v>0.18751836475997885</v>
      </c>
      <c r="P43" s="7" t="s">
        <v>69</v>
      </c>
    </row>
    <row r="44" spans="1:16" x14ac:dyDescent="0.25">
      <c r="A44" s="7" t="s">
        <v>70</v>
      </c>
      <c r="B44" s="8">
        <v>693.32</v>
      </c>
      <c r="C44" s="8">
        <v>756.32</v>
      </c>
      <c r="D44" s="8">
        <v>2040.72</v>
      </c>
      <c r="E44" s="13">
        <f t="shared" si="3"/>
        <v>1.0908671320602319</v>
      </c>
      <c r="F44" s="9">
        <f t="shared" si="4"/>
        <v>2.6982229744023694</v>
      </c>
      <c r="G44" s="9">
        <f t="shared" si="5"/>
        <v>2.943402757745341</v>
      </c>
      <c r="H44" s="11">
        <v>15.87</v>
      </c>
      <c r="I44" s="7">
        <v>21</v>
      </c>
      <c r="J44" s="12">
        <v>0.64928497001528696</v>
      </c>
      <c r="K44" s="12">
        <v>0.24528015199187497</v>
      </c>
      <c r="L44" s="12">
        <v>1.6505248844623572</v>
      </c>
      <c r="M44" s="12">
        <v>0.59569858035041034</v>
      </c>
      <c r="N44" s="12">
        <v>0.66186247020959899</v>
      </c>
      <c r="O44" s="12">
        <v>9.167869326086274E-2</v>
      </c>
      <c r="P44" s="7" t="s">
        <v>71</v>
      </c>
    </row>
    <row r="45" spans="1:16" x14ac:dyDescent="0.25">
      <c r="A45" s="7" t="s">
        <v>72</v>
      </c>
      <c r="B45" s="8">
        <v>6060.05</v>
      </c>
      <c r="C45" s="8">
        <v>6903.27</v>
      </c>
      <c r="D45" s="8">
        <v>9382.25</v>
      </c>
      <c r="E45" s="13">
        <f t="shared" si="3"/>
        <v>1.1391440664680985</v>
      </c>
      <c r="F45" s="13">
        <f t="shared" si="4"/>
        <v>1.3591022805134378</v>
      </c>
      <c r="G45" s="14">
        <f t="shared" si="5"/>
        <v>1.5482132985701438</v>
      </c>
      <c r="H45" s="11">
        <v>12.95</v>
      </c>
      <c r="I45" s="7">
        <v>16</v>
      </c>
      <c r="J45" s="12">
        <v>0.57484508305787996</v>
      </c>
      <c r="K45" s="12">
        <v>0.14719028218716698</v>
      </c>
      <c r="L45" s="12">
        <v>1.75414001941681</v>
      </c>
      <c r="M45" s="12">
        <v>0.38589025380571113</v>
      </c>
      <c r="N45" s="12">
        <v>0.88398377597332001</v>
      </c>
      <c r="O45" s="12">
        <v>0.11610216643943258</v>
      </c>
      <c r="P45" s="7" t="s">
        <v>73</v>
      </c>
    </row>
    <row r="46" spans="1:16" x14ac:dyDescent="0.25">
      <c r="A46" s="7" t="s">
        <v>74</v>
      </c>
      <c r="B46" s="8"/>
      <c r="C46" s="8"/>
      <c r="D46" s="8"/>
      <c r="E46" s="13"/>
      <c r="F46" s="13"/>
      <c r="G46" s="13"/>
      <c r="H46" s="11"/>
      <c r="I46" s="7"/>
      <c r="J46" s="12"/>
      <c r="K46" s="12"/>
      <c r="L46" s="12"/>
      <c r="M46" s="12"/>
      <c r="N46" s="12"/>
      <c r="O46" s="12"/>
      <c r="P46" s="7"/>
    </row>
    <row r="47" spans="1:16" x14ac:dyDescent="0.25">
      <c r="A47" s="7" t="s">
        <v>75</v>
      </c>
      <c r="B47" s="8">
        <v>43.12</v>
      </c>
      <c r="C47" s="8">
        <v>100.53</v>
      </c>
      <c r="D47" s="8">
        <v>376.27</v>
      </c>
      <c r="E47" s="9">
        <f t="shared" ref="E47:F54" si="6">C47/B47</f>
        <v>2.331400742115028</v>
      </c>
      <c r="F47" s="9">
        <f t="shared" si="6"/>
        <v>3.7428628270168107</v>
      </c>
      <c r="G47" s="9">
        <f t="shared" ref="G47:G54" si="7">D47/B47</f>
        <v>8.7261131725417442</v>
      </c>
      <c r="H47" s="11"/>
      <c r="I47" s="7"/>
      <c r="J47" s="12"/>
      <c r="K47" s="12"/>
      <c r="L47" s="12"/>
      <c r="M47" s="12"/>
      <c r="N47" s="12"/>
      <c r="O47" s="12"/>
      <c r="P47" s="7" t="s">
        <v>76</v>
      </c>
    </row>
    <row r="48" spans="1:16" x14ac:dyDescent="0.25">
      <c r="A48" s="7" t="s">
        <v>77</v>
      </c>
      <c r="B48" s="8">
        <v>1578.37</v>
      </c>
      <c r="C48" s="8">
        <v>2023.02</v>
      </c>
      <c r="D48" s="8">
        <v>4242.42</v>
      </c>
      <c r="E48" s="13">
        <f t="shared" si="6"/>
        <v>1.2817146803347759</v>
      </c>
      <c r="F48" s="9">
        <f t="shared" si="6"/>
        <v>2.0970726933001158</v>
      </c>
      <c r="G48" s="9">
        <f t="shared" si="7"/>
        <v>2.6878488567319452</v>
      </c>
      <c r="H48" s="11">
        <v>19.46</v>
      </c>
      <c r="I48" s="7">
        <v>20</v>
      </c>
      <c r="J48" s="12">
        <v>0.78363171964883804</v>
      </c>
      <c r="K48" s="12">
        <v>0.20888453254874245</v>
      </c>
      <c r="L48" s="12">
        <v>1.476162694394588</v>
      </c>
      <c r="M48" s="12">
        <v>0.72014165646456652</v>
      </c>
      <c r="N48" s="12">
        <v>0.94661980122327904</v>
      </c>
      <c r="O48" s="12">
        <v>0.36553985614706846</v>
      </c>
      <c r="P48" s="7" t="s">
        <v>78</v>
      </c>
    </row>
    <row r="49" spans="1:16" x14ac:dyDescent="0.25">
      <c r="A49" s="7" t="s">
        <v>79</v>
      </c>
      <c r="B49" s="8">
        <v>26.9</v>
      </c>
      <c r="C49" s="8">
        <v>48.35</v>
      </c>
      <c r="D49" s="8">
        <v>156.41999999999999</v>
      </c>
      <c r="E49" s="14">
        <f t="shared" si="6"/>
        <v>1.7973977695167287</v>
      </c>
      <c r="F49" s="9">
        <f t="shared" si="6"/>
        <v>3.2351602895553255</v>
      </c>
      <c r="G49" s="9">
        <f t="shared" si="7"/>
        <v>5.8148698884758359</v>
      </c>
      <c r="H49" s="11"/>
      <c r="I49" s="7"/>
      <c r="J49" s="12"/>
      <c r="K49" s="12"/>
      <c r="L49" s="12"/>
      <c r="M49" s="12"/>
      <c r="N49" s="12"/>
      <c r="O49" s="12"/>
      <c r="P49" s="7" t="s">
        <v>80</v>
      </c>
    </row>
    <row r="50" spans="1:16" x14ac:dyDescent="0.25">
      <c r="A50" s="7" t="s">
        <v>81</v>
      </c>
      <c r="B50" s="8">
        <v>6.37</v>
      </c>
      <c r="C50" s="8">
        <v>13.18</v>
      </c>
      <c r="D50" s="8">
        <v>14.51</v>
      </c>
      <c r="E50" s="9">
        <f t="shared" si="6"/>
        <v>2.0690737833594977</v>
      </c>
      <c r="F50" s="13">
        <f t="shared" si="6"/>
        <v>1.1009104704097117</v>
      </c>
      <c r="G50" s="9">
        <f t="shared" si="7"/>
        <v>2.2778649921507061</v>
      </c>
      <c r="H50" s="11"/>
      <c r="I50" s="7"/>
      <c r="J50" s="12"/>
      <c r="K50" s="12"/>
      <c r="L50" s="12"/>
      <c r="M50" s="12"/>
      <c r="N50" s="12"/>
      <c r="O50" s="12"/>
      <c r="P50" s="7" t="s">
        <v>80</v>
      </c>
    </row>
    <row r="51" spans="1:16" x14ac:dyDescent="0.25">
      <c r="A51" s="7" t="s">
        <v>82</v>
      </c>
      <c r="B51" s="8">
        <v>619.22</v>
      </c>
      <c r="C51" s="8">
        <v>1309.3399999999999</v>
      </c>
      <c r="D51" s="8">
        <v>4276.4799999999996</v>
      </c>
      <c r="E51" s="9">
        <f t="shared" si="6"/>
        <v>2.1144988856949061</v>
      </c>
      <c r="F51" s="9">
        <f t="shared" si="6"/>
        <v>3.266134082820352</v>
      </c>
      <c r="G51" s="9">
        <f t="shared" si="7"/>
        <v>6.9062368786537895</v>
      </c>
      <c r="H51" s="11">
        <v>25.33</v>
      </c>
      <c r="I51" s="7">
        <v>30</v>
      </c>
      <c r="J51" s="12">
        <v>0.71922728419303805</v>
      </c>
      <c r="K51" s="12">
        <v>0.17574685377392307</v>
      </c>
      <c r="L51" s="12">
        <v>1.7884905412793153</v>
      </c>
      <c r="M51" s="12">
        <v>0.74491360925665662</v>
      </c>
      <c r="N51" s="12">
        <v>1.0910686254501401</v>
      </c>
      <c r="O51" s="12">
        <v>0.34221928766658094</v>
      </c>
      <c r="P51" s="7" t="s">
        <v>83</v>
      </c>
    </row>
    <row r="52" spans="1:16" x14ac:dyDescent="0.25">
      <c r="A52" s="7" t="s">
        <v>84</v>
      </c>
      <c r="B52" s="8">
        <v>3.43</v>
      </c>
      <c r="C52" s="8">
        <v>3.79</v>
      </c>
      <c r="D52" s="8">
        <v>2.68</v>
      </c>
      <c r="E52" s="13">
        <f t="shared" si="6"/>
        <v>1.1049562682215743</v>
      </c>
      <c r="F52" s="13">
        <f t="shared" si="6"/>
        <v>0.7071240105540898</v>
      </c>
      <c r="G52" s="13">
        <f t="shared" si="7"/>
        <v>0.78134110787172018</v>
      </c>
      <c r="H52" s="11">
        <v>0</v>
      </c>
      <c r="I52" s="7">
        <v>1</v>
      </c>
      <c r="J52" s="12"/>
      <c r="K52" s="12"/>
      <c r="L52" s="12"/>
      <c r="M52" s="12"/>
      <c r="N52" s="12"/>
      <c r="O52" s="12"/>
      <c r="P52" s="7" t="s">
        <v>85</v>
      </c>
    </row>
    <row r="53" spans="1:16" x14ac:dyDescent="0.25">
      <c r="A53" s="7" t="s">
        <v>86</v>
      </c>
      <c r="B53" s="8">
        <v>8.1199999999999992</v>
      </c>
      <c r="C53" s="8">
        <v>6.03</v>
      </c>
      <c r="D53" s="8">
        <v>5.46</v>
      </c>
      <c r="E53" s="13">
        <f t="shared" si="6"/>
        <v>0.74261083743842371</v>
      </c>
      <c r="F53" s="13">
        <f t="shared" si="6"/>
        <v>0.90547263681592038</v>
      </c>
      <c r="G53" s="13">
        <f t="shared" si="7"/>
        <v>0.67241379310344829</v>
      </c>
      <c r="H53" s="11">
        <v>1.29</v>
      </c>
      <c r="I53" s="7">
        <v>1</v>
      </c>
      <c r="J53" s="12">
        <v>1.2843520045280501</v>
      </c>
      <c r="K53" s="12">
        <v>6.5149498196526906E-2</v>
      </c>
      <c r="L53" s="12">
        <v>0.95131877064704851</v>
      </c>
      <c r="M53" s="12">
        <v>4.2821747020425051E-2</v>
      </c>
      <c r="N53" s="12">
        <v>1.22625523805618</v>
      </c>
      <c r="O53" s="12">
        <v>6.0537445820522361E-2</v>
      </c>
      <c r="P53" s="7" t="s">
        <v>85</v>
      </c>
    </row>
    <row r="54" spans="1:16" x14ac:dyDescent="0.25">
      <c r="A54" s="7" t="s">
        <v>87</v>
      </c>
      <c r="B54" s="8">
        <v>85.01</v>
      </c>
      <c r="C54" s="8">
        <v>90.71</v>
      </c>
      <c r="D54" s="8">
        <v>90.44</v>
      </c>
      <c r="E54" s="13">
        <f t="shared" si="6"/>
        <v>1.0670509351840958</v>
      </c>
      <c r="F54" s="13">
        <f t="shared" si="6"/>
        <v>0.99702348142431929</v>
      </c>
      <c r="G54" s="13">
        <f t="shared" si="7"/>
        <v>1.0638748382543228</v>
      </c>
      <c r="H54" s="11">
        <v>4.9000000000000004</v>
      </c>
      <c r="I54" s="7">
        <v>3</v>
      </c>
      <c r="J54" s="12">
        <v>0.99813197553157595</v>
      </c>
      <c r="K54" s="12">
        <v>8.9027425551310505E-2</v>
      </c>
      <c r="L54" s="12">
        <v>1.1049996018409731</v>
      </c>
      <c r="M54" s="12">
        <v>0.18391313818047231</v>
      </c>
      <c r="N54" s="12">
        <v>1.1017519533634199</v>
      </c>
      <c r="O54" s="12">
        <v>0.18153668664859851</v>
      </c>
      <c r="P54" s="7" t="s">
        <v>88</v>
      </c>
    </row>
    <row r="55" spans="1:16" x14ac:dyDescent="0.25">
      <c r="A55" s="7" t="s">
        <v>89</v>
      </c>
      <c r="B55" s="8"/>
      <c r="C55" s="8"/>
      <c r="D55" s="8"/>
      <c r="E55" s="13"/>
      <c r="F55" s="13"/>
      <c r="G55" s="13"/>
      <c r="H55" s="11"/>
      <c r="I55" s="7"/>
      <c r="J55" s="12"/>
      <c r="K55" s="12"/>
      <c r="L55" s="12"/>
      <c r="M55" s="12"/>
      <c r="N55" s="12"/>
      <c r="O55" s="12"/>
      <c r="P55" s="7"/>
    </row>
    <row r="56" spans="1:16" x14ac:dyDescent="0.25">
      <c r="A56" s="7" t="s">
        <v>90</v>
      </c>
      <c r="B56" s="8">
        <v>1332.66</v>
      </c>
      <c r="C56" s="8">
        <v>1934.25</v>
      </c>
      <c r="D56" s="8">
        <v>4165.78</v>
      </c>
      <c r="E56" s="13">
        <f t="shared" ref="E56:E71" si="8">C56/B56</f>
        <v>1.4514204673360045</v>
      </c>
      <c r="F56" s="9">
        <f t="shared" ref="F56:F71" si="9">D56/C56</f>
        <v>2.1536926457283183</v>
      </c>
      <c r="G56" s="9">
        <f t="shared" ref="G56:G71" si="10">D56/B56</f>
        <v>3.1259135863611118</v>
      </c>
      <c r="H56" s="11">
        <v>69.680000000000007</v>
      </c>
      <c r="I56" s="7">
        <v>86</v>
      </c>
      <c r="J56" s="12">
        <v>0.82155119627714202</v>
      </c>
      <c r="K56" s="12">
        <v>0.23149176837696159</v>
      </c>
      <c r="L56" s="12">
        <v>1.6049717366695395</v>
      </c>
      <c r="M56" s="12">
        <v>0.51874040023932866</v>
      </c>
      <c r="N56" s="12">
        <v>1.0885259658098201</v>
      </c>
      <c r="O56" s="12">
        <v>0.24981916867371148</v>
      </c>
      <c r="P56" s="7" t="s">
        <v>91</v>
      </c>
    </row>
    <row r="57" spans="1:16" x14ac:dyDescent="0.25">
      <c r="A57" s="7" t="s">
        <v>92</v>
      </c>
      <c r="B57" s="8">
        <v>269.64999999999998</v>
      </c>
      <c r="C57" s="8">
        <v>619.66999999999996</v>
      </c>
      <c r="D57" s="8">
        <v>5002.03</v>
      </c>
      <c r="E57" s="9">
        <f t="shared" si="8"/>
        <v>2.2980530317077692</v>
      </c>
      <c r="F57" s="9">
        <f t="shared" si="9"/>
        <v>8.0720867558539222</v>
      </c>
      <c r="G57" s="9">
        <f t="shared" si="10"/>
        <v>18.550083441498238</v>
      </c>
      <c r="H57" s="11"/>
      <c r="I57" s="7"/>
      <c r="J57" s="12"/>
      <c r="K57" s="12"/>
      <c r="L57" s="12"/>
      <c r="M57" s="12"/>
      <c r="N57" s="12"/>
      <c r="O57" s="12"/>
      <c r="P57" s="7" t="s">
        <v>93</v>
      </c>
    </row>
    <row r="58" spans="1:16" x14ac:dyDescent="0.25">
      <c r="A58" s="7" t="s">
        <v>94</v>
      </c>
      <c r="B58" s="8">
        <v>5300.84</v>
      </c>
      <c r="C58" s="8">
        <v>6635.16</v>
      </c>
      <c r="D58" s="8">
        <v>16996.38</v>
      </c>
      <c r="E58" s="13">
        <f t="shared" si="8"/>
        <v>1.2517185955433479</v>
      </c>
      <c r="F58" s="9">
        <f t="shared" si="9"/>
        <v>2.5615629464850889</v>
      </c>
      <c r="G58" s="9">
        <f t="shared" si="10"/>
        <v>3.206355973770195</v>
      </c>
      <c r="H58" s="11"/>
      <c r="I58" s="7"/>
      <c r="J58" s="12"/>
      <c r="K58" s="12"/>
      <c r="L58" s="12"/>
      <c r="M58" s="12"/>
      <c r="N58" s="12"/>
      <c r="O58" s="12"/>
      <c r="P58" s="7" t="s">
        <v>95</v>
      </c>
    </row>
    <row r="59" spans="1:16" x14ac:dyDescent="0.25">
      <c r="A59" s="7" t="s">
        <v>96</v>
      </c>
      <c r="B59" s="8">
        <v>142.69999999999999</v>
      </c>
      <c r="C59" s="8">
        <v>204.17</v>
      </c>
      <c r="D59" s="8">
        <v>3792.69</v>
      </c>
      <c r="E59" s="13">
        <f t="shared" si="8"/>
        <v>1.4307638402242466</v>
      </c>
      <c r="F59" s="9">
        <f t="shared" si="9"/>
        <v>18.576137532448453</v>
      </c>
      <c r="G59" s="9">
        <f t="shared" si="10"/>
        <v>26.578065872459707</v>
      </c>
      <c r="H59" s="11">
        <v>4.0599999999999996</v>
      </c>
      <c r="I59" s="7">
        <v>76</v>
      </c>
      <c r="J59" s="12">
        <v>0.70629840344190498</v>
      </c>
      <c r="K59" s="12">
        <v>0.13406275030805073</v>
      </c>
      <c r="L59" s="12">
        <v>1.1759957671165469</v>
      </c>
      <c r="M59" s="12">
        <v>0.42921981826194622</v>
      </c>
      <c r="N59" s="12">
        <v>0.78043957054614999</v>
      </c>
      <c r="O59" s="12">
        <v>0.24775396051049051</v>
      </c>
      <c r="P59" s="7" t="s">
        <v>97</v>
      </c>
    </row>
    <row r="60" spans="1:16" x14ac:dyDescent="0.25">
      <c r="A60" s="7" t="s">
        <v>98</v>
      </c>
      <c r="B60" s="8">
        <v>771.91</v>
      </c>
      <c r="C60" s="8">
        <v>2647.71</v>
      </c>
      <c r="D60" s="8">
        <v>9803.8700000000008</v>
      </c>
      <c r="E60" s="9">
        <f t="shared" si="8"/>
        <v>3.4300760451347956</v>
      </c>
      <c r="F60" s="9">
        <f t="shared" si="9"/>
        <v>3.7027733399805873</v>
      </c>
      <c r="G60" s="9">
        <f t="shared" si="10"/>
        <v>12.70079413403117</v>
      </c>
      <c r="H60" s="11"/>
      <c r="I60" s="7"/>
      <c r="J60" s="12"/>
      <c r="K60" s="12"/>
      <c r="L60" s="12"/>
      <c r="M60" s="12"/>
      <c r="N60" s="12"/>
      <c r="O60" s="12"/>
      <c r="P60" s="7" t="s">
        <v>99</v>
      </c>
    </row>
    <row r="61" spans="1:16" x14ac:dyDescent="0.25">
      <c r="A61" s="7" t="s">
        <v>100</v>
      </c>
      <c r="B61" s="8">
        <v>520.71</v>
      </c>
      <c r="C61" s="8">
        <v>1479.33</v>
      </c>
      <c r="D61" s="8">
        <v>2260.17</v>
      </c>
      <c r="E61" s="9">
        <f t="shared" si="8"/>
        <v>2.84098634556663</v>
      </c>
      <c r="F61" s="14">
        <f t="shared" si="9"/>
        <v>1.5278335462675672</v>
      </c>
      <c r="G61" s="9">
        <f t="shared" si="10"/>
        <v>4.3405542432448003</v>
      </c>
      <c r="H61" s="11">
        <v>0.4</v>
      </c>
      <c r="I61" s="7">
        <v>34</v>
      </c>
      <c r="J61" s="12">
        <v>0.79284694045782</v>
      </c>
      <c r="K61" s="12">
        <v>0.14871953897187407</v>
      </c>
      <c r="L61" s="12">
        <v>1.2960174083709717</v>
      </c>
      <c r="M61" s="12">
        <v>0.25082667960126998</v>
      </c>
      <c r="N61" s="12">
        <v>0.96302336454391402</v>
      </c>
      <c r="O61" s="12">
        <v>0.1392763309186989</v>
      </c>
      <c r="P61" s="7" t="s">
        <v>101</v>
      </c>
    </row>
    <row r="62" spans="1:16" x14ac:dyDescent="0.25">
      <c r="A62" s="7" t="s">
        <v>102</v>
      </c>
      <c r="B62" s="8">
        <v>201.79</v>
      </c>
      <c r="C62" s="8">
        <v>1026.79</v>
      </c>
      <c r="D62" s="8">
        <v>2401.54</v>
      </c>
      <c r="E62" s="9">
        <f t="shared" si="8"/>
        <v>5.0884087417612367</v>
      </c>
      <c r="F62" s="9">
        <f t="shared" si="9"/>
        <v>2.3388813681473328</v>
      </c>
      <c r="G62" s="9">
        <f t="shared" si="10"/>
        <v>11.901184399623371</v>
      </c>
      <c r="H62" s="11"/>
      <c r="I62" s="7"/>
      <c r="J62" s="12"/>
      <c r="K62" s="12"/>
      <c r="L62" s="12"/>
      <c r="M62" s="12"/>
      <c r="N62" s="12"/>
      <c r="O62" s="12"/>
      <c r="P62" s="7" t="s">
        <v>103</v>
      </c>
    </row>
    <row r="63" spans="1:16" x14ac:dyDescent="0.25">
      <c r="A63" s="7" t="s">
        <v>104</v>
      </c>
      <c r="B63" s="8">
        <v>156.62</v>
      </c>
      <c r="C63" s="8">
        <v>416.55</v>
      </c>
      <c r="D63" s="8">
        <v>1593.31</v>
      </c>
      <c r="E63" s="9">
        <f t="shared" si="8"/>
        <v>2.6596220150683183</v>
      </c>
      <c r="F63" s="9">
        <f t="shared" si="9"/>
        <v>3.8250150042011759</v>
      </c>
      <c r="G63" s="9">
        <f t="shared" si="10"/>
        <v>10.173094113140083</v>
      </c>
      <c r="H63" s="11"/>
      <c r="I63" s="7"/>
      <c r="J63" s="12"/>
      <c r="K63" s="12"/>
      <c r="L63" s="12"/>
      <c r="M63" s="12"/>
      <c r="N63" s="12"/>
      <c r="O63" s="12"/>
      <c r="P63" s="7" t="s">
        <v>105</v>
      </c>
    </row>
    <row r="64" spans="1:16" x14ac:dyDescent="0.25">
      <c r="A64" s="7" t="s">
        <v>106</v>
      </c>
      <c r="B64" s="8">
        <v>7.91</v>
      </c>
      <c r="C64" s="8">
        <v>17.739999999999998</v>
      </c>
      <c r="D64" s="8">
        <v>5.18</v>
      </c>
      <c r="E64" s="9">
        <f t="shared" si="8"/>
        <v>2.2427307206068265</v>
      </c>
      <c r="F64" s="10">
        <f t="shared" si="9"/>
        <v>0.29199549041713641</v>
      </c>
      <c r="G64" s="18">
        <f t="shared" si="10"/>
        <v>0.65486725663716805</v>
      </c>
      <c r="H64" s="11"/>
      <c r="I64" s="7"/>
      <c r="J64" s="12"/>
      <c r="K64" s="12"/>
      <c r="L64" s="12"/>
      <c r="M64" s="12"/>
      <c r="N64" s="12"/>
      <c r="O64" s="12"/>
      <c r="P64" s="7" t="s">
        <v>107</v>
      </c>
    </row>
    <row r="65" spans="1:16" x14ac:dyDescent="0.25">
      <c r="A65" s="7" t="s">
        <v>108</v>
      </c>
      <c r="B65" s="8">
        <v>551.16999999999996</v>
      </c>
      <c r="C65" s="8">
        <v>1545.9</v>
      </c>
      <c r="D65" s="8">
        <v>5540.81</v>
      </c>
      <c r="E65" s="9">
        <f t="shared" si="8"/>
        <v>2.80476078161003</v>
      </c>
      <c r="F65" s="9">
        <f t="shared" si="9"/>
        <v>3.5841969079500613</v>
      </c>
      <c r="G65" s="9">
        <f t="shared" si="10"/>
        <v>10.052814920986267</v>
      </c>
      <c r="H65" s="11">
        <v>26.65</v>
      </c>
      <c r="I65" s="7">
        <v>23</v>
      </c>
      <c r="J65" s="12">
        <v>0.53567531332373597</v>
      </c>
      <c r="K65" s="12">
        <v>0.15123909579482792</v>
      </c>
      <c r="L65" s="12">
        <v>2.3544230610132209</v>
      </c>
      <c r="M65" s="12">
        <v>0.96192432139511552</v>
      </c>
      <c r="N65" s="12">
        <v>0.95268128812313102</v>
      </c>
      <c r="O65" s="12">
        <v>0.26635026963951863</v>
      </c>
      <c r="P65" s="7" t="s">
        <v>109</v>
      </c>
    </row>
    <row r="66" spans="1:16" x14ac:dyDescent="0.25">
      <c r="A66" s="7" t="s">
        <v>110</v>
      </c>
      <c r="B66" s="8">
        <v>1127.5899999999999</v>
      </c>
      <c r="C66" s="8">
        <v>1473.88</v>
      </c>
      <c r="D66" s="8">
        <v>3082.48</v>
      </c>
      <c r="E66" s="13">
        <f t="shared" si="8"/>
        <v>1.3071063063702235</v>
      </c>
      <c r="F66" s="9">
        <f t="shared" si="9"/>
        <v>2.091404999050126</v>
      </c>
      <c r="G66" s="9">
        <f t="shared" si="10"/>
        <v>2.7336886634326309</v>
      </c>
      <c r="H66" s="11">
        <v>9.68</v>
      </c>
      <c r="I66" s="7">
        <v>35</v>
      </c>
      <c r="J66" s="12">
        <v>0.54133814200758901</v>
      </c>
      <c r="K66" s="12">
        <v>0.17622315925546592</v>
      </c>
      <c r="L66" s="12">
        <v>1.8725570440292327</v>
      </c>
      <c r="M66" s="12">
        <v>0.60314694026049764</v>
      </c>
      <c r="N66" s="12">
        <v>0.78165232390165196</v>
      </c>
      <c r="O66" s="12">
        <v>0.16575394849042391</v>
      </c>
      <c r="P66" s="7" t="s">
        <v>111</v>
      </c>
    </row>
    <row r="67" spans="1:16" x14ac:dyDescent="0.25">
      <c r="A67" s="7" t="s">
        <v>112</v>
      </c>
      <c r="B67" s="8">
        <v>2.23</v>
      </c>
      <c r="C67" s="8">
        <v>4.57</v>
      </c>
      <c r="D67" s="8">
        <v>3.76</v>
      </c>
      <c r="E67" s="9">
        <f t="shared" si="8"/>
        <v>2.0493273542600901</v>
      </c>
      <c r="F67" s="13">
        <f t="shared" si="9"/>
        <v>0.82275711159737408</v>
      </c>
      <c r="G67" s="14">
        <f t="shared" si="10"/>
        <v>1.6860986547085202</v>
      </c>
      <c r="H67" s="11"/>
      <c r="I67" s="7"/>
      <c r="J67" s="12"/>
      <c r="K67" s="12"/>
      <c r="L67" s="12"/>
      <c r="M67" s="12"/>
      <c r="N67" s="12"/>
      <c r="O67" s="12"/>
      <c r="P67" s="7" t="s">
        <v>113</v>
      </c>
    </row>
    <row r="68" spans="1:16" x14ac:dyDescent="0.25">
      <c r="A68" s="7" t="s">
        <v>114</v>
      </c>
      <c r="B68" s="8">
        <v>97.64</v>
      </c>
      <c r="C68" s="8">
        <v>139.85</v>
      </c>
      <c r="D68" s="8">
        <v>257.77</v>
      </c>
      <c r="E68" s="13">
        <f t="shared" si="8"/>
        <v>1.432302335108562</v>
      </c>
      <c r="F68" s="14">
        <f t="shared" si="9"/>
        <v>1.8431891312120128</v>
      </c>
      <c r="G68" s="9">
        <f t="shared" si="10"/>
        <v>2.6400040966816878</v>
      </c>
      <c r="H68" s="11">
        <v>41.88</v>
      </c>
      <c r="I68" s="7">
        <v>37</v>
      </c>
      <c r="J68" s="12">
        <v>0.53636806085705702</v>
      </c>
      <c r="K68" s="12">
        <v>0.18945350113095755</v>
      </c>
      <c r="L68" s="12">
        <v>1.7748170047998422</v>
      </c>
      <c r="M68" s="12">
        <v>0.7961680009212847</v>
      </c>
      <c r="N68" s="12">
        <v>0.63325297087430998</v>
      </c>
      <c r="O68" s="12">
        <v>0.1807213554982014</v>
      </c>
      <c r="P68" s="7" t="s">
        <v>113</v>
      </c>
    </row>
    <row r="69" spans="1:16" x14ac:dyDescent="0.25">
      <c r="A69" s="7" t="s">
        <v>115</v>
      </c>
      <c r="B69" s="8">
        <v>42.65</v>
      </c>
      <c r="C69" s="8">
        <v>36.92</v>
      </c>
      <c r="D69" s="8">
        <v>12.03</v>
      </c>
      <c r="E69" s="13">
        <f t="shared" si="8"/>
        <v>0.86565064478311848</v>
      </c>
      <c r="F69" s="10">
        <f t="shared" si="9"/>
        <v>0.32583965330444198</v>
      </c>
      <c r="G69" s="10">
        <f t="shared" si="10"/>
        <v>0.282063305978898</v>
      </c>
      <c r="H69" s="11">
        <v>5.28</v>
      </c>
      <c r="I69" s="7">
        <v>4</v>
      </c>
      <c r="J69" s="16">
        <v>2.3559927642345402</v>
      </c>
      <c r="K69" s="16">
        <v>0.35771398198199023</v>
      </c>
      <c r="L69" s="12">
        <v>0.5943070575594902</v>
      </c>
      <c r="M69" s="12">
        <v>0.15828418680399017</v>
      </c>
      <c r="N69" s="12">
        <v>1.37262763082981</v>
      </c>
      <c r="O69" s="12">
        <v>0.41292828059790737</v>
      </c>
      <c r="P69" s="7" t="s">
        <v>116</v>
      </c>
    </row>
    <row r="70" spans="1:16" x14ac:dyDescent="0.25">
      <c r="A70" s="7" t="s">
        <v>117</v>
      </c>
      <c r="B70" s="8">
        <v>1336.01</v>
      </c>
      <c r="C70" s="8">
        <v>1743.27</v>
      </c>
      <c r="D70" s="8">
        <v>4345.16</v>
      </c>
      <c r="E70" s="13">
        <f t="shared" si="8"/>
        <v>1.3048330476568288</v>
      </c>
      <c r="F70" s="9">
        <f t="shared" si="9"/>
        <v>2.4925341455999357</v>
      </c>
      <c r="G70" s="9">
        <f t="shared" si="10"/>
        <v>3.252340925591874</v>
      </c>
      <c r="H70" s="11">
        <v>38.880000000000003</v>
      </c>
      <c r="I70" s="7">
        <v>42</v>
      </c>
      <c r="J70" s="12">
        <v>0.72020970284938901</v>
      </c>
      <c r="K70" s="12">
        <v>0.14485589530253062</v>
      </c>
      <c r="L70" s="12">
        <v>1.3396062105894102</v>
      </c>
      <c r="M70" s="12">
        <v>0.48178718838990492</v>
      </c>
      <c r="N70" s="12">
        <v>0.90195161104202504</v>
      </c>
      <c r="O70" s="12">
        <v>0.30164069628669904</v>
      </c>
      <c r="P70" s="7" t="s">
        <v>118</v>
      </c>
    </row>
    <row r="71" spans="1:16" x14ac:dyDescent="0.25">
      <c r="A71" s="7" t="s">
        <v>119</v>
      </c>
      <c r="B71" s="8">
        <v>620.66999999999996</v>
      </c>
      <c r="C71" s="8">
        <v>1217.8900000000001</v>
      </c>
      <c r="D71" s="8">
        <v>2931.39</v>
      </c>
      <c r="E71" s="14">
        <f t="shared" si="8"/>
        <v>1.9622182480222987</v>
      </c>
      <c r="F71" s="9">
        <f t="shared" si="9"/>
        <v>2.4069415136013923</v>
      </c>
      <c r="G71" s="9">
        <f t="shared" si="10"/>
        <v>4.7229445599110642</v>
      </c>
      <c r="H71" s="11">
        <v>26.98</v>
      </c>
      <c r="I71" s="7">
        <v>24</v>
      </c>
      <c r="J71" s="12">
        <v>0.59486302360892396</v>
      </c>
      <c r="K71" s="12">
        <v>0.21938287003255899</v>
      </c>
      <c r="L71" s="12">
        <v>2.2226736992597584</v>
      </c>
      <c r="M71" s="12">
        <v>1.221958748435328</v>
      </c>
      <c r="N71" s="12">
        <v>0.87018149346113205</v>
      </c>
      <c r="O71" s="12">
        <v>0.34317285113531626</v>
      </c>
      <c r="P71" s="7" t="s">
        <v>120</v>
      </c>
    </row>
    <row r="72" spans="1:16" x14ac:dyDescent="0.25">
      <c r="A72" s="7" t="s">
        <v>121</v>
      </c>
      <c r="B72" s="8"/>
      <c r="C72" s="8"/>
      <c r="D72" s="8"/>
      <c r="E72" s="13"/>
      <c r="F72" s="13"/>
      <c r="G72" s="13"/>
      <c r="H72" s="11"/>
      <c r="I72" s="7"/>
      <c r="J72" s="12"/>
      <c r="K72" s="12"/>
      <c r="L72" s="12"/>
      <c r="M72" s="12"/>
      <c r="N72" s="12"/>
      <c r="O72" s="12"/>
      <c r="P72" s="7"/>
    </row>
    <row r="73" spans="1:16" x14ac:dyDescent="0.25">
      <c r="A73" s="39" t="s">
        <v>122</v>
      </c>
      <c r="B73" s="8">
        <v>3618.7578831104702</v>
      </c>
      <c r="C73" s="8">
        <v>3893.6269666245898</v>
      </c>
      <c r="D73" s="8">
        <v>4271.7030033593701</v>
      </c>
      <c r="E73" s="13">
        <f t="shared" ref="E73:F78" si="11">C73/B73</f>
        <v>1.0759567488051613</v>
      </c>
      <c r="F73" s="13">
        <f t="shared" si="11"/>
        <v>1.0971012477506381</v>
      </c>
      <c r="G73" s="13">
        <f t="shared" ref="G73:G78" si="12">D73/B73</f>
        <v>1.1804334916398627</v>
      </c>
      <c r="H73" s="24">
        <v>50.42</v>
      </c>
      <c r="I73" s="25">
        <v>48</v>
      </c>
      <c r="J73" s="38">
        <v>0.50887497514486302</v>
      </c>
      <c r="K73" s="38">
        <v>5.5299260987555998E-2</v>
      </c>
      <c r="L73" s="17">
        <v>1.5503199994564048</v>
      </c>
      <c r="M73" s="17">
        <v>0.17723003774237292</v>
      </c>
      <c r="N73" s="17">
        <v>0.76029276847839355</v>
      </c>
      <c r="O73" s="17">
        <v>5.1193382903833448E-2</v>
      </c>
      <c r="P73" s="7" t="s">
        <v>123</v>
      </c>
    </row>
    <row r="74" spans="1:16" x14ac:dyDescent="0.25">
      <c r="A74" s="39" t="s">
        <v>124</v>
      </c>
      <c r="B74" s="8">
        <v>6509.3784267844703</v>
      </c>
      <c r="C74" s="8">
        <v>7011.0694432149703</v>
      </c>
      <c r="D74" s="8">
        <v>6474.0063051382804</v>
      </c>
      <c r="E74" s="13">
        <f t="shared" si="11"/>
        <v>1.0770720310815187</v>
      </c>
      <c r="F74" s="13">
        <f t="shared" si="11"/>
        <v>0.92339782932881398</v>
      </c>
      <c r="G74" s="13">
        <f t="shared" si="12"/>
        <v>0.99456597553145132</v>
      </c>
      <c r="H74" s="24">
        <v>12.08</v>
      </c>
      <c r="I74" s="25">
        <v>7</v>
      </c>
      <c r="J74" s="17">
        <v>0.72078341245651179</v>
      </c>
      <c r="K74" s="17">
        <v>0.15859831162811935</v>
      </c>
      <c r="L74" s="17">
        <v>0.66411089897155751</v>
      </c>
      <c r="M74" s="17">
        <v>0.20313601141233956</v>
      </c>
      <c r="N74" s="17">
        <v>0.49291215091943696</v>
      </c>
      <c r="O74" s="17">
        <v>0.19746235289235595</v>
      </c>
      <c r="P74" s="7" t="s">
        <v>125</v>
      </c>
    </row>
    <row r="75" spans="1:16" x14ac:dyDescent="0.25">
      <c r="A75" s="39" t="s">
        <v>126</v>
      </c>
      <c r="B75" s="8">
        <v>134.15</v>
      </c>
      <c r="C75" s="8">
        <v>136.35</v>
      </c>
      <c r="D75" s="8">
        <v>133.04</v>
      </c>
      <c r="E75" s="13">
        <f t="shared" si="11"/>
        <v>1.0163995527394707</v>
      </c>
      <c r="F75" s="13">
        <f t="shared" si="11"/>
        <v>0.97572423909057571</v>
      </c>
      <c r="G75" s="13">
        <f t="shared" si="12"/>
        <v>0.99172568020872143</v>
      </c>
      <c r="H75" s="11">
        <v>28.75</v>
      </c>
      <c r="I75" s="7">
        <v>29</v>
      </c>
      <c r="J75" s="12">
        <v>0.809352606534958</v>
      </c>
      <c r="K75" s="12">
        <v>0.24729833370662854</v>
      </c>
      <c r="L75" s="12">
        <v>1.6318710297346115</v>
      </c>
      <c r="M75" s="12">
        <v>0.50251250225177801</v>
      </c>
      <c r="N75" s="12">
        <v>0.93547157943248604</v>
      </c>
      <c r="O75" s="12">
        <v>8.9238809008005432E-2</v>
      </c>
      <c r="P75" s="7" t="s">
        <v>127</v>
      </c>
    </row>
    <row r="76" spans="1:16" x14ac:dyDescent="0.25">
      <c r="A76" s="39" t="s">
        <v>128</v>
      </c>
      <c r="B76" s="8">
        <v>9862.0745973708708</v>
      </c>
      <c r="C76" s="8">
        <v>10303.0097521071</v>
      </c>
      <c r="D76" s="8">
        <v>10523.9609191322</v>
      </c>
      <c r="E76" s="13">
        <f t="shared" si="11"/>
        <v>1.0447101824654397</v>
      </c>
      <c r="F76" s="13">
        <f t="shared" si="11"/>
        <v>1.0214453031047468</v>
      </c>
      <c r="G76" s="13">
        <f t="shared" si="12"/>
        <v>1.0671143089850263</v>
      </c>
      <c r="H76" s="24">
        <v>4.0599999999999996</v>
      </c>
      <c r="I76" s="25">
        <v>4</v>
      </c>
      <c r="J76" s="17">
        <v>1.2212927937507625</v>
      </c>
      <c r="K76" s="17">
        <v>0.29231350388941679</v>
      </c>
      <c r="L76" s="17">
        <v>0.71112245321273826</v>
      </c>
      <c r="M76" s="17">
        <v>6.222125386799772E-2</v>
      </c>
      <c r="N76" s="17">
        <v>0.85928594321012441</v>
      </c>
      <c r="O76" s="17">
        <v>0.21600716344689169</v>
      </c>
      <c r="P76" s="27" t="s">
        <v>129</v>
      </c>
    </row>
    <row r="77" spans="1:16" x14ac:dyDescent="0.25">
      <c r="A77" s="39" t="s">
        <v>130</v>
      </c>
      <c r="B77" s="8">
        <v>631.81122673177697</v>
      </c>
      <c r="C77" s="8">
        <v>600.75019404814896</v>
      </c>
      <c r="D77" s="8">
        <v>753.29540515217798</v>
      </c>
      <c r="E77" s="13">
        <f t="shared" si="11"/>
        <v>0.9508381121299474</v>
      </c>
      <c r="F77" s="13">
        <f t="shared" si="11"/>
        <v>1.2539245307206723</v>
      </c>
      <c r="G77" s="13">
        <f t="shared" si="12"/>
        <v>1.1922792335438741</v>
      </c>
      <c r="H77" s="11"/>
      <c r="I77" s="7"/>
      <c r="J77" s="12"/>
      <c r="K77" s="12"/>
      <c r="L77" s="12"/>
      <c r="M77" s="12"/>
      <c r="N77" s="12"/>
      <c r="O77" s="12"/>
      <c r="P77" s="7" t="s">
        <v>131</v>
      </c>
    </row>
    <row r="78" spans="1:16" x14ac:dyDescent="0.25">
      <c r="A78" s="7" t="s">
        <v>132</v>
      </c>
      <c r="B78" s="8">
        <v>27.03</v>
      </c>
      <c r="C78" s="8">
        <v>26.27</v>
      </c>
      <c r="D78" s="8">
        <v>33.14</v>
      </c>
      <c r="E78" s="13">
        <f t="shared" si="11"/>
        <v>0.97188309285978536</v>
      </c>
      <c r="F78" s="13">
        <f t="shared" si="11"/>
        <v>1.2615150361629235</v>
      </c>
      <c r="G78" s="13">
        <f t="shared" si="12"/>
        <v>1.226045135035146</v>
      </c>
      <c r="H78" s="11"/>
      <c r="I78" s="7"/>
      <c r="J78" s="12"/>
      <c r="K78" s="12"/>
      <c r="L78" s="12"/>
      <c r="M78" s="12"/>
      <c r="N78" s="12"/>
      <c r="O78" s="12"/>
      <c r="P78" s="7" t="s">
        <v>133</v>
      </c>
    </row>
    <row r="79" spans="1:16" x14ac:dyDescent="0.25">
      <c r="A79" s="7" t="s">
        <v>134</v>
      </c>
      <c r="B79" s="8"/>
      <c r="C79" s="8"/>
      <c r="D79" s="8"/>
      <c r="E79" s="13"/>
      <c r="F79" s="13"/>
      <c r="G79" s="13"/>
      <c r="H79" s="11"/>
      <c r="I79" s="7"/>
      <c r="J79" s="12"/>
      <c r="K79" s="12"/>
      <c r="L79" s="12"/>
      <c r="M79" s="12"/>
      <c r="N79" s="12"/>
      <c r="O79" s="12"/>
      <c r="P79" s="7"/>
    </row>
    <row r="80" spans="1:16" x14ac:dyDescent="0.25">
      <c r="A80" s="7" t="s">
        <v>135</v>
      </c>
      <c r="B80" s="8">
        <v>196.48</v>
      </c>
      <c r="C80" s="8">
        <v>164.46</v>
      </c>
      <c r="D80" s="8">
        <v>268.57</v>
      </c>
      <c r="E80" s="13">
        <f t="shared" ref="E80:E89" si="13">C80/B80</f>
        <v>0.8370317589576548</v>
      </c>
      <c r="F80" s="14">
        <f t="shared" ref="F80:F89" si="14">D80/C80</f>
        <v>1.6330414690502248</v>
      </c>
      <c r="G80" s="13">
        <f t="shared" ref="G80:G89" si="15">D80/B80</f>
        <v>1.3669075732899023</v>
      </c>
      <c r="H80" s="11">
        <v>6</v>
      </c>
      <c r="I80" s="7">
        <v>7</v>
      </c>
      <c r="J80" s="10">
        <v>0.49154589325189602</v>
      </c>
      <c r="K80" s="10">
        <v>4.0921468040096512E-2</v>
      </c>
      <c r="L80" s="12">
        <v>0.88628727197647006</v>
      </c>
      <c r="M80" s="12">
        <v>0.13094691651305015</v>
      </c>
      <c r="N80" s="10">
        <v>0.44314256310463002</v>
      </c>
      <c r="O80" s="10">
        <v>5.5703570787001555E-2</v>
      </c>
      <c r="P80" s="7" t="s">
        <v>136</v>
      </c>
    </row>
    <row r="81" spans="1:16" x14ac:dyDescent="0.25">
      <c r="A81" s="7" t="s">
        <v>137</v>
      </c>
      <c r="B81" s="8">
        <v>3607.68</v>
      </c>
      <c r="C81" s="8">
        <v>4012.83</v>
      </c>
      <c r="D81" s="8">
        <v>4619.13</v>
      </c>
      <c r="E81" s="13">
        <f t="shared" si="13"/>
        <v>1.1123020888770623</v>
      </c>
      <c r="F81" s="13">
        <f t="shared" si="14"/>
        <v>1.1510903776138037</v>
      </c>
      <c r="G81" s="13">
        <f t="shared" si="15"/>
        <v>1.2803602315061204</v>
      </c>
      <c r="H81" s="11">
        <v>14.74</v>
      </c>
      <c r="I81" s="7">
        <v>27</v>
      </c>
      <c r="J81" s="12">
        <v>1.0899584740400301</v>
      </c>
      <c r="K81" s="12">
        <v>0.22852732595015535</v>
      </c>
      <c r="L81" s="12">
        <v>0.75673007592558961</v>
      </c>
      <c r="M81" s="12">
        <v>0.2960230634506763</v>
      </c>
      <c r="N81" s="12">
        <v>0.72072426229715403</v>
      </c>
      <c r="O81" s="12">
        <v>0.22716031056936548</v>
      </c>
      <c r="P81" s="7" t="s">
        <v>138</v>
      </c>
    </row>
    <row r="82" spans="1:16" x14ac:dyDescent="0.25">
      <c r="A82" s="7" t="s">
        <v>139</v>
      </c>
      <c r="B82" s="8">
        <v>568.77</v>
      </c>
      <c r="C82" s="8">
        <v>1137.68</v>
      </c>
      <c r="D82" s="8">
        <v>407.1</v>
      </c>
      <c r="E82" s="9">
        <f t="shared" si="13"/>
        <v>2.0002461451904989</v>
      </c>
      <c r="F82" s="10">
        <f t="shared" si="14"/>
        <v>0.35783348569017648</v>
      </c>
      <c r="G82" s="13">
        <f t="shared" si="15"/>
        <v>0.71575505037185516</v>
      </c>
      <c r="H82" s="11"/>
      <c r="I82" s="7"/>
      <c r="J82" s="12"/>
      <c r="K82" s="12"/>
      <c r="L82" s="12"/>
      <c r="M82" s="12"/>
      <c r="N82" s="12"/>
      <c r="O82" s="12"/>
      <c r="P82" s="7" t="s">
        <v>140</v>
      </c>
    </row>
    <row r="83" spans="1:16" x14ac:dyDescent="0.25">
      <c r="A83" s="7" t="s">
        <v>141</v>
      </c>
      <c r="B83" s="8">
        <v>2632.39</v>
      </c>
      <c r="C83" s="8">
        <v>3242.09</v>
      </c>
      <c r="D83" s="8">
        <v>3210.49</v>
      </c>
      <c r="E83" s="13">
        <f t="shared" si="13"/>
        <v>1.2316146163752333</v>
      </c>
      <c r="F83" s="13">
        <f t="shared" si="14"/>
        <v>0.99025320086734159</v>
      </c>
      <c r="G83" s="13">
        <f t="shared" si="15"/>
        <v>1.2196103161005778</v>
      </c>
      <c r="H83" s="11"/>
      <c r="I83" s="7"/>
      <c r="J83" s="12"/>
      <c r="K83" s="12"/>
      <c r="L83" s="12"/>
      <c r="M83" s="12"/>
      <c r="N83" s="12"/>
      <c r="O83" s="12"/>
      <c r="P83" s="7" t="s">
        <v>142</v>
      </c>
    </row>
    <row r="84" spans="1:16" x14ac:dyDescent="0.25">
      <c r="A84" s="7" t="s">
        <v>143</v>
      </c>
      <c r="B84" s="8">
        <v>5.47</v>
      </c>
      <c r="C84" s="8">
        <v>3.79</v>
      </c>
      <c r="D84" s="8">
        <v>2.65</v>
      </c>
      <c r="E84" s="13">
        <f t="shared" si="13"/>
        <v>0.69287020109689212</v>
      </c>
      <c r="F84" s="13">
        <f t="shared" si="14"/>
        <v>0.69920844327176779</v>
      </c>
      <c r="G84" s="10">
        <f t="shared" si="15"/>
        <v>0.48446069469835468</v>
      </c>
      <c r="H84" s="11"/>
      <c r="I84" s="7"/>
      <c r="J84" s="12"/>
      <c r="K84" s="12"/>
      <c r="L84" s="12"/>
      <c r="M84" s="12"/>
      <c r="N84" s="12"/>
      <c r="O84" s="12"/>
      <c r="P84" s="7" t="s">
        <v>144</v>
      </c>
    </row>
    <row r="85" spans="1:16" x14ac:dyDescent="0.25">
      <c r="A85" s="7" t="s">
        <v>145</v>
      </c>
      <c r="B85" s="8">
        <v>28.61</v>
      </c>
      <c r="C85" s="8">
        <v>25.03</v>
      </c>
      <c r="D85" s="8">
        <v>35.53</v>
      </c>
      <c r="E85" s="13">
        <f t="shared" si="13"/>
        <v>0.8748689269486194</v>
      </c>
      <c r="F85" s="13">
        <f t="shared" si="14"/>
        <v>1.4194966040751098</v>
      </c>
      <c r="G85" s="13">
        <f t="shared" si="15"/>
        <v>1.2418734708144006</v>
      </c>
      <c r="H85" s="11"/>
      <c r="I85" s="7"/>
      <c r="J85" s="12"/>
      <c r="K85" s="12"/>
      <c r="L85" s="12"/>
      <c r="M85" s="12"/>
      <c r="N85" s="12"/>
      <c r="O85" s="12"/>
      <c r="P85" s="7" t="s">
        <v>146</v>
      </c>
    </row>
    <row r="86" spans="1:16" x14ac:dyDescent="0.25">
      <c r="A86" s="7" t="s">
        <v>147</v>
      </c>
      <c r="B86" s="8">
        <v>70.36</v>
      </c>
      <c r="C86" s="8">
        <v>79.2</v>
      </c>
      <c r="D86" s="8">
        <v>96.34</v>
      </c>
      <c r="E86" s="13">
        <f t="shared" si="13"/>
        <v>1.1256395679363276</v>
      </c>
      <c r="F86" s="13">
        <f t="shared" si="14"/>
        <v>1.2164141414141414</v>
      </c>
      <c r="G86" s="13">
        <f t="shared" si="15"/>
        <v>1.3692438885730529</v>
      </c>
      <c r="H86" s="11">
        <v>4</v>
      </c>
      <c r="I86" s="7">
        <v>4</v>
      </c>
      <c r="J86" s="12">
        <v>1.1069290041923501</v>
      </c>
      <c r="K86" s="12">
        <v>1.5004515937899547E-2</v>
      </c>
      <c r="L86" s="12">
        <v>0.90971757471561432</v>
      </c>
      <c r="M86" s="12">
        <v>3.3902455278050456E-2</v>
      </c>
      <c r="N86" s="12">
        <v>1.01628890633583</v>
      </c>
      <c r="O86" s="12">
        <v>4.0129101830213329E-2</v>
      </c>
      <c r="P86" s="7" t="s">
        <v>148</v>
      </c>
    </row>
    <row r="87" spans="1:16" x14ac:dyDescent="0.25">
      <c r="A87" s="7" t="s">
        <v>149</v>
      </c>
      <c r="B87" s="8">
        <v>130.96</v>
      </c>
      <c r="C87" s="8">
        <v>126.55</v>
      </c>
      <c r="D87" s="8">
        <v>134.34</v>
      </c>
      <c r="E87" s="13">
        <f t="shared" si="13"/>
        <v>0.96632559560171039</v>
      </c>
      <c r="F87" s="13">
        <f t="shared" si="14"/>
        <v>1.0615566969577244</v>
      </c>
      <c r="G87" s="13">
        <f t="shared" si="15"/>
        <v>1.0258094074526574</v>
      </c>
      <c r="H87" s="11">
        <v>51.15</v>
      </c>
      <c r="I87" s="7">
        <v>39</v>
      </c>
      <c r="J87" s="18">
        <v>0.69040656089782704</v>
      </c>
      <c r="K87" s="18">
        <v>8.772497522307415E-3</v>
      </c>
      <c r="L87" s="12">
        <v>1.259933382272721</v>
      </c>
      <c r="M87" s="12">
        <v>0.22261284488048033</v>
      </c>
      <c r="N87" s="12">
        <v>0.89327219128608704</v>
      </c>
      <c r="O87" s="12">
        <v>0.15658399624495511</v>
      </c>
      <c r="P87" s="7" t="s">
        <v>150</v>
      </c>
    </row>
    <row r="88" spans="1:16" x14ac:dyDescent="0.25">
      <c r="A88" s="7" t="s">
        <v>151</v>
      </c>
      <c r="B88" s="8">
        <v>15.13</v>
      </c>
      <c r="C88" s="8">
        <v>11.38</v>
      </c>
      <c r="D88" s="8">
        <v>27.34</v>
      </c>
      <c r="E88" s="13">
        <f t="shared" si="13"/>
        <v>0.75214805023132847</v>
      </c>
      <c r="F88" s="9">
        <f t="shared" si="14"/>
        <v>2.4024604569420034</v>
      </c>
      <c r="G88" s="14">
        <f t="shared" si="15"/>
        <v>1.8070059484467944</v>
      </c>
      <c r="H88" s="11">
        <v>64.47</v>
      </c>
      <c r="I88" s="7">
        <v>44</v>
      </c>
      <c r="J88" s="12">
        <v>0.85210029780864704</v>
      </c>
      <c r="K88" s="12">
        <v>2.3292564269278958E-2</v>
      </c>
      <c r="L88" s="12">
        <v>0.91766640543937705</v>
      </c>
      <c r="M88" s="12">
        <v>0.13126004250379469</v>
      </c>
      <c r="N88" s="12">
        <v>0.800203576683998</v>
      </c>
      <c r="O88" s="12">
        <v>0.10807940469962987</v>
      </c>
      <c r="P88" s="7" t="s">
        <v>152</v>
      </c>
    </row>
    <row r="89" spans="1:16" x14ac:dyDescent="0.25">
      <c r="A89" s="7" t="s">
        <v>153</v>
      </c>
      <c r="B89" s="8">
        <v>6.92</v>
      </c>
      <c r="C89" s="8">
        <v>4.3099999999999996</v>
      </c>
      <c r="D89" s="8">
        <v>8.41</v>
      </c>
      <c r="E89" s="18">
        <f t="shared" si="13"/>
        <v>0.62283236994219648</v>
      </c>
      <c r="F89" s="14">
        <f t="shared" si="14"/>
        <v>1.9512761020881673</v>
      </c>
      <c r="G89" s="13">
        <f t="shared" si="15"/>
        <v>1.2153179190751446</v>
      </c>
      <c r="H89" s="11"/>
      <c r="I89" s="7"/>
      <c r="J89" s="12"/>
      <c r="K89" s="12"/>
      <c r="L89" s="12"/>
      <c r="M89" s="12"/>
      <c r="N89" s="12"/>
      <c r="O89" s="12"/>
      <c r="P89" s="7" t="s">
        <v>154</v>
      </c>
    </row>
    <row r="90" spans="1:16" x14ac:dyDescent="0.25">
      <c r="A90" s="7" t="s">
        <v>155</v>
      </c>
      <c r="B90" s="8"/>
      <c r="C90" s="8"/>
      <c r="D90" s="8"/>
      <c r="E90" s="13"/>
      <c r="F90" s="13"/>
      <c r="G90" s="13"/>
      <c r="H90" s="11"/>
      <c r="I90" s="7"/>
      <c r="J90" s="12"/>
      <c r="K90" s="12"/>
      <c r="L90" s="12"/>
      <c r="M90" s="12"/>
      <c r="N90" s="12"/>
      <c r="O90" s="12"/>
      <c r="P90" s="7"/>
    </row>
    <row r="91" spans="1:16" x14ac:dyDescent="0.25">
      <c r="A91" s="7" t="s">
        <v>156</v>
      </c>
      <c r="B91" s="8">
        <v>159.07</v>
      </c>
      <c r="C91" s="8">
        <v>213.13</v>
      </c>
      <c r="D91" s="8">
        <v>107.9</v>
      </c>
      <c r="E91" s="13">
        <f t="shared" ref="E91:F93" si="16">C91/B91</f>
        <v>1.3398503803357014</v>
      </c>
      <c r="F91" s="18">
        <f t="shared" si="16"/>
        <v>0.50626378266785532</v>
      </c>
      <c r="G91" s="13">
        <f>D91/B91</f>
        <v>0.67831772175771676</v>
      </c>
      <c r="H91" s="11">
        <v>2.04</v>
      </c>
      <c r="I91" s="7">
        <v>1</v>
      </c>
      <c r="J91" s="12">
        <v>3.7555622011423102</v>
      </c>
      <c r="K91" s="12">
        <v>1.6661934023076774</v>
      </c>
      <c r="L91" s="12">
        <v>1.0039216279983538</v>
      </c>
      <c r="M91" s="12">
        <v>0.10836121179994435</v>
      </c>
      <c r="N91" s="12">
        <v>3.6384166181087498</v>
      </c>
      <c r="O91" s="12">
        <v>1.5453304073759768</v>
      </c>
      <c r="P91" s="7" t="s">
        <v>157</v>
      </c>
    </row>
    <row r="92" spans="1:16" x14ac:dyDescent="0.25">
      <c r="A92" s="7" t="s">
        <v>158</v>
      </c>
      <c r="B92" s="8">
        <v>1E-3</v>
      </c>
      <c r="C92" s="8">
        <v>0.03</v>
      </c>
      <c r="D92" s="8">
        <v>0.03</v>
      </c>
      <c r="E92" s="13">
        <f t="shared" si="16"/>
        <v>30</v>
      </c>
      <c r="F92" s="13">
        <f t="shared" si="16"/>
        <v>1</v>
      </c>
      <c r="G92" s="13">
        <f>D92/B92</f>
        <v>30</v>
      </c>
      <c r="H92" s="11"/>
      <c r="I92" s="7"/>
      <c r="J92" s="12"/>
      <c r="K92" s="12"/>
      <c r="L92" s="12"/>
      <c r="M92" s="12"/>
      <c r="N92" s="12"/>
      <c r="O92" s="12"/>
      <c r="P92" s="7" t="s">
        <v>159</v>
      </c>
    </row>
    <row r="93" spans="1:16" x14ac:dyDescent="0.25">
      <c r="A93" s="7" t="s">
        <v>160</v>
      </c>
      <c r="B93" s="8">
        <v>1.78</v>
      </c>
      <c r="C93" s="8">
        <v>1.68</v>
      </c>
      <c r="D93" s="8">
        <v>2.16</v>
      </c>
      <c r="E93" s="13">
        <f t="shared" si="16"/>
        <v>0.9438202247191011</v>
      </c>
      <c r="F93" s="13">
        <f t="shared" si="16"/>
        <v>1.2857142857142858</v>
      </c>
      <c r="G93" s="13">
        <f>D93/B93</f>
        <v>1.2134831460674158</v>
      </c>
      <c r="H93" s="11"/>
      <c r="I93" s="7"/>
      <c r="J93" s="12"/>
      <c r="K93" s="12"/>
      <c r="L93" s="12"/>
      <c r="M93" s="12"/>
      <c r="N93" s="12"/>
      <c r="O93" s="12"/>
      <c r="P93" s="7" t="s">
        <v>161</v>
      </c>
    </row>
    <row r="94" spans="1:16" x14ac:dyDescent="0.25">
      <c r="A94" s="7" t="s">
        <v>162</v>
      </c>
      <c r="B94" s="8"/>
      <c r="C94" s="8"/>
      <c r="D94" s="8"/>
      <c r="E94" s="13"/>
      <c r="F94" s="13"/>
      <c r="G94" s="13"/>
      <c r="H94" s="11"/>
      <c r="I94" s="7"/>
      <c r="J94" s="12"/>
      <c r="K94" s="12"/>
      <c r="L94" s="12"/>
      <c r="M94" s="12"/>
      <c r="N94" s="12"/>
      <c r="O94" s="12"/>
      <c r="P94" s="7"/>
    </row>
    <row r="95" spans="1:16" x14ac:dyDescent="0.25">
      <c r="A95" s="39" t="s">
        <v>163</v>
      </c>
      <c r="B95" s="8">
        <v>2618.5889647694898</v>
      </c>
      <c r="C95" s="8">
        <v>2636.6519494085501</v>
      </c>
      <c r="D95" s="8">
        <v>2396.32502906938</v>
      </c>
      <c r="E95" s="13">
        <f t="shared" ref="E95:E120" si="17">C95/B95</f>
        <v>1.0068979839455827</v>
      </c>
      <c r="F95" s="13">
        <f t="shared" ref="F95:F120" si="18">D95/C95</f>
        <v>0.90885148098781865</v>
      </c>
      <c r="G95" s="13">
        <f t="shared" ref="G95:G120" si="19">D95/B95</f>
        <v>0.9151207239125918</v>
      </c>
      <c r="H95" s="24">
        <v>6.13</v>
      </c>
      <c r="I95" s="25">
        <v>3</v>
      </c>
      <c r="J95" s="17">
        <v>0.77447767555713654</v>
      </c>
      <c r="K95" s="17">
        <v>6.7865855811058209E-2</v>
      </c>
      <c r="L95" s="17">
        <v>1.0636293739080427</v>
      </c>
      <c r="M95" s="17">
        <v>8.0667774819320082E-2</v>
      </c>
      <c r="N95" s="17">
        <v>0.80650638043880452</v>
      </c>
      <c r="O95" s="17">
        <v>5.1026427224946623E-2</v>
      </c>
      <c r="P95" s="7" t="s">
        <v>164</v>
      </c>
    </row>
    <row r="96" spans="1:16" x14ac:dyDescent="0.25">
      <c r="A96" s="39" t="s">
        <v>258</v>
      </c>
      <c r="B96" s="8">
        <v>2018.70376654144</v>
      </c>
      <c r="C96" s="8">
        <v>2288.7802198177301</v>
      </c>
      <c r="D96" s="8">
        <v>2414.6077634042099</v>
      </c>
      <c r="E96" s="13">
        <f t="shared" si="17"/>
        <v>1.1337870656173594</v>
      </c>
      <c r="F96" s="13">
        <f t="shared" si="18"/>
        <v>1.0549758087285901</v>
      </c>
      <c r="G96" s="13">
        <f t="shared" si="19"/>
        <v>1.1961179264756887</v>
      </c>
      <c r="H96" s="11"/>
      <c r="I96" s="7"/>
      <c r="J96" s="12"/>
      <c r="K96" s="12"/>
      <c r="L96" s="12"/>
      <c r="M96" s="12"/>
      <c r="N96" s="12"/>
      <c r="O96" s="12"/>
      <c r="P96" s="7" t="s">
        <v>165</v>
      </c>
    </row>
    <row r="97" spans="1:16" x14ac:dyDescent="0.25">
      <c r="A97" s="39" t="s">
        <v>166</v>
      </c>
      <c r="B97" s="8">
        <v>2752.8554351518401</v>
      </c>
      <c r="C97" s="8">
        <v>2836.3182179334799</v>
      </c>
      <c r="D97" s="8">
        <v>2824.9059842010502</v>
      </c>
      <c r="E97" s="13">
        <f t="shared" si="17"/>
        <v>1.0303186217902636</v>
      </c>
      <c r="F97" s="13">
        <f t="shared" si="18"/>
        <v>0.99597639162620311</v>
      </c>
      <c r="G97" s="13">
        <f t="shared" si="19"/>
        <v>1.0261730231559494</v>
      </c>
      <c r="H97" s="11"/>
      <c r="I97" s="7"/>
      <c r="J97" s="12"/>
      <c r="K97" s="12"/>
      <c r="L97" s="12"/>
      <c r="M97" s="12"/>
      <c r="N97" s="12"/>
      <c r="O97" s="12"/>
      <c r="P97" s="7" t="s">
        <v>167</v>
      </c>
    </row>
    <row r="98" spans="1:16" x14ac:dyDescent="0.25">
      <c r="A98" s="39" t="s">
        <v>168</v>
      </c>
      <c r="B98" s="8">
        <v>3220.1433488579501</v>
      </c>
      <c r="C98" s="8">
        <v>2953.5100800628702</v>
      </c>
      <c r="D98" s="8">
        <v>2834.9540106506902</v>
      </c>
      <c r="E98" s="13">
        <f t="shared" si="17"/>
        <v>0.91719832320829953</v>
      </c>
      <c r="F98" s="13">
        <f t="shared" si="18"/>
        <v>0.95985926365632845</v>
      </c>
      <c r="G98" s="13">
        <f t="shared" si="19"/>
        <v>0.88038130714153751</v>
      </c>
      <c r="H98" s="24">
        <v>2</v>
      </c>
      <c r="I98" s="25">
        <v>1</v>
      </c>
      <c r="J98" s="17">
        <v>0.86232702434063002</v>
      </c>
      <c r="K98" s="17">
        <v>0.23679563890863548</v>
      </c>
      <c r="L98" s="17">
        <v>1.7687725126743317</v>
      </c>
      <c r="M98" s="17">
        <v>0.48570640342230492</v>
      </c>
      <c r="N98" s="17">
        <v>1.2259643375873543</v>
      </c>
      <c r="O98" s="17">
        <v>0.13163765268482663</v>
      </c>
      <c r="P98" s="7" t="s">
        <v>169</v>
      </c>
    </row>
    <row r="99" spans="1:16" x14ac:dyDescent="0.25">
      <c r="A99" s="39" t="s">
        <v>170</v>
      </c>
      <c r="B99" s="8">
        <v>1066.68407616693</v>
      </c>
      <c r="C99" s="8">
        <v>941.22079972053598</v>
      </c>
      <c r="D99" s="8">
        <v>889.34411927119595</v>
      </c>
      <c r="E99" s="13">
        <f t="shared" si="17"/>
        <v>0.88238009805373741</v>
      </c>
      <c r="F99" s="13">
        <f t="shared" si="18"/>
        <v>0.94488362298756778</v>
      </c>
      <c r="G99" s="13">
        <f t="shared" si="19"/>
        <v>0.83374650390114069</v>
      </c>
      <c r="H99" s="24">
        <v>14.04</v>
      </c>
      <c r="I99" s="25">
        <v>9</v>
      </c>
      <c r="J99" s="17">
        <v>1.369094997644424</v>
      </c>
      <c r="K99" s="17">
        <v>0.35028492171128439</v>
      </c>
      <c r="L99" s="19">
        <v>0.69166435301303875</v>
      </c>
      <c r="M99" s="19">
        <v>3.7549580835038357E-2</v>
      </c>
      <c r="N99" s="17">
        <v>0.98899343609809942</v>
      </c>
      <c r="O99" s="17">
        <v>0.25220688060802671</v>
      </c>
      <c r="P99" s="7" t="s">
        <v>171</v>
      </c>
    </row>
    <row r="100" spans="1:16" x14ac:dyDescent="0.25">
      <c r="A100" s="39" t="s">
        <v>172</v>
      </c>
      <c r="B100" s="8">
        <v>1796.3818725215399</v>
      </c>
      <c r="C100" s="8">
        <v>1787.7356040903501</v>
      </c>
      <c r="D100" s="8">
        <v>1617.07643449432</v>
      </c>
      <c r="E100" s="13">
        <f t="shared" si="17"/>
        <v>0.99518684275128355</v>
      </c>
      <c r="F100" s="13">
        <f t="shared" si="18"/>
        <v>0.90453892107671807</v>
      </c>
      <c r="G100" s="13">
        <f t="shared" si="19"/>
        <v>0.90018523301199149</v>
      </c>
      <c r="H100" s="11"/>
      <c r="I100" s="7"/>
      <c r="J100" s="12"/>
      <c r="K100" s="12"/>
      <c r="L100" s="12"/>
      <c r="M100" s="12"/>
      <c r="N100" s="12"/>
      <c r="O100" s="12"/>
      <c r="P100" s="7" t="s">
        <v>173</v>
      </c>
    </row>
    <row r="101" spans="1:16" x14ac:dyDescent="0.25">
      <c r="A101" s="39" t="s">
        <v>259</v>
      </c>
      <c r="B101" s="8">
        <v>429.03062991068703</v>
      </c>
      <c r="C101" s="8">
        <v>496.49934239006399</v>
      </c>
      <c r="D101" s="8">
        <v>407.39919439891997</v>
      </c>
      <c r="E101" s="13">
        <f t="shared" si="17"/>
        <v>1.157258498055074</v>
      </c>
      <c r="F101" s="13">
        <f t="shared" si="18"/>
        <v>0.8205432708888778</v>
      </c>
      <c r="G101" s="13">
        <f t="shared" si="19"/>
        <v>0.9495806732580605</v>
      </c>
      <c r="H101" s="24">
        <v>25.83</v>
      </c>
      <c r="I101" s="25">
        <v>13</v>
      </c>
      <c r="J101" s="17">
        <v>0.64822717010974906</v>
      </c>
      <c r="K101" s="17">
        <v>0.13800768400340163</v>
      </c>
      <c r="L101" s="17">
        <v>1.5036475956439976</v>
      </c>
      <c r="M101" s="17">
        <v>0.38775939101937001</v>
      </c>
      <c r="N101" s="17">
        <v>0.84683278203010426</v>
      </c>
      <c r="O101" s="17">
        <v>0.10767545602687366</v>
      </c>
      <c r="P101" s="7" t="s">
        <v>174</v>
      </c>
    </row>
    <row r="102" spans="1:16" x14ac:dyDescent="0.25">
      <c r="A102" s="39" t="s">
        <v>175</v>
      </c>
      <c r="B102" s="8">
        <v>1306.48612532786</v>
      </c>
      <c r="C102" s="8">
        <v>1326.27784045678</v>
      </c>
      <c r="D102" s="8">
        <v>1092.86818126085</v>
      </c>
      <c r="E102" s="13">
        <f t="shared" si="17"/>
        <v>1.015148813864329</v>
      </c>
      <c r="F102" s="13">
        <f t="shared" si="18"/>
        <v>0.82401149135120733</v>
      </c>
      <c r="G102" s="13">
        <f t="shared" si="19"/>
        <v>0.83649428805575488</v>
      </c>
      <c r="H102" s="24">
        <v>2.35</v>
      </c>
      <c r="I102" s="25">
        <v>2</v>
      </c>
      <c r="J102" s="17">
        <v>2.8409398049116126</v>
      </c>
      <c r="K102" s="17">
        <v>1.1353665491979379</v>
      </c>
      <c r="L102" s="17">
        <v>0.60039412230253197</v>
      </c>
      <c r="M102" s="17">
        <v>0.14793284651672922</v>
      </c>
      <c r="N102" s="17">
        <v>1.3959515243768701</v>
      </c>
      <c r="O102" s="17">
        <v>0.41650450806777045</v>
      </c>
      <c r="P102" s="7" t="s">
        <v>176</v>
      </c>
    </row>
    <row r="103" spans="1:16" x14ac:dyDescent="0.25">
      <c r="A103" s="39" t="s">
        <v>177</v>
      </c>
      <c r="B103" s="8">
        <v>3038.5601859552899</v>
      </c>
      <c r="C103" s="8">
        <v>3236.0280910906099</v>
      </c>
      <c r="D103" s="8">
        <v>3405.0140921392699</v>
      </c>
      <c r="E103" s="13">
        <f t="shared" si="17"/>
        <v>1.0649873272374357</v>
      </c>
      <c r="F103" s="13">
        <f t="shared" si="18"/>
        <v>1.0522201897795356</v>
      </c>
      <c r="G103" s="13">
        <f t="shared" si="19"/>
        <v>1.120601167578575</v>
      </c>
      <c r="H103" s="24">
        <v>2.0099999999999998</v>
      </c>
      <c r="I103" s="25">
        <v>1</v>
      </c>
      <c r="J103" s="17">
        <v>1.010570064187049</v>
      </c>
      <c r="K103" s="17">
        <v>0.12717857465618687</v>
      </c>
      <c r="L103" s="17">
        <v>1.3246224820613861</v>
      </c>
      <c r="M103" s="17">
        <v>0.28983180294113048</v>
      </c>
      <c r="N103" s="17">
        <v>1.2454886436462409</v>
      </c>
      <c r="O103" s="17">
        <v>0.19437628329749537</v>
      </c>
      <c r="P103" s="7" t="s">
        <v>178</v>
      </c>
    </row>
    <row r="104" spans="1:16" x14ac:dyDescent="0.25">
      <c r="A104" s="39" t="s">
        <v>260</v>
      </c>
      <c r="B104" s="8">
        <v>3404.0839055339202</v>
      </c>
      <c r="C104" s="8">
        <v>3661.5078767607702</v>
      </c>
      <c r="D104" s="8">
        <v>4083.1831288624999</v>
      </c>
      <c r="E104" s="13">
        <f t="shared" si="17"/>
        <v>1.0756220993285046</v>
      </c>
      <c r="F104" s="13">
        <f t="shared" si="18"/>
        <v>1.11516437115377</v>
      </c>
      <c r="G104" s="13">
        <f t="shared" si="19"/>
        <v>1.1994954419967698</v>
      </c>
      <c r="H104" s="24">
        <v>11.79</v>
      </c>
      <c r="I104" s="25">
        <v>6</v>
      </c>
      <c r="J104" s="17">
        <v>1.21244049072266</v>
      </c>
      <c r="K104" s="17">
        <v>6.1093175232050288E-2</v>
      </c>
      <c r="L104" s="17">
        <v>0.90581589937210083</v>
      </c>
      <c r="M104" s="17">
        <v>3.6149036150213421E-2</v>
      </c>
      <c r="N104" s="17">
        <v>1.1139242649078365</v>
      </c>
      <c r="O104" s="17">
        <v>7.407347901237242E-2</v>
      </c>
      <c r="P104" s="7" t="s">
        <v>179</v>
      </c>
    </row>
    <row r="105" spans="1:16" x14ac:dyDescent="0.25">
      <c r="A105" s="7" t="s">
        <v>180</v>
      </c>
      <c r="B105" s="8">
        <v>260.98</v>
      </c>
      <c r="C105" s="8">
        <v>227.05</v>
      </c>
      <c r="D105" s="8">
        <v>218.04</v>
      </c>
      <c r="E105" s="13">
        <f t="shared" si="17"/>
        <v>0.8699900375507702</v>
      </c>
      <c r="F105" s="13">
        <f t="shared" si="18"/>
        <v>0.96031711076855308</v>
      </c>
      <c r="G105" s="13">
        <f t="shared" si="19"/>
        <v>0.8354663192581806</v>
      </c>
      <c r="H105" s="11"/>
      <c r="I105" s="7"/>
      <c r="J105" s="12"/>
      <c r="K105" s="12"/>
      <c r="L105" s="12"/>
      <c r="M105" s="12"/>
      <c r="N105" s="12"/>
      <c r="O105" s="12"/>
      <c r="P105" s="28" t="s">
        <v>181</v>
      </c>
    </row>
    <row r="106" spans="1:16" x14ac:dyDescent="0.25">
      <c r="A106" s="7" t="s">
        <v>182</v>
      </c>
      <c r="B106" s="8">
        <v>103.54</v>
      </c>
      <c r="C106" s="8">
        <v>111.06</v>
      </c>
      <c r="D106" s="8">
        <v>53.35</v>
      </c>
      <c r="E106" s="13">
        <f t="shared" si="17"/>
        <v>1.0726289356770329</v>
      </c>
      <c r="F106" s="10">
        <f t="shared" si="18"/>
        <v>0.48037097064649742</v>
      </c>
      <c r="G106" s="18">
        <f t="shared" si="19"/>
        <v>0.51525980297469576</v>
      </c>
      <c r="H106" s="11">
        <v>3.93</v>
      </c>
      <c r="I106" s="7">
        <v>5</v>
      </c>
      <c r="J106" s="12">
        <v>1.1840731650590901</v>
      </c>
      <c r="K106" s="12">
        <v>9.6391687161142811E-2</v>
      </c>
      <c r="L106" s="15">
        <v>0.64493820071220398</v>
      </c>
      <c r="M106" s="15">
        <v>4.7390189849312543E-2</v>
      </c>
      <c r="N106" s="12">
        <v>0.75833447277545896</v>
      </c>
      <c r="O106" s="12">
        <v>6.50543923709275E-2</v>
      </c>
      <c r="P106" s="28" t="s">
        <v>183</v>
      </c>
    </row>
    <row r="107" spans="1:16" x14ac:dyDescent="0.25">
      <c r="A107" s="7" t="s">
        <v>184</v>
      </c>
      <c r="B107" s="8">
        <v>13.72</v>
      </c>
      <c r="C107" s="8">
        <v>12.63</v>
      </c>
      <c r="D107" s="8">
        <v>9.75</v>
      </c>
      <c r="E107" s="13">
        <f t="shared" si="17"/>
        <v>0.92055393586005829</v>
      </c>
      <c r="F107" s="13">
        <f t="shared" si="18"/>
        <v>0.77197149643705454</v>
      </c>
      <c r="G107" s="13">
        <f t="shared" si="19"/>
        <v>0.71064139941690962</v>
      </c>
      <c r="H107" s="11">
        <v>1.0900000000000001</v>
      </c>
      <c r="I107" s="7">
        <v>1</v>
      </c>
      <c r="J107" s="12">
        <v>1.0035920441150701</v>
      </c>
      <c r="K107" s="12">
        <v>0.19716584662838815</v>
      </c>
      <c r="L107" s="12">
        <v>0.72570133954286575</v>
      </c>
      <c r="M107" s="12">
        <v>0.12682383909237041</v>
      </c>
      <c r="N107" s="12">
        <v>0.73344264924526203</v>
      </c>
      <c r="O107" s="12">
        <v>0.19476928327164827</v>
      </c>
      <c r="P107" s="28" t="s">
        <v>185</v>
      </c>
    </row>
    <row r="108" spans="1:16" x14ac:dyDescent="0.25">
      <c r="A108" s="7" t="s">
        <v>186</v>
      </c>
      <c r="B108" s="8">
        <v>256.24</v>
      </c>
      <c r="C108" s="8">
        <v>213.41</v>
      </c>
      <c r="D108" s="8">
        <v>152.56</v>
      </c>
      <c r="E108" s="13">
        <f t="shared" si="17"/>
        <v>0.83285201373712137</v>
      </c>
      <c r="F108" s="13">
        <f t="shared" si="18"/>
        <v>0.71486809427861864</v>
      </c>
      <c r="G108" s="18">
        <f t="shared" si="19"/>
        <v>0.59537933187636594</v>
      </c>
      <c r="H108" s="11">
        <v>6.05</v>
      </c>
      <c r="I108" s="7">
        <v>3</v>
      </c>
      <c r="J108" s="12">
        <v>1.10621902346611</v>
      </c>
      <c r="K108" s="12">
        <v>3.9720233194330698E-2</v>
      </c>
      <c r="L108" s="15">
        <v>0.70391365885734569</v>
      </c>
      <c r="M108" s="15">
        <v>1.9877498876188362E-2</v>
      </c>
      <c r="N108" s="12">
        <v>0.78749059140682198</v>
      </c>
      <c r="O108" s="12">
        <v>3.4660028574139141E-2</v>
      </c>
      <c r="P108" s="28" t="s">
        <v>187</v>
      </c>
    </row>
    <row r="109" spans="1:16" x14ac:dyDescent="0.25">
      <c r="A109" s="7" t="s">
        <v>188</v>
      </c>
      <c r="B109" s="8">
        <v>125.28</v>
      </c>
      <c r="C109" s="8">
        <v>132.34</v>
      </c>
      <c r="D109" s="8">
        <v>161.47</v>
      </c>
      <c r="E109" s="13">
        <f t="shared" si="17"/>
        <v>1.0563537675606642</v>
      </c>
      <c r="F109" s="13">
        <f t="shared" si="18"/>
        <v>1.220114855674777</v>
      </c>
      <c r="G109" s="13">
        <f t="shared" si="19"/>
        <v>1.2888729246487867</v>
      </c>
      <c r="H109" s="11">
        <v>6.42</v>
      </c>
      <c r="I109" s="7">
        <v>4</v>
      </c>
      <c r="J109" s="12">
        <v>0.63136024773120902</v>
      </c>
      <c r="K109" s="12">
        <v>0.12530223039344848</v>
      </c>
      <c r="L109" s="12">
        <v>1.2607514560222621</v>
      </c>
      <c r="M109" s="12">
        <v>0.30977839349965514</v>
      </c>
      <c r="N109" s="12">
        <v>0.72551682591438305</v>
      </c>
      <c r="O109" s="12">
        <v>0.10656458337228721</v>
      </c>
      <c r="P109" s="7" t="s">
        <v>189</v>
      </c>
    </row>
    <row r="110" spans="1:16" x14ac:dyDescent="0.25">
      <c r="A110" s="7" t="s">
        <v>190</v>
      </c>
      <c r="B110" s="8">
        <v>8.51</v>
      </c>
      <c r="C110" s="8">
        <v>11.21</v>
      </c>
      <c r="D110" s="8">
        <v>8.1199999999999992</v>
      </c>
      <c r="E110" s="13">
        <f t="shared" si="17"/>
        <v>1.3172737955346652</v>
      </c>
      <c r="F110" s="13">
        <f t="shared" si="18"/>
        <v>0.72435325602140932</v>
      </c>
      <c r="G110" s="13">
        <f t="shared" si="19"/>
        <v>0.95417156286721494</v>
      </c>
      <c r="H110" s="11">
        <v>13.74</v>
      </c>
      <c r="I110" s="7">
        <v>8</v>
      </c>
      <c r="J110" s="12">
        <v>1.08631703257561</v>
      </c>
      <c r="K110" s="12">
        <v>0.14158367773566147</v>
      </c>
      <c r="L110" s="12">
        <v>1.0155573040246961</v>
      </c>
      <c r="M110" s="12">
        <v>0.12245102283090498</v>
      </c>
      <c r="N110" s="12">
        <v>1.0680938512086899</v>
      </c>
      <c r="O110" s="12">
        <v>0.11667647894531724</v>
      </c>
      <c r="P110" s="7" t="s">
        <v>191</v>
      </c>
    </row>
    <row r="111" spans="1:16" x14ac:dyDescent="0.25">
      <c r="A111" s="7" t="s">
        <v>192</v>
      </c>
      <c r="B111" s="8">
        <v>56.31</v>
      </c>
      <c r="C111" s="8">
        <v>43.84</v>
      </c>
      <c r="D111" s="8">
        <v>88.33</v>
      </c>
      <c r="E111" s="13">
        <f t="shared" si="17"/>
        <v>0.77854732729532949</v>
      </c>
      <c r="F111" s="9">
        <f t="shared" si="18"/>
        <v>2.0148266423357661</v>
      </c>
      <c r="G111" s="14">
        <f t="shared" si="19"/>
        <v>1.5686378973539334</v>
      </c>
      <c r="H111" s="11">
        <v>0.44</v>
      </c>
      <c r="I111" s="7">
        <v>0</v>
      </c>
      <c r="J111" s="12">
        <v>0.819078668951988</v>
      </c>
      <c r="K111" s="12">
        <v>3.6948393611924368E-2</v>
      </c>
      <c r="L111" s="12">
        <v>1.10148173570633</v>
      </c>
      <c r="M111" s="12">
        <v>4.2566379006811449E-2</v>
      </c>
      <c r="N111" s="12">
        <v>0.90755032002925895</v>
      </c>
      <c r="O111" s="12">
        <v>3.3243755299354402E-2</v>
      </c>
      <c r="P111" s="7" t="s">
        <v>193</v>
      </c>
    </row>
    <row r="112" spans="1:16" x14ac:dyDescent="0.25">
      <c r="A112" s="7" t="s">
        <v>194</v>
      </c>
      <c r="B112" s="8">
        <v>26.34</v>
      </c>
      <c r="C112" s="8">
        <v>19.28</v>
      </c>
      <c r="D112" s="8">
        <v>28.34</v>
      </c>
      <c r="E112" s="13">
        <f t="shared" si="17"/>
        <v>0.73196659073652248</v>
      </c>
      <c r="F112" s="13">
        <f t="shared" si="18"/>
        <v>1.4699170124481327</v>
      </c>
      <c r="G112" s="13">
        <f t="shared" si="19"/>
        <v>1.0759301442672742</v>
      </c>
      <c r="H112" s="11"/>
      <c r="I112" s="7"/>
      <c r="J112" s="12"/>
      <c r="K112" s="12"/>
      <c r="L112" s="12"/>
      <c r="M112" s="12"/>
      <c r="N112" s="12"/>
      <c r="O112" s="12"/>
      <c r="P112" s="7" t="s">
        <v>195</v>
      </c>
    </row>
    <row r="113" spans="1:16" x14ac:dyDescent="0.25">
      <c r="A113" s="7" t="s">
        <v>196</v>
      </c>
      <c r="B113" s="8">
        <v>161.38</v>
      </c>
      <c r="C113" s="8">
        <v>145.16999999999999</v>
      </c>
      <c r="D113" s="8">
        <v>126.83</v>
      </c>
      <c r="E113" s="13">
        <f t="shared" si="17"/>
        <v>0.89955384806047833</v>
      </c>
      <c r="F113" s="13">
        <f t="shared" si="18"/>
        <v>0.8736653578563065</v>
      </c>
      <c r="G113" s="13">
        <f t="shared" si="19"/>
        <v>0.7859090345767753</v>
      </c>
      <c r="H113" s="11">
        <v>18.899999999999999</v>
      </c>
      <c r="I113" s="7">
        <v>12</v>
      </c>
      <c r="J113" s="12">
        <v>0.65836305171251297</v>
      </c>
      <c r="K113" s="12">
        <v>0.10595086075970177</v>
      </c>
      <c r="L113" s="12">
        <v>0.73454438894987129</v>
      </c>
      <c r="M113" s="12">
        <v>0.23575946162639166</v>
      </c>
      <c r="N113" s="12">
        <v>0.45790123939514099</v>
      </c>
      <c r="O113" s="12">
        <v>0.12012096171646384</v>
      </c>
      <c r="P113" s="7" t="s">
        <v>197</v>
      </c>
    </row>
    <row r="114" spans="1:16" x14ac:dyDescent="0.25">
      <c r="A114" s="7" t="s">
        <v>198</v>
      </c>
      <c r="B114" s="8">
        <v>44.93</v>
      </c>
      <c r="C114" s="8">
        <v>38.47</v>
      </c>
      <c r="D114" s="8">
        <v>31.72</v>
      </c>
      <c r="E114" s="13">
        <f t="shared" si="17"/>
        <v>0.85622078789227685</v>
      </c>
      <c r="F114" s="13">
        <f t="shared" si="18"/>
        <v>0.82453860150766833</v>
      </c>
      <c r="G114" s="13">
        <f t="shared" si="19"/>
        <v>0.70598709103049184</v>
      </c>
      <c r="H114" s="11"/>
      <c r="I114" s="7"/>
      <c r="J114" s="12"/>
      <c r="K114" s="12"/>
      <c r="L114" s="12"/>
      <c r="M114" s="12"/>
      <c r="N114" s="12"/>
      <c r="O114" s="12"/>
      <c r="P114" s="7" t="s">
        <v>199</v>
      </c>
    </row>
    <row r="115" spans="1:16" x14ac:dyDescent="0.25">
      <c r="A115" s="7" t="s">
        <v>200</v>
      </c>
      <c r="B115" s="8">
        <v>16.920000000000002</v>
      </c>
      <c r="C115" s="8">
        <v>17.989999999999998</v>
      </c>
      <c r="D115" s="8">
        <v>15.3</v>
      </c>
      <c r="E115" s="13">
        <f t="shared" si="17"/>
        <v>1.063238770685579</v>
      </c>
      <c r="F115" s="13">
        <f t="shared" si="18"/>
        <v>0.85047248471372994</v>
      </c>
      <c r="G115" s="13">
        <f t="shared" si="19"/>
        <v>0.90425531914893609</v>
      </c>
      <c r="H115" s="11"/>
      <c r="I115" s="7"/>
      <c r="J115" s="12"/>
      <c r="K115" s="12"/>
      <c r="L115" s="12"/>
      <c r="M115" s="12"/>
      <c r="N115" s="12"/>
      <c r="O115" s="12"/>
      <c r="P115" s="7" t="s">
        <v>201</v>
      </c>
    </row>
    <row r="116" spans="1:16" x14ac:dyDescent="0.25">
      <c r="A116" s="7" t="s">
        <v>202</v>
      </c>
      <c r="B116" s="8">
        <v>32.770000000000003</v>
      </c>
      <c r="C116" s="8">
        <v>24.84</v>
      </c>
      <c r="D116" s="8">
        <v>24.81</v>
      </c>
      <c r="E116" s="13">
        <f t="shared" si="17"/>
        <v>0.75801037534330173</v>
      </c>
      <c r="F116" s="13">
        <f t="shared" si="18"/>
        <v>0.99879227053140096</v>
      </c>
      <c r="G116" s="13">
        <f t="shared" si="19"/>
        <v>0.75709490387549572</v>
      </c>
      <c r="H116" s="11">
        <v>2.17</v>
      </c>
      <c r="I116" s="7">
        <v>1</v>
      </c>
      <c r="J116" s="12">
        <v>0.83180738985538505</v>
      </c>
      <c r="K116" s="12">
        <v>0.10733188897285052</v>
      </c>
      <c r="L116" s="12">
        <v>0.81846374273300104</v>
      </c>
      <c r="M116" s="12">
        <v>0.13213443748312667</v>
      </c>
      <c r="N116" s="12">
        <v>0.65586936473846402</v>
      </c>
      <c r="O116" s="12">
        <v>7.5965716680914244E-2</v>
      </c>
      <c r="P116" s="7" t="s">
        <v>203</v>
      </c>
    </row>
    <row r="117" spans="1:16" x14ac:dyDescent="0.25">
      <c r="A117" s="7" t="s">
        <v>204</v>
      </c>
      <c r="B117" s="8">
        <v>4.62</v>
      </c>
      <c r="C117" s="8">
        <v>6.09</v>
      </c>
      <c r="D117" s="8">
        <v>10.65</v>
      </c>
      <c r="E117" s="13">
        <f t="shared" si="17"/>
        <v>1.3181818181818181</v>
      </c>
      <c r="F117" s="14">
        <f t="shared" si="18"/>
        <v>1.7487684729064041</v>
      </c>
      <c r="G117" s="9">
        <f t="shared" si="19"/>
        <v>2.3051948051948052</v>
      </c>
      <c r="H117" s="11"/>
      <c r="I117" s="7"/>
      <c r="J117" s="12"/>
      <c r="K117" s="12"/>
      <c r="L117" s="12"/>
      <c r="M117" s="12"/>
      <c r="N117" s="12"/>
      <c r="O117" s="12"/>
      <c r="P117" s="7" t="s">
        <v>205</v>
      </c>
    </row>
    <row r="118" spans="1:16" x14ac:dyDescent="0.25">
      <c r="A118" s="7" t="s">
        <v>206</v>
      </c>
      <c r="B118" s="8">
        <v>12.12</v>
      </c>
      <c r="C118" s="8">
        <v>12.04</v>
      </c>
      <c r="D118" s="8">
        <v>12.55</v>
      </c>
      <c r="E118" s="13">
        <f t="shared" si="17"/>
        <v>0.99339933993399343</v>
      </c>
      <c r="F118" s="13">
        <f t="shared" si="18"/>
        <v>1.0423588039867111</v>
      </c>
      <c r="G118" s="13">
        <f t="shared" si="19"/>
        <v>1.0354785478547857</v>
      </c>
      <c r="H118" s="11"/>
      <c r="I118" s="7"/>
      <c r="J118" s="12"/>
      <c r="K118" s="12"/>
      <c r="L118" s="12"/>
      <c r="M118" s="12"/>
      <c r="N118" s="12"/>
      <c r="O118" s="12"/>
      <c r="P118" s="7" t="s">
        <v>207</v>
      </c>
    </row>
    <row r="119" spans="1:16" x14ac:dyDescent="0.25">
      <c r="A119" s="7" t="s">
        <v>208</v>
      </c>
      <c r="B119" s="8">
        <v>10.32</v>
      </c>
      <c r="C119" s="8">
        <v>9.1999999999999993</v>
      </c>
      <c r="D119" s="8">
        <v>7.88</v>
      </c>
      <c r="E119" s="13">
        <f t="shared" si="17"/>
        <v>0.89147286821705418</v>
      </c>
      <c r="F119" s="13">
        <f t="shared" si="18"/>
        <v>0.85652173913043483</v>
      </c>
      <c r="G119" s="13">
        <f t="shared" si="19"/>
        <v>0.76356589147286824</v>
      </c>
      <c r="H119" s="11">
        <v>6.22</v>
      </c>
      <c r="I119" s="7">
        <v>4</v>
      </c>
      <c r="J119" s="10">
        <v>0.64143203198909804</v>
      </c>
      <c r="K119" s="10">
        <v>9.7411114130275707E-3</v>
      </c>
      <c r="L119" s="12">
        <v>1.0994535088539126</v>
      </c>
      <c r="M119" s="12">
        <v>1.7939976658668453E-2</v>
      </c>
      <c r="N119" s="18">
        <v>0.71480618417262998</v>
      </c>
      <c r="O119" s="18">
        <v>1.2117845021540887E-2</v>
      </c>
      <c r="P119" s="7" t="s">
        <v>209</v>
      </c>
    </row>
    <row r="120" spans="1:16" x14ac:dyDescent="0.25">
      <c r="A120" s="7" t="s">
        <v>210</v>
      </c>
      <c r="B120" s="8">
        <v>144.16</v>
      </c>
      <c r="C120" s="8">
        <v>139.16999999999999</v>
      </c>
      <c r="D120" s="8">
        <v>127.64</v>
      </c>
      <c r="E120" s="13">
        <f t="shared" si="17"/>
        <v>0.96538568257491675</v>
      </c>
      <c r="F120" s="13">
        <f t="shared" si="18"/>
        <v>0.91715168498958122</v>
      </c>
      <c r="G120" s="13">
        <f t="shared" si="19"/>
        <v>0.88540510543840178</v>
      </c>
      <c r="H120" s="11"/>
      <c r="I120" s="7"/>
      <c r="J120" s="12"/>
      <c r="K120" s="12"/>
      <c r="L120" s="12"/>
      <c r="M120" s="12"/>
      <c r="N120" s="12"/>
      <c r="O120" s="12"/>
      <c r="P120" s="7" t="s">
        <v>211</v>
      </c>
    </row>
    <row r="121" spans="1:16" x14ac:dyDescent="0.25">
      <c r="A121" s="7" t="s">
        <v>212</v>
      </c>
      <c r="B121" s="8"/>
      <c r="C121" s="8"/>
      <c r="D121" s="8"/>
      <c r="E121" s="13"/>
      <c r="F121" s="13"/>
      <c r="G121" s="13"/>
      <c r="H121" s="11"/>
      <c r="I121" s="7"/>
      <c r="J121" s="12"/>
      <c r="K121" s="12"/>
      <c r="L121" s="12"/>
      <c r="M121" s="12"/>
      <c r="N121" s="12"/>
      <c r="O121" s="12"/>
      <c r="P121" s="7"/>
    </row>
    <row r="122" spans="1:16" x14ac:dyDescent="0.25">
      <c r="A122" s="39" t="s">
        <v>213</v>
      </c>
      <c r="B122" s="8">
        <v>5261.0436376969001</v>
      </c>
      <c r="C122" s="8">
        <v>6455.9481072687104</v>
      </c>
      <c r="D122" s="8">
        <v>6885.2115311219104</v>
      </c>
      <c r="E122" s="13">
        <f t="shared" ref="E122:E131" si="20">C122/B122</f>
        <v>1.2271230865697396</v>
      </c>
      <c r="F122" s="13">
        <f t="shared" ref="F122:F131" si="21">D122/C122</f>
        <v>1.0664911515273636</v>
      </c>
      <c r="G122" s="13">
        <f t="shared" ref="G122:G131" si="22">D122/B122</f>
        <v>1.3087159136615742</v>
      </c>
      <c r="H122" s="24">
        <v>98.43</v>
      </c>
      <c r="I122" s="7">
        <v>97</v>
      </c>
      <c r="J122" s="17">
        <v>0.96841131150722504</v>
      </c>
      <c r="K122" s="17">
        <v>9.283407876744287E-3</v>
      </c>
      <c r="L122" s="17">
        <v>1.0233470201492301</v>
      </c>
      <c r="M122" s="17">
        <v>6.0838608657726558E-3</v>
      </c>
      <c r="N122" s="17">
        <v>1.0001059919595707</v>
      </c>
      <c r="O122" s="17">
        <v>8.4082871989293647E-3</v>
      </c>
      <c r="P122" s="7" t="s">
        <v>214</v>
      </c>
    </row>
    <row r="123" spans="1:16" x14ac:dyDescent="0.25">
      <c r="A123" s="39" t="s">
        <v>215</v>
      </c>
      <c r="B123" s="8">
        <v>6107.8885747378499</v>
      </c>
      <c r="C123" s="8">
        <v>7293.9074387398596</v>
      </c>
      <c r="D123" s="8">
        <v>7163.2014888403501</v>
      </c>
      <c r="E123" s="13">
        <f t="shared" si="20"/>
        <v>1.1941782089652664</v>
      </c>
      <c r="F123" s="13">
        <f t="shared" si="21"/>
        <v>0.98208011946994334</v>
      </c>
      <c r="G123" s="13">
        <f t="shared" si="22"/>
        <v>1.1727786781290119</v>
      </c>
      <c r="H123" s="24">
        <v>126.35</v>
      </c>
      <c r="I123" s="7">
        <v>158</v>
      </c>
      <c r="J123" s="17">
        <v>0.97724756598472595</v>
      </c>
      <c r="K123" s="17">
        <v>2.5982836514569282E-3</v>
      </c>
      <c r="L123" s="17">
        <v>1.0046265125274649</v>
      </c>
      <c r="M123" s="17">
        <v>2.6711182531411184E-3</v>
      </c>
      <c r="N123" s="17">
        <v>0.99083197116851796</v>
      </c>
      <c r="O123" s="17">
        <v>0</v>
      </c>
      <c r="P123" s="7" t="s">
        <v>216</v>
      </c>
    </row>
    <row r="124" spans="1:16" x14ac:dyDescent="0.25">
      <c r="A124" s="7" t="s">
        <v>217</v>
      </c>
      <c r="B124" s="8">
        <v>1015.35</v>
      </c>
      <c r="C124" s="8">
        <v>1017.21</v>
      </c>
      <c r="D124" s="8">
        <v>1470.48</v>
      </c>
      <c r="E124" s="13">
        <f t="shared" si="20"/>
        <v>1.0018318806322943</v>
      </c>
      <c r="F124" s="13">
        <f t="shared" si="21"/>
        <v>1.4456012032913557</v>
      </c>
      <c r="G124" s="13">
        <f t="shared" si="22"/>
        <v>1.4482493721376866</v>
      </c>
      <c r="H124" s="11">
        <v>31.3</v>
      </c>
      <c r="I124" s="7">
        <v>19</v>
      </c>
      <c r="J124" s="10">
        <v>0.54388356208801303</v>
      </c>
      <c r="K124" s="10">
        <v>4.0301296304256794E-2</v>
      </c>
      <c r="L124" s="12">
        <v>1.2427074164152156</v>
      </c>
      <c r="M124" s="12">
        <v>0.20514503518647464</v>
      </c>
      <c r="N124" s="12">
        <v>0.679144687950611</v>
      </c>
      <c r="O124" s="12">
        <v>0.11516235090260886</v>
      </c>
      <c r="P124" s="7" t="s">
        <v>218</v>
      </c>
    </row>
    <row r="125" spans="1:16" x14ac:dyDescent="0.25">
      <c r="A125" s="7" t="s">
        <v>219</v>
      </c>
      <c r="B125" s="8">
        <v>1.46</v>
      </c>
      <c r="C125" s="8">
        <v>1.58</v>
      </c>
      <c r="D125" s="8">
        <v>1.22</v>
      </c>
      <c r="E125" s="13">
        <f t="shared" si="20"/>
        <v>1.0821917808219179</v>
      </c>
      <c r="F125" s="13">
        <f t="shared" si="21"/>
        <v>0.77215189873417711</v>
      </c>
      <c r="G125" s="13">
        <f t="shared" si="22"/>
        <v>0.83561643835616439</v>
      </c>
      <c r="H125" s="11"/>
      <c r="I125" s="7"/>
      <c r="J125" s="12"/>
      <c r="K125" s="12"/>
      <c r="L125" s="12"/>
      <c r="M125" s="12"/>
      <c r="N125" s="12"/>
      <c r="O125" s="12"/>
      <c r="P125" s="7" t="s">
        <v>220</v>
      </c>
    </row>
    <row r="126" spans="1:16" x14ac:dyDescent="0.25">
      <c r="A126" s="7" t="s">
        <v>221</v>
      </c>
      <c r="B126" s="8">
        <v>923.47</v>
      </c>
      <c r="C126" s="8">
        <v>1155.56</v>
      </c>
      <c r="D126" s="8">
        <v>1745.72</v>
      </c>
      <c r="E126" s="13">
        <f t="shared" si="20"/>
        <v>1.2513238112770311</v>
      </c>
      <c r="F126" s="14">
        <f t="shared" si="21"/>
        <v>1.5107134203329988</v>
      </c>
      <c r="G126" s="14">
        <f t="shared" si="22"/>
        <v>1.8903916748784475</v>
      </c>
      <c r="H126" s="11">
        <v>24.66</v>
      </c>
      <c r="I126" s="7">
        <v>16</v>
      </c>
      <c r="J126" s="12">
        <v>1.0279692709446</v>
      </c>
      <c r="K126" s="12">
        <v>0.23786827232320884</v>
      </c>
      <c r="L126" s="12">
        <v>0.75470434129238151</v>
      </c>
      <c r="M126" s="12">
        <v>0.18640932079171738</v>
      </c>
      <c r="N126" s="12">
        <v>0.78228176385164205</v>
      </c>
      <c r="O126" s="12">
        <v>0.27688912995002168</v>
      </c>
      <c r="P126" s="7" t="s">
        <v>222</v>
      </c>
    </row>
    <row r="127" spans="1:16" x14ac:dyDescent="0.25">
      <c r="A127" s="39" t="s">
        <v>223</v>
      </c>
      <c r="B127" s="8">
        <v>7958.7062438164203</v>
      </c>
      <c r="C127" s="8">
        <v>8996.7368244007394</v>
      </c>
      <c r="D127" s="8">
        <v>9764.6796910847697</v>
      </c>
      <c r="E127" s="13">
        <f t="shared" si="20"/>
        <v>1.1304270504255418</v>
      </c>
      <c r="F127" s="13">
        <f t="shared" si="21"/>
        <v>1.085357933845662</v>
      </c>
      <c r="G127" s="13">
        <f t="shared" si="22"/>
        <v>1.2269179678131121</v>
      </c>
      <c r="H127" s="24">
        <v>19.22</v>
      </c>
      <c r="I127" s="7">
        <v>21</v>
      </c>
      <c r="J127" s="40">
        <v>0.54350130259990681</v>
      </c>
      <c r="K127" s="40">
        <v>5.2902854435045547E-2</v>
      </c>
      <c r="L127" s="41">
        <v>2.3882354795932774</v>
      </c>
      <c r="M127" s="41">
        <v>0.44696039346766075</v>
      </c>
      <c r="N127" s="17">
        <v>1.2928067743778227</v>
      </c>
      <c r="O127" s="17">
        <v>0.25191349976233696</v>
      </c>
      <c r="P127" s="7" t="s">
        <v>224</v>
      </c>
    </row>
    <row r="128" spans="1:16" x14ac:dyDescent="0.25">
      <c r="A128" s="39" t="s">
        <v>225</v>
      </c>
      <c r="B128" s="8">
        <v>6602.3318437014796</v>
      </c>
      <c r="C128" s="8">
        <v>7308.1544084813104</v>
      </c>
      <c r="D128" s="8">
        <v>9004.4413931972795</v>
      </c>
      <c r="E128" s="13">
        <f t="shared" si="20"/>
        <v>1.106905042262178</v>
      </c>
      <c r="F128" s="13">
        <f t="shared" si="21"/>
        <v>1.2321088047547795</v>
      </c>
      <c r="G128" s="13">
        <f t="shared" si="22"/>
        <v>1.3638274485986908</v>
      </c>
      <c r="H128" s="24">
        <v>23.42</v>
      </c>
      <c r="I128" s="7">
        <v>17</v>
      </c>
      <c r="J128" s="17">
        <v>0.97726283967494876</v>
      </c>
      <c r="K128" s="17">
        <v>0.21348211182532484</v>
      </c>
      <c r="L128" s="17">
        <v>0.78693101555109124</v>
      </c>
      <c r="M128" s="17">
        <v>0.17638353017097108</v>
      </c>
      <c r="N128" s="17">
        <v>0.78114593029022217</v>
      </c>
      <c r="O128" s="17">
        <v>0.21042524373633431</v>
      </c>
      <c r="P128" s="7" t="s">
        <v>226</v>
      </c>
    </row>
    <row r="129" spans="1:16" x14ac:dyDescent="0.25">
      <c r="A129" s="7" t="s">
        <v>227</v>
      </c>
      <c r="B129" s="8">
        <v>1369.36</v>
      </c>
      <c r="C129" s="8">
        <v>1546.37</v>
      </c>
      <c r="D129" s="8">
        <v>1272.8399999999999</v>
      </c>
      <c r="E129" s="13">
        <f t="shared" si="20"/>
        <v>1.1292647660220834</v>
      </c>
      <c r="F129" s="13">
        <f t="shared" si="21"/>
        <v>0.82311477848121728</v>
      </c>
      <c r="G129" s="13">
        <f t="shared" si="22"/>
        <v>0.92951451773091076</v>
      </c>
      <c r="H129" s="11">
        <v>18</v>
      </c>
      <c r="I129" s="7">
        <v>10</v>
      </c>
      <c r="J129" s="12">
        <v>0.99306471645831995</v>
      </c>
      <c r="K129" s="12">
        <v>0.28551934463261885</v>
      </c>
      <c r="L129" s="12">
        <v>1.0524556040763864</v>
      </c>
      <c r="M129" s="12">
        <v>0.14363022479056409</v>
      </c>
      <c r="N129" s="12">
        <v>1.03511292487383</v>
      </c>
      <c r="O129" s="12">
        <v>0.30774846349459911</v>
      </c>
      <c r="P129" s="7" t="s">
        <v>228</v>
      </c>
    </row>
    <row r="130" spans="1:16" x14ac:dyDescent="0.25">
      <c r="A130" s="39" t="s">
        <v>229</v>
      </c>
      <c r="B130" s="8">
        <v>9591.7500948248198</v>
      </c>
      <c r="C130" s="8">
        <v>10014.476429895099</v>
      </c>
      <c r="D130" s="8">
        <v>10848.194098652501</v>
      </c>
      <c r="E130" s="13">
        <f t="shared" si="20"/>
        <v>1.0440718670619202</v>
      </c>
      <c r="F130" s="13">
        <f t="shared" si="21"/>
        <v>1.0832512487890626</v>
      </c>
      <c r="G130" s="13">
        <f t="shared" si="22"/>
        <v>1.1309921538203533</v>
      </c>
      <c r="H130" s="11"/>
      <c r="I130" s="7"/>
      <c r="J130" s="12"/>
      <c r="K130" s="12"/>
      <c r="L130" s="12"/>
      <c r="M130" s="12"/>
      <c r="N130" s="12"/>
      <c r="O130" s="12"/>
      <c r="P130" s="7" t="s">
        <v>230</v>
      </c>
    </row>
    <row r="131" spans="1:16" x14ac:dyDescent="0.25">
      <c r="A131" s="39" t="s">
        <v>231</v>
      </c>
      <c r="B131" s="8">
        <v>3413.0300487999598</v>
      </c>
      <c r="C131" s="8">
        <v>3715.3330526600998</v>
      </c>
      <c r="D131" s="8">
        <v>4169.3547403053699</v>
      </c>
      <c r="E131" s="13">
        <f t="shared" si="20"/>
        <v>1.088573203147283</v>
      </c>
      <c r="F131" s="13">
        <f t="shared" si="21"/>
        <v>1.1222021501733741</v>
      </c>
      <c r="G131" s="13">
        <f t="shared" si="22"/>
        <v>1.2215991891929983</v>
      </c>
      <c r="H131" s="24">
        <v>1.4</v>
      </c>
      <c r="I131" s="7">
        <v>3</v>
      </c>
      <c r="J131" s="17">
        <v>0.64243967086076725</v>
      </c>
      <c r="K131" s="17">
        <v>0.10961943593113117</v>
      </c>
      <c r="L131" s="17">
        <v>1.0976682603359222</v>
      </c>
      <c r="M131" s="17">
        <v>0.22128193893859197</v>
      </c>
      <c r="N131" s="19">
        <v>0.64419612288474992</v>
      </c>
      <c r="O131" s="19">
        <v>6.638805309577657E-2</v>
      </c>
      <c r="P131" s="7" t="s">
        <v>232</v>
      </c>
    </row>
    <row r="132" spans="1:16" x14ac:dyDescent="0.25">
      <c r="A132" s="7" t="s">
        <v>233</v>
      </c>
      <c r="B132" s="8"/>
      <c r="C132" s="8"/>
      <c r="D132" s="8"/>
      <c r="E132" s="13"/>
      <c r="F132" s="13"/>
      <c r="G132" s="13"/>
      <c r="H132" s="11"/>
      <c r="I132" s="7"/>
      <c r="J132" s="12"/>
      <c r="K132" s="12"/>
      <c r="L132" s="12"/>
      <c r="M132" s="12"/>
      <c r="N132" s="12"/>
      <c r="O132" s="12"/>
      <c r="P132" s="7"/>
    </row>
    <row r="133" spans="1:16" x14ac:dyDescent="0.25">
      <c r="A133" s="7" t="s">
        <v>234</v>
      </c>
      <c r="B133" s="8">
        <v>75.930000000000007</v>
      </c>
      <c r="C133" s="8">
        <v>80.19</v>
      </c>
      <c r="D133" s="8">
        <v>65.55</v>
      </c>
      <c r="E133" s="13">
        <f t="shared" ref="E133:F139" si="23">C133/B133</f>
        <v>1.0561043065981823</v>
      </c>
      <c r="F133" s="13">
        <f t="shared" si="23"/>
        <v>0.81743359521137293</v>
      </c>
      <c r="G133" s="13">
        <f t="shared" ref="G133:G139" si="24">D133/B133</f>
        <v>0.86329514026076637</v>
      </c>
      <c r="H133" s="11">
        <v>3.65</v>
      </c>
      <c r="I133" s="7">
        <v>2</v>
      </c>
      <c r="J133" s="12">
        <v>1.98170174658298</v>
      </c>
      <c r="K133" s="12">
        <v>0.63188462589856187</v>
      </c>
      <c r="L133" s="12">
        <v>0.6741682142019273</v>
      </c>
      <c r="M133" s="12">
        <v>8.5986394045249548E-2</v>
      </c>
      <c r="N133" s="12">
        <v>1.35346157103777</v>
      </c>
      <c r="O133" s="12">
        <v>0.45576032554119067</v>
      </c>
      <c r="P133" s="7" t="s">
        <v>235</v>
      </c>
    </row>
    <row r="134" spans="1:16" x14ac:dyDescent="0.25">
      <c r="A134" s="7" t="s">
        <v>236</v>
      </c>
      <c r="B134" s="8">
        <v>38.92</v>
      </c>
      <c r="C134" s="8">
        <v>35.549999999999997</v>
      </c>
      <c r="D134" s="8">
        <v>30.36</v>
      </c>
      <c r="E134" s="13">
        <f t="shared" si="23"/>
        <v>0.91341212744090428</v>
      </c>
      <c r="F134" s="13">
        <f t="shared" si="23"/>
        <v>0.85400843881856547</v>
      </c>
      <c r="G134" s="13">
        <f t="shared" si="24"/>
        <v>0.78006166495375129</v>
      </c>
      <c r="H134" s="11">
        <v>1.37</v>
      </c>
      <c r="I134" s="7">
        <v>1</v>
      </c>
      <c r="J134" s="12">
        <v>1.0846017599105799</v>
      </c>
      <c r="K134" s="12">
        <v>2.2066374468990076E-2</v>
      </c>
      <c r="L134" s="12">
        <v>0.84506170451641083</v>
      </c>
      <c r="M134" s="12">
        <v>3.1199857503033199E-2</v>
      </c>
      <c r="N134" s="12">
        <v>0.92412403225898798</v>
      </c>
      <c r="O134" s="12">
        <v>3.0899905815248641E-2</v>
      </c>
      <c r="P134" s="7" t="s">
        <v>237</v>
      </c>
    </row>
    <row r="135" spans="1:16" x14ac:dyDescent="0.25">
      <c r="A135" s="7" t="s">
        <v>238</v>
      </c>
      <c r="B135" s="8">
        <v>6.01</v>
      </c>
      <c r="C135" s="8">
        <v>4.8600000000000003</v>
      </c>
      <c r="D135" s="8">
        <v>6.35</v>
      </c>
      <c r="E135" s="13">
        <f t="shared" si="23"/>
        <v>0.80865224625623966</v>
      </c>
      <c r="F135" s="13">
        <f t="shared" si="23"/>
        <v>1.3065843621399176</v>
      </c>
      <c r="G135" s="13">
        <f t="shared" si="24"/>
        <v>1.0565723793677204</v>
      </c>
      <c r="H135" s="11">
        <v>6.15</v>
      </c>
      <c r="I135" s="7">
        <v>3</v>
      </c>
      <c r="J135" s="12">
        <v>0.96188454329967499</v>
      </c>
      <c r="K135" s="12">
        <v>1.318791740099678E-2</v>
      </c>
      <c r="L135" s="12">
        <v>0.88320159912109375</v>
      </c>
      <c r="M135" s="12">
        <v>8.466539820267233E-3</v>
      </c>
      <c r="N135" s="12">
        <v>0.85924123227596305</v>
      </c>
      <c r="O135" s="12">
        <v>1.1422362206206389E-2</v>
      </c>
      <c r="P135" s="7" t="s">
        <v>239</v>
      </c>
    </row>
    <row r="136" spans="1:16" x14ac:dyDescent="0.25">
      <c r="A136" s="7" t="s">
        <v>240</v>
      </c>
      <c r="B136" s="8">
        <v>23.22</v>
      </c>
      <c r="C136" s="8">
        <v>21.41</v>
      </c>
      <c r="D136" s="8">
        <v>20.79</v>
      </c>
      <c r="E136" s="13">
        <f t="shared" si="23"/>
        <v>0.92204995693367786</v>
      </c>
      <c r="F136" s="13">
        <f t="shared" si="23"/>
        <v>0.9710415693601121</v>
      </c>
      <c r="G136" s="13">
        <f t="shared" si="24"/>
        <v>0.89534883720930236</v>
      </c>
      <c r="H136" s="11">
        <v>6.32</v>
      </c>
      <c r="I136" s="7">
        <v>4</v>
      </c>
      <c r="J136" s="12">
        <v>1.0239984840154599</v>
      </c>
      <c r="K136" s="12">
        <v>2.1940828560930149E-2</v>
      </c>
      <c r="L136" s="12">
        <v>1.1090332567691776</v>
      </c>
      <c r="M136" s="12">
        <v>6.0481188799466422E-2</v>
      </c>
      <c r="N136" s="12">
        <v>1.1462249755859399</v>
      </c>
      <c r="O136" s="12">
        <v>6.7682638500849324E-2</v>
      </c>
      <c r="P136" s="7" t="s">
        <v>241</v>
      </c>
    </row>
    <row r="137" spans="1:16" x14ac:dyDescent="0.25">
      <c r="A137" s="7" t="s">
        <v>242</v>
      </c>
      <c r="B137" s="8">
        <v>50.79</v>
      </c>
      <c r="C137" s="8">
        <v>42.02</v>
      </c>
      <c r="D137" s="8">
        <v>51.42</v>
      </c>
      <c r="E137" s="13">
        <f t="shared" si="23"/>
        <v>0.82732821421539682</v>
      </c>
      <c r="F137" s="13">
        <f t="shared" si="23"/>
        <v>1.2237029985721084</v>
      </c>
      <c r="G137" s="13">
        <f t="shared" si="24"/>
        <v>1.0124040165386887</v>
      </c>
      <c r="H137" s="11"/>
      <c r="I137" s="7"/>
      <c r="J137" s="12"/>
      <c r="K137" s="12"/>
      <c r="L137" s="12"/>
      <c r="M137" s="12"/>
      <c r="N137" s="12"/>
      <c r="O137" s="12"/>
      <c r="P137" s="7" t="s">
        <v>243</v>
      </c>
    </row>
    <row r="138" spans="1:16" x14ac:dyDescent="0.25">
      <c r="A138" s="7" t="s">
        <v>244</v>
      </c>
      <c r="B138" s="8">
        <v>212.98</v>
      </c>
      <c r="C138" s="8">
        <v>197.81</v>
      </c>
      <c r="D138" s="8">
        <v>224.43</v>
      </c>
      <c r="E138" s="13">
        <f t="shared" si="23"/>
        <v>0.92877265470936243</v>
      </c>
      <c r="F138" s="13">
        <f t="shared" si="23"/>
        <v>1.1345735807087609</v>
      </c>
      <c r="G138" s="13">
        <f t="shared" si="24"/>
        <v>1.0537609165179831</v>
      </c>
      <c r="H138" s="11">
        <v>43.96</v>
      </c>
      <c r="I138" s="7">
        <v>27</v>
      </c>
      <c r="J138" s="12">
        <v>0.70597963035106603</v>
      </c>
      <c r="K138" s="12">
        <v>5.4339888114160739E-2</v>
      </c>
      <c r="L138" s="12">
        <v>1.1186944693326963</v>
      </c>
      <c r="M138" s="12">
        <v>5.7206468044744538E-2</v>
      </c>
      <c r="N138" s="12">
        <v>0.79268547892570496</v>
      </c>
      <c r="O138" s="12">
        <v>5.4015129699002046E-2</v>
      </c>
      <c r="P138" s="7" t="s">
        <v>245</v>
      </c>
    </row>
    <row r="139" spans="1:16" x14ac:dyDescent="0.25">
      <c r="A139" s="7" t="s">
        <v>246</v>
      </c>
      <c r="B139" s="8">
        <v>0.56999999999999995</v>
      </c>
      <c r="C139" s="8">
        <v>0.84</v>
      </c>
      <c r="D139" s="8">
        <v>1.2</v>
      </c>
      <c r="E139" s="13">
        <f t="shared" si="23"/>
        <v>1.4736842105263159</v>
      </c>
      <c r="F139" s="13">
        <f t="shared" si="23"/>
        <v>1.4285714285714286</v>
      </c>
      <c r="G139" s="9">
        <f t="shared" si="24"/>
        <v>2.1052631578947367</v>
      </c>
      <c r="H139" s="11"/>
      <c r="I139" s="7"/>
      <c r="J139" s="12"/>
      <c r="K139" s="12"/>
      <c r="L139" s="12"/>
      <c r="M139" s="12"/>
      <c r="N139" s="12"/>
      <c r="O139" s="12"/>
      <c r="P139" s="7" t="s">
        <v>247</v>
      </c>
    </row>
    <row r="142" spans="1:16" x14ac:dyDescent="0.25">
      <c r="K142" s="30"/>
      <c r="M142" s="30"/>
      <c r="N142" s="30"/>
      <c r="O142" s="30"/>
    </row>
    <row r="143" spans="1:16" x14ac:dyDescent="0.25">
      <c r="K143" s="30"/>
      <c r="M143" s="30"/>
      <c r="N143" s="30"/>
      <c r="O143" s="30"/>
    </row>
    <row r="144" spans="1:16" x14ac:dyDescent="0.25">
      <c r="K144" s="30"/>
      <c r="M144" s="30"/>
      <c r="N144" s="30"/>
      <c r="O144" s="30"/>
    </row>
    <row r="145" spans="11:15" x14ac:dyDescent="0.25">
      <c r="K145" s="30"/>
      <c r="M145" s="30"/>
      <c r="N145" s="30"/>
      <c r="O145" s="30"/>
    </row>
    <row r="146" spans="11:15" x14ac:dyDescent="0.25">
      <c r="M146" s="30"/>
      <c r="N146" s="30"/>
      <c r="O146" s="30"/>
    </row>
    <row r="147" spans="11:15" x14ac:dyDescent="0.25">
      <c r="M147" s="30"/>
      <c r="N147" s="30"/>
      <c r="O147" s="30"/>
    </row>
    <row r="148" spans="11:15" x14ac:dyDescent="0.25">
      <c r="M148" s="30"/>
      <c r="N148" s="30"/>
      <c r="O148" s="30"/>
    </row>
    <row r="149" spans="11:15" x14ac:dyDescent="0.25">
      <c r="M149" s="30"/>
      <c r="N149" s="30"/>
      <c r="O149" s="30"/>
    </row>
    <row r="150" spans="11:15" x14ac:dyDescent="0.25">
      <c r="M150" s="30"/>
      <c r="N150" s="30"/>
    </row>
    <row r="151" spans="11:15" x14ac:dyDescent="0.25">
      <c r="M151" s="30"/>
      <c r="N151" s="30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2015-07-06T10:22:36Z</dcterms:modified>
</cp:coreProperties>
</file>