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s>
  <definedNames>
    <definedName name="_xlnm._FilterDatabase" localSheetId="0" hidden="1">Sheet1!$A$9:$Q$105</definedName>
  </definedNames>
  <calcPr calcId="152511"/>
</workbook>
</file>

<file path=xl/calcChain.xml><?xml version="1.0" encoding="utf-8"?>
<calcChain xmlns="http://schemas.openxmlformats.org/spreadsheetml/2006/main">
  <c r="G105" i="1" l="1"/>
  <c r="F105" i="1"/>
  <c r="E105" i="1"/>
  <c r="G104" i="1"/>
  <c r="F104" i="1"/>
  <c r="E104" i="1"/>
  <c r="G103" i="1"/>
  <c r="F103" i="1"/>
  <c r="E103" i="1"/>
  <c r="G102" i="1"/>
  <c r="F102" i="1"/>
  <c r="E102" i="1"/>
  <c r="G101" i="1"/>
  <c r="F101" i="1"/>
  <c r="E101" i="1"/>
  <c r="G100" i="1"/>
  <c r="F100" i="1"/>
  <c r="E100" i="1"/>
  <c r="G99" i="1"/>
  <c r="F99" i="1"/>
  <c r="E99" i="1"/>
  <c r="G98" i="1"/>
  <c r="F98" i="1"/>
  <c r="E98" i="1"/>
  <c r="G97" i="1"/>
  <c r="F97" i="1"/>
  <c r="E97" i="1"/>
  <c r="G96" i="1"/>
  <c r="F96" i="1"/>
  <c r="E96" i="1"/>
  <c r="G95" i="1"/>
  <c r="F95" i="1"/>
  <c r="E95" i="1"/>
  <c r="G94" i="1"/>
  <c r="F94" i="1"/>
  <c r="E94" i="1"/>
  <c r="G93" i="1"/>
  <c r="F93" i="1"/>
  <c r="E93" i="1"/>
  <c r="G92" i="1"/>
  <c r="F92" i="1"/>
  <c r="E92" i="1"/>
  <c r="G91" i="1"/>
  <c r="F91" i="1"/>
  <c r="E91" i="1"/>
  <c r="G90" i="1"/>
  <c r="F90" i="1"/>
  <c r="E90" i="1"/>
  <c r="G89" i="1"/>
  <c r="F89" i="1"/>
  <c r="E89" i="1"/>
  <c r="G88" i="1"/>
  <c r="F88" i="1"/>
  <c r="E88" i="1"/>
  <c r="G87" i="1"/>
  <c r="F87" i="1"/>
  <c r="E87" i="1"/>
  <c r="G86" i="1"/>
  <c r="F86" i="1"/>
  <c r="E86" i="1"/>
  <c r="G85" i="1"/>
  <c r="F85" i="1"/>
  <c r="E85" i="1"/>
  <c r="G84" i="1"/>
  <c r="F84" i="1"/>
  <c r="E84" i="1"/>
  <c r="G83" i="1"/>
  <c r="F83" i="1"/>
  <c r="E83" i="1"/>
  <c r="G82" i="1"/>
  <c r="F82" i="1"/>
  <c r="E82" i="1"/>
  <c r="G81" i="1"/>
  <c r="F81" i="1"/>
  <c r="E81" i="1"/>
  <c r="G80" i="1"/>
  <c r="F80" i="1"/>
  <c r="E80" i="1"/>
  <c r="G79" i="1"/>
  <c r="F79" i="1"/>
  <c r="E79" i="1"/>
  <c r="G78" i="1"/>
  <c r="F78" i="1"/>
  <c r="E78" i="1"/>
  <c r="G77" i="1"/>
  <c r="F77" i="1"/>
  <c r="E77" i="1"/>
  <c r="G76" i="1"/>
  <c r="F76" i="1"/>
  <c r="E76" i="1"/>
  <c r="G75" i="1"/>
  <c r="F75" i="1"/>
  <c r="E75" i="1"/>
  <c r="G74" i="1"/>
  <c r="F74" i="1"/>
  <c r="E74" i="1"/>
  <c r="G73" i="1"/>
  <c r="F73" i="1"/>
  <c r="E73" i="1"/>
  <c r="G72" i="1"/>
  <c r="F72" i="1"/>
  <c r="E72" i="1"/>
  <c r="G71" i="1"/>
  <c r="F71" i="1"/>
  <c r="E71" i="1"/>
  <c r="G70" i="1"/>
  <c r="F70" i="1"/>
  <c r="E70" i="1"/>
  <c r="G69" i="1"/>
  <c r="F69" i="1"/>
  <c r="E69" i="1"/>
  <c r="G68" i="1"/>
  <c r="F68" i="1"/>
  <c r="E68" i="1"/>
  <c r="G67" i="1"/>
  <c r="F67" i="1"/>
  <c r="E67" i="1"/>
  <c r="G66" i="1"/>
  <c r="F66" i="1"/>
  <c r="E66" i="1"/>
  <c r="G65" i="1"/>
  <c r="F65" i="1"/>
  <c r="E65" i="1"/>
  <c r="G64" i="1"/>
  <c r="F64" i="1"/>
  <c r="E64" i="1"/>
  <c r="G63" i="1"/>
  <c r="F63" i="1"/>
  <c r="E63" i="1"/>
  <c r="G62" i="1"/>
  <c r="F62" i="1"/>
  <c r="E62" i="1"/>
  <c r="G61" i="1"/>
  <c r="F61" i="1"/>
  <c r="E61" i="1"/>
  <c r="G60" i="1"/>
  <c r="F60" i="1"/>
  <c r="E60" i="1"/>
  <c r="G59" i="1"/>
  <c r="F59" i="1"/>
  <c r="E59" i="1"/>
  <c r="G58" i="1"/>
  <c r="F58" i="1"/>
  <c r="E58" i="1"/>
  <c r="G57" i="1"/>
  <c r="F57" i="1"/>
  <c r="E57" i="1"/>
  <c r="G56" i="1"/>
  <c r="F56" i="1"/>
  <c r="E56" i="1"/>
  <c r="G55" i="1"/>
  <c r="F55" i="1"/>
  <c r="E55" i="1"/>
  <c r="G54" i="1"/>
  <c r="F54" i="1"/>
  <c r="E54" i="1"/>
  <c r="G53" i="1"/>
  <c r="F53" i="1"/>
  <c r="E53" i="1"/>
  <c r="G52" i="1"/>
  <c r="F52" i="1"/>
  <c r="E52" i="1"/>
  <c r="G51" i="1"/>
  <c r="F51" i="1"/>
  <c r="E51" i="1"/>
  <c r="G50" i="1"/>
  <c r="F50" i="1"/>
  <c r="E50" i="1"/>
  <c r="G49" i="1"/>
  <c r="F49" i="1"/>
  <c r="E49" i="1"/>
  <c r="G48" i="1"/>
  <c r="F48" i="1"/>
  <c r="E48" i="1"/>
  <c r="G47" i="1"/>
  <c r="F47" i="1"/>
  <c r="E47" i="1"/>
  <c r="G46" i="1"/>
  <c r="F46" i="1"/>
  <c r="E46" i="1"/>
  <c r="G45" i="1"/>
  <c r="F45" i="1"/>
  <c r="E45" i="1"/>
  <c r="G44" i="1"/>
  <c r="F44" i="1"/>
  <c r="E44" i="1"/>
  <c r="G43" i="1"/>
  <c r="F43" i="1"/>
  <c r="E43" i="1"/>
  <c r="G42" i="1"/>
  <c r="F42" i="1"/>
  <c r="E42" i="1"/>
  <c r="G41" i="1"/>
  <c r="F41" i="1"/>
  <c r="E41" i="1"/>
  <c r="G40" i="1"/>
  <c r="F40" i="1"/>
  <c r="E40" i="1"/>
  <c r="G39" i="1"/>
  <c r="F39" i="1"/>
  <c r="E39" i="1"/>
  <c r="G38" i="1"/>
  <c r="F38" i="1"/>
  <c r="E38" i="1"/>
  <c r="G37" i="1"/>
  <c r="F37" i="1"/>
  <c r="E37" i="1"/>
  <c r="G36" i="1"/>
  <c r="F36" i="1"/>
  <c r="E36" i="1"/>
  <c r="G35" i="1"/>
  <c r="F35" i="1"/>
  <c r="E35" i="1"/>
  <c r="G34" i="1"/>
  <c r="F34" i="1"/>
  <c r="E34" i="1"/>
  <c r="G33" i="1"/>
  <c r="F33" i="1"/>
  <c r="E33" i="1"/>
  <c r="G32" i="1"/>
  <c r="F32" i="1"/>
  <c r="E32" i="1"/>
  <c r="G31" i="1"/>
  <c r="F31" i="1"/>
  <c r="E31" i="1"/>
  <c r="G30" i="1"/>
  <c r="F30" i="1"/>
  <c r="E30" i="1"/>
  <c r="G29" i="1"/>
  <c r="F29" i="1"/>
  <c r="E29" i="1"/>
  <c r="G28" i="1"/>
  <c r="F28" i="1"/>
  <c r="E28" i="1"/>
  <c r="G27" i="1"/>
  <c r="F27" i="1"/>
  <c r="E27" i="1"/>
  <c r="G26" i="1"/>
  <c r="F26" i="1"/>
  <c r="E26" i="1"/>
  <c r="G25" i="1"/>
  <c r="F25" i="1"/>
  <c r="E25" i="1"/>
  <c r="G24" i="1"/>
  <c r="F24" i="1"/>
  <c r="E24" i="1"/>
  <c r="G23" i="1"/>
  <c r="F23" i="1"/>
  <c r="E23" i="1"/>
  <c r="G22" i="1"/>
  <c r="F22" i="1"/>
  <c r="E22" i="1"/>
  <c r="G21" i="1"/>
  <c r="F21" i="1"/>
  <c r="E21" i="1"/>
  <c r="G20" i="1"/>
  <c r="F20" i="1"/>
  <c r="E20" i="1"/>
  <c r="G19" i="1"/>
  <c r="F19" i="1"/>
  <c r="E19" i="1"/>
  <c r="G18" i="1"/>
  <c r="F18" i="1"/>
  <c r="E18" i="1"/>
  <c r="G17" i="1"/>
  <c r="F17" i="1"/>
  <c r="E17" i="1"/>
  <c r="G16" i="1"/>
  <c r="F16" i="1"/>
  <c r="E16" i="1"/>
  <c r="G15" i="1"/>
  <c r="F15" i="1"/>
  <c r="E15" i="1"/>
  <c r="G14" i="1"/>
  <c r="F14" i="1"/>
  <c r="E14" i="1"/>
  <c r="G13" i="1"/>
  <c r="F13" i="1"/>
  <c r="E13" i="1"/>
  <c r="G12" i="1"/>
  <c r="F12" i="1"/>
  <c r="E12" i="1"/>
  <c r="G11" i="1"/>
  <c r="F11" i="1"/>
  <c r="E11" i="1"/>
  <c r="G10" i="1"/>
  <c r="F10" i="1"/>
  <c r="E10" i="1"/>
</calcChain>
</file>

<file path=xl/sharedStrings.xml><?xml version="1.0" encoding="utf-8"?>
<sst xmlns="http://schemas.openxmlformats.org/spreadsheetml/2006/main" count="608" uniqueCount="302">
  <si>
    <t>Average</t>
  </si>
  <si>
    <t>SE</t>
  </si>
  <si>
    <t>GeneID</t>
  </si>
  <si>
    <t>Unused</t>
  </si>
  <si>
    <t>Peptides(95%)</t>
  </si>
  <si>
    <t>Protein</t>
    <phoneticPr fontId="6" type="noConversion"/>
  </si>
  <si>
    <t>Gene Model Description</t>
    <phoneticPr fontId="6" type="noConversion"/>
  </si>
  <si>
    <t>ATCG00020.1</t>
  </si>
  <si>
    <t>psbA</t>
  </si>
  <si>
    <t>Encodes chlorophyll binding protein D1, a part of the photosystem II reaction center core</t>
    <phoneticPr fontId="6" type="noConversion"/>
  </si>
  <si>
    <t>ATCG00040.1</t>
  </si>
  <si>
    <t>matK</t>
  </si>
  <si>
    <t>Encodes a maturase located in the trnK intron in the chloroplast genome.</t>
    <phoneticPr fontId="6" type="noConversion"/>
  </si>
  <si>
    <t>ATCG00050.1</t>
  </si>
  <si>
    <t>rps16</t>
  </si>
  <si>
    <t>Homologous to the bacterial ribosomal protein S16</t>
    <phoneticPr fontId="6" type="noConversion"/>
  </si>
  <si>
    <t>ATCG00065.1</t>
  </si>
  <si>
    <t>rps12a</t>
  </si>
  <si>
    <t>ATCG00070.1</t>
  </si>
  <si>
    <t>psbK</t>
  </si>
  <si>
    <t>PSII K protein</t>
    <phoneticPr fontId="6" type="noConversion"/>
  </si>
  <si>
    <t>ATCG00080.1</t>
  </si>
  <si>
    <t>psbI</t>
  </si>
  <si>
    <t>PSII I protein</t>
    <phoneticPr fontId="6" type="noConversion"/>
  </si>
  <si>
    <t>ATCG00120.1</t>
  </si>
  <si>
    <t>atpA</t>
  </si>
  <si>
    <t>Encodes the ATPase alpha subunit, which is a subunit of ATP synthase and part of the CF1 portion which catalyzes the conversion of ADP to ATP using the proton motive force. This complex is located in the thylakoid membrane of the chloroplast.</t>
    <phoneticPr fontId="6" type="noConversion"/>
  </si>
  <si>
    <t>ATCG00130.1</t>
  </si>
  <si>
    <t>atpF</t>
  </si>
  <si>
    <t>ATPase F subunit.</t>
    <phoneticPr fontId="6" type="noConversion"/>
  </si>
  <si>
    <t>ATCG00140.1</t>
  </si>
  <si>
    <t>atpH</t>
  </si>
  <si>
    <t>ATPase III subunit</t>
    <phoneticPr fontId="6" type="noConversion"/>
  </si>
  <si>
    <t>ATCG00150.1</t>
  </si>
  <si>
    <t>atpI</t>
  </si>
  <si>
    <t>Encodes a subunit of ATPase complex CF0, which is a proton channel that supplies the proton motive force to drive ATP synthesis by CF1 portion of the complex.</t>
    <phoneticPr fontId="6" type="noConversion"/>
  </si>
  <si>
    <t>ATCG00160.1</t>
  </si>
  <si>
    <t>rps2</t>
  </si>
  <si>
    <t>Chloroplast ribosomal protein S2</t>
    <phoneticPr fontId="6" type="noConversion"/>
  </si>
  <si>
    <t>ATCG00170.1</t>
  </si>
  <si>
    <t>rpoC2</t>
  </si>
  <si>
    <t>RNA polymerase beta' subunit-2</t>
    <phoneticPr fontId="6" type="noConversion"/>
  </si>
  <si>
    <t>ATCG00180.1</t>
  </si>
  <si>
    <t>rpoC1</t>
  </si>
  <si>
    <t>RNA polymerase beta' subunit-1</t>
    <phoneticPr fontId="6" type="noConversion"/>
  </si>
  <si>
    <t>ATCG00190.1</t>
  </si>
  <si>
    <t>rpoB</t>
  </si>
  <si>
    <t>Chloroplast DNA-dependent RNA polymerase B subunit. The transcription of this gene is regulated by a nuclear encoded RNA polymerase. This gene has been transferred to mitochondrial genome during crucifer evolution.</t>
    <phoneticPr fontId="6" type="noConversion"/>
  </si>
  <si>
    <t>ATCG00220.1</t>
  </si>
  <si>
    <t>psbM</t>
  </si>
  <si>
    <t>PSII low MW protein</t>
    <phoneticPr fontId="6" type="noConversion"/>
  </si>
  <si>
    <t>ATCG00270.1</t>
  </si>
  <si>
    <t>psbD</t>
  </si>
  <si>
    <t>PSII D2 protein</t>
    <phoneticPr fontId="6" type="noConversion"/>
  </si>
  <si>
    <t>ATCG00280.1</t>
  </si>
  <si>
    <t>psbC</t>
  </si>
  <si>
    <t>ATCG00290.1</t>
    <phoneticPr fontId="6" type="noConversion"/>
  </si>
  <si>
    <t>TRNS.2</t>
  </si>
  <si>
    <t>tRNA-Ser</t>
  </si>
  <si>
    <t>ATCG00300.1</t>
  </si>
  <si>
    <t>ycf9</t>
  </si>
  <si>
    <t>ATCG00330.1</t>
  </si>
  <si>
    <t>rps14</t>
  </si>
  <si>
    <t>30S chloroplast ribosomal protein S14</t>
    <phoneticPr fontId="6" type="noConversion"/>
  </si>
  <si>
    <t>ATCG00340.1</t>
  </si>
  <si>
    <t>psaB</t>
  </si>
  <si>
    <t>Encodes the D1 subunit of photosystem I  and II reaction centers.</t>
    <phoneticPr fontId="6" type="noConversion"/>
  </si>
  <si>
    <t>ATCG00350.1</t>
  </si>
  <si>
    <t>psaA</t>
  </si>
  <si>
    <t>Encodes psaA protein comprising the reaction center for photosystem I along with psaB protein; hydrophobic protein encoded by the chloroplast genome.</t>
    <phoneticPr fontId="6" type="noConversion"/>
  </si>
  <si>
    <t>ATCG00360.1</t>
  </si>
  <si>
    <t>ycf3</t>
  </si>
  <si>
    <t>Encodes a protein required for photosystem I assembly and stability. In Chlamydomonas reinhardtii, this protein seems to act as a PSI specific chaperone facilitating the assembly of the complex by interacting with PsaA and PsaD. A loss of function mutation in tobacco leads to a loss of photosystem I.</t>
    <phoneticPr fontId="6" type="noConversion"/>
  </si>
  <si>
    <t>ATCG00380.1</t>
  </si>
  <si>
    <t>rps4</t>
  </si>
  <si>
    <t>Chloroplast encoded ribosomal protein S4</t>
    <phoneticPr fontId="6" type="noConversion"/>
  </si>
  <si>
    <t>ATCG00420.1</t>
  </si>
  <si>
    <t>ndhJ</t>
  </si>
  <si>
    <t>Encodes NADH dehydrogenase subunit J.  Its transcription is increased upon sulfur depletion.</t>
    <phoneticPr fontId="6" type="noConversion"/>
  </si>
  <si>
    <t>ATCG00430.1</t>
  </si>
  <si>
    <t>psbG</t>
  </si>
  <si>
    <t>Encodes a protein which was originally thought to be part of photosystem II but its wheat homolog was later shown to encode for subunit K of NADH dehydrogenase.</t>
    <phoneticPr fontId="6" type="noConversion"/>
  </si>
  <si>
    <t>ATCG00440.1</t>
  </si>
  <si>
    <t>ndhC</t>
  </si>
  <si>
    <t>Encodes NADH dehydrogenase D3 subunit of the chloroplast NAD(P)H dehydrogenase complex</t>
    <phoneticPr fontId="6" type="noConversion"/>
  </si>
  <si>
    <t>ATCG00470.1</t>
  </si>
  <si>
    <t>atpE</t>
  </si>
  <si>
    <t>ATPase epsilon subunit</t>
    <phoneticPr fontId="6" type="noConversion"/>
  </si>
  <si>
    <t>ATCG00480.1</t>
  </si>
  <si>
    <t>atpB</t>
  </si>
  <si>
    <t>ATCG00490.1</t>
  </si>
  <si>
    <t>rbcL</t>
  </si>
  <si>
    <t>ATCG00500.1</t>
  </si>
  <si>
    <t>accD</t>
  </si>
  <si>
    <t>Encodes the carboxytransferase beta subunit of the Acetyl-CoA carboxylase (ACCase) complex in plastids. This complex catalyzes the carboxylation of acetyl-CoA to produce malonyl-CoA, the first committed step in fatty acid synthesis.</t>
    <phoneticPr fontId="6" type="noConversion"/>
  </si>
  <si>
    <t>ATCG00510.1</t>
  </si>
  <si>
    <t>psaI</t>
  </si>
  <si>
    <t>Encodes subunit I of photosystem I.</t>
    <phoneticPr fontId="6" type="noConversion"/>
  </si>
  <si>
    <t>ATCG00520.1</t>
  </si>
  <si>
    <t>ycf4</t>
  </si>
  <si>
    <t>Encodes a protein required for photosystem I assembly and stability. In cyanobacteria, loss of function mutation in this gene increases PSII/PSI ratio without any influence on photoautotrophic growth.</t>
    <phoneticPr fontId="6" type="noConversion"/>
  </si>
  <si>
    <t>ATCG00530.1</t>
  </si>
  <si>
    <t>ycf10</t>
  </si>
  <si>
    <t>ATCG00540.1</t>
  </si>
  <si>
    <t>petA</t>
  </si>
  <si>
    <t>Encodes cytochrome f apoprotein; involved in photosynthetic electron transport chain; encoded by the chloroplast genome and is transcriptionally repressed by a nuclear gene HCF2.</t>
    <phoneticPr fontId="6" type="noConversion"/>
  </si>
  <si>
    <t>ATCG00550.1</t>
  </si>
  <si>
    <t>psbJ</t>
  </si>
  <si>
    <t>PSII component</t>
    <phoneticPr fontId="6" type="noConversion"/>
  </si>
  <si>
    <t>ATCG00560.1</t>
  </si>
  <si>
    <t>psbL</t>
  </si>
  <si>
    <t>PSII L protein</t>
    <phoneticPr fontId="6" type="noConversion"/>
  </si>
  <si>
    <t>ATCG00570.1</t>
  </si>
  <si>
    <t>psbF</t>
  </si>
  <si>
    <t>PSII cytochrome b559</t>
    <phoneticPr fontId="6" type="noConversion"/>
  </si>
  <si>
    <t>ATCG00580.1</t>
  </si>
  <si>
    <t>psbE</t>
  </si>
  <si>
    <t>PSII cytochrome b559. There have been many speculations about the function of Cyt b559, but the most favored at present is that it plays a protective role by acting as an electron acceptor or electron donor under conditions when electron flow through PSII is not optimized.</t>
    <phoneticPr fontId="6" type="noConversion"/>
  </si>
  <si>
    <t>ATCG00590.1</t>
  </si>
  <si>
    <t>orf31</t>
  </si>
  <si>
    <t>ATCG00600.1</t>
  </si>
  <si>
    <t>petG</t>
  </si>
  <si>
    <t>Cytochrome b6-f complex, subunit V. Disruption of homologous gene in Chlamydomonas results in disruption of cytochrome b6-f complex.</t>
    <phoneticPr fontId="6" type="noConversion"/>
  </si>
  <si>
    <t>ATCG00630.1</t>
  </si>
  <si>
    <t>psaJ</t>
  </si>
  <si>
    <t>Encodes subunit J of photosystem I.</t>
    <phoneticPr fontId="6" type="noConversion"/>
  </si>
  <si>
    <t>ATCG00640.1</t>
  </si>
  <si>
    <t>rpl33</t>
  </si>
  <si>
    <t>ATCG00650.1</t>
  </si>
  <si>
    <t>rps18</t>
  </si>
  <si>
    <t>rpl20</t>
  </si>
  <si>
    <t>ATCG00670.1</t>
  </si>
  <si>
    <t>clpP</t>
  </si>
  <si>
    <t>Encodes the only ClpP (caseinolytic protease) encoded within the plastid genome.  Contains a highly conserved catalytic triad of Ser-type proteases (Ser-His-Asp). Part of the 350 kDa chloroplast Clp complex. The name reflects nomenclature described in Adam et. al (2001).</t>
    <phoneticPr fontId="6" type="noConversion"/>
  </si>
  <si>
    <t>ATCG00680.1</t>
  </si>
  <si>
    <t>psbB</t>
  </si>
  <si>
    <t>ATCG00690.1</t>
  </si>
  <si>
    <t>psbT</t>
  </si>
  <si>
    <t>Encodes photosystem II 5 kD protein subunit PSII-T. This is a plastid-encoded gene (PsbTc) which also has a nuclear-encoded paralog (PsbTn).</t>
    <phoneticPr fontId="6" type="noConversion"/>
  </si>
  <si>
    <t>ATCG00700.1</t>
  </si>
  <si>
    <t>psbN</t>
  </si>
  <si>
    <t>ATCG00710.1</t>
  </si>
  <si>
    <t>psbH</t>
  </si>
  <si>
    <t>Encodes a 8 kD phosphoprotein that is a component of the photosystem II oxygen evolving core. Its exact molecular function has not been determined but it may play a role in mediating electron transfer between the secondary quinone acceptors, QA and QB, associated with the acceptor side of PSII.</t>
    <phoneticPr fontId="6" type="noConversion"/>
  </si>
  <si>
    <t>ATCG00720.1</t>
  </si>
  <si>
    <t>petB</t>
  </si>
  <si>
    <t>Encodes the cytochrome b(6) subunit of the cytochrome b6f complex.</t>
    <phoneticPr fontId="6" type="noConversion"/>
  </si>
  <si>
    <t>ATCG00730.1</t>
  </si>
  <si>
    <t>petD</t>
  </si>
  <si>
    <t>A chloroplast gene encoding subunit IV of the cytochrome b6/f complex</t>
    <phoneticPr fontId="6" type="noConversion"/>
  </si>
  <si>
    <t>ATCG00740.1</t>
  </si>
  <si>
    <t>rpoA</t>
  </si>
  <si>
    <t>RNA polymerase alpha subunit</t>
    <phoneticPr fontId="6" type="noConversion"/>
  </si>
  <si>
    <t>ATCG00750.1</t>
  </si>
  <si>
    <t>rps11</t>
  </si>
  <si>
    <t>30S chloroplast ribosomal protein S11</t>
    <phoneticPr fontId="6" type="noConversion"/>
  </si>
  <si>
    <t>ATCG00760.1</t>
  </si>
  <si>
    <t>rpl36</t>
  </si>
  <si>
    <t>ATCG00770.1</t>
  </si>
  <si>
    <t>rps8</t>
  </si>
  <si>
    <t>ATCG00780.1</t>
  </si>
  <si>
    <t>rpl14</t>
  </si>
  <si>
    <t>ATCG00790.1</t>
  </si>
  <si>
    <t>rpl16</t>
  </si>
  <si>
    <t>ATCG00800.1</t>
  </si>
  <si>
    <t>rps3</t>
  </si>
  <si>
    <t>ATCG00810.1</t>
  </si>
  <si>
    <t>rpl22</t>
  </si>
  <si>
    <t>ATCG00820.1</t>
  </si>
  <si>
    <t>rps19</t>
  </si>
  <si>
    <t>Encodes a 6.8-kDa protein of the small ribosomal subunit.</t>
    <phoneticPr fontId="6" type="noConversion"/>
  </si>
  <si>
    <t>ATCG00830.1</t>
  </si>
  <si>
    <t>rpl2.1</t>
  </si>
  <si>
    <t>ATCG00840.1</t>
  </si>
  <si>
    <t>rpl23.1</t>
  </si>
  <si>
    <t>One of two chloroplast genes that encode chloroplast ribosomal protein L23, a constituent of the large subunit of the ribosomal complex</t>
    <phoneticPr fontId="6" type="noConversion"/>
  </si>
  <si>
    <t>ATCG00860.1</t>
  </si>
  <si>
    <t>ycf2.1</t>
  </si>
  <si>
    <t>Encodes an unknown protein. This gene is regulated by AtSIG6 transcriptionally.</t>
    <phoneticPr fontId="6" type="noConversion"/>
  </si>
  <si>
    <t>ATCG00870.1</t>
  </si>
  <si>
    <t>orf77.1</t>
  </si>
  <si>
    <t>ATCG00890.1</t>
  </si>
  <si>
    <t>ndhB.1</t>
  </si>
  <si>
    <t>NADH dehydrogenase ND2</t>
    <phoneticPr fontId="6" type="noConversion"/>
  </si>
  <si>
    <t>ATCG00900.1</t>
  </si>
  <si>
    <t>rps7.1</t>
  </si>
  <si>
    <t>ATCG00905.1</t>
  </si>
  <si>
    <t>rps12c</t>
  </si>
  <si>
    <t>ATCG00920.1</t>
  </si>
  <si>
    <t>RRN16S.1</t>
  </si>
  <si>
    <t>ATCG00950.1</t>
  </si>
  <si>
    <t>RRN23S.1</t>
  </si>
  <si>
    <t>ATCG00960.1</t>
  </si>
  <si>
    <t>RRN4.5S.1</t>
  </si>
  <si>
    <t>Chloroplast-encoded 4.5S ribosomal RNA, which is a constituent of the 50S large subunit of plastidic ribosome.</t>
  </si>
  <si>
    <t>ATCG00970.1</t>
  </si>
  <si>
    <t>RRN5S</t>
  </si>
  <si>
    <t>ATCG01000.1</t>
  </si>
  <si>
    <t>ycf1.1</t>
  </si>
  <si>
    <t>ATCG01010.1</t>
  </si>
  <si>
    <t>ndhF</t>
  </si>
  <si>
    <t>Chloroplast encoded  NADH dehydrogenase unit.</t>
    <phoneticPr fontId="6" type="noConversion"/>
  </si>
  <si>
    <t>ATCG01020.1</t>
  </si>
  <si>
    <t>rpl32</t>
  </si>
  <si>
    <t>ATCG01040.1</t>
  </si>
  <si>
    <t>ycf5</t>
  </si>
  <si>
    <t>ATCG01050.1</t>
  </si>
  <si>
    <t>ndhD</t>
  </si>
  <si>
    <t>Represents a plastid-encoded subunit of a NAD(P)H dehydrogenase complex.  Its mRNA is edited at four positions.  Translation data is not available for this gene.</t>
    <phoneticPr fontId="6" type="noConversion"/>
  </si>
  <si>
    <t>ATCG01060.1</t>
  </si>
  <si>
    <t>psaC</t>
  </si>
  <si>
    <t>Encodes the PsaC subunit of photosystem I.</t>
    <phoneticPr fontId="6" type="noConversion"/>
  </si>
  <si>
    <t>ATCG01070.1</t>
  </si>
  <si>
    <t>ndhE</t>
  </si>
  <si>
    <t>NADH dehydrogenase ND4L</t>
    <phoneticPr fontId="6" type="noConversion"/>
  </si>
  <si>
    <t>ATCG01080.1</t>
  </si>
  <si>
    <t>ndhG</t>
  </si>
  <si>
    <t>NADH dehydrogenase ND6</t>
    <phoneticPr fontId="6" type="noConversion"/>
  </si>
  <si>
    <t>ATCG01090.1</t>
  </si>
  <si>
    <t>ndhI</t>
  </si>
  <si>
    <t>Encodes subunit of the chloroplast NAD(P)H dehydrogenase complex</t>
    <phoneticPr fontId="6" type="noConversion"/>
  </si>
  <si>
    <t>ATCG01100.1</t>
  </si>
  <si>
    <t>ndhA</t>
  </si>
  <si>
    <t>NADH dehydrogenase ND1</t>
    <phoneticPr fontId="6" type="noConversion"/>
  </si>
  <si>
    <t>ATCG01110.1</t>
  </si>
  <si>
    <t>ndhH</t>
  </si>
  <si>
    <t>Encodes the 49KDa plastid NAD(P)H dehydrogenase subunit H protein.  Its transcription is regulated by an ndhF-specific plastid sigma factor, SIG4.</t>
    <phoneticPr fontId="6" type="noConversion"/>
  </si>
  <si>
    <t>ATCG01120.1</t>
  </si>
  <si>
    <t>rps15</t>
  </si>
  <si>
    <t>ATCG01130.1</t>
  </si>
  <si>
    <t>ycf1.2</t>
  </si>
  <si>
    <t>ATCG01160.1</t>
  </si>
  <si>
    <t>Chloroplast-encoded 5S ribosomal RNA, which is a component of the 50S large subunit of the plastidic ribosome.</t>
  </si>
  <si>
    <t>ATCG01170.1</t>
  </si>
  <si>
    <t>RRN4.5S.2</t>
  </si>
  <si>
    <t>ATCG01180.1</t>
  </si>
  <si>
    <t>RRN23S.2</t>
  </si>
  <si>
    <t>ATCG01210.1</t>
  </si>
  <si>
    <t>RRN16S.2</t>
  </si>
  <si>
    <t>ATCG01230.1</t>
  </si>
  <si>
    <t>rps12b</t>
  </si>
  <si>
    <t>ATCG01240.1</t>
  </si>
  <si>
    <t>rps7.2</t>
  </si>
  <si>
    <t>30S chloroplast ribosomal protein S7</t>
    <phoneticPr fontId="6" type="noConversion"/>
  </si>
  <si>
    <t>ATCG01250.1</t>
  </si>
  <si>
    <t>ndhB.2</t>
  </si>
  <si>
    <t>ATCG01270.1</t>
  </si>
  <si>
    <t>orf77.2</t>
  </si>
  <si>
    <t>ATCG01280.1</t>
  </si>
  <si>
    <t>ycf2.2</t>
  </si>
  <si>
    <t>ATCG01300.1</t>
  </si>
  <si>
    <t>rpl23.2</t>
  </si>
  <si>
    <t>One of two chloroplast genes that encode  chloroplast ribosomal protein L23, a constituent of the large subunit of the ribosomal complex</t>
    <phoneticPr fontId="6" type="noConversion"/>
  </si>
  <si>
    <t>ATCG01310.1</t>
  </si>
  <si>
    <t>rpl2.2</t>
  </si>
  <si>
    <t>(ATCG00830-ATCG00900) and (ATCG1240-ATCG1310) are two inverted repeats.</t>
    <phoneticPr fontId="6" type="noConversion"/>
  </si>
  <si>
    <t>T0 (RPKM)</t>
    <phoneticPr fontId="3" type="noConversion"/>
  </si>
  <si>
    <t>T1 (RPKM)</t>
    <phoneticPr fontId="3" type="noConversion"/>
  </si>
  <si>
    <t>T8 (RPKM)</t>
    <phoneticPr fontId="3" type="noConversion"/>
  </si>
  <si>
    <t>T1:T0 (FC)</t>
    <phoneticPr fontId="3" type="noConversion"/>
  </si>
  <si>
    <t>T8:T0 (FC)</t>
    <phoneticPr fontId="3" type="noConversion"/>
  </si>
  <si>
    <t>T8:T1 (FC)</t>
    <phoneticPr fontId="3" type="noConversion"/>
  </si>
  <si>
    <t>T1:T0</t>
    <phoneticPr fontId="3" type="noConversion"/>
  </si>
  <si>
    <t>T8:T1</t>
    <phoneticPr fontId="3" type="noConversion"/>
  </si>
  <si>
    <t>T8:T0</t>
    <phoneticPr fontId="3" type="noConversion"/>
  </si>
  <si>
    <t>-</t>
    <phoneticPr fontId="3" type="noConversion"/>
  </si>
  <si>
    <t xml:space="preserve">T1:T0 </t>
    <phoneticPr fontId="3" type="noConversion"/>
  </si>
  <si>
    <t xml:space="preserve">T8:T1 </t>
    <phoneticPr fontId="3" type="noConversion"/>
  </si>
  <si>
    <t xml:space="preserve">T8:T0 </t>
    <phoneticPr fontId="3" type="noConversion"/>
  </si>
  <si>
    <t>"-" means data were not available</t>
    <phoneticPr fontId="3" type="noConversion"/>
  </si>
  <si>
    <t>Chloroplast gene encoding ribosomal protein s12. The gene is located in three distinct loci on the chloroplast genome and is transpliced to make one transcript.</t>
    <phoneticPr fontId="6" type="noConversion"/>
  </si>
  <si>
    <t>Chloroplast gene encoding a CP43 subunit of  the photosystem II reaction center. promoter contains a blue-light responsive element.</t>
    <phoneticPr fontId="6" type="noConversion"/>
  </si>
  <si>
    <t>Encodes PsbZ, which is a subunit of photosystem II. In Chlamydomonas, this protein has been shown to be essential in the interaction between PS II and the light harvesting complex II.</t>
    <phoneticPr fontId="6" type="noConversion"/>
  </si>
  <si>
    <t>Chloroplast-encoded gene for beta subunit of ATP synthase</t>
    <phoneticPr fontId="6" type="noConversion"/>
  </si>
  <si>
    <t>Large subunit of RUBISCO. Protein is tyrosine-phosphorylated and its phosphorylation state is modulated in response to ABA in Arabidopsis thaliana seeds.</t>
    <phoneticPr fontId="6" type="noConversion"/>
  </si>
  <si>
    <t>Hypothetical protein</t>
    <phoneticPr fontId="6" type="noConversion"/>
  </si>
  <si>
    <t>Encodes a chloroplast ribosomal protein L33, a constituent of the large subunit of the ribosomal complex</t>
    <phoneticPr fontId="6" type="noConversion"/>
  </si>
  <si>
    <t>Chloroplast-encoded ribosomal protein S18</t>
    <phoneticPr fontId="6" type="noConversion"/>
  </si>
  <si>
    <t>Encodes a chloroplast ribosomal protein L20, a constituent of the large subunit of the ribosomal complex</t>
    <phoneticPr fontId="6" type="noConversion"/>
  </si>
  <si>
    <t>Encodes for CP47, subunit of the photosystem II reaction center.</t>
    <phoneticPr fontId="6" type="noConversion"/>
  </si>
  <si>
    <t>Encodes a chloroplast ribosomal protein L36, a constituent of the large subunit of the ribosomal complex</t>
    <phoneticPr fontId="6" type="noConversion"/>
  </si>
  <si>
    <t>Chloroplast 30S ribosomal protein S8</t>
    <phoneticPr fontId="6" type="noConversion"/>
  </si>
  <si>
    <t>Encodes a chloroplast ribosomal protein L14, a constituent of the large subunit of the ribosomal complex</t>
    <phoneticPr fontId="6" type="noConversion"/>
  </si>
  <si>
    <t>Chloroplast gene encoding a ribosomal protein L16, which is a constituent of 50S large ribosomal subunit</t>
    <phoneticPr fontId="6" type="noConversion"/>
  </si>
  <si>
    <t>Encodes a chloroplast ribosomal protein S3, a constituent of the small subunit of the ribosomal complex</t>
    <phoneticPr fontId="6" type="noConversion"/>
  </si>
  <si>
    <t>Encodes a chloroplast ribosomal protein L22, a constituent of the large subunit of the ribosomal complex</t>
    <phoneticPr fontId="6" type="noConversion"/>
  </si>
  <si>
    <t>Encodes a chloroplast ribosomal protein L2, a constituent of the large subunit of the ribosomal complex</t>
    <phoneticPr fontId="6" type="noConversion"/>
  </si>
  <si>
    <t>Encodes a chloroplast ribosomal protein S7, a constituent of the small subunit of the ribosomal complex</t>
    <phoneticPr fontId="6" type="noConversion"/>
  </si>
  <si>
    <t>Chloroplast-encoded 16S ribosomal RNA</t>
    <phoneticPr fontId="3" type="noConversion"/>
  </si>
  <si>
    <t>Chloroplast-encoded 23S ribosomal RNA</t>
    <phoneticPr fontId="3" type="noConversion"/>
  </si>
  <si>
    <t>Chloroplast-encoded 5S ribosomal RNA</t>
    <phoneticPr fontId="3" type="noConversion"/>
  </si>
  <si>
    <t>Encodes a chloroplast ribosomal protein L32, a constituent of the large subunit of the ribosomal complex</t>
    <phoneticPr fontId="6" type="noConversion"/>
  </si>
  <si>
    <t>Encodes a chloroplast ribosomal protein S15, a constituent of the small subunit of the ribosomal complex</t>
    <phoneticPr fontId="6" type="noConversion"/>
  </si>
  <si>
    <t>Chloroplast-encoded 4.5S ribosomal RNA, which is part of the 50S large ribosomal subunit in plastids</t>
    <phoneticPr fontId="3" type="noConversion"/>
  </si>
  <si>
    <t>Additional file 2. Transcriptional and translational profiles of chloroplast-encoded genes</t>
    <phoneticPr fontId="3" type="noConversion"/>
  </si>
  <si>
    <t>ATCG00660.1</t>
    <phoneticPr fontId="3" type="noConversion"/>
  </si>
  <si>
    <t>2 folds for RNA / 1.5 folds for protein up-regulated</t>
    <phoneticPr fontId="3" type="noConversion"/>
  </si>
  <si>
    <t>1.5folds for RNA / 1.33 folds for protein up-regulated</t>
    <phoneticPr fontId="3" type="noConversion"/>
  </si>
  <si>
    <t>1.2 folds for protein up-regulated</t>
    <phoneticPr fontId="3" type="noConversion"/>
  </si>
  <si>
    <t>2 folds for RNA / 1.5 folds for protein down-regulated</t>
    <phoneticPr fontId="3" type="noConversion"/>
  </si>
  <si>
    <t>1.5folds for RNA / 1.33 folds for protein down-regulated</t>
    <phoneticPr fontId="3" type="noConversion"/>
  </si>
  <si>
    <t>1.2 folds for protein down-regulated</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</si>
</sst>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_);[Red]\(0\)"/>
    <numFmt numFmtId="177" formatCode="0.00_);[Red]\(0.00\)"/>
    <numFmt numFmtId="178" formatCode="0.0_);[Red]\(0.0\)"/>
  </numFmts>
  <fonts count="8" x14ac:knownFonts="1">
    <font>
      <sz val="11"/>
      <color theme="1"/>
      <name val="宋体"/>
      <family val="2"/>
      <scheme val="minor"/>
    </font>
    <font>
      <sz val="11"/>
      <color theme="1"/>
      <name val="宋体"/>
      <family val="2"/>
      <scheme val="minor"/>
    </font>
    <font>
      <sz val="11"/>
      <name val="Times New Roman"/>
      <family val="1"/>
    </font>
    <font>
      <sz val="9"/>
      <name val="宋体"/>
      <family val="3"/>
      <charset val="134"/>
      <scheme val="minor"/>
    </font>
    <font>
      <b/>
      <sz val="11"/>
      <name val="Times New Roman"/>
      <family val="1"/>
    </font>
    <font>
      <u/>
      <sz val="11"/>
      <name val="Times New Roman"/>
      <family val="1"/>
    </font>
    <font>
      <sz val="9"/>
      <name val="宋体"/>
      <family val="2"/>
      <charset val="134"/>
      <scheme val="minor"/>
    </font>
    <font>
      <sz val="12"/>
      <name val="Times New Roman"/>
      <family val="1"/>
    </font>
  </fonts>
  <fills count="8">
    <fill>
      <patternFill patternType="none"/>
    </fill>
    <fill>
      <patternFill patternType="gray125"/>
    </fill>
    <fill>
      <patternFill patternType="solid">
        <fgColor rgb="FFFF0000"/>
        <bgColor indexed="64"/>
      </patternFill>
    </fill>
    <fill>
      <patternFill patternType="solid">
        <fgColor rgb="FF008250"/>
        <bgColor indexed="64"/>
      </patternFill>
    </fill>
    <fill>
      <patternFill patternType="solid">
        <fgColor rgb="FFFF5050"/>
        <bgColor indexed="64"/>
      </patternFill>
    </fill>
    <fill>
      <patternFill patternType="solid">
        <fgColor rgb="FF00B050"/>
        <bgColor indexed="64"/>
      </patternFill>
    </fill>
    <fill>
      <patternFill patternType="solid">
        <fgColor rgb="FFFCD5B4"/>
        <bgColor indexed="64"/>
      </patternFill>
    </fill>
    <fill>
      <patternFill patternType="solid">
        <fgColor rgb="FFD7E4BC"/>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1" fillId="0" borderId="0"/>
  </cellStyleXfs>
  <cellXfs count="41">
    <xf numFmtId="0" fontId="0" fillId="0" borderId="0" xfId="0"/>
    <xf numFmtId="176" fontId="2" fillId="0" borderId="0" xfId="1" applyNumberFormat="1" applyFont="1" applyAlignment="1">
      <alignment horizontal="left"/>
    </xf>
    <xf numFmtId="177" fontId="2" fillId="0" borderId="0" xfId="1" applyNumberFormat="1" applyFont="1" applyAlignment="1">
      <alignment horizontal="left" vertical="center"/>
    </xf>
    <xf numFmtId="177" fontId="2" fillId="0" borderId="0" xfId="1" applyNumberFormat="1" applyFont="1" applyAlignment="1">
      <alignment horizontal="left"/>
    </xf>
    <xf numFmtId="178" fontId="2" fillId="0" borderId="0" xfId="1" applyNumberFormat="1" applyFont="1" applyBorder="1" applyAlignment="1">
      <alignment horizontal="left" vertical="center"/>
    </xf>
    <xf numFmtId="176" fontId="2" fillId="0" borderId="0" xfId="1" applyNumberFormat="1" applyFont="1" applyBorder="1" applyAlignment="1">
      <alignment horizontal="left" vertical="center"/>
    </xf>
    <xf numFmtId="0" fontId="2" fillId="0" borderId="0" xfId="1" applyFont="1" applyAlignment="1">
      <alignment horizontal="left"/>
    </xf>
    <xf numFmtId="0" fontId="2" fillId="0" borderId="1" xfId="1" applyFont="1" applyBorder="1" applyAlignment="1">
      <alignment horizontal="left"/>
    </xf>
    <xf numFmtId="176" fontId="4" fillId="0" borderId="1" xfId="1" applyNumberFormat="1" applyFont="1" applyBorder="1" applyAlignment="1">
      <alignment horizontal="left"/>
    </xf>
    <xf numFmtId="177" fontId="4" fillId="0" borderId="1" xfId="1" applyNumberFormat="1" applyFont="1" applyBorder="1" applyAlignment="1">
      <alignment horizontal="left"/>
    </xf>
    <xf numFmtId="0" fontId="4" fillId="0" borderId="1" xfId="1" applyFont="1" applyBorder="1" applyAlignment="1">
      <alignment horizontal="left"/>
    </xf>
    <xf numFmtId="178" fontId="2" fillId="0" borderId="2" xfId="1" applyNumberFormat="1" applyFont="1" applyBorder="1" applyAlignment="1">
      <alignment horizontal="left" vertical="center"/>
    </xf>
    <xf numFmtId="176" fontId="2" fillId="0" borderId="2" xfId="1" applyNumberFormat="1" applyFont="1" applyBorder="1" applyAlignment="1">
      <alignment horizontal="left" vertical="center"/>
    </xf>
    <xf numFmtId="177" fontId="4" fillId="0" borderId="0" xfId="1" applyNumberFormat="1" applyFont="1" applyBorder="1" applyAlignment="1">
      <alignment horizontal="left" vertical="center"/>
    </xf>
    <xf numFmtId="0" fontId="4" fillId="0" borderId="0" xfId="1" applyFont="1" applyBorder="1" applyAlignment="1">
      <alignment horizontal="left" vertical="center"/>
    </xf>
    <xf numFmtId="0" fontId="5" fillId="0" borderId="0" xfId="1" applyFont="1" applyAlignment="1">
      <alignment horizontal="left"/>
    </xf>
    <xf numFmtId="176" fontId="4" fillId="0" borderId="1" xfId="1" applyNumberFormat="1" applyFont="1" applyBorder="1" applyAlignment="1">
      <alignment horizontal="left" vertical="center"/>
    </xf>
    <xf numFmtId="177" fontId="4" fillId="0" borderId="1" xfId="1" applyNumberFormat="1" applyFont="1" applyBorder="1" applyAlignment="1">
      <alignment horizontal="left" vertical="center"/>
    </xf>
    <xf numFmtId="178" fontId="4" fillId="0" borderId="0" xfId="1" applyNumberFormat="1" applyFont="1" applyBorder="1" applyAlignment="1">
      <alignment horizontal="left" vertical="center"/>
    </xf>
    <xf numFmtId="176" fontId="4" fillId="0" borderId="0" xfId="1" applyNumberFormat="1" applyFont="1" applyBorder="1" applyAlignment="1">
      <alignment horizontal="left" vertical="center"/>
    </xf>
    <xf numFmtId="0" fontId="4" fillId="0" borderId="1" xfId="1" applyFont="1" applyBorder="1" applyAlignment="1">
      <alignment horizontal="left" vertical="center"/>
    </xf>
    <xf numFmtId="0" fontId="4" fillId="0" borderId="0" xfId="1" applyFont="1" applyAlignment="1">
      <alignment horizontal="left" vertical="center"/>
    </xf>
    <xf numFmtId="0" fontId="2" fillId="0" borderId="0" xfId="1" applyFont="1" applyAlignment="1">
      <alignment horizontal="left" vertical="center"/>
    </xf>
    <xf numFmtId="176" fontId="7" fillId="0" borderId="0" xfId="0" applyNumberFormat="1" applyFont="1" applyAlignment="1">
      <alignment horizontal="left" vertical="center"/>
    </xf>
    <xf numFmtId="176" fontId="2" fillId="0" borderId="0" xfId="0" applyNumberFormat="1" applyFont="1" applyAlignment="1">
      <alignment horizontal="left" vertical="center"/>
    </xf>
    <xf numFmtId="177" fontId="2" fillId="7" borderId="0" xfId="1" applyNumberFormat="1" applyFont="1" applyFill="1" applyAlignment="1">
      <alignment horizontal="left" vertical="center"/>
    </xf>
    <xf numFmtId="177" fontId="2" fillId="4" borderId="0" xfId="1" applyNumberFormat="1" applyFont="1" applyFill="1" applyAlignment="1">
      <alignment horizontal="left" vertical="center"/>
    </xf>
    <xf numFmtId="177" fontId="2" fillId="2" borderId="0" xfId="1" applyNumberFormat="1" applyFont="1" applyFill="1" applyAlignment="1">
      <alignment horizontal="left" vertical="center"/>
    </xf>
    <xf numFmtId="177" fontId="2" fillId="6" borderId="0" xfId="1" applyNumberFormat="1" applyFont="1" applyFill="1" applyAlignment="1">
      <alignment horizontal="left" vertical="center"/>
    </xf>
    <xf numFmtId="0" fontId="2" fillId="0" borderId="0" xfId="0" applyFont="1" applyAlignment="1">
      <alignment horizontal="left" vertical="center"/>
    </xf>
    <xf numFmtId="177" fontId="2" fillId="3" borderId="0" xfId="1" applyNumberFormat="1" applyFont="1" applyFill="1" applyAlignment="1">
      <alignment horizontal="left" vertical="center"/>
    </xf>
    <xf numFmtId="177" fontId="2" fillId="5" borderId="0" xfId="1" applyNumberFormat="1" applyFont="1" applyFill="1" applyAlignment="1">
      <alignment horizontal="left" vertical="center"/>
    </xf>
    <xf numFmtId="0" fontId="7" fillId="0" borderId="0" xfId="0" applyFont="1" applyAlignment="1">
      <alignment horizontal="left" vertical="center"/>
    </xf>
    <xf numFmtId="177" fontId="2" fillId="0" borderId="0" xfId="1" applyNumberFormat="1" applyFont="1" applyFill="1" applyAlignment="1">
      <alignment horizontal="left" vertical="center"/>
    </xf>
    <xf numFmtId="0" fontId="0" fillId="2" borderId="0" xfId="0" applyFill="1" applyAlignment="1">
      <alignment vertical="center"/>
    </xf>
    <xf numFmtId="176" fontId="2" fillId="0" borderId="0" xfId="0" applyNumberFormat="1" applyFont="1"/>
    <xf numFmtId="0" fontId="0" fillId="4" borderId="0" xfId="0" applyFill="1" applyAlignment="1">
      <alignment vertical="center"/>
    </xf>
    <xf numFmtId="0" fontId="0" fillId="6" borderId="0" xfId="0" applyFill="1" applyAlignment="1">
      <alignment vertical="center"/>
    </xf>
    <xf numFmtId="0" fontId="0" fillId="3" borderId="0" xfId="0" applyFill="1" applyAlignment="1">
      <alignment vertical="center"/>
    </xf>
    <xf numFmtId="0" fontId="0" fillId="5" borderId="0" xfId="0" applyFill="1" applyAlignment="1">
      <alignment vertical="center"/>
    </xf>
    <xf numFmtId="0" fontId="0" fillId="7" borderId="0" xfId="0" applyFill="1" applyAlignment="1">
      <alignment vertical="center"/>
    </xf>
  </cellXfs>
  <cellStyles count="2">
    <cellStyle name="常规" xfId="0" builtinId="0"/>
    <cellStyle name="一般 2" xfId="1"/>
  </cellStyles>
  <dxfs count="0"/>
  <tableStyles count="0" defaultTableStyle="TableStyleMedium2" defaultPivotStyle="PivotStyleMedium9"/>
  <colors>
    <mruColors>
      <color rgb="FF008250"/>
      <color rgb="FFFF5050"/>
      <color rgb="FFFF0000"/>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8"/>
  <sheetViews>
    <sheetView tabSelected="1" workbookViewId="0">
      <pane ySplit="9" topLeftCell="A10" activePane="bottomLeft" state="frozen"/>
      <selection pane="bottomLeft" activeCell="H5" sqref="H5"/>
    </sheetView>
  </sheetViews>
  <sheetFormatPr defaultColWidth="8.90625" defaultRowHeight="14" x14ac:dyDescent="0.3"/>
  <cols>
    <col min="1" max="1" width="14.36328125" style="6" customWidth="1"/>
    <col min="2" max="2" width="12.36328125" style="1" customWidth="1"/>
    <col min="3" max="3" width="13.7265625" style="1" customWidth="1"/>
    <col min="4" max="4" width="13.26953125" style="1" customWidth="1"/>
    <col min="5" max="5" width="9.36328125" style="3" customWidth="1"/>
    <col min="6" max="6" width="11.08984375" style="3" customWidth="1"/>
    <col min="7" max="7" width="8.26953125" style="3" customWidth="1"/>
    <col min="8" max="8" width="9.36328125" style="4" customWidth="1"/>
    <col min="9" max="9" width="13.90625" style="5" customWidth="1"/>
    <col min="10" max="14" width="9.6328125" style="6" customWidth="1"/>
    <col min="15" max="15" width="8.26953125" style="6" customWidth="1"/>
    <col min="16" max="16" width="10.36328125" style="6" customWidth="1"/>
    <col min="17" max="17" width="55.36328125" style="22" customWidth="1"/>
    <col min="18" max="16384" width="8.90625" style="6"/>
  </cols>
  <sheetData>
    <row r="1" spans="1:17" x14ac:dyDescent="0.3">
      <c r="A1" s="34"/>
      <c r="B1" s="35" t="s">
        <v>296</v>
      </c>
    </row>
    <row r="2" spans="1:17" x14ac:dyDescent="0.3">
      <c r="A2" s="36"/>
      <c r="B2" s="35" t="s">
        <v>297</v>
      </c>
    </row>
    <row r="3" spans="1:17" x14ac:dyDescent="0.3">
      <c r="A3" s="37"/>
      <c r="B3" s="35" t="s">
        <v>298</v>
      </c>
    </row>
    <row r="4" spans="1:17" x14ac:dyDescent="0.3">
      <c r="A4" s="38"/>
      <c r="B4" s="35" t="s">
        <v>299</v>
      </c>
    </row>
    <row r="5" spans="1:17" x14ac:dyDescent="0.3">
      <c r="A5" s="39"/>
      <c r="B5" s="35" t="s">
        <v>300</v>
      </c>
    </row>
    <row r="6" spans="1:17" x14ac:dyDescent="0.3">
      <c r="A6" s="40"/>
      <c r="B6" s="35" t="s">
        <v>301</v>
      </c>
    </row>
    <row r="7" spans="1:17" s="10" customFormat="1" x14ac:dyDescent="0.3">
      <c r="A7" s="10" t="s">
        <v>294</v>
      </c>
      <c r="B7" s="8"/>
      <c r="C7" s="8"/>
      <c r="D7" s="8"/>
      <c r="E7" s="9"/>
      <c r="F7" s="9"/>
      <c r="G7" s="9"/>
      <c r="H7" s="18"/>
      <c r="I7" s="19"/>
      <c r="Q7" s="20"/>
    </row>
    <row r="8" spans="1:17" x14ac:dyDescent="0.3">
      <c r="A8" s="1"/>
      <c r="G8" s="2"/>
      <c r="H8" s="11"/>
      <c r="I8" s="12"/>
      <c r="J8" s="13" t="s">
        <v>0</v>
      </c>
      <c r="K8" s="13" t="s">
        <v>1</v>
      </c>
      <c r="L8" s="13" t="s">
        <v>0</v>
      </c>
      <c r="M8" s="13" t="s">
        <v>1</v>
      </c>
      <c r="N8" s="13" t="s">
        <v>0</v>
      </c>
      <c r="O8" s="13" t="s">
        <v>1</v>
      </c>
      <c r="P8" s="14"/>
      <c r="Q8" s="15"/>
    </row>
    <row r="9" spans="1:17" s="7" customFormat="1" x14ac:dyDescent="0.3">
      <c r="A9" s="20" t="s">
        <v>2</v>
      </c>
      <c r="B9" s="16" t="s">
        <v>256</v>
      </c>
      <c r="C9" s="16" t="s">
        <v>257</v>
      </c>
      <c r="D9" s="16" t="s">
        <v>258</v>
      </c>
      <c r="E9" s="17" t="s">
        <v>259</v>
      </c>
      <c r="F9" s="17" t="s">
        <v>260</v>
      </c>
      <c r="G9" s="17" t="s">
        <v>261</v>
      </c>
      <c r="H9" s="18" t="s">
        <v>3</v>
      </c>
      <c r="I9" s="19" t="s">
        <v>4</v>
      </c>
      <c r="J9" s="17" t="s">
        <v>266</v>
      </c>
      <c r="K9" s="17" t="s">
        <v>262</v>
      </c>
      <c r="L9" s="17" t="s">
        <v>267</v>
      </c>
      <c r="M9" s="17" t="s">
        <v>263</v>
      </c>
      <c r="N9" s="17" t="s">
        <v>268</v>
      </c>
      <c r="O9" s="17" t="s">
        <v>264</v>
      </c>
      <c r="P9" s="20" t="s">
        <v>5</v>
      </c>
      <c r="Q9" s="21" t="s">
        <v>6</v>
      </c>
    </row>
    <row r="10" spans="1:17" ht="15.75" customHeight="1" x14ac:dyDescent="0.3">
      <c r="A10" s="22" t="s">
        <v>7</v>
      </c>
      <c r="B10" s="23">
        <v>588649.05441827897</v>
      </c>
      <c r="C10" s="24">
        <v>552912.01292767003</v>
      </c>
      <c r="D10" s="24">
        <v>503716.79027275101</v>
      </c>
      <c r="E10" s="2">
        <f t="shared" ref="E10:E41" si="0">C10/B10</f>
        <v>0.93928973261338988</v>
      </c>
      <c r="F10" s="2">
        <f t="shared" ref="F10:F41" si="1">D10/B10</f>
        <v>0.85571663878835136</v>
      </c>
      <c r="G10" s="2">
        <f t="shared" ref="G10:G41" si="2">D10/C10</f>
        <v>0.91102522371610228</v>
      </c>
      <c r="H10" s="4">
        <v>42.52</v>
      </c>
      <c r="I10" s="5">
        <v>43</v>
      </c>
      <c r="J10" s="2">
        <v>0.642980717122555</v>
      </c>
      <c r="K10" s="2">
        <v>0.17109973580247775</v>
      </c>
      <c r="L10" s="2">
        <v>0.545634925365448</v>
      </c>
      <c r="M10" s="2">
        <v>0.19429176296669692</v>
      </c>
      <c r="N10" s="30">
        <v>0.28895579650998099</v>
      </c>
      <c r="O10" s="30">
        <v>6.6177150822240197E-2</v>
      </c>
      <c r="P10" s="22" t="s">
        <v>8</v>
      </c>
      <c r="Q10" s="22" t="s">
        <v>9</v>
      </c>
    </row>
    <row r="11" spans="1:17" ht="15.75" customHeight="1" x14ac:dyDescent="0.3">
      <c r="A11" s="22" t="s">
        <v>10</v>
      </c>
      <c r="B11" s="23">
        <v>3422.3003877905799</v>
      </c>
      <c r="C11" s="24">
        <v>2754.6935214002501</v>
      </c>
      <c r="D11" s="24">
        <v>3581.6995931927299</v>
      </c>
      <c r="E11" s="2">
        <f t="shared" si="0"/>
        <v>0.80492452714785412</v>
      </c>
      <c r="F11" s="2">
        <f t="shared" si="1"/>
        <v>1.0465766260527052</v>
      </c>
      <c r="G11" s="2">
        <f t="shared" si="2"/>
        <v>1.3002170896209539</v>
      </c>
      <c r="H11" s="23" t="s">
        <v>265</v>
      </c>
      <c r="I11" s="23" t="s">
        <v>265</v>
      </c>
      <c r="J11" s="23" t="s">
        <v>265</v>
      </c>
      <c r="K11" s="23" t="s">
        <v>265</v>
      </c>
      <c r="L11" s="23" t="s">
        <v>265</v>
      </c>
      <c r="M11" s="23" t="s">
        <v>265</v>
      </c>
      <c r="N11" s="23" t="s">
        <v>265</v>
      </c>
      <c r="O11" s="23" t="s">
        <v>265</v>
      </c>
      <c r="P11" s="22" t="s">
        <v>11</v>
      </c>
      <c r="Q11" s="22" t="s">
        <v>12</v>
      </c>
    </row>
    <row r="12" spans="1:17" ht="15.75" customHeight="1" x14ac:dyDescent="0.3">
      <c r="A12" s="22" t="s">
        <v>13</v>
      </c>
      <c r="B12" s="23">
        <v>295.93544310415501</v>
      </c>
      <c r="C12" s="24">
        <v>277.85554689289802</v>
      </c>
      <c r="D12" s="24">
        <v>306.16803902031398</v>
      </c>
      <c r="E12" s="2">
        <f t="shared" si="0"/>
        <v>0.93890594508852476</v>
      </c>
      <c r="F12" s="2">
        <f t="shared" si="1"/>
        <v>1.0345771219858839</v>
      </c>
      <c r="G12" s="2">
        <f t="shared" si="2"/>
        <v>1.1018964438321228</v>
      </c>
      <c r="H12" s="23" t="s">
        <v>265</v>
      </c>
      <c r="I12" s="23" t="s">
        <v>265</v>
      </c>
      <c r="J12" s="23" t="s">
        <v>265</v>
      </c>
      <c r="K12" s="23" t="s">
        <v>265</v>
      </c>
      <c r="L12" s="23" t="s">
        <v>265</v>
      </c>
      <c r="M12" s="23" t="s">
        <v>265</v>
      </c>
      <c r="N12" s="23" t="s">
        <v>265</v>
      </c>
      <c r="O12" s="23" t="s">
        <v>265</v>
      </c>
      <c r="P12" s="22" t="s">
        <v>14</v>
      </c>
      <c r="Q12" s="22" t="s">
        <v>15</v>
      </c>
    </row>
    <row r="13" spans="1:17" ht="15.75" customHeight="1" x14ac:dyDescent="0.3">
      <c r="A13" s="22" t="s">
        <v>16</v>
      </c>
      <c r="B13" s="23">
        <v>184.23601849588999</v>
      </c>
      <c r="C13" s="24">
        <v>229.31493121380799</v>
      </c>
      <c r="D13" s="24">
        <v>290.21037934730799</v>
      </c>
      <c r="E13" s="2">
        <f t="shared" si="0"/>
        <v>1.2446802372627459</v>
      </c>
      <c r="F13" s="26">
        <f t="shared" si="1"/>
        <v>1.5752097864282826</v>
      </c>
      <c r="G13" s="2">
        <f t="shared" si="2"/>
        <v>1.2655537858401487</v>
      </c>
      <c r="H13" s="23" t="s">
        <v>265</v>
      </c>
      <c r="I13" s="23" t="s">
        <v>265</v>
      </c>
      <c r="J13" s="23" t="s">
        <v>265</v>
      </c>
      <c r="K13" s="23" t="s">
        <v>265</v>
      </c>
      <c r="L13" s="23" t="s">
        <v>265</v>
      </c>
      <c r="M13" s="23" t="s">
        <v>265</v>
      </c>
      <c r="N13" s="23" t="s">
        <v>265</v>
      </c>
      <c r="O13" s="23" t="s">
        <v>265</v>
      </c>
      <c r="P13" s="22" t="s">
        <v>17</v>
      </c>
      <c r="Q13" s="22" t="s">
        <v>270</v>
      </c>
    </row>
    <row r="14" spans="1:17" ht="15.75" customHeight="1" x14ac:dyDescent="0.3">
      <c r="A14" s="22" t="s">
        <v>18</v>
      </c>
      <c r="B14" s="23">
        <v>10620.587620827901</v>
      </c>
      <c r="C14" s="24">
        <v>11470.220350153901</v>
      </c>
      <c r="D14" s="24">
        <v>11610.7492718047</v>
      </c>
      <c r="E14" s="2">
        <f t="shared" si="0"/>
        <v>1.0799986554095931</v>
      </c>
      <c r="F14" s="2">
        <f t="shared" si="1"/>
        <v>1.0932304017750398</v>
      </c>
      <c r="G14" s="2">
        <f t="shared" si="2"/>
        <v>1.0122516322582167</v>
      </c>
      <c r="H14" s="23" t="s">
        <v>265</v>
      </c>
      <c r="I14" s="23" t="s">
        <v>265</v>
      </c>
      <c r="J14" s="23" t="s">
        <v>265</v>
      </c>
      <c r="K14" s="23" t="s">
        <v>265</v>
      </c>
      <c r="L14" s="23" t="s">
        <v>265</v>
      </c>
      <c r="M14" s="23" t="s">
        <v>265</v>
      </c>
      <c r="N14" s="23" t="s">
        <v>265</v>
      </c>
      <c r="O14" s="23" t="s">
        <v>265</v>
      </c>
      <c r="P14" s="22" t="s">
        <v>19</v>
      </c>
      <c r="Q14" s="22" t="s">
        <v>20</v>
      </c>
    </row>
    <row r="15" spans="1:17" ht="15.75" customHeight="1" x14ac:dyDescent="0.3">
      <c r="A15" s="22" t="s">
        <v>21</v>
      </c>
      <c r="B15" s="23">
        <v>1843.5479202628701</v>
      </c>
      <c r="C15" s="24">
        <v>1881.98567353672</v>
      </c>
      <c r="D15" s="24">
        <v>2249.4634197241598</v>
      </c>
      <c r="E15" s="2">
        <f t="shared" si="0"/>
        <v>1.0208498801964254</v>
      </c>
      <c r="F15" s="2">
        <f t="shared" si="1"/>
        <v>1.2201816915089523</v>
      </c>
      <c r="G15" s="2">
        <f t="shared" si="2"/>
        <v>1.1952606501498269</v>
      </c>
      <c r="H15" s="23" t="s">
        <v>265</v>
      </c>
      <c r="I15" s="23" t="s">
        <v>265</v>
      </c>
      <c r="J15" s="23" t="s">
        <v>265</v>
      </c>
      <c r="K15" s="23" t="s">
        <v>265</v>
      </c>
      <c r="L15" s="23" t="s">
        <v>265</v>
      </c>
      <c r="M15" s="23" t="s">
        <v>265</v>
      </c>
      <c r="N15" s="23" t="s">
        <v>265</v>
      </c>
      <c r="O15" s="23" t="s">
        <v>265</v>
      </c>
      <c r="P15" s="22" t="s">
        <v>22</v>
      </c>
      <c r="Q15" s="22" t="s">
        <v>23</v>
      </c>
    </row>
    <row r="16" spans="1:17" ht="15.75" customHeight="1" x14ac:dyDescent="0.3">
      <c r="A16" s="22" t="s">
        <v>24</v>
      </c>
      <c r="B16" s="23">
        <v>5261.0436376969001</v>
      </c>
      <c r="C16" s="24">
        <v>6455.9481072687104</v>
      </c>
      <c r="D16" s="24">
        <v>6885.2115311219104</v>
      </c>
      <c r="E16" s="2">
        <f t="shared" si="0"/>
        <v>1.2271230865697396</v>
      </c>
      <c r="F16" s="2">
        <f t="shared" si="1"/>
        <v>1.3087159136615742</v>
      </c>
      <c r="G16" s="2">
        <f t="shared" si="2"/>
        <v>1.0664911515273636</v>
      </c>
      <c r="H16" s="4">
        <v>98.43</v>
      </c>
      <c r="I16" s="5">
        <v>97</v>
      </c>
      <c r="J16" s="2">
        <v>0.96841131150722504</v>
      </c>
      <c r="K16" s="2">
        <v>9.283407876744287E-3</v>
      </c>
      <c r="L16" s="2">
        <v>1.0233470201492301</v>
      </c>
      <c r="M16" s="2">
        <v>6.0838608657726558E-3</v>
      </c>
      <c r="N16" s="2">
        <v>1.0001059919595707</v>
      </c>
      <c r="O16" s="2">
        <v>8.4082871989293647E-3</v>
      </c>
      <c r="P16" s="22" t="s">
        <v>25</v>
      </c>
      <c r="Q16" s="22" t="s">
        <v>26</v>
      </c>
    </row>
    <row r="17" spans="1:17" ht="15.75" customHeight="1" x14ac:dyDescent="0.3">
      <c r="A17" s="22" t="s">
        <v>27</v>
      </c>
      <c r="B17" s="23">
        <v>6602.3318437014796</v>
      </c>
      <c r="C17" s="24">
        <v>7308.1544084813104</v>
      </c>
      <c r="D17" s="24">
        <v>9004.4413931972795</v>
      </c>
      <c r="E17" s="2">
        <f t="shared" si="0"/>
        <v>1.106905042262178</v>
      </c>
      <c r="F17" s="2">
        <f t="shared" si="1"/>
        <v>1.3638274485986908</v>
      </c>
      <c r="G17" s="2">
        <f t="shared" si="2"/>
        <v>1.2321088047547795</v>
      </c>
      <c r="H17" s="4">
        <v>23.42</v>
      </c>
      <c r="I17" s="5">
        <v>17</v>
      </c>
      <c r="J17" s="2">
        <v>0.97726283967494876</v>
      </c>
      <c r="K17" s="2">
        <v>0.21348211182532484</v>
      </c>
      <c r="L17" s="2">
        <v>0.78693101555109124</v>
      </c>
      <c r="M17" s="2">
        <v>0.17638353017097108</v>
      </c>
      <c r="N17" s="2">
        <v>0.78114593029022217</v>
      </c>
      <c r="O17" s="2">
        <v>0.21042524373633431</v>
      </c>
      <c r="P17" s="22" t="s">
        <v>28</v>
      </c>
      <c r="Q17" s="22" t="s">
        <v>29</v>
      </c>
    </row>
    <row r="18" spans="1:17" ht="15.75" customHeight="1" x14ac:dyDescent="0.3">
      <c r="A18" s="22" t="s">
        <v>30</v>
      </c>
      <c r="B18" s="23">
        <v>9591.7500948248198</v>
      </c>
      <c r="C18" s="24">
        <v>10014.476429895099</v>
      </c>
      <c r="D18" s="24">
        <v>10848.194098652501</v>
      </c>
      <c r="E18" s="2">
        <f t="shared" si="0"/>
        <v>1.0440718670619202</v>
      </c>
      <c r="F18" s="2">
        <f t="shared" si="1"/>
        <v>1.1309921538203533</v>
      </c>
      <c r="G18" s="2">
        <f t="shared" si="2"/>
        <v>1.0832512487890626</v>
      </c>
      <c r="H18" s="23" t="s">
        <v>265</v>
      </c>
      <c r="I18" s="23" t="s">
        <v>265</v>
      </c>
      <c r="J18" s="23" t="s">
        <v>265</v>
      </c>
      <c r="K18" s="23" t="s">
        <v>265</v>
      </c>
      <c r="L18" s="23" t="s">
        <v>265</v>
      </c>
      <c r="M18" s="23" t="s">
        <v>265</v>
      </c>
      <c r="N18" s="23" t="s">
        <v>265</v>
      </c>
      <c r="O18" s="23" t="s">
        <v>265</v>
      </c>
      <c r="P18" s="22" t="s">
        <v>31</v>
      </c>
      <c r="Q18" s="22" t="s">
        <v>32</v>
      </c>
    </row>
    <row r="19" spans="1:17" ht="15.75" customHeight="1" x14ac:dyDescent="0.3">
      <c r="A19" s="22" t="s">
        <v>33</v>
      </c>
      <c r="B19" s="23">
        <v>3413.0300487999598</v>
      </c>
      <c r="C19" s="24">
        <v>3715.3330526600998</v>
      </c>
      <c r="D19" s="24">
        <v>4169.3547403053699</v>
      </c>
      <c r="E19" s="2">
        <f t="shared" si="0"/>
        <v>1.088573203147283</v>
      </c>
      <c r="F19" s="2">
        <f t="shared" si="1"/>
        <v>1.2215991891929983</v>
      </c>
      <c r="G19" s="2">
        <f t="shared" si="2"/>
        <v>1.1222021501733741</v>
      </c>
      <c r="H19" s="4">
        <v>1.4</v>
      </c>
      <c r="I19" s="5">
        <v>3</v>
      </c>
      <c r="J19" s="2">
        <v>0.64243967086076725</v>
      </c>
      <c r="K19" s="2">
        <v>0.10961943593113117</v>
      </c>
      <c r="L19" s="2">
        <v>1.0976682603359222</v>
      </c>
      <c r="M19" s="2">
        <v>0.22128193893859197</v>
      </c>
      <c r="N19" s="25">
        <v>0.64419612288474992</v>
      </c>
      <c r="O19" s="25">
        <v>6.638805309577657E-2</v>
      </c>
      <c r="P19" s="22" t="s">
        <v>34</v>
      </c>
      <c r="Q19" s="22" t="s">
        <v>35</v>
      </c>
    </row>
    <row r="20" spans="1:17" ht="15.75" customHeight="1" x14ac:dyDescent="0.3">
      <c r="A20" s="22" t="s">
        <v>36</v>
      </c>
      <c r="B20" s="23">
        <v>172.95777595149301</v>
      </c>
      <c r="C20" s="24">
        <v>215.81814927736201</v>
      </c>
      <c r="D20" s="24">
        <v>213.71936360272599</v>
      </c>
      <c r="E20" s="2">
        <f t="shared" si="0"/>
        <v>1.2478083051778455</v>
      </c>
      <c r="F20" s="2">
        <f t="shared" si="1"/>
        <v>1.2356736343711128</v>
      </c>
      <c r="G20" s="2">
        <f t="shared" si="2"/>
        <v>0.99027521234120708</v>
      </c>
      <c r="H20" s="4">
        <v>15.79</v>
      </c>
      <c r="I20" s="5">
        <v>8</v>
      </c>
      <c r="J20" s="2">
        <v>0.79639816284179654</v>
      </c>
      <c r="K20" s="2">
        <v>5.574554840699493E-2</v>
      </c>
      <c r="L20" s="2">
        <v>1.3950194865465162</v>
      </c>
      <c r="M20" s="2">
        <v>0.25991377144911287</v>
      </c>
      <c r="N20" s="2">
        <v>1.0945513546466834</v>
      </c>
      <c r="O20" s="2">
        <v>0.20162663218089333</v>
      </c>
      <c r="P20" s="22" t="s">
        <v>37</v>
      </c>
      <c r="Q20" s="22" t="s">
        <v>38</v>
      </c>
    </row>
    <row r="21" spans="1:17" ht="15.75" customHeight="1" x14ac:dyDescent="0.3">
      <c r="A21" s="22" t="s">
        <v>39</v>
      </c>
      <c r="B21" s="23">
        <v>119.00802534719</v>
      </c>
      <c r="C21" s="24">
        <v>136.89999379986</v>
      </c>
      <c r="D21" s="24">
        <v>130.53550577489</v>
      </c>
      <c r="E21" s="2">
        <f t="shared" si="0"/>
        <v>1.1503425369883467</v>
      </c>
      <c r="F21" s="2">
        <f t="shared" si="1"/>
        <v>1.0968630509923185</v>
      </c>
      <c r="G21" s="2">
        <f t="shared" si="2"/>
        <v>0.95350994657987698</v>
      </c>
      <c r="H21" s="4">
        <v>24.42</v>
      </c>
      <c r="I21" s="5">
        <v>16</v>
      </c>
      <c r="J21" s="2">
        <v>0.98628994822502147</v>
      </c>
      <c r="K21" s="2">
        <v>2.6223381690931502E-3</v>
      </c>
      <c r="L21" s="2">
        <v>1.0048819482326525</v>
      </c>
      <c r="M21" s="2">
        <v>1.3356434378272435E-2</v>
      </c>
      <c r="N21" s="2">
        <v>1.0002755373716354</v>
      </c>
      <c r="O21" s="2">
        <v>1.3558733153102116E-2</v>
      </c>
      <c r="P21" s="22" t="s">
        <v>40</v>
      </c>
      <c r="Q21" s="22" t="s">
        <v>41</v>
      </c>
    </row>
    <row r="22" spans="1:17" ht="15.75" customHeight="1" x14ac:dyDescent="0.3">
      <c r="A22" s="22" t="s">
        <v>42</v>
      </c>
      <c r="B22" s="23">
        <v>300.773137094248</v>
      </c>
      <c r="C22" s="24">
        <v>377.13249689612599</v>
      </c>
      <c r="D22" s="24">
        <v>359.29775076568097</v>
      </c>
      <c r="E22" s="2">
        <f t="shared" si="0"/>
        <v>1.2538769271071923</v>
      </c>
      <c r="F22" s="2">
        <f t="shared" si="1"/>
        <v>1.1945805873384701</v>
      </c>
      <c r="G22" s="2">
        <f t="shared" si="2"/>
        <v>0.95270960132783977</v>
      </c>
      <c r="H22" s="4">
        <v>8.8000000000000007</v>
      </c>
      <c r="I22" s="5">
        <v>8</v>
      </c>
      <c r="J22" s="2">
        <v>1.0487011075019832</v>
      </c>
      <c r="K22" s="2">
        <v>6.6706537257137502E-2</v>
      </c>
      <c r="L22" s="2">
        <v>0.86639389395713795</v>
      </c>
      <c r="M22" s="2">
        <v>4.4257839474574019E-2</v>
      </c>
      <c r="N22" s="2">
        <v>0.90065160393714927</v>
      </c>
      <c r="O22" s="2">
        <v>7.562558275309246E-2</v>
      </c>
      <c r="P22" s="22" t="s">
        <v>43</v>
      </c>
      <c r="Q22" s="22" t="s">
        <v>44</v>
      </c>
    </row>
    <row r="23" spans="1:17" ht="15.75" customHeight="1" x14ac:dyDescent="0.3">
      <c r="A23" s="22" t="s">
        <v>45</v>
      </c>
      <c r="B23" s="23">
        <v>123.08277270097101</v>
      </c>
      <c r="C23" s="24">
        <v>140.68512173077201</v>
      </c>
      <c r="D23" s="24">
        <v>129.953607166577</v>
      </c>
      <c r="E23" s="2">
        <f t="shared" si="0"/>
        <v>1.1430122887511303</v>
      </c>
      <c r="F23" s="2">
        <f t="shared" si="1"/>
        <v>1.0558228768724496</v>
      </c>
      <c r="G23" s="2">
        <f t="shared" si="2"/>
        <v>0.92371961987045215</v>
      </c>
      <c r="H23" s="4">
        <v>20.170000000000002</v>
      </c>
      <c r="I23" s="5">
        <v>16</v>
      </c>
      <c r="J23" s="2">
        <v>1.0530433207750307</v>
      </c>
      <c r="K23" s="2">
        <v>0.11894423205572106</v>
      </c>
      <c r="L23" s="2">
        <v>0.89047349989414137</v>
      </c>
      <c r="M23" s="2">
        <v>6.5227700102192351E-2</v>
      </c>
      <c r="N23" s="2">
        <v>0.95158112049102772</v>
      </c>
      <c r="O23" s="2">
        <v>0.13701127173162184</v>
      </c>
      <c r="P23" s="22" t="s">
        <v>46</v>
      </c>
      <c r="Q23" s="22" t="s">
        <v>47</v>
      </c>
    </row>
    <row r="24" spans="1:17" ht="15.75" customHeight="1" x14ac:dyDescent="0.3">
      <c r="A24" s="22" t="s">
        <v>48</v>
      </c>
      <c r="B24" s="23">
        <v>1760.2435595721599</v>
      </c>
      <c r="C24" s="24">
        <v>1420.77175688226</v>
      </c>
      <c r="D24" s="24">
        <v>1967.79846438299</v>
      </c>
      <c r="E24" s="2">
        <f t="shared" si="0"/>
        <v>0.80714498238390886</v>
      </c>
      <c r="F24" s="2">
        <f t="shared" si="1"/>
        <v>1.1179126057199027</v>
      </c>
      <c r="G24" s="2">
        <f t="shared" si="2"/>
        <v>1.3850208204455901</v>
      </c>
      <c r="H24" s="23" t="s">
        <v>265</v>
      </c>
      <c r="I24" s="23" t="s">
        <v>265</v>
      </c>
      <c r="J24" s="23" t="s">
        <v>265</v>
      </c>
      <c r="K24" s="23" t="s">
        <v>265</v>
      </c>
      <c r="L24" s="23" t="s">
        <v>265</v>
      </c>
      <c r="M24" s="23" t="s">
        <v>265</v>
      </c>
      <c r="N24" s="23" t="s">
        <v>265</v>
      </c>
      <c r="O24" s="23" t="s">
        <v>265</v>
      </c>
      <c r="P24" s="22" t="s">
        <v>49</v>
      </c>
      <c r="Q24" s="22" t="s">
        <v>50</v>
      </c>
    </row>
    <row r="25" spans="1:17" ht="15.75" customHeight="1" x14ac:dyDescent="0.3">
      <c r="A25" s="22" t="s">
        <v>51</v>
      </c>
      <c r="B25" s="23">
        <v>3726.55616513008</v>
      </c>
      <c r="C25" s="24">
        <v>5038.2276249751603</v>
      </c>
      <c r="D25" s="24">
        <v>4372.5635949548396</v>
      </c>
      <c r="E25" s="2">
        <f t="shared" si="0"/>
        <v>1.351979522573302</v>
      </c>
      <c r="F25" s="2">
        <f t="shared" si="1"/>
        <v>1.1733523932550765</v>
      </c>
      <c r="G25" s="2">
        <f t="shared" si="2"/>
        <v>0.86787734108706482</v>
      </c>
      <c r="H25" s="4">
        <v>27.76</v>
      </c>
      <c r="I25" s="5">
        <v>29</v>
      </c>
      <c r="J25" s="2">
        <v>0.7296886146068573</v>
      </c>
      <c r="K25" s="2">
        <v>8.5781573521600138E-2</v>
      </c>
      <c r="L25" s="30">
        <v>0.37521678209304821</v>
      </c>
      <c r="M25" s="30">
        <v>4.4453678589378917E-2</v>
      </c>
      <c r="N25" s="30">
        <v>0.27180209383368503</v>
      </c>
      <c r="O25" s="30">
        <v>2.1960492907679274E-2</v>
      </c>
      <c r="P25" s="22" t="s">
        <v>52</v>
      </c>
      <c r="Q25" s="22" t="s">
        <v>53</v>
      </c>
    </row>
    <row r="26" spans="1:17" ht="15.75" customHeight="1" x14ac:dyDescent="0.3">
      <c r="A26" s="22" t="s">
        <v>54</v>
      </c>
      <c r="B26" s="23">
        <v>5238.5717852785501</v>
      </c>
      <c r="C26" s="24">
        <v>7316.8737431681302</v>
      </c>
      <c r="D26" s="24">
        <v>7407.5582944487196</v>
      </c>
      <c r="E26" s="2">
        <f t="shared" si="0"/>
        <v>1.3967306439762897</v>
      </c>
      <c r="F26" s="2">
        <f t="shared" si="1"/>
        <v>1.4140415743209747</v>
      </c>
      <c r="G26" s="2">
        <f t="shared" si="2"/>
        <v>1.0123938931384819</v>
      </c>
      <c r="H26" s="4">
        <v>52.92</v>
      </c>
      <c r="I26" s="5">
        <v>47</v>
      </c>
      <c r="J26" s="2">
        <v>0.53164764493703853</v>
      </c>
      <c r="K26" s="2">
        <v>0.14583294541839173</v>
      </c>
      <c r="L26" s="2">
        <v>0.590736284852028</v>
      </c>
      <c r="M26" s="2">
        <v>0.14814556676265367</v>
      </c>
      <c r="N26" s="30">
        <v>0.26207074522972096</v>
      </c>
      <c r="O26" s="30">
        <v>2.1468543822900241E-2</v>
      </c>
      <c r="P26" s="22" t="s">
        <v>55</v>
      </c>
      <c r="Q26" s="22" t="s">
        <v>271</v>
      </c>
    </row>
    <row r="27" spans="1:17" ht="15.75" customHeight="1" x14ac:dyDescent="0.3">
      <c r="A27" s="22" t="s">
        <v>56</v>
      </c>
      <c r="B27" s="23">
        <v>95.924720758948993</v>
      </c>
      <c r="C27" s="24">
        <v>155.26220853629499</v>
      </c>
      <c r="D27" s="24">
        <v>205.49057916517501</v>
      </c>
      <c r="E27" s="26">
        <f t="shared" si="0"/>
        <v>1.6185838989978014</v>
      </c>
      <c r="F27" s="27">
        <f t="shared" si="1"/>
        <v>2.1422066964526914</v>
      </c>
      <c r="G27" s="2">
        <f t="shared" si="2"/>
        <v>1.3235067380684484</v>
      </c>
      <c r="H27" s="23" t="s">
        <v>265</v>
      </c>
      <c r="I27" s="23" t="s">
        <v>265</v>
      </c>
      <c r="J27" s="23" t="s">
        <v>265</v>
      </c>
      <c r="K27" s="23" t="s">
        <v>265</v>
      </c>
      <c r="L27" s="23" t="s">
        <v>265</v>
      </c>
      <c r="M27" s="23" t="s">
        <v>265</v>
      </c>
      <c r="N27" s="23" t="s">
        <v>265</v>
      </c>
      <c r="O27" s="23" t="s">
        <v>265</v>
      </c>
      <c r="P27" s="22" t="s">
        <v>57</v>
      </c>
      <c r="Q27" s="22" t="s">
        <v>58</v>
      </c>
    </row>
    <row r="28" spans="1:17" ht="15.75" customHeight="1" x14ac:dyDescent="0.3">
      <c r="A28" s="22" t="s">
        <v>59</v>
      </c>
      <c r="B28" s="23">
        <v>575.41091246323697</v>
      </c>
      <c r="C28" s="24">
        <v>666.53029692841403</v>
      </c>
      <c r="D28" s="24">
        <v>774.73866554377503</v>
      </c>
      <c r="E28" s="2">
        <f t="shared" si="0"/>
        <v>1.1583553291944193</v>
      </c>
      <c r="F28" s="2">
        <f t="shared" si="1"/>
        <v>1.3464094071960673</v>
      </c>
      <c r="G28" s="2">
        <f t="shared" si="2"/>
        <v>1.162345761496544</v>
      </c>
      <c r="H28" s="23" t="s">
        <v>265</v>
      </c>
      <c r="I28" s="23" t="s">
        <v>265</v>
      </c>
      <c r="J28" s="23" t="s">
        <v>265</v>
      </c>
      <c r="K28" s="23" t="s">
        <v>265</v>
      </c>
      <c r="L28" s="23" t="s">
        <v>265</v>
      </c>
      <c r="M28" s="23" t="s">
        <v>265</v>
      </c>
      <c r="N28" s="23" t="s">
        <v>265</v>
      </c>
      <c r="O28" s="23" t="s">
        <v>265</v>
      </c>
      <c r="P28" s="22" t="s">
        <v>60</v>
      </c>
      <c r="Q28" s="22" t="s">
        <v>272</v>
      </c>
    </row>
    <row r="29" spans="1:17" ht="15.75" customHeight="1" x14ac:dyDescent="0.3">
      <c r="A29" s="22" t="s">
        <v>61</v>
      </c>
      <c r="B29" s="23">
        <v>4926.68768595437</v>
      </c>
      <c r="C29" s="24">
        <v>6086.5256576617903</v>
      </c>
      <c r="D29" s="24">
        <v>6586.0120899707599</v>
      </c>
      <c r="E29" s="2">
        <f t="shared" si="0"/>
        <v>1.2354194228739188</v>
      </c>
      <c r="F29" s="2">
        <f t="shared" si="1"/>
        <v>1.3368032458698373</v>
      </c>
      <c r="G29" s="2">
        <f t="shared" si="2"/>
        <v>1.0820642942135978</v>
      </c>
      <c r="H29" s="4">
        <v>8.0500000000000007</v>
      </c>
      <c r="I29" s="5">
        <v>5</v>
      </c>
      <c r="J29" s="2">
        <v>1.2502649426460253</v>
      </c>
      <c r="K29" s="2">
        <v>0.16130529646068781</v>
      </c>
      <c r="L29" s="2">
        <v>1.1061599701642997</v>
      </c>
      <c r="M29" s="2">
        <v>0.14080543038766308</v>
      </c>
      <c r="N29" s="2">
        <v>1.35277700424194</v>
      </c>
      <c r="O29" s="2">
        <v>7.925734598894435E-2</v>
      </c>
      <c r="P29" s="22" t="s">
        <v>62</v>
      </c>
      <c r="Q29" s="22" t="s">
        <v>63</v>
      </c>
    </row>
    <row r="30" spans="1:17" ht="15.75" customHeight="1" x14ac:dyDescent="0.3">
      <c r="A30" s="22" t="s">
        <v>64</v>
      </c>
      <c r="B30" s="23">
        <v>4125.88324945152</v>
      </c>
      <c r="C30" s="24">
        <v>5031.99758690014</v>
      </c>
      <c r="D30" s="24">
        <v>5395.9462854800704</v>
      </c>
      <c r="E30" s="2">
        <f t="shared" si="0"/>
        <v>1.2196170571644449</v>
      </c>
      <c r="F30" s="2">
        <f t="shared" si="1"/>
        <v>1.3078281568431167</v>
      </c>
      <c r="G30" s="2">
        <f t="shared" si="2"/>
        <v>1.0723268825739112</v>
      </c>
      <c r="H30" s="4">
        <v>57.36</v>
      </c>
      <c r="I30" s="5">
        <v>53</v>
      </c>
      <c r="J30" s="2">
        <v>0.70375224947929405</v>
      </c>
      <c r="K30" s="2">
        <v>0.21191749146127681</v>
      </c>
      <c r="L30" s="2">
        <v>0.83425331860780771</v>
      </c>
      <c r="M30" s="2">
        <v>0.24871263425076312</v>
      </c>
      <c r="N30" s="30">
        <v>0.42816792428493522</v>
      </c>
      <c r="O30" s="30">
        <v>1.3206590367472442E-2</v>
      </c>
      <c r="P30" s="22" t="s">
        <v>65</v>
      </c>
      <c r="Q30" s="22" t="s">
        <v>66</v>
      </c>
    </row>
    <row r="31" spans="1:17" ht="15.75" customHeight="1" x14ac:dyDescent="0.3">
      <c r="A31" s="22" t="s">
        <v>67</v>
      </c>
      <c r="B31" s="23">
        <v>3683.1395128417098</v>
      </c>
      <c r="C31" s="24">
        <v>4697.6439073408701</v>
      </c>
      <c r="D31" s="24">
        <v>5022.2078930503103</v>
      </c>
      <c r="E31" s="2">
        <f t="shared" si="0"/>
        <v>1.2754455515361198</v>
      </c>
      <c r="F31" s="2">
        <f t="shared" si="1"/>
        <v>1.3635671077730771</v>
      </c>
      <c r="G31" s="2">
        <f t="shared" si="2"/>
        <v>1.0690908021364185</v>
      </c>
      <c r="H31" s="4">
        <v>65.47</v>
      </c>
      <c r="I31" s="5">
        <v>48</v>
      </c>
      <c r="J31" s="2">
        <v>0.59282794594764732</v>
      </c>
      <c r="K31" s="2">
        <v>0.12567587797490512</v>
      </c>
      <c r="L31" s="2">
        <v>0.74300081282854002</v>
      </c>
      <c r="M31" s="2">
        <v>0.1687857225987186</v>
      </c>
      <c r="N31" s="30">
        <v>0.39265400171279929</v>
      </c>
      <c r="O31" s="30">
        <v>3.7490756363290551E-2</v>
      </c>
      <c r="P31" s="22" t="s">
        <v>68</v>
      </c>
      <c r="Q31" s="22" t="s">
        <v>69</v>
      </c>
    </row>
    <row r="32" spans="1:17" ht="15.75" customHeight="1" x14ac:dyDescent="0.3">
      <c r="A32" s="22" t="s">
        <v>70</v>
      </c>
      <c r="B32" s="23">
        <v>904.16324835253795</v>
      </c>
      <c r="C32" s="24">
        <v>1056.6337698744001</v>
      </c>
      <c r="D32" s="24">
        <v>1209.3649244078899</v>
      </c>
      <c r="E32" s="2">
        <f t="shared" si="0"/>
        <v>1.1686316290776875</v>
      </c>
      <c r="F32" s="2">
        <f t="shared" si="1"/>
        <v>1.3375515169538856</v>
      </c>
      <c r="G32" s="2">
        <f t="shared" si="2"/>
        <v>1.1445450248591285</v>
      </c>
      <c r="H32" s="23" t="s">
        <v>265</v>
      </c>
      <c r="I32" s="23" t="s">
        <v>265</v>
      </c>
      <c r="J32" s="23" t="s">
        <v>265</v>
      </c>
      <c r="K32" s="23" t="s">
        <v>265</v>
      </c>
      <c r="L32" s="23" t="s">
        <v>265</v>
      </c>
      <c r="M32" s="23" t="s">
        <v>265</v>
      </c>
      <c r="N32" s="23" t="s">
        <v>265</v>
      </c>
      <c r="O32" s="23" t="s">
        <v>265</v>
      </c>
      <c r="P32" s="22" t="s">
        <v>71</v>
      </c>
      <c r="Q32" s="22" t="s">
        <v>72</v>
      </c>
    </row>
    <row r="33" spans="1:17" ht="15.75" customHeight="1" x14ac:dyDescent="0.3">
      <c r="A33" s="22" t="s">
        <v>73</v>
      </c>
      <c r="B33" s="23">
        <v>1001.78272300753</v>
      </c>
      <c r="C33" s="24">
        <v>1092.60400638705</v>
      </c>
      <c r="D33" s="24">
        <v>1138.6019426702301</v>
      </c>
      <c r="E33" s="2">
        <f t="shared" si="0"/>
        <v>1.0906596623136586</v>
      </c>
      <c r="F33" s="2">
        <f t="shared" si="1"/>
        <v>1.1365757429434842</v>
      </c>
      <c r="G33" s="2">
        <f t="shared" si="2"/>
        <v>1.0420993662976608</v>
      </c>
      <c r="H33" s="4">
        <v>23.45</v>
      </c>
      <c r="I33" s="5">
        <v>17</v>
      </c>
      <c r="J33" s="2">
        <v>1.9990357458591475</v>
      </c>
      <c r="K33" s="2">
        <v>0.4044119797528512</v>
      </c>
      <c r="L33" s="2">
        <v>1.0304721444845202</v>
      </c>
      <c r="M33" s="2">
        <v>0.10685217565709478</v>
      </c>
      <c r="N33" s="2">
        <v>2.0638967752456652</v>
      </c>
      <c r="O33" s="2">
        <v>0.43168036287739892</v>
      </c>
      <c r="P33" s="22" t="s">
        <v>74</v>
      </c>
      <c r="Q33" s="22" t="s">
        <v>75</v>
      </c>
    </row>
    <row r="34" spans="1:17" ht="15.75" customHeight="1" x14ac:dyDescent="0.3">
      <c r="A34" s="22" t="s">
        <v>76</v>
      </c>
      <c r="B34" s="23">
        <v>3038.5601859552899</v>
      </c>
      <c r="C34" s="24">
        <v>3236.0280910906099</v>
      </c>
      <c r="D34" s="24">
        <v>3405.0140921392699</v>
      </c>
      <c r="E34" s="2">
        <f t="shared" si="0"/>
        <v>1.0649873272374357</v>
      </c>
      <c r="F34" s="2">
        <f t="shared" si="1"/>
        <v>1.120601167578575</v>
      </c>
      <c r="G34" s="2">
        <f t="shared" si="2"/>
        <v>1.0522201897795356</v>
      </c>
      <c r="H34" s="4">
        <v>2.0099999999999998</v>
      </c>
      <c r="I34" s="5">
        <v>1</v>
      </c>
      <c r="J34" s="2">
        <v>1.010570064187049</v>
      </c>
      <c r="K34" s="2">
        <v>0.12717857465618687</v>
      </c>
      <c r="L34" s="2">
        <v>1.3246224820613861</v>
      </c>
      <c r="M34" s="2">
        <v>0.28983180294113048</v>
      </c>
      <c r="N34" s="2">
        <v>1.2454886436462409</v>
      </c>
      <c r="O34" s="2">
        <v>0.19437628329749537</v>
      </c>
      <c r="P34" s="22" t="s">
        <v>77</v>
      </c>
      <c r="Q34" s="22" t="s">
        <v>78</v>
      </c>
    </row>
    <row r="35" spans="1:17" ht="15.75" customHeight="1" x14ac:dyDescent="0.3">
      <c r="A35" s="22" t="s">
        <v>79</v>
      </c>
      <c r="B35" s="23">
        <v>3404.0839055339202</v>
      </c>
      <c r="C35" s="24">
        <v>3661.5078767607702</v>
      </c>
      <c r="D35" s="24">
        <v>4083.1831288624999</v>
      </c>
      <c r="E35" s="2">
        <f t="shared" si="0"/>
        <v>1.0756220993285046</v>
      </c>
      <c r="F35" s="2">
        <f t="shared" si="1"/>
        <v>1.1994954419967698</v>
      </c>
      <c r="G35" s="2">
        <f t="shared" si="2"/>
        <v>1.11516437115377</v>
      </c>
      <c r="H35" s="4">
        <v>11.79</v>
      </c>
      <c r="I35" s="5">
        <v>6</v>
      </c>
      <c r="J35" s="2">
        <v>1.21244049072266</v>
      </c>
      <c r="K35" s="2">
        <v>6.1093175232050288E-2</v>
      </c>
      <c r="L35" s="2">
        <v>0.90581589937210083</v>
      </c>
      <c r="M35" s="2">
        <v>3.6149036150213421E-2</v>
      </c>
      <c r="N35" s="2">
        <v>1.1139242649078365</v>
      </c>
      <c r="O35" s="2">
        <v>7.407347901237242E-2</v>
      </c>
      <c r="P35" s="22" t="s">
        <v>80</v>
      </c>
      <c r="Q35" s="22" t="s">
        <v>81</v>
      </c>
    </row>
    <row r="36" spans="1:17" ht="15.75" customHeight="1" x14ac:dyDescent="0.3">
      <c r="A36" s="22" t="s">
        <v>82</v>
      </c>
      <c r="B36" s="23">
        <v>2018.70376654144</v>
      </c>
      <c r="C36" s="24">
        <v>2288.7802198177301</v>
      </c>
      <c r="D36" s="24">
        <v>2414.6077634042099</v>
      </c>
      <c r="E36" s="2">
        <f t="shared" si="0"/>
        <v>1.1337870656173594</v>
      </c>
      <c r="F36" s="2">
        <f t="shared" si="1"/>
        <v>1.1961179264756887</v>
      </c>
      <c r="G36" s="2">
        <f t="shared" si="2"/>
        <v>1.0549758087285901</v>
      </c>
      <c r="H36" s="23" t="s">
        <v>265</v>
      </c>
      <c r="I36" s="23" t="s">
        <v>265</v>
      </c>
      <c r="J36" s="23" t="s">
        <v>265</v>
      </c>
      <c r="K36" s="23" t="s">
        <v>265</v>
      </c>
      <c r="L36" s="23" t="s">
        <v>265</v>
      </c>
      <c r="M36" s="23" t="s">
        <v>265</v>
      </c>
      <c r="N36" s="23" t="s">
        <v>265</v>
      </c>
      <c r="O36" s="23" t="s">
        <v>265</v>
      </c>
      <c r="P36" s="22" t="s">
        <v>83</v>
      </c>
      <c r="Q36" s="22" t="s">
        <v>84</v>
      </c>
    </row>
    <row r="37" spans="1:17" ht="15.75" customHeight="1" x14ac:dyDescent="0.3">
      <c r="A37" s="22" t="s">
        <v>85</v>
      </c>
      <c r="B37" s="23">
        <v>7958.7062438164203</v>
      </c>
      <c r="C37" s="24">
        <v>8996.7368244007394</v>
      </c>
      <c r="D37" s="24">
        <v>9764.6796910847697</v>
      </c>
      <c r="E37" s="2">
        <f t="shared" si="0"/>
        <v>1.1304270504255418</v>
      </c>
      <c r="F37" s="2">
        <f t="shared" si="1"/>
        <v>1.2269179678131121</v>
      </c>
      <c r="G37" s="2">
        <f t="shared" si="2"/>
        <v>1.085357933845662</v>
      </c>
      <c r="H37" s="4">
        <v>19.22</v>
      </c>
      <c r="I37" s="5">
        <v>21</v>
      </c>
      <c r="J37" s="31">
        <v>0.54350130259990681</v>
      </c>
      <c r="K37" s="31">
        <v>5.2902854435045547E-2</v>
      </c>
      <c r="L37" s="26">
        <v>2.3882354795932774</v>
      </c>
      <c r="M37" s="26">
        <v>0.44696039346766075</v>
      </c>
      <c r="N37" s="2">
        <v>1.2928067743778227</v>
      </c>
      <c r="O37" s="2">
        <v>0.25191349976233696</v>
      </c>
      <c r="P37" s="22" t="s">
        <v>86</v>
      </c>
      <c r="Q37" s="22" t="s">
        <v>87</v>
      </c>
    </row>
    <row r="38" spans="1:17" ht="15.75" customHeight="1" x14ac:dyDescent="0.3">
      <c r="A38" s="22" t="s">
        <v>88</v>
      </c>
      <c r="B38" s="23">
        <v>6107.8885747378499</v>
      </c>
      <c r="C38" s="24">
        <v>7293.9074387398596</v>
      </c>
      <c r="D38" s="24">
        <v>7163.2014888403501</v>
      </c>
      <c r="E38" s="2">
        <f t="shared" si="0"/>
        <v>1.1941782089652664</v>
      </c>
      <c r="F38" s="2">
        <f t="shared" si="1"/>
        <v>1.1727786781290119</v>
      </c>
      <c r="G38" s="2">
        <f t="shared" si="2"/>
        <v>0.98208011946994334</v>
      </c>
      <c r="H38" s="4">
        <v>126.35</v>
      </c>
      <c r="I38" s="5">
        <v>158</v>
      </c>
      <c r="J38" s="2">
        <v>0.97724756598472595</v>
      </c>
      <c r="K38" s="2">
        <v>2.5982836514569282E-3</v>
      </c>
      <c r="L38" s="2">
        <v>1.0046265125274649</v>
      </c>
      <c r="M38" s="2">
        <v>2.6711182531411184E-3</v>
      </c>
      <c r="N38" s="2">
        <v>0.99083197116851796</v>
      </c>
      <c r="O38" s="2">
        <v>0</v>
      </c>
      <c r="P38" s="22" t="s">
        <v>89</v>
      </c>
      <c r="Q38" s="22" t="s">
        <v>273</v>
      </c>
    </row>
    <row r="39" spans="1:17" ht="15.75" customHeight="1" x14ac:dyDescent="0.3">
      <c r="A39" s="22" t="s">
        <v>90</v>
      </c>
      <c r="B39" s="23">
        <v>143945.72390894199</v>
      </c>
      <c r="C39" s="24">
        <v>155288.58420615</v>
      </c>
      <c r="D39" s="24">
        <v>185186.33290248399</v>
      </c>
      <c r="E39" s="2">
        <f t="shared" si="0"/>
        <v>1.0787995640939174</v>
      </c>
      <c r="F39" s="2">
        <f t="shared" si="1"/>
        <v>1.2865011052334574</v>
      </c>
      <c r="G39" s="2">
        <f t="shared" si="2"/>
        <v>1.1925302419954056</v>
      </c>
      <c r="H39" s="4">
        <v>242.08</v>
      </c>
      <c r="I39" s="5">
        <v>314</v>
      </c>
      <c r="J39" s="2">
        <v>0.98176875710487377</v>
      </c>
      <c r="K39" s="2">
        <v>3.691556684050305E-3</v>
      </c>
      <c r="L39" s="2">
        <v>1.000021249055862</v>
      </c>
      <c r="M39" s="2">
        <v>3.7602018921035546E-3</v>
      </c>
      <c r="N39" s="2">
        <v>0.9908529669046402</v>
      </c>
      <c r="O39" s="2">
        <v>3.7257088704493375E-3</v>
      </c>
      <c r="P39" s="22" t="s">
        <v>91</v>
      </c>
      <c r="Q39" s="22" t="s">
        <v>274</v>
      </c>
    </row>
    <row r="40" spans="1:17" ht="15.75" customHeight="1" x14ac:dyDescent="0.3">
      <c r="A40" s="22" t="s">
        <v>92</v>
      </c>
      <c r="B40" s="23">
        <v>576.09141912296195</v>
      </c>
      <c r="C40" s="24">
        <v>634.20968075422297</v>
      </c>
      <c r="D40" s="24">
        <v>623.13192526798105</v>
      </c>
      <c r="E40" s="2">
        <f t="shared" si="0"/>
        <v>1.1008837481379949</v>
      </c>
      <c r="F40" s="2">
        <f t="shared" si="1"/>
        <v>1.0816545856847395</v>
      </c>
      <c r="G40" s="2">
        <f t="shared" si="2"/>
        <v>0.98253297636032944</v>
      </c>
      <c r="H40" s="4">
        <v>16.66</v>
      </c>
      <c r="I40" s="5">
        <v>9</v>
      </c>
      <c r="J40" s="2">
        <v>0.80759847164154053</v>
      </c>
      <c r="K40" s="2">
        <v>0.11023598106780037</v>
      </c>
      <c r="L40" s="2">
        <v>0.96614843606948742</v>
      </c>
      <c r="M40" s="2">
        <v>0.14719657767246794</v>
      </c>
      <c r="N40" s="2">
        <v>0.75600884854793649</v>
      </c>
      <c r="O40" s="2">
        <v>0.12301443650774066</v>
      </c>
      <c r="P40" s="22" t="s">
        <v>93</v>
      </c>
      <c r="Q40" s="22" t="s">
        <v>94</v>
      </c>
    </row>
    <row r="41" spans="1:17" ht="15.75" customHeight="1" x14ac:dyDescent="0.3">
      <c r="A41" s="22" t="s">
        <v>95</v>
      </c>
      <c r="B41" s="23">
        <v>1128.4033573197801</v>
      </c>
      <c r="C41" s="24">
        <v>1060.40991395127</v>
      </c>
      <c r="D41" s="24">
        <v>1169.05501869152</v>
      </c>
      <c r="E41" s="2">
        <f t="shared" si="0"/>
        <v>0.93974367150944127</v>
      </c>
      <c r="F41" s="2">
        <f t="shared" si="1"/>
        <v>1.0360258245493854</v>
      </c>
      <c r="G41" s="2">
        <f t="shared" si="2"/>
        <v>1.1024557610324668</v>
      </c>
      <c r="H41" s="23" t="s">
        <v>265</v>
      </c>
      <c r="I41" s="23" t="s">
        <v>265</v>
      </c>
      <c r="J41" s="23" t="s">
        <v>265</v>
      </c>
      <c r="K41" s="23" t="s">
        <v>265</v>
      </c>
      <c r="L41" s="23" t="s">
        <v>265</v>
      </c>
      <c r="M41" s="23" t="s">
        <v>265</v>
      </c>
      <c r="N41" s="23" t="s">
        <v>265</v>
      </c>
      <c r="O41" s="23" t="s">
        <v>265</v>
      </c>
      <c r="P41" s="22" t="s">
        <v>96</v>
      </c>
      <c r="Q41" s="22" t="s">
        <v>97</v>
      </c>
    </row>
    <row r="42" spans="1:17" ht="15.75" customHeight="1" x14ac:dyDescent="0.3">
      <c r="A42" s="22" t="s">
        <v>98</v>
      </c>
      <c r="B42" s="23">
        <v>1559.75958315875</v>
      </c>
      <c r="C42" s="24">
        <v>1729.60759034029</v>
      </c>
      <c r="D42" s="24">
        <v>1659.3809619429501</v>
      </c>
      <c r="E42" s="2">
        <f t="shared" ref="E42:E73" si="3">C42/B42</f>
        <v>1.1088937096559279</v>
      </c>
      <c r="F42" s="2">
        <f t="shared" ref="F42:F73" si="4">D42/B42</f>
        <v>1.063869701369266</v>
      </c>
      <c r="G42" s="2">
        <f t="shared" ref="G42:G73" si="5">D42/C42</f>
        <v>0.95939736343113335</v>
      </c>
      <c r="H42" s="4">
        <v>3.33</v>
      </c>
      <c r="I42" s="5">
        <v>3</v>
      </c>
      <c r="J42" s="2">
        <v>0.84971426427364349</v>
      </c>
      <c r="K42" s="2">
        <v>5.0511667082429802E-2</v>
      </c>
      <c r="L42" s="2">
        <v>0.8969656825065615</v>
      </c>
      <c r="M42" s="2">
        <v>4.6219950841665351E-2</v>
      </c>
      <c r="N42" s="25">
        <v>0.74970158934593201</v>
      </c>
      <c r="O42" s="25">
        <v>2.7679134853549964E-2</v>
      </c>
      <c r="P42" s="22" t="s">
        <v>99</v>
      </c>
      <c r="Q42" s="22" t="s">
        <v>100</v>
      </c>
    </row>
    <row r="43" spans="1:17" ht="15.75" customHeight="1" x14ac:dyDescent="0.3">
      <c r="A43" s="22" t="s">
        <v>101</v>
      </c>
      <c r="B43" s="23">
        <v>2152.67919197215</v>
      </c>
      <c r="C43" s="24">
        <v>2284.4388074611402</v>
      </c>
      <c r="D43" s="24">
        <v>2177.68318171899</v>
      </c>
      <c r="E43" s="2">
        <f t="shared" si="3"/>
        <v>1.0612072695180745</v>
      </c>
      <c r="F43" s="2">
        <f t="shared" si="4"/>
        <v>1.0116152884461771</v>
      </c>
      <c r="G43" s="2">
        <f t="shared" si="5"/>
        <v>0.95326833645380271</v>
      </c>
      <c r="H43" s="23" t="s">
        <v>265</v>
      </c>
      <c r="I43" s="23" t="s">
        <v>265</v>
      </c>
      <c r="J43" s="23" t="s">
        <v>265</v>
      </c>
      <c r="K43" s="23" t="s">
        <v>265</v>
      </c>
      <c r="L43" s="23" t="s">
        <v>265</v>
      </c>
      <c r="M43" s="23" t="s">
        <v>265</v>
      </c>
      <c r="N43" s="23" t="s">
        <v>265</v>
      </c>
      <c r="O43" s="23" t="s">
        <v>265</v>
      </c>
      <c r="P43" s="22" t="s">
        <v>102</v>
      </c>
      <c r="Q43" s="22" t="s">
        <v>275</v>
      </c>
    </row>
    <row r="44" spans="1:17" ht="15.75" customHeight="1" x14ac:dyDescent="0.3">
      <c r="A44" s="22" t="s">
        <v>103</v>
      </c>
      <c r="B44" s="23">
        <v>3618.7578831104702</v>
      </c>
      <c r="C44" s="24">
        <v>3893.6269666245898</v>
      </c>
      <c r="D44" s="24">
        <v>4271.7030033593701</v>
      </c>
      <c r="E44" s="2">
        <f t="shared" si="3"/>
        <v>1.0759567488051613</v>
      </c>
      <c r="F44" s="2">
        <f t="shared" si="4"/>
        <v>1.1804334916398627</v>
      </c>
      <c r="G44" s="2">
        <f t="shared" si="5"/>
        <v>1.0971012477506381</v>
      </c>
      <c r="H44" s="4">
        <v>50.42</v>
      </c>
      <c r="I44" s="5">
        <v>48</v>
      </c>
      <c r="J44" s="30">
        <v>0.50887497514486302</v>
      </c>
      <c r="K44" s="30">
        <v>5.5299260987555998E-2</v>
      </c>
      <c r="L44" s="2">
        <v>1.5503199994564048</v>
      </c>
      <c r="M44" s="2">
        <v>0.17723003774237292</v>
      </c>
      <c r="N44" s="2">
        <v>0.76029276847839355</v>
      </c>
      <c r="O44" s="2">
        <v>5.1193382903833448E-2</v>
      </c>
      <c r="P44" s="22" t="s">
        <v>104</v>
      </c>
      <c r="Q44" s="22" t="s">
        <v>105</v>
      </c>
    </row>
    <row r="45" spans="1:17" ht="15.75" customHeight="1" x14ac:dyDescent="0.3">
      <c r="A45" s="22" t="s">
        <v>106</v>
      </c>
      <c r="B45" s="23">
        <v>886.04786268258295</v>
      </c>
      <c r="C45" s="24">
        <v>935.41200946423896</v>
      </c>
      <c r="D45" s="24">
        <v>1382.5774340794201</v>
      </c>
      <c r="E45" s="2">
        <f t="shared" si="3"/>
        <v>1.05571273162626</v>
      </c>
      <c r="F45" s="26">
        <f t="shared" si="4"/>
        <v>1.5603868507662249</v>
      </c>
      <c r="G45" s="2">
        <f t="shared" si="5"/>
        <v>1.4780411413269079</v>
      </c>
      <c r="H45" s="23" t="s">
        <v>265</v>
      </c>
      <c r="I45" s="23" t="s">
        <v>265</v>
      </c>
      <c r="J45" s="23" t="s">
        <v>265</v>
      </c>
      <c r="K45" s="23" t="s">
        <v>265</v>
      </c>
      <c r="L45" s="23" t="s">
        <v>265</v>
      </c>
      <c r="M45" s="23" t="s">
        <v>265</v>
      </c>
      <c r="N45" s="23" t="s">
        <v>265</v>
      </c>
      <c r="O45" s="23" t="s">
        <v>265</v>
      </c>
      <c r="P45" s="22" t="s">
        <v>107</v>
      </c>
      <c r="Q45" s="22" t="s">
        <v>108</v>
      </c>
    </row>
    <row r="46" spans="1:17" ht="15.5" x14ac:dyDescent="0.3">
      <c r="A46" s="22" t="s">
        <v>109</v>
      </c>
      <c r="B46" s="23">
        <v>1060.27373580119</v>
      </c>
      <c r="C46" s="24">
        <v>1097.77525569097</v>
      </c>
      <c r="D46" s="24">
        <v>1908.88188629917</v>
      </c>
      <c r="E46" s="2">
        <f t="shared" si="3"/>
        <v>1.0353696584414986</v>
      </c>
      <c r="F46" s="26">
        <f t="shared" si="4"/>
        <v>1.8003670390427373</v>
      </c>
      <c r="G46" s="26">
        <f t="shared" si="5"/>
        <v>1.7388640128326331</v>
      </c>
      <c r="H46" s="23" t="s">
        <v>265</v>
      </c>
      <c r="I46" s="23" t="s">
        <v>265</v>
      </c>
      <c r="J46" s="23" t="s">
        <v>265</v>
      </c>
      <c r="K46" s="23" t="s">
        <v>265</v>
      </c>
      <c r="L46" s="23" t="s">
        <v>265</v>
      </c>
      <c r="M46" s="23" t="s">
        <v>265</v>
      </c>
      <c r="N46" s="23" t="s">
        <v>265</v>
      </c>
      <c r="O46" s="23" t="s">
        <v>265</v>
      </c>
      <c r="P46" s="22" t="s">
        <v>110</v>
      </c>
      <c r="Q46" s="22" t="s">
        <v>111</v>
      </c>
    </row>
    <row r="47" spans="1:17" ht="15.75" customHeight="1" x14ac:dyDescent="0.3">
      <c r="A47" s="22" t="s">
        <v>112</v>
      </c>
      <c r="B47" s="23">
        <v>4693.2181937320902</v>
      </c>
      <c r="C47" s="24">
        <v>5194.4637921479798</v>
      </c>
      <c r="D47" s="24">
        <v>6789.9450789529301</v>
      </c>
      <c r="E47" s="2">
        <f t="shared" si="3"/>
        <v>1.106802108430696</v>
      </c>
      <c r="F47" s="2">
        <f t="shared" si="4"/>
        <v>1.4467567453013523</v>
      </c>
      <c r="G47" s="2">
        <f t="shared" si="5"/>
        <v>1.3071503336334158</v>
      </c>
      <c r="H47" s="4">
        <v>2.76</v>
      </c>
      <c r="I47" s="5">
        <v>2</v>
      </c>
      <c r="J47" s="2">
        <v>1.0630470216274264</v>
      </c>
      <c r="K47" s="2">
        <v>0.20109607016583941</v>
      </c>
      <c r="L47" s="2">
        <v>0.64753355085849773</v>
      </c>
      <c r="M47" s="2">
        <v>0.12175117249605259</v>
      </c>
      <c r="N47" s="2">
        <v>0.69502742588520006</v>
      </c>
      <c r="O47" s="2">
        <v>0.18671758138376604</v>
      </c>
      <c r="P47" s="22" t="s">
        <v>113</v>
      </c>
      <c r="Q47" s="22" t="s">
        <v>114</v>
      </c>
    </row>
    <row r="48" spans="1:17" ht="15.75" customHeight="1" x14ac:dyDescent="0.3">
      <c r="A48" s="22" t="s">
        <v>115</v>
      </c>
      <c r="B48" s="23">
        <v>12701.6045773722</v>
      </c>
      <c r="C48" s="24">
        <v>14167.4959129735</v>
      </c>
      <c r="D48" s="24">
        <v>18389.545173102899</v>
      </c>
      <c r="E48" s="2">
        <f t="shared" si="3"/>
        <v>1.1154099331837783</v>
      </c>
      <c r="F48" s="2">
        <f t="shared" si="4"/>
        <v>1.4478127594889638</v>
      </c>
      <c r="G48" s="2">
        <f t="shared" si="5"/>
        <v>1.2980095625976622</v>
      </c>
      <c r="H48" s="4">
        <v>10</v>
      </c>
      <c r="I48" s="5">
        <v>5</v>
      </c>
      <c r="J48" s="2">
        <v>1.2601718753576265</v>
      </c>
      <c r="K48" s="2">
        <v>0.30505591040567293</v>
      </c>
      <c r="L48" s="25">
        <v>0.70445650815963756</v>
      </c>
      <c r="M48" s="25">
        <v>3.7726945041014183E-2</v>
      </c>
      <c r="N48" s="2">
        <v>0.89320959150791346</v>
      </c>
      <c r="O48" s="2">
        <v>0.21150240101788126</v>
      </c>
      <c r="P48" s="22" t="s">
        <v>116</v>
      </c>
      <c r="Q48" s="22" t="s">
        <v>117</v>
      </c>
    </row>
    <row r="49" spans="1:17" ht="15.75" customHeight="1" x14ac:dyDescent="0.3">
      <c r="A49" s="22" t="s">
        <v>118</v>
      </c>
      <c r="B49" s="23">
        <v>97.547901077468396</v>
      </c>
      <c r="C49" s="24">
        <v>99.874719760504703</v>
      </c>
      <c r="D49" s="24">
        <v>110.540038359883</v>
      </c>
      <c r="E49" s="2">
        <f t="shared" si="3"/>
        <v>1.0238530881478265</v>
      </c>
      <c r="F49" s="2">
        <f t="shared" si="4"/>
        <v>1.1331872560958212</v>
      </c>
      <c r="G49" s="2">
        <f t="shared" si="5"/>
        <v>1.1067869689642511</v>
      </c>
      <c r="H49" s="23" t="s">
        <v>265</v>
      </c>
      <c r="I49" s="23" t="s">
        <v>265</v>
      </c>
      <c r="J49" s="23" t="s">
        <v>265</v>
      </c>
      <c r="K49" s="23" t="s">
        <v>265</v>
      </c>
      <c r="L49" s="23" t="s">
        <v>265</v>
      </c>
      <c r="M49" s="23" t="s">
        <v>265</v>
      </c>
      <c r="N49" s="23" t="s">
        <v>265</v>
      </c>
      <c r="O49" s="23" t="s">
        <v>265</v>
      </c>
      <c r="P49" s="22" t="s">
        <v>119</v>
      </c>
      <c r="Q49" s="22" t="s">
        <v>275</v>
      </c>
    </row>
    <row r="50" spans="1:17" ht="15.75" customHeight="1" x14ac:dyDescent="0.3">
      <c r="A50" s="22" t="s">
        <v>120</v>
      </c>
      <c r="B50" s="23">
        <v>631.81122673177697</v>
      </c>
      <c r="C50" s="24">
        <v>600.75019404814896</v>
      </c>
      <c r="D50" s="24">
        <v>753.29540515217798</v>
      </c>
      <c r="E50" s="2">
        <f t="shared" si="3"/>
        <v>0.9508381121299474</v>
      </c>
      <c r="F50" s="2">
        <f t="shared" si="4"/>
        <v>1.1922792335438741</v>
      </c>
      <c r="G50" s="2">
        <f t="shared" si="5"/>
        <v>1.2539245307206723</v>
      </c>
      <c r="H50" s="23" t="s">
        <v>265</v>
      </c>
      <c r="I50" s="23" t="s">
        <v>265</v>
      </c>
      <c r="J50" s="23" t="s">
        <v>265</v>
      </c>
      <c r="K50" s="23" t="s">
        <v>265</v>
      </c>
      <c r="L50" s="23" t="s">
        <v>265</v>
      </c>
      <c r="M50" s="23" t="s">
        <v>265</v>
      </c>
      <c r="N50" s="23" t="s">
        <v>265</v>
      </c>
      <c r="O50" s="23" t="s">
        <v>265</v>
      </c>
      <c r="P50" s="22" t="s">
        <v>121</v>
      </c>
      <c r="Q50" s="22" t="s">
        <v>122</v>
      </c>
    </row>
    <row r="51" spans="1:17" ht="15.75" customHeight="1" x14ac:dyDescent="0.3">
      <c r="A51" s="22" t="s">
        <v>123</v>
      </c>
      <c r="B51" s="23">
        <v>11780.1824856373</v>
      </c>
      <c r="C51" s="24">
        <v>9484.7737493883506</v>
      </c>
      <c r="D51" s="24">
        <v>13865.7460778326</v>
      </c>
      <c r="E51" s="2">
        <f t="shared" si="3"/>
        <v>0.8051465892784283</v>
      </c>
      <c r="F51" s="2">
        <f t="shared" si="4"/>
        <v>1.1770400072102509</v>
      </c>
      <c r="G51" s="2">
        <f t="shared" si="5"/>
        <v>1.4618952907260194</v>
      </c>
      <c r="H51" s="23" t="s">
        <v>265</v>
      </c>
      <c r="I51" s="23" t="s">
        <v>265</v>
      </c>
      <c r="J51" s="23" t="s">
        <v>265</v>
      </c>
      <c r="K51" s="23" t="s">
        <v>265</v>
      </c>
      <c r="L51" s="23" t="s">
        <v>265</v>
      </c>
      <c r="M51" s="23" t="s">
        <v>265</v>
      </c>
      <c r="N51" s="23" t="s">
        <v>265</v>
      </c>
      <c r="O51" s="23" t="s">
        <v>265</v>
      </c>
      <c r="P51" s="22" t="s">
        <v>124</v>
      </c>
      <c r="Q51" s="22" t="s">
        <v>125</v>
      </c>
    </row>
    <row r="52" spans="1:17" ht="15.75" customHeight="1" x14ac:dyDescent="0.3">
      <c r="A52" s="22" t="s">
        <v>126</v>
      </c>
      <c r="B52" s="23">
        <v>4550.6775889907703</v>
      </c>
      <c r="C52" s="24">
        <v>3984.7183958447499</v>
      </c>
      <c r="D52" s="24">
        <v>3760.6627775042598</v>
      </c>
      <c r="E52" s="2">
        <f t="shared" si="3"/>
        <v>0.87563188512514756</v>
      </c>
      <c r="F52" s="2">
        <f t="shared" si="4"/>
        <v>0.82639622429025639</v>
      </c>
      <c r="G52" s="2">
        <f t="shared" si="5"/>
        <v>0.94377127915133618</v>
      </c>
      <c r="H52" s="23" t="s">
        <v>265</v>
      </c>
      <c r="I52" s="23" t="s">
        <v>265</v>
      </c>
      <c r="J52" s="23" t="s">
        <v>265</v>
      </c>
      <c r="K52" s="23" t="s">
        <v>265</v>
      </c>
      <c r="L52" s="23" t="s">
        <v>265</v>
      </c>
      <c r="M52" s="23" t="s">
        <v>265</v>
      </c>
      <c r="N52" s="23" t="s">
        <v>265</v>
      </c>
      <c r="O52" s="23" t="s">
        <v>265</v>
      </c>
      <c r="P52" s="22" t="s">
        <v>127</v>
      </c>
      <c r="Q52" s="22" t="s">
        <v>276</v>
      </c>
    </row>
    <row r="53" spans="1:17" ht="15.75" customHeight="1" x14ac:dyDescent="0.3">
      <c r="A53" s="22" t="s">
        <v>128</v>
      </c>
      <c r="B53" s="23">
        <v>2027.3717247415</v>
      </c>
      <c r="C53" s="24">
        <v>1629.8403247735901</v>
      </c>
      <c r="D53" s="24">
        <v>1520.49471120168</v>
      </c>
      <c r="E53" s="2">
        <f t="shared" si="3"/>
        <v>0.803917853289289</v>
      </c>
      <c r="F53" s="2">
        <f t="shared" si="4"/>
        <v>0.74998318889721649</v>
      </c>
      <c r="G53" s="2">
        <f t="shared" si="5"/>
        <v>0.93291022935814294</v>
      </c>
      <c r="H53" s="4">
        <v>9.9600000000000009</v>
      </c>
      <c r="I53" s="5">
        <v>6</v>
      </c>
      <c r="J53" s="2">
        <v>1.3335119783878349</v>
      </c>
      <c r="K53" s="2">
        <v>0.14711126302105082</v>
      </c>
      <c r="L53" s="2">
        <v>1.3738338351249668</v>
      </c>
      <c r="M53" s="2">
        <v>0.20089343090608441</v>
      </c>
      <c r="N53" s="28">
        <v>1.7677437365055075</v>
      </c>
      <c r="O53" s="28">
        <v>0.18818243503452575</v>
      </c>
      <c r="P53" s="22" t="s">
        <v>129</v>
      </c>
      <c r="Q53" s="22" t="s">
        <v>277</v>
      </c>
    </row>
    <row r="54" spans="1:17" ht="15.75" customHeight="1" x14ac:dyDescent="0.3">
      <c r="A54" s="22" t="s">
        <v>295</v>
      </c>
      <c r="B54" s="23">
        <v>810.59264440017205</v>
      </c>
      <c r="C54" s="24">
        <v>995.16815195745505</v>
      </c>
      <c r="D54" s="24">
        <v>1256.7651363109601</v>
      </c>
      <c r="E54" s="2">
        <f t="shared" si="3"/>
        <v>1.2277043948429442</v>
      </c>
      <c r="F54" s="26">
        <f t="shared" si="4"/>
        <v>1.5504275112697943</v>
      </c>
      <c r="G54" s="2">
        <f t="shared" si="5"/>
        <v>1.2628671183246314</v>
      </c>
      <c r="H54" s="4">
        <v>15.22</v>
      </c>
      <c r="I54" s="5">
        <v>9</v>
      </c>
      <c r="J54" s="2">
        <v>2.3400425016880027</v>
      </c>
      <c r="K54" s="2">
        <v>0.53378851525579674</v>
      </c>
      <c r="L54" s="2">
        <v>0.98604372143745522</v>
      </c>
      <c r="M54" s="2">
        <v>0.10029950937123154</v>
      </c>
      <c r="N54" s="33">
        <v>2.220821529626845</v>
      </c>
      <c r="O54" s="33">
        <v>0.4868581001843954</v>
      </c>
      <c r="P54" s="22" t="s">
        <v>130</v>
      </c>
      <c r="Q54" s="22" t="s">
        <v>278</v>
      </c>
    </row>
    <row r="55" spans="1:17" ht="15.75" customHeight="1" x14ac:dyDescent="0.3">
      <c r="A55" s="22" t="s">
        <v>131</v>
      </c>
      <c r="B55" s="23">
        <v>3661.0570280926399</v>
      </c>
      <c r="C55" s="24">
        <v>3441.85687099903</v>
      </c>
      <c r="D55" s="24">
        <v>5072.2708588570704</v>
      </c>
      <c r="E55" s="2">
        <f t="shared" si="3"/>
        <v>0.94012653848011485</v>
      </c>
      <c r="F55" s="2">
        <f t="shared" si="4"/>
        <v>1.3854662246273868</v>
      </c>
      <c r="G55" s="2">
        <f t="shared" si="5"/>
        <v>1.4737018559940287</v>
      </c>
      <c r="H55" s="4">
        <v>2.1800000000000002</v>
      </c>
      <c r="I55" s="5">
        <v>3</v>
      </c>
      <c r="J55" s="2">
        <v>0.99596472084522103</v>
      </c>
      <c r="K55" s="2">
        <v>1.9272666781383209E-2</v>
      </c>
      <c r="L55" s="2">
        <v>1.0097880512475954</v>
      </c>
      <c r="M55" s="2">
        <v>1.8978340205773256E-2</v>
      </c>
      <c r="N55" s="2">
        <v>1.0139650106430049</v>
      </c>
      <c r="O55" s="2">
        <v>6.0280872364834783E-3</v>
      </c>
      <c r="P55" s="22" t="s">
        <v>132</v>
      </c>
      <c r="Q55" s="22" t="s">
        <v>133</v>
      </c>
    </row>
    <row r="56" spans="1:17" ht="15.75" customHeight="1" x14ac:dyDescent="0.3">
      <c r="A56" s="22" t="s">
        <v>134</v>
      </c>
      <c r="B56" s="23">
        <v>11312.8719012565</v>
      </c>
      <c r="C56" s="24">
        <v>13868.532867546201</v>
      </c>
      <c r="D56" s="24">
        <v>13557.8066047833</v>
      </c>
      <c r="E56" s="2">
        <f t="shared" si="3"/>
        <v>1.2259073547898875</v>
      </c>
      <c r="F56" s="2">
        <f t="shared" si="4"/>
        <v>1.1984407428212336</v>
      </c>
      <c r="G56" s="2">
        <f t="shared" si="5"/>
        <v>0.97759487137316214</v>
      </c>
      <c r="H56" s="4">
        <v>71.66</v>
      </c>
      <c r="I56" s="5">
        <v>85</v>
      </c>
      <c r="J56" s="2">
        <v>0.975018009543419</v>
      </c>
      <c r="K56" s="2">
        <v>4.290827802493514E-3</v>
      </c>
      <c r="L56" s="2">
        <v>0.99545823037624337</v>
      </c>
      <c r="M56" s="2">
        <v>5.9181836430172744E-3</v>
      </c>
      <c r="N56" s="2">
        <v>0.9795185774564743</v>
      </c>
      <c r="O56" s="2">
        <v>4.3269099172026544E-3</v>
      </c>
      <c r="P56" s="22" t="s">
        <v>135</v>
      </c>
      <c r="Q56" s="22" t="s">
        <v>279</v>
      </c>
    </row>
    <row r="57" spans="1:17" ht="15.75" customHeight="1" x14ac:dyDescent="0.3">
      <c r="A57" s="22" t="s">
        <v>136</v>
      </c>
      <c r="B57" s="23">
        <v>125.813414897301</v>
      </c>
      <c r="C57" s="24">
        <v>126.228217243529</v>
      </c>
      <c r="D57" s="24">
        <v>159.116456601077</v>
      </c>
      <c r="E57" s="2">
        <f t="shared" si="3"/>
        <v>1.0032969643703464</v>
      </c>
      <c r="F57" s="2">
        <f t="shared" si="4"/>
        <v>1.2647018343072607</v>
      </c>
      <c r="G57" s="2">
        <f t="shared" si="5"/>
        <v>1.2605458595212315</v>
      </c>
      <c r="H57" s="23" t="s">
        <v>265</v>
      </c>
      <c r="I57" s="23" t="s">
        <v>265</v>
      </c>
      <c r="J57" s="23" t="s">
        <v>265</v>
      </c>
      <c r="K57" s="23" t="s">
        <v>265</v>
      </c>
      <c r="L57" s="23" t="s">
        <v>265</v>
      </c>
      <c r="M57" s="23" t="s">
        <v>265</v>
      </c>
      <c r="N57" s="23" t="s">
        <v>265</v>
      </c>
      <c r="O57" s="23" t="s">
        <v>265</v>
      </c>
      <c r="P57" s="22" t="s">
        <v>137</v>
      </c>
      <c r="Q57" s="22" t="s">
        <v>138</v>
      </c>
    </row>
    <row r="58" spans="1:17" ht="15.75" customHeight="1" x14ac:dyDescent="0.3">
      <c r="A58" s="22" t="s">
        <v>139</v>
      </c>
      <c r="B58" s="23">
        <v>3629.2344430797102</v>
      </c>
      <c r="C58" s="24">
        <v>3977.4968172376398</v>
      </c>
      <c r="D58" s="24">
        <v>4808.3649993977997</v>
      </c>
      <c r="E58" s="2">
        <f t="shared" si="3"/>
        <v>1.095960285735192</v>
      </c>
      <c r="F58" s="2">
        <f t="shared" si="4"/>
        <v>1.3248978744171451</v>
      </c>
      <c r="G58" s="2">
        <f t="shared" si="5"/>
        <v>1.2088922305504686</v>
      </c>
      <c r="H58" s="23" t="s">
        <v>265</v>
      </c>
      <c r="I58" s="23" t="s">
        <v>265</v>
      </c>
      <c r="J58" s="23" t="s">
        <v>265</v>
      </c>
      <c r="K58" s="23" t="s">
        <v>265</v>
      </c>
      <c r="L58" s="23" t="s">
        <v>265</v>
      </c>
      <c r="M58" s="23" t="s">
        <v>265</v>
      </c>
      <c r="N58" s="23" t="s">
        <v>265</v>
      </c>
      <c r="O58" s="23" t="s">
        <v>265</v>
      </c>
      <c r="P58" s="22" t="s">
        <v>140</v>
      </c>
      <c r="Q58" s="22" t="s">
        <v>50</v>
      </c>
    </row>
    <row r="59" spans="1:17" ht="15.75" customHeight="1" x14ac:dyDescent="0.3">
      <c r="A59" s="22" t="s">
        <v>141</v>
      </c>
      <c r="B59" s="23">
        <v>2891.0025484046901</v>
      </c>
      <c r="C59" s="24">
        <v>3270.7345622705402</v>
      </c>
      <c r="D59" s="24">
        <v>3748.97180290815</v>
      </c>
      <c r="E59" s="2">
        <f t="shared" si="3"/>
        <v>1.1313495949961696</v>
      </c>
      <c r="F59" s="2">
        <f t="shared" si="4"/>
        <v>1.2967722235239481</v>
      </c>
      <c r="G59" s="2">
        <f t="shared" si="5"/>
        <v>1.1462170749513889</v>
      </c>
      <c r="H59" s="4">
        <v>4</v>
      </c>
      <c r="I59" s="5">
        <v>3</v>
      </c>
      <c r="J59" s="2">
        <v>0.73008856177329962</v>
      </c>
      <c r="K59" s="2">
        <v>0.14019264553027463</v>
      </c>
      <c r="L59" s="2">
        <v>1.0279257744550701</v>
      </c>
      <c r="M59" s="2">
        <v>0.24018842262686216</v>
      </c>
      <c r="N59" s="2">
        <v>0.67691215872764599</v>
      </c>
      <c r="O59" s="2">
        <v>9.2816727153381809E-2</v>
      </c>
      <c r="P59" s="22" t="s">
        <v>142</v>
      </c>
      <c r="Q59" s="22" t="s">
        <v>143</v>
      </c>
    </row>
    <row r="60" spans="1:17" ht="15.75" customHeight="1" x14ac:dyDescent="0.3">
      <c r="A60" s="22" t="s">
        <v>144</v>
      </c>
      <c r="B60" s="23">
        <v>6509.3784267844703</v>
      </c>
      <c r="C60" s="24">
        <v>7011.0694432149703</v>
      </c>
      <c r="D60" s="24">
        <v>6474.0063051382804</v>
      </c>
      <c r="E60" s="2">
        <f t="shared" si="3"/>
        <v>1.0770720310815187</v>
      </c>
      <c r="F60" s="2">
        <f t="shared" si="4"/>
        <v>0.99456597553145132</v>
      </c>
      <c r="G60" s="2">
        <f t="shared" si="5"/>
        <v>0.92339782932881398</v>
      </c>
      <c r="H60" s="4">
        <v>12.08</v>
      </c>
      <c r="I60" s="5">
        <v>7</v>
      </c>
      <c r="J60" s="2">
        <v>0.72078341245651179</v>
      </c>
      <c r="K60" s="2">
        <v>0.15859831162811935</v>
      </c>
      <c r="L60" s="2">
        <v>0.66411089897155751</v>
      </c>
      <c r="M60" s="2">
        <v>0.20313601141233956</v>
      </c>
      <c r="N60" s="2">
        <v>0.49291215091943696</v>
      </c>
      <c r="O60" s="2">
        <v>0.19746235289235595</v>
      </c>
      <c r="P60" s="22" t="s">
        <v>145</v>
      </c>
      <c r="Q60" s="22" t="s">
        <v>146</v>
      </c>
    </row>
    <row r="61" spans="1:17" ht="15.75" customHeight="1" x14ac:dyDescent="0.3">
      <c r="A61" s="22" t="s">
        <v>147</v>
      </c>
      <c r="B61" s="23">
        <v>9862.0745973708708</v>
      </c>
      <c r="C61" s="24">
        <v>10303.0097521071</v>
      </c>
      <c r="D61" s="24">
        <v>10523.9609191322</v>
      </c>
      <c r="E61" s="2">
        <f t="shared" si="3"/>
        <v>1.0447101824654397</v>
      </c>
      <c r="F61" s="2">
        <f t="shared" si="4"/>
        <v>1.0671143089850263</v>
      </c>
      <c r="G61" s="2">
        <f t="shared" si="5"/>
        <v>1.0214453031047468</v>
      </c>
      <c r="H61" s="4">
        <v>4.0599999999999996</v>
      </c>
      <c r="I61" s="5">
        <v>4</v>
      </c>
      <c r="J61" s="2">
        <v>1.2212927937507625</v>
      </c>
      <c r="K61" s="2">
        <v>0.29231350388941679</v>
      </c>
      <c r="L61" s="2">
        <v>0.71112245321273826</v>
      </c>
      <c r="M61" s="2">
        <v>6.222125386799772E-2</v>
      </c>
      <c r="N61" s="2">
        <v>0.85928594321012441</v>
      </c>
      <c r="O61" s="2">
        <v>0.21600716344689169</v>
      </c>
      <c r="P61" s="22" t="s">
        <v>148</v>
      </c>
      <c r="Q61" s="22" t="s">
        <v>149</v>
      </c>
    </row>
    <row r="62" spans="1:17" ht="15.75" customHeight="1" x14ac:dyDescent="0.3">
      <c r="A62" s="22" t="s">
        <v>150</v>
      </c>
      <c r="B62" s="23">
        <v>1162.8575927720501</v>
      </c>
      <c r="C62" s="24">
        <v>1206.88685477124</v>
      </c>
      <c r="D62" s="24">
        <v>1212.2416796514799</v>
      </c>
      <c r="E62" s="2">
        <f t="shared" si="3"/>
        <v>1.037862987069837</v>
      </c>
      <c r="F62" s="2">
        <f t="shared" si="4"/>
        <v>1.042467871548834</v>
      </c>
      <c r="G62" s="2">
        <f t="shared" si="5"/>
        <v>1.0044368905494914</v>
      </c>
      <c r="H62" s="4">
        <v>10.18</v>
      </c>
      <c r="I62" s="5">
        <v>8</v>
      </c>
      <c r="J62" s="31">
        <v>0.60651445388793968</v>
      </c>
      <c r="K62" s="31">
        <v>3.951091840405458E-2</v>
      </c>
      <c r="L62" s="2">
        <v>1.3605144917964949</v>
      </c>
      <c r="M62" s="2">
        <v>0.11218219773335554</v>
      </c>
      <c r="N62" s="2">
        <v>0.86002618074417125</v>
      </c>
      <c r="O62" s="2">
        <v>5.3720802968644385E-2</v>
      </c>
      <c r="P62" s="22" t="s">
        <v>151</v>
      </c>
      <c r="Q62" s="22" t="s">
        <v>152</v>
      </c>
    </row>
    <row r="63" spans="1:17" ht="15.75" customHeight="1" x14ac:dyDescent="0.3">
      <c r="A63" s="22" t="s">
        <v>153</v>
      </c>
      <c r="B63" s="23">
        <v>1351.21329818863</v>
      </c>
      <c r="C63" s="24">
        <v>1626.19681715815</v>
      </c>
      <c r="D63" s="24">
        <v>1453.8544480544799</v>
      </c>
      <c r="E63" s="2">
        <f t="shared" si="3"/>
        <v>1.2035085943412112</v>
      </c>
      <c r="F63" s="2">
        <f t="shared" si="4"/>
        <v>1.0759622111501164</v>
      </c>
      <c r="G63" s="2">
        <f t="shared" si="5"/>
        <v>0.89402121115644173</v>
      </c>
      <c r="H63" s="4">
        <v>10.220000000000001</v>
      </c>
      <c r="I63" s="5">
        <v>6</v>
      </c>
      <c r="J63" s="26">
        <v>1.8572447299957275</v>
      </c>
      <c r="K63" s="26">
        <v>0.17657537500754972</v>
      </c>
      <c r="L63" s="2">
        <v>1.2647157609462738</v>
      </c>
      <c r="M63" s="2">
        <v>0.14008195275313007</v>
      </c>
      <c r="N63" s="27">
        <v>2.3218042254447901</v>
      </c>
      <c r="O63" s="27">
        <v>0.21947490149857754</v>
      </c>
      <c r="P63" s="22" t="s">
        <v>154</v>
      </c>
      <c r="Q63" s="22" t="s">
        <v>155</v>
      </c>
    </row>
    <row r="64" spans="1:17" ht="15.75" customHeight="1" x14ac:dyDescent="0.3">
      <c r="A64" s="22" t="s">
        <v>156</v>
      </c>
      <c r="B64" s="23">
        <v>316.75073271678701</v>
      </c>
      <c r="C64" s="24">
        <v>395.121984771097</v>
      </c>
      <c r="D64" s="24">
        <v>425.53759128015002</v>
      </c>
      <c r="E64" s="2">
        <f t="shared" si="3"/>
        <v>1.2474224807062506</v>
      </c>
      <c r="F64" s="2">
        <f t="shared" si="4"/>
        <v>1.3434462728161436</v>
      </c>
      <c r="G64" s="2">
        <f t="shared" si="5"/>
        <v>1.0769777630234203</v>
      </c>
      <c r="H64" s="23" t="s">
        <v>265</v>
      </c>
      <c r="I64" s="23" t="s">
        <v>265</v>
      </c>
      <c r="J64" s="23" t="s">
        <v>265</v>
      </c>
      <c r="K64" s="23" t="s">
        <v>265</v>
      </c>
      <c r="L64" s="23" t="s">
        <v>265</v>
      </c>
      <c r="M64" s="23" t="s">
        <v>265</v>
      </c>
      <c r="N64" s="23" t="s">
        <v>265</v>
      </c>
      <c r="O64" s="23" t="s">
        <v>265</v>
      </c>
      <c r="P64" s="22" t="s">
        <v>157</v>
      </c>
      <c r="Q64" s="22" t="s">
        <v>280</v>
      </c>
    </row>
    <row r="65" spans="1:17" ht="15.75" customHeight="1" x14ac:dyDescent="0.3">
      <c r="A65" s="22" t="s">
        <v>158</v>
      </c>
      <c r="B65" s="23">
        <v>1296.95145660566</v>
      </c>
      <c r="C65" s="24">
        <v>1460.9278433224599</v>
      </c>
      <c r="D65" s="24">
        <v>1506.28950373101</v>
      </c>
      <c r="E65" s="2">
        <f t="shared" si="3"/>
        <v>1.1264321697482447</v>
      </c>
      <c r="F65" s="2">
        <f t="shared" si="4"/>
        <v>1.1614077736365112</v>
      </c>
      <c r="G65" s="2">
        <f t="shared" si="5"/>
        <v>1.0310498979233553</v>
      </c>
      <c r="H65" s="4">
        <v>17.649999999999999</v>
      </c>
      <c r="I65" s="5">
        <v>14</v>
      </c>
      <c r="J65" s="2">
        <v>1.3050010204315201</v>
      </c>
      <c r="K65" s="2">
        <v>9.6791892479850206E-2</v>
      </c>
      <c r="L65" s="2">
        <v>1.1274977624416345</v>
      </c>
      <c r="M65" s="2">
        <v>0.25154949383753905</v>
      </c>
      <c r="N65" s="2">
        <v>1.4808720648288718</v>
      </c>
      <c r="O65" s="2">
        <v>0.34832273166579347</v>
      </c>
      <c r="P65" s="22" t="s">
        <v>159</v>
      </c>
      <c r="Q65" s="22" t="s">
        <v>281</v>
      </c>
    </row>
    <row r="66" spans="1:17" ht="15.75" customHeight="1" x14ac:dyDescent="0.3">
      <c r="A66" s="22" t="s">
        <v>160</v>
      </c>
      <c r="B66" s="23">
        <v>1231.4227191054099</v>
      </c>
      <c r="C66" s="24">
        <v>1332.5909182446901</v>
      </c>
      <c r="D66" s="24">
        <v>1632.09870670431</v>
      </c>
      <c r="E66" s="2">
        <f t="shared" si="3"/>
        <v>1.0821555405545675</v>
      </c>
      <c r="F66" s="2">
        <f t="shared" si="4"/>
        <v>1.3253764782657076</v>
      </c>
      <c r="G66" s="2">
        <f t="shared" si="5"/>
        <v>1.2247559880222929</v>
      </c>
      <c r="H66" s="4">
        <v>18.32</v>
      </c>
      <c r="I66" s="5">
        <v>12</v>
      </c>
      <c r="J66" s="2">
        <v>1.158724412322045</v>
      </c>
      <c r="K66" s="2">
        <v>0.12649291226332365</v>
      </c>
      <c r="L66" s="2">
        <v>1.0098231434822091</v>
      </c>
      <c r="M66" s="2">
        <v>9.0162906682537319E-2</v>
      </c>
      <c r="N66" s="2">
        <v>1.1603324860334414</v>
      </c>
      <c r="O66" s="2">
        <v>8.5423968916849377E-2</v>
      </c>
      <c r="P66" s="22" t="s">
        <v>161</v>
      </c>
      <c r="Q66" s="22" t="s">
        <v>282</v>
      </c>
    </row>
    <row r="67" spans="1:17" ht="15.75" customHeight="1" x14ac:dyDescent="0.3">
      <c r="A67" s="22" t="s">
        <v>162</v>
      </c>
      <c r="B67" s="23">
        <v>1879.17258962598</v>
      </c>
      <c r="C67" s="24">
        <v>2000.2760200581699</v>
      </c>
      <c r="D67" s="24">
        <v>2088.5127761697699</v>
      </c>
      <c r="E67" s="2">
        <f t="shared" si="3"/>
        <v>1.0644450813622679</v>
      </c>
      <c r="F67" s="2">
        <f t="shared" si="4"/>
        <v>1.1114001916053149</v>
      </c>
      <c r="G67" s="2">
        <f t="shared" si="5"/>
        <v>1.0441122901173578</v>
      </c>
      <c r="H67" s="4">
        <v>10.039999999999999</v>
      </c>
      <c r="I67" s="5">
        <v>7</v>
      </c>
      <c r="J67" s="2">
        <v>1.2511681765317919</v>
      </c>
      <c r="K67" s="2">
        <v>0.14832551496102811</v>
      </c>
      <c r="L67" s="2">
        <v>1.3195432871580124</v>
      </c>
      <c r="M67" s="2">
        <v>0.23550339226976083</v>
      </c>
      <c r="N67" s="2">
        <v>1.5531207323074325</v>
      </c>
      <c r="O67" s="2">
        <v>0.17208042246623745</v>
      </c>
      <c r="P67" s="22" t="s">
        <v>163</v>
      </c>
      <c r="Q67" s="22" t="s">
        <v>283</v>
      </c>
    </row>
    <row r="68" spans="1:17" ht="15.75" customHeight="1" x14ac:dyDescent="0.3">
      <c r="A68" s="22" t="s">
        <v>164</v>
      </c>
      <c r="B68" s="23">
        <v>1022.0927455662001</v>
      </c>
      <c r="C68" s="24">
        <v>1112.5658466494201</v>
      </c>
      <c r="D68" s="24">
        <v>1340.1383753456</v>
      </c>
      <c r="E68" s="2">
        <f t="shared" si="3"/>
        <v>1.0885175063375501</v>
      </c>
      <c r="F68" s="2">
        <f t="shared" si="4"/>
        <v>1.3111710078748431</v>
      </c>
      <c r="G68" s="2">
        <f t="shared" si="5"/>
        <v>1.2045474696005927</v>
      </c>
      <c r="H68" s="4">
        <v>27.98</v>
      </c>
      <c r="I68" s="5">
        <v>21</v>
      </c>
      <c r="J68" s="2">
        <v>1.1627120524644843</v>
      </c>
      <c r="K68" s="2">
        <v>0.18711354113569037</v>
      </c>
      <c r="L68" s="2">
        <v>0.81412690877914429</v>
      </c>
      <c r="M68" s="2">
        <v>2.6769479040381319E-2</v>
      </c>
      <c r="N68" s="2">
        <v>0.93965551257133595</v>
      </c>
      <c r="O68" s="2">
        <v>0.15716822575871295</v>
      </c>
      <c r="P68" s="22" t="s">
        <v>165</v>
      </c>
      <c r="Q68" s="22" t="s">
        <v>284</v>
      </c>
    </row>
    <row r="69" spans="1:17" ht="15.75" customHeight="1" x14ac:dyDescent="0.3">
      <c r="A69" s="22" t="s">
        <v>166</v>
      </c>
      <c r="B69" s="23">
        <v>601.75857264628303</v>
      </c>
      <c r="C69" s="24">
        <v>643.00633369551701</v>
      </c>
      <c r="D69" s="24">
        <v>726.78676090180704</v>
      </c>
      <c r="E69" s="2">
        <f t="shared" si="3"/>
        <v>1.0685453650753052</v>
      </c>
      <c r="F69" s="2">
        <f t="shared" si="4"/>
        <v>1.2077713454179841</v>
      </c>
      <c r="G69" s="2">
        <f t="shared" si="5"/>
        <v>1.1302948708526448</v>
      </c>
      <c r="H69" s="4">
        <v>10.71</v>
      </c>
      <c r="I69" s="5">
        <v>9</v>
      </c>
      <c r="J69" s="2">
        <v>1.0289252549409889</v>
      </c>
      <c r="K69" s="2">
        <v>8.4287523081034529E-2</v>
      </c>
      <c r="L69" s="2">
        <v>1.0707469582557678</v>
      </c>
      <c r="M69" s="2">
        <v>6.8912967200003644E-2</v>
      </c>
      <c r="N69" s="2">
        <v>1.1149642467498782</v>
      </c>
      <c r="O69" s="2">
        <v>0.10011207614386421</v>
      </c>
      <c r="P69" s="22" t="s">
        <v>167</v>
      </c>
      <c r="Q69" s="22" t="s">
        <v>285</v>
      </c>
    </row>
    <row r="70" spans="1:17" ht="15.75" customHeight="1" x14ac:dyDescent="0.3">
      <c r="A70" s="22" t="s">
        <v>168</v>
      </c>
      <c r="B70" s="23">
        <v>777.51707267056997</v>
      </c>
      <c r="C70" s="24">
        <v>892.24046331754403</v>
      </c>
      <c r="D70" s="24">
        <v>982.68466016072205</v>
      </c>
      <c r="E70" s="2">
        <f t="shared" si="3"/>
        <v>1.1475509602032645</v>
      </c>
      <c r="F70" s="2">
        <f t="shared" si="4"/>
        <v>1.2638753471810651</v>
      </c>
      <c r="G70" s="2">
        <f t="shared" si="5"/>
        <v>1.101367513088217</v>
      </c>
      <c r="H70" s="4">
        <v>11.01</v>
      </c>
      <c r="I70" s="5">
        <v>7</v>
      </c>
      <c r="J70" s="2">
        <v>1.9627562165260319</v>
      </c>
      <c r="K70" s="2">
        <v>0.54368421529622124</v>
      </c>
      <c r="L70" s="2">
        <v>1.2292922437191014</v>
      </c>
      <c r="M70" s="2">
        <v>0.3536023387781288</v>
      </c>
      <c r="N70" s="2">
        <v>2.5844266861677161</v>
      </c>
      <c r="O70" s="2">
        <v>1.0274699466490818</v>
      </c>
      <c r="P70" s="22" t="s">
        <v>169</v>
      </c>
      <c r="Q70" s="22" t="s">
        <v>170</v>
      </c>
    </row>
    <row r="71" spans="1:17" ht="15.75" customHeight="1" x14ac:dyDescent="0.3">
      <c r="A71" s="22" t="s">
        <v>171</v>
      </c>
      <c r="B71" s="23">
        <v>1444.8037496510999</v>
      </c>
      <c r="C71" s="24">
        <v>1866.0318401490099</v>
      </c>
      <c r="D71" s="24">
        <v>1934.12808692321</v>
      </c>
      <c r="E71" s="2">
        <f t="shared" si="3"/>
        <v>1.291546925040602</v>
      </c>
      <c r="F71" s="2">
        <f t="shared" si="4"/>
        <v>1.3386787564679807</v>
      </c>
      <c r="G71" s="2">
        <f t="shared" si="5"/>
        <v>1.0364925427900322</v>
      </c>
      <c r="H71" s="4">
        <v>21.7</v>
      </c>
      <c r="I71" s="5">
        <v>19</v>
      </c>
      <c r="J71" s="2">
        <v>0.94235977530479376</v>
      </c>
      <c r="K71" s="2">
        <v>6.6646341338217729E-2</v>
      </c>
      <c r="L71" s="2">
        <v>0.8235098123550415</v>
      </c>
      <c r="M71" s="2">
        <v>4.1581665482264732E-2</v>
      </c>
      <c r="N71" s="2">
        <v>0.78908783197402932</v>
      </c>
      <c r="O71" s="2">
        <v>4.493826321970544E-2</v>
      </c>
      <c r="P71" s="22" t="s">
        <v>172</v>
      </c>
      <c r="Q71" s="22" t="s">
        <v>286</v>
      </c>
    </row>
    <row r="72" spans="1:17" ht="15.75" customHeight="1" x14ac:dyDescent="0.3">
      <c r="A72" s="22" t="s">
        <v>173</v>
      </c>
      <c r="B72" s="23">
        <v>782.228086181496</v>
      </c>
      <c r="C72" s="24">
        <v>792.68349008702103</v>
      </c>
      <c r="D72" s="24">
        <v>861.86840564952104</v>
      </c>
      <c r="E72" s="2">
        <f t="shared" si="3"/>
        <v>1.0133661832018381</v>
      </c>
      <c r="F72" s="2">
        <f t="shared" si="4"/>
        <v>1.1018121451721263</v>
      </c>
      <c r="G72" s="2">
        <f t="shared" si="5"/>
        <v>1.0872793699221677</v>
      </c>
      <c r="H72" s="4">
        <v>5.6</v>
      </c>
      <c r="I72" s="5">
        <v>6</v>
      </c>
      <c r="J72" s="2">
        <v>1.2547203749418265</v>
      </c>
      <c r="K72" s="2">
        <v>0.17921713590900867</v>
      </c>
      <c r="L72" s="2">
        <v>1.5602927505970026</v>
      </c>
      <c r="M72" s="2">
        <v>0.20554655004942227</v>
      </c>
      <c r="N72" s="27">
        <v>1.8997257649898525</v>
      </c>
      <c r="O72" s="27">
        <v>6.0655133310476554E-2</v>
      </c>
      <c r="P72" s="22" t="s">
        <v>174</v>
      </c>
      <c r="Q72" s="22" t="s">
        <v>175</v>
      </c>
    </row>
    <row r="73" spans="1:17" ht="15.75" customHeight="1" x14ac:dyDescent="0.3">
      <c r="A73" s="22" t="s">
        <v>176</v>
      </c>
      <c r="B73" s="23">
        <v>622.66655663821098</v>
      </c>
      <c r="C73" s="24">
        <v>624.45950254682202</v>
      </c>
      <c r="D73" s="24">
        <v>619.55686962020502</v>
      </c>
      <c r="E73" s="2">
        <f t="shared" si="3"/>
        <v>1.0028794639594765</v>
      </c>
      <c r="F73" s="2">
        <f t="shared" si="4"/>
        <v>0.99500585508430839</v>
      </c>
      <c r="G73" s="2">
        <f t="shared" si="5"/>
        <v>0.99214899780270471</v>
      </c>
      <c r="H73" s="4">
        <v>16.2</v>
      </c>
      <c r="I73" s="5">
        <v>11</v>
      </c>
      <c r="J73" s="2">
        <v>0.98683147132396776</v>
      </c>
      <c r="K73" s="2">
        <v>1.8980027927902092E-2</v>
      </c>
      <c r="L73" s="2">
        <v>0.91592134535312653</v>
      </c>
      <c r="M73" s="2">
        <v>3.3164259325816181E-2</v>
      </c>
      <c r="N73" s="2">
        <v>0.90933878719806682</v>
      </c>
      <c r="O73" s="2">
        <v>3.0460855463663821E-2</v>
      </c>
      <c r="P73" s="22" t="s">
        <v>177</v>
      </c>
      <c r="Q73" s="22" t="s">
        <v>178</v>
      </c>
    </row>
    <row r="74" spans="1:17" ht="15.75" customHeight="1" x14ac:dyDescent="0.3">
      <c r="A74" s="22" t="s">
        <v>179</v>
      </c>
      <c r="B74" s="23">
        <v>669.95861404772199</v>
      </c>
      <c r="C74" s="24">
        <v>689.87247558276397</v>
      </c>
      <c r="D74" s="24">
        <v>700.82527229071104</v>
      </c>
      <c r="E74" s="2">
        <f t="shared" ref="E74:E105" si="6">C74/B74</f>
        <v>1.0297240174504623</v>
      </c>
      <c r="F74" s="2">
        <f t="shared" ref="F74:F105" si="7">D74/B74</f>
        <v>1.0460724850696379</v>
      </c>
      <c r="G74" s="2">
        <f t="shared" ref="G74:G105" si="8">D74/C74</f>
        <v>1.015876552689966</v>
      </c>
      <c r="H74" s="4">
        <v>6</v>
      </c>
      <c r="I74" s="5">
        <v>6</v>
      </c>
      <c r="J74" s="2">
        <v>0.91860128939151875</v>
      </c>
      <c r="K74" s="2">
        <v>6.3602952819065875E-2</v>
      </c>
      <c r="L74" s="2">
        <v>0.9197971075773248</v>
      </c>
      <c r="M74" s="2">
        <v>0.15777523352424655</v>
      </c>
      <c r="N74" s="2">
        <v>0.84838511049747456</v>
      </c>
      <c r="O74" s="2">
        <v>0.13707270580776781</v>
      </c>
      <c r="P74" s="22" t="s">
        <v>180</v>
      </c>
      <c r="Q74" s="22" t="s">
        <v>275</v>
      </c>
    </row>
    <row r="75" spans="1:17" ht="15.75" customHeight="1" x14ac:dyDescent="0.3">
      <c r="A75" s="22" t="s">
        <v>181</v>
      </c>
      <c r="B75" s="23">
        <v>1747.5247919519099</v>
      </c>
      <c r="C75" s="24">
        <v>1777.8473610751601</v>
      </c>
      <c r="D75" s="24">
        <v>1998.51435179279</v>
      </c>
      <c r="E75" s="2">
        <f t="shared" si="6"/>
        <v>1.0173517247153794</v>
      </c>
      <c r="F75" s="2">
        <f t="shared" si="7"/>
        <v>1.1436257505454532</v>
      </c>
      <c r="G75" s="2">
        <f t="shared" si="8"/>
        <v>1.1241203241341151</v>
      </c>
      <c r="H75" s="23" t="s">
        <v>265</v>
      </c>
      <c r="I75" s="23" t="s">
        <v>265</v>
      </c>
      <c r="J75" s="23" t="s">
        <v>265</v>
      </c>
      <c r="K75" s="23" t="s">
        <v>265</v>
      </c>
      <c r="L75" s="23" t="s">
        <v>265</v>
      </c>
      <c r="M75" s="23" t="s">
        <v>265</v>
      </c>
      <c r="N75" s="23" t="s">
        <v>265</v>
      </c>
      <c r="O75" s="23" t="s">
        <v>265</v>
      </c>
      <c r="P75" s="22" t="s">
        <v>182</v>
      </c>
      <c r="Q75" s="22" t="s">
        <v>183</v>
      </c>
    </row>
    <row r="76" spans="1:17" ht="15.75" customHeight="1" x14ac:dyDescent="0.3">
      <c r="A76" s="22" t="s">
        <v>184</v>
      </c>
      <c r="B76" s="23">
        <v>2818.33868293969</v>
      </c>
      <c r="C76" s="24">
        <v>3582.6541022870201</v>
      </c>
      <c r="D76" s="24">
        <v>4113.3946616573503</v>
      </c>
      <c r="E76" s="2">
        <f t="shared" si="6"/>
        <v>1.2711936020940198</v>
      </c>
      <c r="F76" s="2">
        <f t="shared" si="7"/>
        <v>1.4595104153227043</v>
      </c>
      <c r="G76" s="2">
        <f t="shared" si="8"/>
        <v>1.1481417251616692</v>
      </c>
      <c r="H76" s="4">
        <v>12.4</v>
      </c>
      <c r="I76" s="5">
        <v>8</v>
      </c>
      <c r="J76" s="2">
        <v>1.3041750192642221</v>
      </c>
      <c r="K76" s="2">
        <v>0.16308727402634021</v>
      </c>
      <c r="L76" s="2">
        <v>1.3450679183006278</v>
      </c>
      <c r="M76" s="2">
        <v>0.1853189872215541</v>
      </c>
      <c r="N76" s="26">
        <v>1.6927925348281851</v>
      </c>
      <c r="O76" s="26">
        <v>0.12589240148033362</v>
      </c>
      <c r="P76" s="22" t="s">
        <v>185</v>
      </c>
      <c r="Q76" s="22" t="s">
        <v>287</v>
      </c>
    </row>
    <row r="77" spans="1:17" ht="15.75" customHeight="1" x14ac:dyDescent="0.3">
      <c r="A77" s="22" t="s">
        <v>186</v>
      </c>
      <c r="B77" s="23">
        <v>23.899189085876099</v>
      </c>
      <c r="C77" s="24">
        <v>28.820042531745099</v>
      </c>
      <c r="D77" s="24">
        <v>41.476817207538602</v>
      </c>
      <c r="E77" s="2">
        <f t="shared" si="6"/>
        <v>1.2059004357088048</v>
      </c>
      <c r="F77" s="26">
        <f t="shared" si="7"/>
        <v>1.7354905665837215</v>
      </c>
      <c r="G77" s="2">
        <f t="shared" si="8"/>
        <v>1.4391657181578461</v>
      </c>
      <c r="H77" s="4">
        <v>9.8000000000000007</v>
      </c>
      <c r="I77" s="5">
        <v>6</v>
      </c>
      <c r="J77" s="2">
        <v>1.1931419819593412</v>
      </c>
      <c r="K77" s="2">
        <v>8.9613636826804399E-2</v>
      </c>
      <c r="L77" s="2">
        <v>1.1076769977807996</v>
      </c>
      <c r="M77" s="2">
        <v>6.7552302781848719E-2</v>
      </c>
      <c r="N77" s="2">
        <v>1.3072632551193224</v>
      </c>
      <c r="O77" s="2">
        <v>5.9655449045489341E-2</v>
      </c>
      <c r="P77" s="22" t="s">
        <v>187</v>
      </c>
      <c r="Q77" s="22" t="s">
        <v>270</v>
      </c>
    </row>
    <row r="78" spans="1:17" ht="15.75" customHeight="1" x14ac:dyDescent="0.3">
      <c r="A78" s="29" t="s">
        <v>188</v>
      </c>
      <c r="B78" s="23">
        <v>34.789669665803203</v>
      </c>
      <c r="C78" s="24">
        <v>27.270846980637</v>
      </c>
      <c r="D78" s="24">
        <v>14.772812728412701</v>
      </c>
      <c r="E78" s="2">
        <f t="shared" si="6"/>
        <v>0.78387772124904964</v>
      </c>
      <c r="F78" s="30">
        <f t="shared" si="7"/>
        <v>0.42463216438452595</v>
      </c>
      <c r="G78" s="31">
        <f t="shared" si="8"/>
        <v>0.54170714752283922</v>
      </c>
      <c r="H78" s="23" t="s">
        <v>265</v>
      </c>
      <c r="I78" s="23" t="s">
        <v>265</v>
      </c>
      <c r="J78" s="23" t="s">
        <v>265</v>
      </c>
      <c r="K78" s="23" t="s">
        <v>265</v>
      </c>
      <c r="L78" s="23" t="s">
        <v>265</v>
      </c>
      <c r="M78" s="23" t="s">
        <v>265</v>
      </c>
      <c r="N78" s="23" t="s">
        <v>265</v>
      </c>
      <c r="O78" s="23" t="s">
        <v>265</v>
      </c>
      <c r="P78" s="22" t="s">
        <v>189</v>
      </c>
      <c r="Q78" s="32" t="s">
        <v>288</v>
      </c>
    </row>
    <row r="79" spans="1:17" ht="15.75" customHeight="1" x14ac:dyDescent="0.3">
      <c r="A79" s="29" t="s">
        <v>190</v>
      </c>
      <c r="B79" s="23">
        <v>72.891995146328398</v>
      </c>
      <c r="C79" s="24">
        <v>75.957303030117103</v>
      </c>
      <c r="D79" s="24">
        <v>37.986712784505698</v>
      </c>
      <c r="E79" s="2">
        <f t="shared" si="6"/>
        <v>1.0420527367598484</v>
      </c>
      <c r="F79" s="31">
        <f t="shared" si="7"/>
        <v>0.5211369603513879</v>
      </c>
      <c r="G79" s="31">
        <f t="shared" si="8"/>
        <v>0.50010612895831685</v>
      </c>
      <c r="H79" s="23" t="s">
        <v>265</v>
      </c>
      <c r="I79" s="23" t="s">
        <v>265</v>
      </c>
      <c r="J79" s="23" t="s">
        <v>265</v>
      </c>
      <c r="K79" s="23" t="s">
        <v>265</v>
      </c>
      <c r="L79" s="23" t="s">
        <v>265</v>
      </c>
      <c r="M79" s="23" t="s">
        <v>265</v>
      </c>
      <c r="N79" s="23" t="s">
        <v>265</v>
      </c>
      <c r="O79" s="23" t="s">
        <v>265</v>
      </c>
      <c r="P79" s="22" t="s">
        <v>191</v>
      </c>
      <c r="Q79" s="32" t="s">
        <v>289</v>
      </c>
    </row>
    <row r="80" spans="1:17" ht="15.75" customHeight="1" x14ac:dyDescent="0.3">
      <c r="A80" s="29" t="s">
        <v>192</v>
      </c>
      <c r="B80" s="23">
        <v>1.8707496311153</v>
      </c>
      <c r="C80" s="24">
        <v>0.75989483629946097</v>
      </c>
      <c r="D80" s="24">
        <v>1E-3</v>
      </c>
      <c r="E80" s="2">
        <f t="shared" si="6"/>
        <v>0.40619804150191297</v>
      </c>
      <c r="F80" s="3">
        <f t="shared" si="7"/>
        <v>5.3454507399999958E-4</v>
      </c>
      <c r="G80" s="3">
        <f t="shared" si="8"/>
        <v>1.3159715690000003E-3</v>
      </c>
      <c r="H80" s="23" t="s">
        <v>265</v>
      </c>
      <c r="I80" s="23" t="s">
        <v>265</v>
      </c>
      <c r="J80" s="23" t="s">
        <v>265</v>
      </c>
      <c r="K80" s="23" t="s">
        <v>265</v>
      </c>
      <c r="L80" s="23" t="s">
        <v>265</v>
      </c>
      <c r="M80" s="23" t="s">
        <v>265</v>
      </c>
      <c r="N80" s="23" t="s">
        <v>265</v>
      </c>
      <c r="O80" s="23" t="s">
        <v>265</v>
      </c>
      <c r="P80" s="22" t="s">
        <v>193</v>
      </c>
      <c r="Q80" s="32" t="s">
        <v>194</v>
      </c>
    </row>
    <row r="81" spans="1:17" ht="15.75" customHeight="1" x14ac:dyDescent="0.3">
      <c r="A81" s="29" t="s">
        <v>195</v>
      </c>
      <c r="B81" s="23">
        <v>0.31849125951219098</v>
      </c>
      <c r="C81" s="24">
        <v>0.97027894386997304</v>
      </c>
      <c r="D81" s="24">
        <v>0.36849238428185099</v>
      </c>
      <c r="E81" s="2">
        <f t="shared" si="6"/>
        <v>3.0464853112643531</v>
      </c>
      <c r="F81" s="2">
        <f t="shared" si="7"/>
        <v>1.1569937110558166</v>
      </c>
      <c r="G81" s="3">
        <f t="shared" si="8"/>
        <v>0.37977984229165401</v>
      </c>
      <c r="H81" s="23" t="s">
        <v>265</v>
      </c>
      <c r="I81" s="23" t="s">
        <v>265</v>
      </c>
      <c r="J81" s="23" t="s">
        <v>265</v>
      </c>
      <c r="K81" s="23" t="s">
        <v>265</v>
      </c>
      <c r="L81" s="23" t="s">
        <v>265</v>
      </c>
      <c r="M81" s="23" t="s">
        <v>265</v>
      </c>
      <c r="N81" s="23" t="s">
        <v>265</v>
      </c>
      <c r="O81" s="23" t="s">
        <v>265</v>
      </c>
      <c r="P81" s="22" t="s">
        <v>196</v>
      </c>
      <c r="Q81" s="32" t="s">
        <v>290</v>
      </c>
    </row>
    <row r="82" spans="1:17" ht="15.75" customHeight="1" x14ac:dyDescent="0.3">
      <c r="A82" s="22" t="s">
        <v>197</v>
      </c>
      <c r="B82" s="23">
        <v>0.22405489768008799</v>
      </c>
      <c r="C82" s="24">
        <v>0.227526651566408</v>
      </c>
      <c r="D82" s="24">
        <v>0.172820071698077</v>
      </c>
      <c r="E82" s="2">
        <f t="shared" si="6"/>
        <v>1.0154951037547819</v>
      </c>
      <c r="F82" s="2">
        <f t="shared" si="7"/>
        <v>0.77132914070387548</v>
      </c>
      <c r="G82" s="2">
        <f t="shared" si="8"/>
        <v>0.75955968458330769</v>
      </c>
      <c r="H82" s="23" t="s">
        <v>265</v>
      </c>
      <c r="I82" s="23" t="s">
        <v>265</v>
      </c>
      <c r="J82" s="23" t="s">
        <v>265</v>
      </c>
      <c r="K82" s="23" t="s">
        <v>265</v>
      </c>
      <c r="L82" s="23" t="s">
        <v>265</v>
      </c>
      <c r="M82" s="23" t="s">
        <v>265</v>
      </c>
      <c r="N82" s="23" t="s">
        <v>265</v>
      </c>
      <c r="O82" s="23" t="s">
        <v>265</v>
      </c>
      <c r="P82" s="22" t="s">
        <v>198</v>
      </c>
      <c r="Q82" s="22" t="s">
        <v>275</v>
      </c>
    </row>
    <row r="83" spans="1:17" ht="15.75" customHeight="1" x14ac:dyDescent="0.3">
      <c r="A83" s="22" t="s">
        <v>199</v>
      </c>
      <c r="B83" s="23">
        <v>1066.68407616693</v>
      </c>
      <c r="C83" s="24">
        <v>941.22079972053598</v>
      </c>
      <c r="D83" s="24">
        <v>889.34411927119595</v>
      </c>
      <c r="E83" s="2">
        <f t="shared" si="6"/>
        <v>0.88238009805373741</v>
      </c>
      <c r="F83" s="2">
        <f t="shared" si="7"/>
        <v>0.83374650390114069</v>
      </c>
      <c r="G83" s="2">
        <f t="shared" si="8"/>
        <v>0.94488362298756778</v>
      </c>
      <c r="H83" s="4">
        <v>14.04</v>
      </c>
      <c r="I83" s="5">
        <v>9</v>
      </c>
      <c r="J83" s="2">
        <v>1.369094997644424</v>
      </c>
      <c r="K83" s="2">
        <v>0.35028492171128439</v>
      </c>
      <c r="L83" s="25">
        <v>0.69166435301303875</v>
      </c>
      <c r="M83" s="25">
        <v>3.7549580835038357E-2</v>
      </c>
      <c r="N83" s="2">
        <v>0.98899343609809942</v>
      </c>
      <c r="O83" s="2">
        <v>0.25220688060802671</v>
      </c>
      <c r="P83" s="22" t="s">
        <v>200</v>
      </c>
      <c r="Q83" s="22" t="s">
        <v>201</v>
      </c>
    </row>
    <row r="84" spans="1:17" ht="15.75" customHeight="1" x14ac:dyDescent="0.3">
      <c r="A84" s="22" t="s">
        <v>202</v>
      </c>
      <c r="B84" s="23">
        <v>3043.2460804191401</v>
      </c>
      <c r="C84" s="24">
        <v>2496.4911082776698</v>
      </c>
      <c r="D84" s="24">
        <v>2865.3828748026799</v>
      </c>
      <c r="E84" s="2">
        <f t="shared" si="6"/>
        <v>0.82033823171270892</v>
      </c>
      <c r="F84" s="2">
        <f t="shared" si="7"/>
        <v>0.94155477377893693</v>
      </c>
      <c r="G84" s="2">
        <f t="shared" si="8"/>
        <v>1.1477641019036149</v>
      </c>
      <c r="H84" s="4">
        <v>6.01</v>
      </c>
      <c r="I84" s="5">
        <v>3</v>
      </c>
      <c r="J84" s="2">
        <v>1.0409089922904984</v>
      </c>
      <c r="K84" s="2">
        <v>4.8601619059259762E-2</v>
      </c>
      <c r="L84" s="2">
        <v>1.2816692292690275</v>
      </c>
      <c r="M84" s="2">
        <v>6.6667732325041071E-2</v>
      </c>
      <c r="N84" s="28">
        <v>1.32259801030159</v>
      </c>
      <c r="O84" s="28">
        <v>3.3954121942461259E-2</v>
      </c>
      <c r="P84" s="22" t="s">
        <v>203</v>
      </c>
      <c r="Q84" s="22" t="s">
        <v>291</v>
      </c>
    </row>
    <row r="85" spans="1:17" ht="15.75" customHeight="1" x14ac:dyDescent="0.3">
      <c r="A85" s="22" t="s">
        <v>204</v>
      </c>
      <c r="B85" s="23">
        <v>853.99284720782998</v>
      </c>
      <c r="C85" s="24">
        <v>841.33408244080101</v>
      </c>
      <c r="D85" s="24">
        <v>909.82151058947704</v>
      </c>
      <c r="E85" s="2">
        <f t="shared" si="6"/>
        <v>0.98517696628441631</v>
      </c>
      <c r="F85" s="2">
        <f t="shared" si="7"/>
        <v>1.0653736896792303</v>
      </c>
      <c r="G85" s="2">
        <f t="shared" si="8"/>
        <v>1.0814033682672008</v>
      </c>
      <c r="H85" s="23" t="s">
        <v>265</v>
      </c>
      <c r="I85" s="23" t="s">
        <v>265</v>
      </c>
      <c r="J85" s="23" t="s">
        <v>265</v>
      </c>
      <c r="K85" s="23" t="s">
        <v>265</v>
      </c>
      <c r="L85" s="23" t="s">
        <v>265</v>
      </c>
      <c r="M85" s="23" t="s">
        <v>265</v>
      </c>
      <c r="N85" s="23" t="s">
        <v>265</v>
      </c>
      <c r="O85" s="23" t="s">
        <v>265</v>
      </c>
      <c r="P85" s="22" t="s">
        <v>205</v>
      </c>
      <c r="Q85" s="22" t="s">
        <v>275</v>
      </c>
    </row>
    <row r="86" spans="1:17" ht="15.75" customHeight="1" x14ac:dyDescent="0.3">
      <c r="A86" s="22" t="s">
        <v>206</v>
      </c>
      <c r="B86" s="23">
        <v>2752.8554351518401</v>
      </c>
      <c r="C86" s="24">
        <v>2836.3182179334799</v>
      </c>
      <c r="D86" s="24">
        <v>2824.9059842010502</v>
      </c>
      <c r="E86" s="2">
        <f t="shared" si="6"/>
        <v>1.0303186217902636</v>
      </c>
      <c r="F86" s="2">
        <f t="shared" si="7"/>
        <v>1.0261730231559494</v>
      </c>
      <c r="G86" s="2">
        <f t="shared" si="8"/>
        <v>0.99597639162620311</v>
      </c>
      <c r="H86" s="23" t="s">
        <v>265</v>
      </c>
      <c r="I86" s="23" t="s">
        <v>265</v>
      </c>
      <c r="J86" s="23" t="s">
        <v>265</v>
      </c>
      <c r="K86" s="23" t="s">
        <v>265</v>
      </c>
      <c r="L86" s="23" t="s">
        <v>265</v>
      </c>
      <c r="M86" s="23" t="s">
        <v>265</v>
      </c>
      <c r="N86" s="23" t="s">
        <v>265</v>
      </c>
      <c r="O86" s="23" t="s">
        <v>265</v>
      </c>
      <c r="P86" s="22" t="s">
        <v>207</v>
      </c>
      <c r="Q86" s="22" t="s">
        <v>208</v>
      </c>
    </row>
    <row r="87" spans="1:17" ht="15.75" customHeight="1" x14ac:dyDescent="0.3">
      <c r="A87" s="22" t="s">
        <v>209</v>
      </c>
      <c r="B87" s="23">
        <v>5052.32136127581</v>
      </c>
      <c r="C87" s="24">
        <v>5018.7717813907802</v>
      </c>
      <c r="D87" s="24">
        <v>5496.0534260081604</v>
      </c>
      <c r="E87" s="2">
        <f t="shared" si="6"/>
        <v>0.99335957127704211</v>
      </c>
      <c r="F87" s="2">
        <f t="shared" si="7"/>
        <v>1.0878273635033182</v>
      </c>
      <c r="G87" s="2">
        <f t="shared" si="8"/>
        <v>1.0950992922983873</v>
      </c>
      <c r="H87" s="4">
        <v>6.54</v>
      </c>
      <c r="I87" s="5">
        <v>6</v>
      </c>
      <c r="J87" s="2">
        <v>0.88206584751605943</v>
      </c>
      <c r="K87" s="2">
        <v>0.13660296289958285</v>
      </c>
      <c r="L87" s="2">
        <v>0.89614195376634698</v>
      </c>
      <c r="M87" s="2">
        <v>0.27487634216475737</v>
      </c>
      <c r="N87" s="2">
        <v>0.77474308013916005</v>
      </c>
      <c r="O87" s="2">
        <v>0.23685694153965448</v>
      </c>
      <c r="P87" s="22" t="s">
        <v>210</v>
      </c>
      <c r="Q87" s="22" t="s">
        <v>211</v>
      </c>
    </row>
    <row r="88" spans="1:17" ht="15.75" customHeight="1" x14ac:dyDescent="0.3">
      <c r="A88" s="22" t="s">
        <v>212</v>
      </c>
      <c r="B88" s="23">
        <v>3220.1433488579501</v>
      </c>
      <c r="C88" s="24">
        <v>2953.5100800628702</v>
      </c>
      <c r="D88" s="24">
        <v>2834.9540106506902</v>
      </c>
      <c r="E88" s="2">
        <f t="shared" si="6"/>
        <v>0.91719832320829953</v>
      </c>
      <c r="F88" s="2">
        <f t="shared" si="7"/>
        <v>0.88038130714153751</v>
      </c>
      <c r="G88" s="2">
        <f t="shared" si="8"/>
        <v>0.95985926365632845</v>
      </c>
      <c r="H88" s="4">
        <v>2</v>
      </c>
      <c r="I88" s="5">
        <v>1</v>
      </c>
      <c r="J88" s="2">
        <v>0.86232702434063002</v>
      </c>
      <c r="K88" s="2">
        <v>0.23679563890863548</v>
      </c>
      <c r="L88" s="2">
        <v>1.7687725126743317</v>
      </c>
      <c r="M88" s="2">
        <v>0.48570640342230492</v>
      </c>
      <c r="N88" s="2">
        <v>1.2259643375873543</v>
      </c>
      <c r="O88" s="2">
        <v>0.13163765268482663</v>
      </c>
      <c r="P88" s="22" t="s">
        <v>213</v>
      </c>
      <c r="Q88" s="22" t="s">
        <v>214</v>
      </c>
    </row>
    <row r="89" spans="1:17" ht="15.75" customHeight="1" x14ac:dyDescent="0.3">
      <c r="A89" s="22" t="s">
        <v>215</v>
      </c>
      <c r="B89" s="23">
        <v>1796.3818725215399</v>
      </c>
      <c r="C89" s="24">
        <v>1787.7356040903501</v>
      </c>
      <c r="D89" s="24">
        <v>1617.07643449432</v>
      </c>
      <c r="E89" s="2">
        <f t="shared" si="6"/>
        <v>0.99518684275128355</v>
      </c>
      <c r="F89" s="2">
        <f t="shared" si="7"/>
        <v>0.90018523301199149</v>
      </c>
      <c r="G89" s="2">
        <f t="shared" si="8"/>
        <v>0.90453892107671807</v>
      </c>
      <c r="H89" s="23" t="s">
        <v>265</v>
      </c>
      <c r="I89" s="23" t="s">
        <v>265</v>
      </c>
      <c r="J89" s="23" t="s">
        <v>265</v>
      </c>
      <c r="K89" s="23" t="s">
        <v>265</v>
      </c>
      <c r="L89" s="23" t="s">
        <v>265</v>
      </c>
      <c r="M89" s="23" t="s">
        <v>265</v>
      </c>
      <c r="N89" s="23" t="s">
        <v>265</v>
      </c>
      <c r="O89" s="23" t="s">
        <v>265</v>
      </c>
      <c r="P89" s="22" t="s">
        <v>216</v>
      </c>
      <c r="Q89" s="22" t="s">
        <v>217</v>
      </c>
    </row>
    <row r="90" spans="1:17" ht="15.75" customHeight="1" x14ac:dyDescent="0.3">
      <c r="A90" s="22" t="s">
        <v>218</v>
      </c>
      <c r="B90" s="23">
        <v>1306.48612532786</v>
      </c>
      <c r="C90" s="24">
        <v>1326.27784045678</v>
      </c>
      <c r="D90" s="24">
        <v>1092.86818126085</v>
      </c>
      <c r="E90" s="2">
        <f t="shared" si="6"/>
        <v>1.015148813864329</v>
      </c>
      <c r="F90" s="2">
        <f t="shared" si="7"/>
        <v>0.83649428805575488</v>
      </c>
      <c r="G90" s="2">
        <f t="shared" si="8"/>
        <v>0.82401149135120733</v>
      </c>
      <c r="H90" s="4">
        <v>2.35</v>
      </c>
      <c r="I90" s="5">
        <v>2</v>
      </c>
      <c r="J90" s="2">
        <v>2.8409398049116126</v>
      </c>
      <c r="K90" s="2">
        <v>1.1353665491979379</v>
      </c>
      <c r="L90" s="2">
        <v>0.60039412230253197</v>
      </c>
      <c r="M90" s="2">
        <v>0.14793284651672922</v>
      </c>
      <c r="N90" s="2">
        <v>1.3959515243768701</v>
      </c>
      <c r="O90" s="2">
        <v>0.41650450806777045</v>
      </c>
      <c r="P90" s="22" t="s">
        <v>219</v>
      </c>
      <c r="Q90" s="22" t="s">
        <v>220</v>
      </c>
    </row>
    <row r="91" spans="1:17" ht="15.75" customHeight="1" x14ac:dyDescent="0.3">
      <c r="A91" s="22" t="s">
        <v>221</v>
      </c>
      <c r="B91" s="23">
        <v>2618.5889647694898</v>
      </c>
      <c r="C91" s="24">
        <v>2636.6519494085501</v>
      </c>
      <c r="D91" s="24">
        <v>2396.32502906938</v>
      </c>
      <c r="E91" s="2">
        <f t="shared" si="6"/>
        <v>1.0068979839455827</v>
      </c>
      <c r="F91" s="2">
        <f t="shared" si="7"/>
        <v>0.9151207239125918</v>
      </c>
      <c r="G91" s="2">
        <f t="shared" si="8"/>
        <v>0.90885148098781865</v>
      </c>
      <c r="H91" s="4">
        <v>6.13</v>
      </c>
      <c r="I91" s="5">
        <v>3</v>
      </c>
      <c r="J91" s="2">
        <v>0.77447767555713654</v>
      </c>
      <c r="K91" s="2">
        <v>6.7865855811058209E-2</v>
      </c>
      <c r="L91" s="2">
        <v>1.0636293739080427</v>
      </c>
      <c r="M91" s="2">
        <v>8.0667774819320082E-2</v>
      </c>
      <c r="N91" s="2">
        <v>0.80650638043880452</v>
      </c>
      <c r="O91" s="2">
        <v>5.1026427224946623E-2</v>
      </c>
      <c r="P91" s="22" t="s">
        <v>222</v>
      </c>
      <c r="Q91" s="22" t="s">
        <v>223</v>
      </c>
    </row>
    <row r="92" spans="1:17" ht="15.75" customHeight="1" x14ac:dyDescent="0.3">
      <c r="A92" s="22" t="s">
        <v>224</v>
      </c>
      <c r="B92" s="23">
        <v>429.03062991068703</v>
      </c>
      <c r="C92" s="24">
        <v>496.49934239006399</v>
      </c>
      <c r="D92" s="24">
        <v>407.39919439891997</v>
      </c>
      <c r="E92" s="2">
        <f t="shared" si="6"/>
        <v>1.157258498055074</v>
      </c>
      <c r="F92" s="2">
        <f t="shared" si="7"/>
        <v>0.9495806732580605</v>
      </c>
      <c r="G92" s="2">
        <f t="shared" si="8"/>
        <v>0.8205432708888778</v>
      </c>
      <c r="H92" s="4">
        <v>25.83</v>
      </c>
      <c r="I92" s="5">
        <v>13</v>
      </c>
      <c r="J92" s="2">
        <v>0.64822717010974906</v>
      </c>
      <c r="K92" s="2">
        <v>0.13800768400340163</v>
      </c>
      <c r="L92" s="2">
        <v>1.5036475956439976</v>
      </c>
      <c r="M92" s="2">
        <v>0.38775939101937001</v>
      </c>
      <c r="N92" s="2">
        <v>0.84683278203010426</v>
      </c>
      <c r="O92" s="2">
        <v>0.10767545602687366</v>
      </c>
      <c r="P92" s="22" t="s">
        <v>225</v>
      </c>
      <c r="Q92" s="22" t="s">
        <v>226</v>
      </c>
    </row>
    <row r="93" spans="1:17" ht="15.75" customHeight="1" x14ac:dyDescent="0.3">
      <c r="A93" s="22" t="s">
        <v>227</v>
      </c>
      <c r="B93" s="23">
        <v>196.29558676152101</v>
      </c>
      <c r="C93" s="24">
        <v>215.166926643865</v>
      </c>
      <c r="D93" s="24">
        <v>209.07733438062201</v>
      </c>
      <c r="E93" s="2">
        <f t="shared" si="6"/>
        <v>1.0961373619941377</v>
      </c>
      <c r="F93" s="2">
        <f t="shared" si="7"/>
        <v>1.0651147987072653</v>
      </c>
      <c r="G93" s="2">
        <f t="shared" si="8"/>
        <v>0.97169828858817964</v>
      </c>
      <c r="H93" s="4">
        <v>7.05</v>
      </c>
      <c r="I93" s="5">
        <v>5</v>
      </c>
      <c r="J93" s="2">
        <v>0.93067269027233213</v>
      </c>
      <c r="K93" s="2">
        <v>0.15304022014396648</v>
      </c>
      <c r="L93" s="2">
        <v>1.276017293334009</v>
      </c>
      <c r="M93" s="2">
        <v>0.28403526588516681</v>
      </c>
      <c r="N93" s="2">
        <v>1.1766517013311362</v>
      </c>
      <c r="O93" s="2">
        <v>0.29856025354988086</v>
      </c>
      <c r="P93" s="22" t="s">
        <v>228</v>
      </c>
      <c r="Q93" s="22" t="s">
        <v>292</v>
      </c>
    </row>
    <row r="94" spans="1:17" ht="15.75" customHeight="1" x14ac:dyDescent="0.3">
      <c r="A94" s="22" t="s">
        <v>229</v>
      </c>
      <c r="B94" s="23">
        <v>214.791788647853</v>
      </c>
      <c r="C94" s="24">
        <v>211.76912588210001</v>
      </c>
      <c r="D94" s="24">
        <v>234.20746325435701</v>
      </c>
      <c r="E94" s="2">
        <f t="shared" si="6"/>
        <v>0.98592747523179958</v>
      </c>
      <c r="F94" s="2">
        <f t="shared" si="7"/>
        <v>1.0903930021195347</v>
      </c>
      <c r="G94" s="2">
        <f t="shared" si="8"/>
        <v>1.1059566038193371</v>
      </c>
      <c r="H94" s="4">
        <v>32.520000000000003</v>
      </c>
      <c r="I94" s="5">
        <v>18</v>
      </c>
      <c r="J94" s="2">
        <v>0.85952398180961498</v>
      </c>
      <c r="K94" s="2">
        <v>0.10154016421200335</v>
      </c>
      <c r="L94" s="2">
        <v>1.1739486455917367</v>
      </c>
      <c r="M94" s="2">
        <v>0.18796687774506246</v>
      </c>
      <c r="N94" s="2">
        <v>0.96508342027664296</v>
      </c>
      <c r="O94" s="2">
        <v>0.10308510946636688</v>
      </c>
      <c r="P94" s="22" t="s">
        <v>230</v>
      </c>
      <c r="Q94" s="22" t="s">
        <v>275</v>
      </c>
    </row>
    <row r="95" spans="1:17" ht="15.75" customHeight="1" x14ac:dyDescent="0.3">
      <c r="A95" s="29" t="s">
        <v>231</v>
      </c>
      <c r="B95" s="23">
        <v>0.31849125951219098</v>
      </c>
      <c r="C95" s="24">
        <v>0.97027894386997304</v>
      </c>
      <c r="D95" s="24">
        <v>0.36849238428185099</v>
      </c>
      <c r="E95" s="2">
        <f t="shared" si="6"/>
        <v>3.0464853112643531</v>
      </c>
      <c r="F95" s="2">
        <f t="shared" si="7"/>
        <v>1.1569937110558166</v>
      </c>
      <c r="G95" s="3">
        <f t="shared" si="8"/>
        <v>0.37977984229165401</v>
      </c>
      <c r="H95" s="23" t="s">
        <v>265</v>
      </c>
      <c r="I95" s="23" t="s">
        <v>265</v>
      </c>
      <c r="J95" s="23" t="s">
        <v>265</v>
      </c>
      <c r="K95" s="23" t="s">
        <v>265</v>
      </c>
      <c r="L95" s="23" t="s">
        <v>265</v>
      </c>
      <c r="M95" s="23" t="s">
        <v>265</v>
      </c>
      <c r="N95" s="23" t="s">
        <v>265</v>
      </c>
      <c r="O95" s="23" t="s">
        <v>265</v>
      </c>
      <c r="P95" s="22" t="s">
        <v>196</v>
      </c>
      <c r="Q95" s="32" t="s">
        <v>232</v>
      </c>
    </row>
    <row r="96" spans="1:17" ht="15.75" customHeight="1" x14ac:dyDescent="0.3">
      <c r="A96" s="29" t="s">
        <v>233</v>
      </c>
      <c r="B96" s="23">
        <v>1.8707496311153</v>
      </c>
      <c r="C96" s="24">
        <v>0.75989483629946097</v>
      </c>
      <c r="D96" s="24">
        <v>1E-3</v>
      </c>
      <c r="E96" s="2">
        <f t="shared" si="6"/>
        <v>0.40619804150191297</v>
      </c>
      <c r="F96" s="1">
        <f t="shared" si="7"/>
        <v>5.3454507399999958E-4</v>
      </c>
      <c r="G96" s="3">
        <f t="shared" si="8"/>
        <v>1.3159715690000003E-3</v>
      </c>
      <c r="H96" s="23" t="s">
        <v>265</v>
      </c>
      <c r="I96" s="23" t="s">
        <v>265</v>
      </c>
      <c r="J96" s="23" t="s">
        <v>265</v>
      </c>
      <c r="K96" s="23" t="s">
        <v>265</v>
      </c>
      <c r="L96" s="23" t="s">
        <v>265</v>
      </c>
      <c r="M96" s="23" t="s">
        <v>265</v>
      </c>
      <c r="N96" s="23" t="s">
        <v>265</v>
      </c>
      <c r="O96" s="23" t="s">
        <v>265</v>
      </c>
      <c r="P96" s="22" t="s">
        <v>234</v>
      </c>
      <c r="Q96" s="32" t="s">
        <v>293</v>
      </c>
    </row>
    <row r="97" spans="1:17" ht="15.75" customHeight="1" x14ac:dyDescent="0.3">
      <c r="A97" s="29" t="s">
        <v>235</v>
      </c>
      <c r="B97" s="23">
        <v>73.687429900512299</v>
      </c>
      <c r="C97" s="24">
        <v>77.043601093254097</v>
      </c>
      <c r="D97" s="24">
        <v>38.5262066168671</v>
      </c>
      <c r="E97" s="2">
        <f t="shared" si="6"/>
        <v>1.0455460476403244</v>
      </c>
      <c r="F97" s="31">
        <f t="shared" si="7"/>
        <v>0.52283281787521341</v>
      </c>
      <c r="G97" s="31">
        <f t="shared" si="8"/>
        <v>0.50005718930809995</v>
      </c>
      <c r="H97" s="23" t="s">
        <v>265</v>
      </c>
      <c r="I97" s="23" t="s">
        <v>265</v>
      </c>
      <c r="J97" s="23" t="s">
        <v>265</v>
      </c>
      <c r="K97" s="23" t="s">
        <v>265</v>
      </c>
      <c r="L97" s="23" t="s">
        <v>265</v>
      </c>
      <c r="M97" s="23" t="s">
        <v>265</v>
      </c>
      <c r="N97" s="23" t="s">
        <v>265</v>
      </c>
      <c r="O97" s="23" t="s">
        <v>265</v>
      </c>
      <c r="P97" s="22" t="s">
        <v>236</v>
      </c>
      <c r="Q97" s="32" t="s">
        <v>289</v>
      </c>
    </row>
    <row r="98" spans="1:17" ht="15.75" customHeight="1" x14ac:dyDescent="0.3">
      <c r="A98" s="29" t="s">
        <v>237</v>
      </c>
      <c r="B98" s="23">
        <v>34.996443333950602</v>
      </c>
      <c r="C98" s="24">
        <v>27.3233413925342</v>
      </c>
      <c r="D98" s="24">
        <v>14.772812728412701</v>
      </c>
      <c r="E98" s="2">
        <f t="shared" si="6"/>
        <v>0.78074623560467349</v>
      </c>
      <c r="F98" s="30">
        <f t="shared" si="7"/>
        <v>0.42212325942509027</v>
      </c>
      <c r="G98" s="31">
        <f t="shared" si="8"/>
        <v>0.54066640372356534</v>
      </c>
      <c r="H98" s="23" t="s">
        <v>265</v>
      </c>
      <c r="I98" s="23" t="s">
        <v>265</v>
      </c>
      <c r="J98" s="23" t="s">
        <v>265</v>
      </c>
      <c r="K98" s="23" t="s">
        <v>265</v>
      </c>
      <c r="L98" s="23" t="s">
        <v>265</v>
      </c>
      <c r="M98" s="23" t="s">
        <v>265</v>
      </c>
      <c r="N98" s="23" t="s">
        <v>265</v>
      </c>
      <c r="O98" s="23" t="s">
        <v>265</v>
      </c>
      <c r="P98" s="22" t="s">
        <v>238</v>
      </c>
      <c r="Q98" s="32" t="s">
        <v>288</v>
      </c>
    </row>
    <row r="99" spans="1:17" ht="15.75" customHeight="1" x14ac:dyDescent="0.3">
      <c r="A99" s="22" t="s">
        <v>239</v>
      </c>
      <c r="B99" s="23">
        <v>215.24207170467099</v>
      </c>
      <c r="C99" s="24">
        <v>278.34093708290601</v>
      </c>
      <c r="D99" s="24">
        <v>358.60164877351099</v>
      </c>
      <c r="E99" s="2">
        <f t="shared" si="6"/>
        <v>1.293153029417091</v>
      </c>
      <c r="F99" s="26">
        <f t="shared" si="7"/>
        <v>1.6660388275092455</v>
      </c>
      <c r="G99" s="2">
        <f t="shared" si="8"/>
        <v>1.2883539609076573</v>
      </c>
      <c r="H99" s="4">
        <v>9.84</v>
      </c>
      <c r="I99" s="5">
        <v>6</v>
      </c>
      <c r="J99" s="2">
        <v>1.1931419819593412</v>
      </c>
      <c r="K99" s="2">
        <v>8.9613636826804399E-2</v>
      </c>
      <c r="L99" s="2">
        <v>1.1076769977807996</v>
      </c>
      <c r="M99" s="2">
        <v>6.7552302781848719E-2</v>
      </c>
      <c r="N99" s="2">
        <v>1.3072632551193224</v>
      </c>
      <c r="O99" s="2">
        <v>5.9655449045489341E-2</v>
      </c>
      <c r="P99" s="22" t="s">
        <v>240</v>
      </c>
      <c r="Q99" s="22" t="s">
        <v>270</v>
      </c>
    </row>
    <row r="100" spans="1:17" ht="15.75" customHeight="1" x14ac:dyDescent="0.3">
      <c r="A100" s="22" t="s">
        <v>241</v>
      </c>
      <c r="B100" s="23">
        <v>2818.33868293969</v>
      </c>
      <c r="C100" s="24">
        <v>3582.6541022870201</v>
      </c>
      <c r="D100" s="24">
        <v>4113.3946616573503</v>
      </c>
      <c r="E100" s="2">
        <f t="shared" si="6"/>
        <v>1.2711936020940198</v>
      </c>
      <c r="F100" s="2">
        <f t="shared" si="7"/>
        <v>1.4595104153227043</v>
      </c>
      <c r="G100" s="2">
        <f t="shared" si="8"/>
        <v>1.1481417251616692</v>
      </c>
      <c r="H100" s="4">
        <v>12.38</v>
      </c>
      <c r="I100" s="5">
        <v>8</v>
      </c>
      <c r="J100" s="2">
        <v>1.3041750192642221</v>
      </c>
      <c r="K100" s="2">
        <v>0.16308727402634021</v>
      </c>
      <c r="L100" s="2">
        <v>1.3450679183006278</v>
      </c>
      <c r="M100" s="2">
        <v>0.1853189872215541</v>
      </c>
      <c r="N100" s="26">
        <v>1.6927925348281851</v>
      </c>
      <c r="O100" s="26">
        <v>0.12589240148033362</v>
      </c>
      <c r="P100" s="22" t="s">
        <v>242</v>
      </c>
      <c r="Q100" s="22" t="s">
        <v>243</v>
      </c>
    </row>
    <row r="101" spans="1:17" ht="15.75" customHeight="1" x14ac:dyDescent="0.3">
      <c r="A101" s="22" t="s">
        <v>244</v>
      </c>
      <c r="B101" s="23">
        <v>1747.5247919519099</v>
      </c>
      <c r="C101" s="24">
        <v>1777.8473610751601</v>
      </c>
      <c r="D101" s="24">
        <v>1998.51435179279</v>
      </c>
      <c r="E101" s="2">
        <f t="shared" si="6"/>
        <v>1.0173517247153794</v>
      </c>
      <c r="F101" s="2">
        <f t="shared" si="7"/>
        <v>1.1436257505454532</v>
      </c>
      <c r="G101" s="2">
        <f t="shared" si="8"/>
        <v>1.1241203241341151</v>
      </c>
      <c r="H101" s="23" t="s">
        <v>265</v>
      </c>
      <c r="I101" s="23" t="s">
        <v>265</v>
      </c>
      <c r="J101" s="23" t="s">
        <v>265</v>
      </c>
      <c r="K101" s="23" t="s">
        <v>265</v>
      </c>
      <c r="L101" s="23" t="s">
        <v>265</v>
      </c>
      <c r="M101" s="23" t="s">
        <v>265</v>
      </c>
      <c r="N101" s="23" t="s">
        <v>265</v>
      </c>
      <c r="O101" s="23" t="s">
        <v>265</v>
      </c>
      <c r="P101" s="22" t="s">
        <v>245</v>
      </c>
      <c r="Q101" s="22" t="s">
        <v>183</v>
      </c>
    </row>
    <row r="102" spans="1:17" ht="15.75" customHeight="1" x14ac:dyDescent="0.3">
      <c r="A102" s="22" t="s">
        <v>246</v>
      </c>
      <c r="B102" s="23">
        <v>669.95861404772199</v>
      </c>
      <c r="C102" s="24">
        <v>689.87247558276397</v>
      </c>
      <c r="D102" s="24">
        <v>700.82527229071104</v>
      </c>
      <c r="E102" s="2">
        <f t="shared" si="6"/>
        <v>1.0297240174504623</v>
      </c>
      <c r="F102" s="2">
        <f t="shared" si="7"/>
        <v>1.0460724850696379</v>
      </c>
      <c r="G102" s="2">
        <f t="shared" si="8"/>
        <v>1.015876552689966</v>
      </c>
      <c r="H102" s="4">
        <v>6.01</v>
      </c>
      <c r="I102" s="5">
        <v>6</v>
      </c>
      <c r="J102" s="2">
        <v>0.91860128939151875</v>
      </c>
      <c r="K102" s="2">
        <v>6.3602952819065875E-2</v>
      </c>
      <c r="L102" s="2">
        <v>0.9197971075773248</v>
      </c>
      <c r="M102" s="2">
        <v>0.15777523352424655</v>
      </c>
      <c r="N102" s="2">
        <v>0.84838511049747456</v>
      </c>
      <c r="O102" s="2">
        <v>0.13707270580776781</v>
      </c>
      <c r="P102" s="22" t="s">
        <v>247</v>
      </c>
      <c r="Q102" s="22" t="s">
        <v>275</v>
      </c>
    </row>
    <row r="103" spans="1:17" ht="15.75" customHeight="1" x14ac:dyDescent="0.3">
      <c r="A103" s="22" t="s">
        <v>248</v>
      </c>
      <c r="B103" s="23">
        <v>627.80488229167395</v>
      </c>
      <c r="C103" s="24">
        <v>630.38226748514205</v>
      </c>
      <c r="D103" s="24">
        <v>624.15486246459898</v>
      </c>
      <c r="E103" s="2">
        <f t="shared" si="6"/>
        <v>1.0041053920830623</v>
      </c>
      <c r="F103" s="2">
        <f t="shared" si="7"/>
        <v>0.99418606014379607</v>
      </c>
      <c r="G103" s="2">
        <f t="shared" si="8"/>
        <v>0.990121224308249</v>
      </c>
      <c r="H103" s="4">
        <v>16.16</v>
      </c>
      <c r="I103" s="5">
        <v>11</v>
      </c>
      <c r="J103" s="2">
        <v>0.98683147132396776</v>
      </c>
      <c r="K103" s="2">
        <v>1.8980027927902092E-2</v>
      </c>
      <c r="L103" s="2">
        <v>0.91592134535312653</v>
      </c>
      <c r="M103" s="2">
        <v>3.3164259325816181E-2</v>
      </c>
      <c r="N103" s="2">
        <v>0.90933878719806682</v>
      </c>
      <c r="O103" s="2">
        <v>3.0460855463663821E-2</v>
      </c>
      <c r="P103" s="22" t="s">
        <v>249</v>
      </c>
      <c r="Q103" s="22" t="s">
        <v>275</v>
      </c>
    </row>
    <row r="104" spans="1:17" ht="15.75" customHeight="1" x14ac:dyDescent="0.3">
      <c r="A104" s="22" t="s">
        <v>250</v>
      </c>
      <c r="B104" s="23">
        <v>782.228086181496</v>
      </c>
      <c r="C104" s="24">
        <v>792.68349008702103</v>
      </c>
      <c r="D104" s="24">
        <v>861.86840564952104</v>
      </c>
      <c r="E104" s="2">
        <f t="shared" si="6"/>
        <v>1.0133661832018381</v>
      </c>
      <c r="F104" s="2">
        <f t="shared" si="7"/>
        <v>1.1018121451721263</v>
      </c>
      <c r="G104" s="2">
        <f t="shared" si="8"/>
        <v>1.0872793699221677</v>
      </c>
      <c r="H104" s="4">
        <v>5.59</v>
      </c>
      <c r="I104" s="5">
        <v>6</v>
      </c>
      <c r="J104" s="2">
        <v>1.2547203749418265</v>
      </c>
      <c r="K104" s="2">
        <v>0.17921713590900867</v>
      </c>
      <c r="L104" s="2">
        <v>1.5602927505970026</v>
      </c>
      <c r="M104" s="2">
        <v>0.20554655004942227</v>
      </c>
      <c r="N104" s="27">
        <v>1.8997257649898525</v>
      </c>
      <c r="O104" s="27">
        <v>6.0655133310476554E-2</v>
      </c>
      <c r="P104" s="22" t="s">
        <v>251</v>
      </c>
      <c r="Q104" s="22" t="s">
        <v>252</v>
      </c>
    </row>
    <row r="105" spans="1:17" ht="15.75" customHeight="1" x14ac:dyDescent="0.3">
      <c r="A105" s="22" t="s">
        <v>253</v>
      </c>
      <c r="B105" s="23">
        <v>1444.8037496510999</v>
      </c>
      <c r="C105" s="24">
        <v>1866.0318401490099</v>
      </c>
      <c r="D105" s="24">
        <v>1934.12808692321</v>
      </c>
      <c r="E105" s="2">
        <f t="shared" si="6"/>
        <v>1.291546925040602</v>
      </c>
      <c r="F105" s="2">
        <f t="shared" si="7"/>
        <v>1.3386787564679807</v>
      </c>
      <c r="G105" s="2">
        <f t="shared" si="8"/>
        <v>1.0364925427900322</v>
      </c>
      <c r="H105" s="4">
        <v>21.74</v>
      </c>
      <c r="I105" s="5">
        <v>19</v>
      </c>
      <c r="J105" s="2">
        <v>0.94235977530479376</v>
      </c>
      <c r="K105" s="2">
        <v>6.6646341338217729E-2</v>
      </c>
      <c r="L105" s="2">
        <v>0.8235098123550415</v>
      </c>
      <c r="M105" s="2">
        <v>4.1581665482264732E-2</v>
      </c>
      <c r="N105" s="2">
        <v>0.78908783197402932</v>
      </c>
      <c r="O105" s="2">
        <v>4.493826321970544E-2</v>
      </c>
      <c r="P105" s="22" t="s">
        <v>254</v>
      </c>
      <c r="Q105" s="22" t="s">
        <v>286</v>
      </c>
    </row>
    <row r="106" spans="1:17" ht="15.75" customHeight="1" x14ac:dyDescent="0.3">
      <c r="A106" s="22"/>
      <c r="B106" s="23"/>
      <c r="C106" s="24"/>
      <c r="D106" s="24"/>
      <c r="E106" s="2"/>
      <c r="F106" s="2"/>
      <c r="G106" s="2"/>
      <c r="J106" s="2"/>
      <c r="K106" s="2"/>
      <c r="L106" s="2"/>
      <c r="M106" s="2"/>
      <c r="N106" s="2"/>
      <c r="O106" s="2"/>
      <c r="P106" s="22"/>
    </row>
    <row r="107" spans="1:17" x14ac:dyDescent="0.3">
      <c r="A107" s="6" t="s">
        <v>269</v>
      </c>
    </row>
    <row r="108" spans="1:17" x14ac:dyDescent="0.3">
      <c r="A108" s="6" t="s">
        <v>255</v>
      </c>
    </row>
  </sheetData>
  <autoFilter ref="A9:Q105"/>
  <phoneticPr fontId="3" type="noConversion"/>
  <pageMargins left="0.7" right="0.7" top="0.75" bottom="0.75" header="0.3" footer="0.3"/>
  <pageSetup paperSize="9" orientation="portrait" horizontalDpi="4294967292"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2015-06-12T15:52:11Z</dcterms:modified>
</cp:coreProperties>
</file>