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Sheet1!$A$9:$Q$135</definedName>
  </definedNames>
  <calcPr calcId="152511"/>
</workbook>
</file>

<file path=xl/calcChain.xml><?xml version="1.0" encoding="utf-8"?>
<calcChain xmlns="http://schemas.openxmlformats.org/spreadsheetml/2006/main">
  <c r="G135" i="1" l="1"/>
  <c r="F135" i="1"/>
  <c r="E135" i="1"/>
  <c r="G134" i="1"/>
  <c r="F134" i="1"/>
  <c r="E134" i="1"/>
  <c r="G133" i="1"/>
  <c r="F133" i="1"/>
  <c r="E133" i="1"/>
  <c r="G132" i="1"/>
  <c r="F132" i="1"/>
  <c r="E132" i="1"/>
  <c r="G131" i="1"/>
  <c r="F131" i="1"/>
  <c r="E131" i="1"/>
  <c r="G130" i="1"/>
  <c r="F130" i="1"/>
  <c r="E130" i="1"/>
  <c r="G129" i="1"/>
  <c r="F129" i="1"/>
  <c r="E129" i="1"/>
  <c r="G128" i="1"/>
  <c r="F128" i="1"/>
  <c r="E128" i="1"/>
  <c r="G127" i="1"/>
  <c r="F127" i="1"/>
  <c r="E127" i="1"/>
  <c r="G126" i="1"/>
  <c r="F126" i="1"/>
  <c r="E126" i="1"/>
  <c r="G125" i="1"/>
  <c r="F125" i="1"/>
  <c r="E125" i="1"/>
  <c r="G124" i="1"/>
  <c r="F124" i="1"/>
  <c r="E124" i="1"/>
  <c r="G123" i="1"/>
  <c r="F123" i="1"/>
  <c r="E123" i="1"/>
  <c r="G122" i="1"/>
  <c r="F122" i="1"/>
  <c r="E122" i="1"/>
  <c r="G121" i="1"/>
  <c r="F121" i="1"/>
  <c r="E121" i="1"/>
  <c r="G120" i="1"/>
  <c r="F120" i="1"/>
  <c r="E120" i="1"/>
  <c r="G119" i="1"/>
  <c r="F119" i="1"/>
  <c r="E119" i="1"/>
  <c r="G118" i="1"/>
  <c r="F118" i="1"/>
  <c r="E118" i="1"/>
  <c r="G117" i="1"/>
  <c r="F117" i="1"/>
  <c r="E117" i="1"/>
  <c r="G116" i="1"/>
  <c r="F116" i="1"/>
  <c r="E116" i="1"/>
  <c r="G115" i="1"/>
  <c r="F115" i="1"/>
  <c r="E115" i="1"/>
  <c r="G114" i="1"/>
  <c r="F114" i="1"/>
  <c r="E114" i="1"/>
  <c r="G113" i="1"/>
  <c r="F113" i="1"/>
  <c r="E113" i="1"/>
  <c r="G112" i="1"/>
  <c r="F112" i="1"/>
  <c r="E112" i="1"/>
  <c r="G111" i="1"/>
  <c r="F111" i="1"/>
  <c r="E111" i="1"/>
  <c r="G110" i="1"/>
  <c r="F110" i="1"/>
  <c r="E110" i="1"/>
  <c r="G109" i="1"/>
  <c r="F109" i="1"/>
  <c r="E109" i="1"/>
  <c r="G108" i="1"/>
  <c r="F108" i="1"/>
  <c r="E108" i="1"/>
  <c r="G107" i="1"/>
  <c r="F107" i="1"/>
  <c r="E107" i="1"/>
  <c r="G106" i="1"/>
  <c r="F106" i="1"/>
  <c r="E106" i="1"/>
  <c r="G105" i="1"/>
  <c r="F105" i="1"/>
  <c r="E105" i="1"/>
  <c r="G104" i="1"/>
  <c r="F104" i="1"/>
  <c r="E104" i="1"/>
  <c r="G103" i="1"/>
  <c r="F103" i="1"/>
  <c r="E103" i="1"/>
  <c r="G102" i="1"/>
  <c r="F102" i="1"/>
  <c r="E102" i="1"/>
  <c r="G101" i="1"/>
  <c r="F101" i="1"/>
  <c r="E101" i="1"/>
  <c r="G100" i="1"/>
  <c r="F100" i="1"/>
  <c r="E100" i="1"/>
  <c r="G99" i="1"/>
  <c r="F99" i="1"/>
  <c r="E99" i="1"/>
  <c r="G98" i="1"/>
  <c r="F98" i="1"/>
  <c r="E98" i="1"/>
  <c r="G97" i="1"/>
  <c r="F97" i="1"/>
  <c r="E97" i="1"/>
  <c r="G96" i="1"/>
  <c r="F96" i="1"/>
  <c r="E96" i="1"/>
  <c r="G95" i="1"/>
  <c r="F95" i="1"/>
  <c r="E95" i="1"/>
  <c r="G94" i="1"/>
  <c r="F94" i="1"/>
  <c r="E94" i="1"/>
  <c r="G93" i="1"/>
  <c r="F93" i="1"/>
  <c r="E93" i="1"/>
  <c r="G92" i="1"/>
  <c r="F92" i="1"/>
  <c r="E92" i="1"/>
  <c r="G91" i="1"/>
  <c r="F91" i="1"/>
  <c r="E91" i="1"/>
  <c r="G90" i="1"/>
  <c r="F90" i="1"/>
  <c r="E90" i="1"/>
  <c r="G89" i="1"/>
  <c r="F89" i="1"/>
  <c r="E89" i="1"/>
  <c r="G88" i="1"/>
  <c r="F88" i="1"/>
  <c r="E88" i="1"/>
  <c r="G87" i="1"/>
  <c r="F87" i="1"/>
  <c r="E87" i="1"/>
  <c r="G86" i="1"/>
  <c r="F86" i="1"/>
  <c r="E86" i="1"/>
  <c r="G85" i="1"/>
  <c r="F85" i="1"/>
  <c r="E85" i="1"/>
  <c r="G84" i="1"/>
  <c r="F84" i="1"/>
  <c r="E84" i="1"/>
  <c r="G83" i="1"/>
  <c r="F83" i="1"/>
  <c r="E83" i="1"/>
  <c r="G82" i="1"/>
  <c r="F82" i="1"/>
  <c r="E82" i="1"/>
  <c r="G81" i="1"/>
  <c r="F81" i="1"/>
  <c r="E81" i="1"/>
  <c r="G80" i="1"/>
  <c r="F80" i="1"/>
  <c r="E80" i="1"/>
  <c r="G79" i="1"/>
  <c r="F79" i="1"/>
  <c r="E79" i="1"/>
  <c r="G78" i="1"/>
  <c r="F78" i="1"/>
  <c r="E78" i="1"/>
  <c r="G77" i="1"/>
  <c r="F77" i="1"/>
  <c r="E77" i="1"/>
  <c r="G76" i="1"/>
  <c r="F76" i="1"/>
  <c r="E76" i="1"/>
  <c r="G75" i="1"/>
  <c r="F75" i="1"/>
  <c r="E75" i="1"/>
  <c r="G74" i="1"/>
  <c r="F74" i="1"/>
  <c r="E74" i="1"/>
  <c r="G73" i="1"/>
  <c r="F73" i="1"/>
  <c r="E73" i="1"/>
  <c r="G72" i="1"/>
  <c r="F72" i="1"/>
  <c r="E72" i="1"/>
  <c r="G71" i="1"/>
  <c r="F71" i="1"/>
  <c r="E71" i="1"/>
  <c r="G70" i="1"/>
  <c r="F70" i="1"/>
  <c r="E70" i="1"/>
  <c r="G69" i="1"/>
  <c r="F69" i="1"/>
  <c r="E69" i="1"/>
  <c r="G68" i="1"/>
  <c r="F68" i="1"/>
  <c r="E68" i="1"/>
  <c r="G67" i="1"/>
  <c r="F67" i="1"/>
  <c r="E67" i="1"/>
  <c r="G66" i="1"/>
  <c r="F66" i="1"/>
  <c r="E66" i="1"/>
  <c r="G65" i="1"/>
  <c r="F65" i="1"/>
  <c r="E65" i="1"/>
  <c r="G64" i="1"/>
  <c r="F64" i="1"/>
  <c r="E64" i="1"/>
  <c r="G63" i="1"/>
  <c r="F63" i="1"/>
  <c r="E63" i="1"/>
  <c r="G62" i="1"/>
  <c r="F62" i="1"/>
  <c r="E62" i="1"/>
  <c r="G61" i="1"/>
  <c r="F61" i="1"/>
  <c r="E61" i="1"/>
  <c r="G60" i="1"/>
  <c r="F60" i="1"/>
  <c r="E60" i="1"/>
  <c r="G59" i="1"/>
  <c r="F59" i="1"/>
  <c r="E59" i="1"/>
  <c r="G58" i="1"/>
  <c r="F58" i="1"/>
  <c r="E58" i="1"/>
  <c r="G57" i="1"/>
  <c r="F57" i="1"/>
  <c r="E57" i="1"/>
  <c r="G56" i="1"/>
  <c r="F56" i="1"/>
  <c r="E56" i="1"/>
  <c r="G55" i="1"/>
  <c r="F55" i="1"/>
  <c r="E55" i="1"/>
  <c r="G54" i="1"/>
  <c r="F54" i="1"/>
  <c r="E54" i="1"/>
  <c r="G53" i="1"/>
  <c r="F53" i="1"/>
  <c r="E53" i="1"/>
  <c r="G52" i="1"/>
  <c r="F52" i="1"/>
  <c r="E52" i="1"/>
  <c r="G51" i="1"/>
  <c r="F51" i="1"/>
  <c r="E51" i="1"/>
  <c r="G50" i="1"/>
  <c r="F50" i="1"/>
  <c r="E50" i="1"/>
  <c r="G49" i="1"/>
  <c r="F49" i="1"/>
  <c r="E49" i="1"/>
  <c r="G48" i="1"/>
  <c r="F48" i="1"/>
  <c r="E48" i="1"/>
  <c r="G47" i="1"/>
  <c r="F47" i="1"/>
  <c r="E47" i="1"/>
  <c r="G46" i="1"/>
  <c r="F46" i="1"/>
  <c r="E46" i="1"/>
  <c r="G45" i="1"/>
  <c r="F45" i="1"/>
  <c r="E45"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32" i="1"/>
  <c r="F32" i="1"/>
  <c r="E32" i="1"/>
  <c r="G31" i="1"/>
  <c r="F31" i="1"/>
  <c r="E31" i="1"/>
  <c r="G30" i="1"/>
  <c r="F30" i="1"/>
  <c r="E30" i="1"/>
  <c r="G29" i="1"/>
  <c r="F29" i="1"/>
  <c r="E29" i="1"/>
  <c r="G28" i="1"/>
  <c r="F28" i="1"/>
  <c r="E28" i="1"/>
  <c r="G27" i="1"/>
  <c r="F27" i="1"/>
  <c r="E27" i="1"/>
  <c r="G26" i="1"/>
  <c r="F26" i="1"/>
  <c r="E26" i="1"/>
  <c r="G25" i="1"/>
  <c r="F25" i="1"/>
  <c r="E25" i="1"/>
  <c r="G24" i="1"/>
  <c r="F24" i="1"/>
  <c r="E24" i="1"/>
  <c r="G23" i="1"/>
  <c r="F23" i="1"/>
  <c r="E23" i="1"/>
  <c r="G22" i="1"/>
  <c r="F22" i="1"/>
  <c r="E22" i="1"/>
  <c r="G21" i="1"/>
  <c r="F21" i="1"/>
  <c r="E21" i="1"/>
  <c r="G20" i="1"/>
  <c r="F20" i="1"/>
  <c r="E20" i="1"/>
  <c r="G19" i="1"/>
  <c r="F19" i="1"/>
  <c r="E19" i="1"/>
  <c r="G18" i="1"/>
  <c r="F18" i="1"/>
  <c r="E18" i="1"/>
  <c r="G17" i="1"/>
  <c r="F17" i="1"/>
  <c r="E17" i="1"/>
  <c r="G16" i="1"/>
  <c r="F16" i="1"/>
  <c r="E16" i="1"/>
  <c r="G15" i="1"/>
  <c r="F15" i="1"/>
  <c r="E15" i="1"/>
  <c r="G14" i="1"/>
  <c r="F14" i="1"/>
  <c r="E14" i="1"/>
  <c r="G13" i="1"/>
  <c r="F13" i="1"/>
  <c r="E13" i="1"/>
  <c r="G12" i="1"/>
  <c r="F12" i="1"/>
  <c r="E12" i="1"/>
  <c r="G11" i="1"/>
  <c r="F11" i="1"/>
  <c r="E11" i="1"/>
  <c r="G10" i="1"/>
  <c r="F10" i="1"/>
  <c r="E10" i="1"/>
</calcChain>
</file>

<file path=xl/sharedStrings.xml><?xml version="1.0" encoding="utf-8"?>
<sst xmlns="http://schemas.openxmlformats.org/spreadsheetml/2006/main" count="1257" uniqueCount="324">
  <si>
    <t>Average</t>
  </si>
  <si>
    <t>SE</t>
  </si>
  <si>
    <t>GeneID</t>
  </si>
  <si>
    <t>Unused</t>
  </si>
  <si>
    <t>Peptides(95%)</t>
  </si>
  <si>
    <t>Proteins</t>
    <phoneticPr fontId="3" type="noConversion"/>
  </si>
  <si>
    <t>Gene Model Description</t>
    <phoneticPr fontId="7" type="noConversion"/>
  </si>
  <si>
    <t>ATMG00010.1</t>
  </si>
  <si>
    <t>orf153a</t>
  </si>
  <si>
    <t>ATMG00020.1</t>
  </si>
  <si>
    <t>RRN26</t>
  </si>
  <si>
    <t>ATMG00030.1</t>
  </si>
  <si>
    <t>orf107a</t>
  </si>
  <si>
    <t>ATMG00040.1</t>
  </si>
  <si>
    <t>orf315</t>
  </si>
  <si>
    <t>ATMG00050.1</t>
  </si>
  <si>
    <t>orf131</t>
  </si>
  <si>
    <t>ATMG00060.1</t>
  </si>
  <si>
    <t>nad5c</t>
  </si>
  <si>
    <t>Mitochondrial NADH dehydrogenase subunit 5. The gene is trans-spliced from the three different pre-cursors, NAD5a, NAD5b and NAD5c.</t>
  </si>
  <si>
    <t>ATMG00070.1</t>
  </si>
  <si>
    <t>nad9</t>
  </si>
  <si>
    <t>NADH dehydrogenase subunit 9</t>
  </si>
  <si>
    <t>ATMG00080.1</t>
  </si>
  <si>
    <t>rpl16</t>
  </si>
  <si>
    <t>ATMG00090.1</t>
  </si>
  <si>
    <t>rps3</t>
  </si>
  <si>
    <t>ATMG00110.1</t>
  </si>
  <si>
    <t>ccb206</t>
  </si>
  <si>
    <t>Encodes a mitochondria-encoded cytochrome c biogenesis protein.</t>
  </si>
  <si>
    <t>ATMG00120.1</t>
  </si>
  <si>
    <t>orf143</t>
  </si>
  <si>
    <t>ATMG00130.1</t>
  </si>
  <si>
    <t>orf121a</t>
  </si>
  <si>
    <t>ATMG00140.1</t>
  </si>
  <si>
    <t>orf167</t>
  </si>
  <si>
    <t>ATMG00150.1</t>
  </si>
  <si>
    <t>orf116</t>
  </si>
  <si>
    <t>ATMG00160.1</t>
  </si>
  <si>
    <t>cox2</t>
  </si>
  <si>
    <t>ATMG00170.1</t>
    <phoneticPr fontId="3" type="noConversion"/>
  </si>
  <si>
    <t>orf139a</t>
  </si>
  <si>
    <t>ATMG00180.1</t>
  </si>
  <si>
    <t>ccb452</t>
  </si>
  <si>
    <t>ATMG00200.1</t>
  </si>
  <si>
    <t>orf107b</t>
  </si>
  <si>
    <t>ATMG00210.1</t>
  </si>
  <si>
    <t>ATMG00220.1</t>
  </si>
  <si>
    <t>cob</t>
  </si>
  <si>
    <t>Mitochondrial apocytochrome b (cob) gene encodes a subunit of the ubiquinol-cytochrome c oxidoreductase and is part of a 5 kb transcript. The transcript also contains a pseudogene for ribosomal protein S14 called RPS15 and a tRNA(Ser) gene. Both the Cob and RPS15 genes are edited in the transcript.</t>
  </si>
  <si>
    <t>ATMG00240.1</t>
  </si>
  <si>
    <t>orf111a</t>
  </si>
  <si>
    <t>ATMG00260.1</t>
  </si>
  <si>
    <t>orf101a</t>
  </si>
  <si>
    <t>ATMG00270.1</t>
  </si>
  <si>
    <t>nad6</t>
  </si>
  <si>
    <t>NADH dehydrogenase subunit 6</t>
  </si>
  <si>
    <t>ATMG00280.1</t>
  </si>
  <si>
    <t>orf110a</t>
  </si>
  <si>
    <t>ATMG00285.1</t>
  </si>
  <si>
    <t>nad2a</t>
  </si>
  <si>
    <t>ATMG00290.1</t>
  </si>
  <si>
    <t>rps4</t>
  </si>
  <si>
    <t>ATMG00300.1</t>
  </si>
  <si>
    <t>orf145a</t>
  </si>
  <si>
    <t>ATMG00310.1</t>
  </si>
  <si>
    <t>orf154</t>
  </si>
  <si>
    <t>ATMG00320.1</t>
  </si>
  <si>
    <t>orf127</t>
  </si>
  <si>
    <t>ATMG00360.1</t>
    <phoneticPr fontId="7" type="noConversion"/>
  </si>
  <si>
    <t>TRNC</t>
  </si>
  <si>
    <t>ATMG00370.1</t>
  </si>
  <si>
    <t>orf199</t>
  </si>
  <si>
    <t>ATMG00400.1</t>
  </si>
  <si>
    <t>orf157</t>
  </si>
  <si>
    <t>ATMG00410.1</t>
  </si>
  <si>
    <t>atp6-1</t>
  </si>
  <si>
    <t>ATPase subunit 6</t>
  </si>
  <si>
    <t>ATMG00430.1</t>
  </si>
  <si>
    <t>orf106a</t>
  </si>
  <si>
    <t>ATMG00440.1</t>
  </si>
  <si>
    <t>orf152a</t>
  </si>
  <si>
    <t>ATMG00450.1</t>
  </si>
  <si>
    <t>orf106b</t>
  </si>
  <si>
    <t>ATMG00470.1</t>
  </si>
  <si>
    <t>orf122a</t>
  </si>
  <si>
    <t>ATMG00480.1</t>
  </si>
  <si>
    <t>orfB</t>
  </si>
  <si>
    <t>Encodes subunit 8 of the mitochondrial F(O) ATP synthase complex.</t>
  </si>
  <si>
    <t>ATMG00490.1</t>
  </si>
  <si>
    <t>orf107c</t>
  </si>
  <si>
    <t>ATMG00500.1</t>
  </si>
  <si>
    <t>orf141</t>
  </si>
  <si>
    <t>ATMG00510.1</t>
  </si>
  <si>
    <t>nad7</t>
  </si>
  <si>
    <t>NADH dehydrogenase subunit 7</t>
  </si>
  <si>
    <t>ATMG00513.1</t>
  </si>
  <si>
    <t>nad5a</t>
  </si>
  <si>
    <t>Mitochondrial NADH dehydrogenase subunit 5. The gene is trans-spliced from three different pre-cursors, NAD5a, NAD5b and NAD5c.</t>
  </si>
  <si>
    <t>ATMG00516.1</t>
  </si>
  <si>
    <t>nad1b</t>
  </si>
  <si>
    <t>Encodes subunit of mitochondrial NAD(P)H dehydrogenase that is trans-spliced from three precursors, NAD1A, NAD1B, and NAD1C.</t>
  </si>
  <si>
    <t>ATMG00520.1</t>
  </si>
  <si>
    <t>matR</t>
  </si>
  <si>
    <t>ATMG00530.1</t>
  </si>
  <si>
    <t>orf109</t>
  </si>
  <si>
    <t>ATMG00540.1</t>
  </si>
  <si>
    <t>orf102b</t>
  </si>
  <si>
    <t>ATMG00550.1</t>
  </si>
  <si>
    <t>orf160</t>
  </si>
  <si>
    <t>ATMG00560.1</t>
  </si>
  <si>
    <t>rpl2</t>
  </si>
  <si>
    <t>ATMG00570.1</t>
  </si>
  <si>
    <t>orfX</t>
  </si>
  <si>
    <t>ATMG00580.1</t>
  </si>
  <si>
    <t>nad4</t>
  </si>
  <si>
    <t>NADH dehydrogenase subunit 4</t>
  </si>
  <si>
    <t>ATMG00590.1</t>
  </si>
  <si>
    <t>orf313</t>
  </si>
  <si>
    <t>ATMG00600.1</t>
  </si>
  <si>
    <t>orf106c</t>
  </si>
  <si>
    <t>ATMG00610.1</t>
  </si>
  <si>
    <t>orf161</t>
  </si>
  <si>
    <t>ATMG00620.1</t>
  </si>
  <si>
    <t>orf139b</t>
  </si>
  <si>
    <t>ATMG00630.1</t>
  </si>
  <si>
    <t>orf110b</t>
  </si>
  <si>
    <t>ATMG00640.1</t>
  </si>
  <si>
    <t>orf25</t>
  </si>
  <si>
    <t>ATMG00650.1</t>
  </si>
  <si>
    <t>nad4L</t>
  </si>
  <si>
    <t>Encodes NADH dehydrogenase subunit 4L.</t>
  </si>
  <si>
    <t>ATMG00660.1</t>
  </si>
  <si>
    <t>orf149</t>
  </si>
  <si>
    <t>ATMG00670.1</t>
  </si>
  <si>
    <t>orf275</t>
  </si>
  <si>
    <t>ATMG00680.1</t>
  </si>
  <si>
    <t>orf122c</t>
  </si>
  <si>
    <t>ATMG00690.1</t>
  </si>
  <si>
    <t>orf240a</t>
  </si>
  <si>
    <t>ATMG00710.1</t>
  </si>
  <si>
    <t>orf120</t>
  </si>
  <si>
    <t>ATMG00720.1</t>
  </si>
  <si>
    <t>orf107d</t>
  </si>
  <si>
    <t>ATMG00730.1</t>
  </si>
  <si>
    <t>cox3</t>
  </si>
  <si>
    <t>Encodes cytochrome c oxidase subunit 3.</t>
  </si>
  <si>
    <t>ATMG00740.1</t>
  </si>
  <si>
    <t>orf100a</t>
  </si>
  <si>
    <t>ATMG00750.1</t>
  </si>
  <si>
    <t>orf119</t>
  </si>
  <si>
    <t>ATMG00760.1</t>
  </si>
  <si>
    <t>orf109b</t>
  </si>
  <si>
    <t>ATMG00770.1</t>
  </si>
  <si>
    <t>orf100b</t>
  </si>
  <si>
    <t>ATMG00810.1</t>
  </si>
  <si>
    <t>orf240b</t>
  </si>
  <si>
    <t>ATMG00820.1</t>
  </si>
  <si>
    <t>orf170</t>
  </si>
  <si>
    <t>ATMG00830.1</t>
  </si>
  <si>
    <t>ccb382</t>
  </si>
  <si>
    <t>ATMG00840.1</t>
  </si>
  <si>
    <t>orf121b</t>
  </si>
  <si>
    <t>ATMG00850.1</t>
  </si>
  <si>
    <t>orf107e</t>
  </si>
  <si>
    <t>ATMG00860.1</t>
  </si>
  <si>
    <t>orf158</t>
  </si>
  <si>
    <t>ATMG00870.1</t>
  </si>
  <si>
    <t>orf184</t>
  </si>
  <si>
    <t>ATMG00880.1</t>
  </si>
  <si>
    <t>orf187</t>
  </si>
  <si>
    <t>ATMG00890.1</t>
  </si>
  <si>
    <t>orf106d</t>
  </si>
  <si>
    <t>ATMG00900.1</t>
  </si>
  <si>
    <t>ccb256</t>
  </si>
  <si>
    <t>ATMG00910.1</t>
  </si>
  <si>
    <t>orf215a</t>
  </si>
  <si>
    <t>ATMG00920.1</t>
  </si>
  <si>
    <t>orf215b</t>
  </si>
  <si>
    <t>ATMG00940.1</t>
  </si>
  <si>
    <t>orf164</t>
  </si>
  <si>
    <t>ATMG00960.1</t>
  </si>
  <si>
    <t>ccb203</t>
  </si>
  <si>
    <t>Encodes a protein of the mitochondrial membrane which has been shown to be present in a number of unidentified complexes including a 500-KDa complex postulated to have heme lyase activity, in which another protein (AtCCMH, AT1G15220) is also involved. cytochrome c biogenesis orf203.</t>
  </si>
  <si>
    <t>ATMG00970.1</t>
  </si>
  <si>
    <t>orf117</t>
  </si>
  <si>
    <t>ATMG00980.1</t>
  </si>
  <si>
    <t>rpsl2</t>
  </si>
  <si>
    <t>ATMG00990.1</t>
  </si>
  <si>
    <t>nad3</t>
  </si>
  <si>
    <t>NADH dehydrogenase subunit 3</t>
  </si>
  <si>
    <t>ATMG01000.1</t>
  </si>
  <si>
    <t>orf114</t>
  </si>
  <si>
    <t>ATMG01010.1</t>
  </si>
  <si>
    <t>orf118</t>
  </si>
  <si>
    <t>ATMG01020.1</t>
  </si>
  <si>
    <t>orf135b</t>
  </si>
  <si>
    <t>ATMG01030.1</t>
  </si>
  <si>
    <t>orf106e</t>
  </si>
  <si>
    <t>ATMG01040.1</t>
  </si>
  <si>
    <t>orf107f</t>
  </si>
  <si>
    <t>ATMG01050.1</t>
  </si>
  <si>
    <t>orf159</t>
  </si>
  <si>
    <t>ORF59</t>
  </si>
  <si>
    <t>ATMG01060.1</t>
  </si>
  <si>
    <t>orf107g</t>
  </si>
  <si>
    <t>ATMG01080.1</t>
  </si>
  <si>
    <t>atp9</t>
  </si>
  <si>
    <t>ATMG01090.1</t>
  </si>
  <si>
    <t>orf262</t>
  </si>
  <si>
    <t>ATMG01100.1</t>
  </si>
  <si>
    <t>orf105a</t>
  </si>
  <si>
    <t>ATMG01110.1</t>
  </si>
  <si>
    <t>orf251</t>
  </si>
  <si>
    <t>ATMG01120.1</t>
  </si>
  <si>
    <t>nad1a</t>
  </si>
  <si>
    <t>ATMG01130.1</t>
  </si>
  <si>
    <t>orf106f</t>
  </si>
  <si>
    <t>ATMG01140.1</t>
  </si>
  <si>
    <t>orf152b</t>
  </si>
  <si>
    <t>ATMG01150.1</t>
  </si>
  <si>
    <t>orf106g</t>
  </si>
  <si>
    <t>ATMG01160.1</t>
    <phoneticPr fontId="7" type="noConversion"/>
  </si>
  <si>
    <t>TRNS.5</t>
  </si>
  <si>
    <t>tRNA-Ser</t>
  </si>
  <si>
    <t>ATMG01170.1</t>
  </si>
  <si>
    <t>atp6-2</t>
  </si>
  <si>
    <t>ATMG01180.1</t>
  </si>
  <si>
    <t>orf111b</t>
  </si>
  <si>
    <t>ATMG01190.1</t>
  </si>
  <si>
    <t>atp1</t>
  </si>
  <si>
    <t>ATPase subunit 1</t>
  </si>
  <si>
    <t>ATMG01200.1</t>
  </si>
  <si>
    <t>orf294</t>
  </si>
  <si>
    <t>ATMG01210.1</t>
  </si>
  <si>
    <t>orf101b</t>
  </si>
  <si>
    <t>ATMG01220.1</t>
  </si>
  <si>
    <t>orf113</t>
  </si>
  <si>
    <t>ATMG01230.1</t>
  </si>
  <si>
    <t>orf145b</t>
  </si>
  <si>
    <t>ATMG01240.1</t>
  </si>
  <si>
    <t>orf100c</t>
  </si>
  <si>
    <t>ATMG01250.1</t>
  </si>
  <si>
    <t>orf102</t>
  </si>
  <si>
    <t>ATMG01260.1</t>
  </si>
  <si>
    <t>orf205</t>
  </si>
  <si>
    <t>ATMG01270.1</t>
  </si>
  <si>
    <t>rps7</t>
  </si>
  <si>
    <t>ATMG01275.1</t>
  </si>
  <si>
    <t>nad1</t>
    <phoneticPr fontId="3" type="noConversion"/>
  </si>
  <si>
    <t>ATMG01280.1</t>
  </si>
  <si>
    <t>orf291</t>
  </si>
  <si>
    <t>ATMG01290.1</t>
  </si>
  <si>
    <t>orf111c</t>
  </si>
  <si>
    <t>ATMG01300.1</t>
  </si>
  <si>
    <t>orf136a</t>
  </si>
  <si>
    <t>ATMG01310.1</t>
  </si>
  <si>
    <t>orf136b</t>
  </si>
  <si>
    <t>ATMG01320.1</t>
  </si>
  <si>
    <t>nad2b</t>
  </si>
  <si>
    <t>ATMG01330.1</t>
  </si>
  <si>
    <t>orf107h</t>
  </si>
  <si>
    <t>ATMG01350.1</t>
  </si>
  <si>
    <t>orf145c</t>
  </si>
  <si>
    <t>ATMG01360.1</t>
  </si>
  <si>
    <t>cox1</t>
  </si>
  <si>
    <t>ATMG01370.1</t>
  </si>
  <si>
    <t>orf111d</t>
  </si>
  <si>
    <t>ATMG01380.1</t>
  </si>
  <si>
    <t>RRN5</t>
  </si>
  <si>
    <t>Mitochondrial 5S ribosomal RNA, which is a component of the 50S large subunit of mitochondrial ribosome.</t>
  </si>
  <si>
    <t>ATMG01390.1</t>
  </si>
  <si>
    <t>RRN18</t>
  </si>
  <si>
    <t>Mitochondrial 18S ribosomal RNA, which is a component of the 30S small subunit of mitochondrial ribosome. The rRNA is degraded by a polynucleotide phosphorylase-like protein (AtmtPNPase).</t>
  </si>
  <si>
    <t>ATMG01400.1</t>
  </si>
  <si>
    <t>orf105b</t>
  </si>
  <si>
    <t>ATMG01410.1</t>
  </si>
  <si>
    <t>orf204</t>
  </si>
  <si>
    <t>T0 (RPKM)</t>
    <phoneticPr fontId="3" type="noConversion"/>
  </si>
  <si>
    <t>T1 (RPKM)</t>
    <phoneticPr fontId="3" type="noConversion"/>
  </si>
  <si>
    <t>T8 (RPKM)</t>
    <phoneticPr fontId="3" type="noConversion"/>
  </si>
  <si>
    <t>T1:T0 (FC)</t>
    <phoneticPr fontId="3" type="noConversion"/>
  </si>
  <si>
    <t>T8:T0 (FC)</t>
    <phoneticPr fontId="3" type="noConversion"/>
  </si>
  <si>
    <t>T8:T1 (FC)</t>
    <phoneticPr fontId="3" type="noConversion"/>
  </si>
  <si>
    <t xml:space="preserve">T1:T0 </t>
    <phoneticPr fontId="3" type="noConversion"/>
  </si>
  <si>
    <t>T1:T0</t>
    <phoneticPr fontId="3" type="noConversion"/>
  </si>
  <si>
    <t xml:space="preserve">T8:T1 </t>
    <phoneticPr fontId="3" type="noConversion"/>
  </si>
  <si>
    <t>T8:T1</t>
    <phoneticPr fontId="3" type="noConversion"/>
  </si>
  <si>
    <t xml:space="preserve">T8:T0 </t>
    <phoneticPr fontId="3" type="noConversion"/>
  </si>
  <si>
    <t>T8:T0</t>
    <phoneticPr fontId="3" type="noConversion"/>
  </si>
  <si>
    <t>-</t>
    <phoneticPr fontId="3" type="noConversion"/>
  </si>
  <si>
    <t>"-" means data were not available</t>
    <phoneticPr fontId="3" type="noConversion"/>
  </si>
  <si>
    <t>rpl5</t>
    <phoneticPr fontId="3" type="noConversion"/>
  </si>
  <si>
    <t>Hypothetical protein</t>
    <phoneticPr fontId="3" type="noConversion"/>
  </si>
  <si>
    <t>Mitochondrial 26S ribosomal RNA protein</t>
    <phoneticPr fontId="3" type="noConversion"/>
  </si>
  <si>
    <t>Encodes a mitochondrial ribosomal protein L16, which is a constituent of the large ribosomal subunit</t>
    <phoneticPr fontId="3" type="noConversion"/>
  </si>
  <si>
    <t>Ribosomal protein S3</t>
    <phoneticPr fontId="3" type="noConversion"/>
  </si>
  <si>
    <t>Cytochrome c oxidase subunit 2</t>
    <phoneticPr fontId="3" type="noConversion"/>
  </si>
  <si>
    <t>Cytochrome c biogenesis orf452</t>
    <phoneticPr fontId="3" type="noConversion"/>
  </si>
  <si>
    <t>Encodes a mitochondrial ribosomal protein L5, a constituent of the large subunit of the ribosomal complex</t>
    <phoneticPr fontId="3" type="noConversion"/>
  </si>
  <si>
    <t>Hypothetical protein</t>
    <phoneticPr fontId="3" type="noConversion"/>
  </si>
  <si>
    <t>Encodes subunit of mitochondrial NAD(P)H dehydrogenase that is trans-spliced from two precursors, NAD2A and NAD2B.</t>
    <phoneticPr fontId="3" type="noConversion"/>
  </si>
  <si>
    <t>Encodes a mitochondrial ribosomal protein S4, a constituent of the small subunit of the ribosomal complex</t>
    <phoneticPr fontId="3" type="noConversion"/>
  </si>
  <si>
    <t>A mitochondrion-encoded tRNA for cysteine</t>
    <phoneticPr fontId="3" type="noConversion"/>
  </si>
  <si>
    <t>Encodes a mitochondrial ribosomal protein L2, a constituent of the large subunit of the ribosomal complex</t>
    <phoneticPr fontId="3" type="noConversion"/>
  </si>
  <si>
    <t>Encodes a protein of unknown function. The transcript has extensive RNA editing at the 3' end. Protein has orthologous in other plants and sequence is similar to E. coli ORFs orf154 and orf131, both of unknown function. So far, similar proteins are found only in plants and prokaryotes.</t>
    <phoneticPr fontId="3" type="noConversion"/>
  </si>
  <si>
    <t>Encodes a plant b subunit of mitochondrial ATP synthase based on structural similarity and the presence in the F(0) complex.</t>
    <phoneticPr fontId="3" type="noConversion"/>
  </si>
  <si>
    <t>Hypothetical protein</t>
    <phoneticPr fontId="3" type="noConversion"/>
  </si>
  <si>
    <t>Cytochrome c biogenesis orf382</t>
    <phoneticPr fontId="3" type="noConversion"/>
  </si>
  <si>
    <t>Cytochrome c biogenesis orf256</t>
    <phoneticPr fontId="3" type="noConversion"/>
  </si>
  <si>
    <t>Ribosomal protein L2</t>
    <phoneticPr fontId="3" type="noConversion"/>
  </si>
  <si>
    <t>Subunit 9 of mitochondrial F0-ATPase</t>
    <phoneticPr fontId="3" type="noConversion"/>
  </si>
  <si>
    <t>Encodes a mitochondrial ribosomal protein S7, a constituent of the small subunit of the ribosomal complex</t>
    <phoneticPr fontId="3" type="noConversion"/>
  </si>
  <si>
    <t>Encodes a cytochrome c oxidase subunit II</t>
    <phoneticPr fontId="3" type="noConversion"/>
  </si>
  <si>
    <t>Hypothetical protein</t>
    <phoneticPr fontId="3" type="noConversion"/>
  </si>
  <si>
    <t>Cytochrome c oxidase subunit 1</t>
    <phoneticPr fontId="3" type="noConversion"/>
  </si>
  <si>
    <t>Open reading frame 204 (ORF204); FUNCTIONS IN: molecular_function unknown; INVOLVED IN: biological_process unknown; LOCATED IN: mitochondrion; EXPRESSED IN: 22 plant structures; EXPRESSED DURING: 13 growth stages; CONTAINS InterPro DOMAIN/s: RNA-dependent RNA polymerase, mitoviral (InterPro:IPR008686); BEST Arabidopsis thaliana protein match is: Mitovirus RNA-dependent RNA polymerase (TAIR:ATMG01110.1).</t>
    <phoneticPr fontId="3" type="noConversion"/>
  </si>
  <si>
    <t>Additional file 3. Transcriptional and translational profiles of mitochondrion-encoded genes</t>
    <phoneticPr fontId="3" type="noConversion"/>
  </si>
  <si>
    <t>2 folds for RNA / 1.5 folds for protein up-regulated</t>
    <phoneticPr fontId="3" type="noConversion"/>
  </si>
  <si>
    <t>1.5folds for RNA / 1.33 folds for protein up-regulated</t>
    <phoneticPr fontId="3" type="noConversion"/>
  </si>
  <si>
    <t>1.2 folds for protein up-regulated</t>
    <phoneticPr fontId="3" type="noConversion"/>
  </si>
  <si>
    <t>2 folds for RNA / 1.5 folds for protein down-regulated</t>
    <phoneticPr fontId="3" type="noConversion"/>
  </si>
  <si>
    <t>1.5folds for RNA / 1.33 folds for protein down-regulated</t>
    <phoneticPr fontId="3" type="noConversion"/>
  </si>
  <si>
    <t>1.2 folds for protein down-regulated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</si>
</sst>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0.00_);[Red]\(0.00\)"/>
    <numFmt numFmtId="178" formatCode="0.0_);[Red]\(0.0\)"/>
  </numFmts>
  <fonts count="8" x14ac:knownFonts="1">
    <font>
      <sz val="11"/>
      <color theme="1"/>
      <name val="宋体"/>
      <family val="2"/>
      <scheme val="minor"/>
    </font>
    <font>
      <sz val="11"/>
      <color theme="1"/>
      <name val="宋体"/>
      <family val="2"/>
      <scheme val="minor"/>
    </font>
    <font>
      <sz val="11"/>
      <name val="Times New Roman"/>
      <family val="1"/>
    </font>
    <font>
      <sz val="9"/>
      <name val="宋体"/>
      <family val="3"/>
      <charset val="134"/>
      <scheme val="minor"/>
    </font>
    <font>
      <sz val="14"/>
      <name val="Times New Roman"/>
      <family val="1"/>
    </font>
    <font>
      <b/>
      <sz val="11"/>
      <name val="Times New Roman"/>
      <family val="1"/>
    </font>
    <font>
      <b/>
      <sz val="14"/>
      <name val="Times New Roman"/>
      <family val="1"/>
    </font>
    <font>
      <sz val="9"/>
      <name val="宋体"/>
      <family val="2"/>
      <charset val="136"/>
      <scheme val="minor"/>
    </font>
  </fonts>
  <fills count="8">
    <fill>
      <patternFill patternType="none"/>
    </fill>
    <fill>
      <patternFill patternType="gray125"/>
    </fill>
    <fill>
      <patternFill patternType="solid">
        <fgColor rgb="FFFF0000"/>
        <bgColor indexed="64"/>
      </patternFill>
    </fill>
    <fill>
      <patternFill patternType="solid">
        <fgColor rgb="FF008250"/>
        <bgColor indexed="64"/>
      </patternFill>
    </fill>
    <fill>
      <patternFill patternType="solid">
        <fgColor rgb="FFFF5050"/>
        <bgColor indexed="64"/>
      </patternFill>
    </fill>
    <fill>
      <patternFill patternType="solid">
        <fgColor rgb="FF00B050"/>
        <bgColor indexed="64"/>
      </patternFill>
    </fill>
    <fill>
      <patternFill patternType="solid">
        <fgColor rgb="FFFCD5B4"/>
        <bgColor indexed="64"/>
      </patternFill>
    </fill>
    <fill>
      <patternFill patternType="solid">
        <fgColor rgb="FFD7E4BC"/>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1" fillId="0" borderId="0"/>
  </cellStyleXfs>
  <cellXfs count="47">
    <xf numFmtId="0" fontId="0" fillId="0" borderId="0" xfId="0"/>
    <xf numFmtId="176" fontId="2" fillId="0" borderId="0" xfId="1" applyNumberFormat="1" applyFont="1" applyAlignment="1">
      <alignment horizontal="left"/>
    </xf>
    <xf numFmtId="177" fontId="2" fillId="0" borderId="0" xfId="1" applyNumberFormat="1" applyFont="1" applyAlignment="1">
      <alignment horizontal="left"/>
    </xf>
    <xf numFmtId="177" fontId="4" fillId="0" borderId="0" xfId="1" applyNumberFormat="1" applyFont="1" applyAlignment="1">
      <alignment horizontal="left"/>
    </xf>
    <xf numFmtId="178" fontId="2" fillId="0" borderId="0" xfId="1" applyNumberFormat="1" applyFont="1" applyAlignment="1">
      <alignment horizontal="left"/>
    </xf>
    <xf numFmtId="0" fontId="2" fillId="0" borderId="0" xfId="1" applyFont="1" applyAlignment="1">
      <alignment horizontal="left"/>
    </xf>
    <xf numFmtId="177" fontId="2" fillId="0" borderId="0" xfId="1" applyNumberFormat="1" applyFont="1" applyAlignment="1">
      <alignment horizontal="left" vertical="center"/>
    </xf>
    <xf numFmtId="0" fontId="2" fillId="0" borderId="0" xfId="1" applyFont="1" applyAlignment="1">
      <alignment horizontal="left" vertical="center"/>
    </xf>
    <xf numFmtId="176" fontId="5" fillId="0" borderId="1" xfId="1" applyNumberFormat="1" applyFont="1" applyBorder="1" applyAlignment="1">
      <alignment horizontal="left"/>
    </xf>
    <xf numFmtId="178" fontId="5" fillId="0" borderId="1" xfId="1" applyNumberFormat="1" applyFont="1" applyBorder="1" applyAlignment="1">
      <alignment horizontal="left"/>
    </xf>
    <xf numFmtId="0" fontId="5" fillId="0" borderId="1" xfId="1" applyFont="1" applyBorder="1" applyAlignment="1">
      <alignment horizontal="left"/>
    </xf>
    <xf numFmtId="177" fontId="5" fillId="0" borderId="1" xfId="1" applyNumberFormat="1" applyFont="1" applyBorder="1" applyAlignment="1">
      <alignment horizontal="left" vertical="center"/>
    </xf>
    <xf numFmtId="0" fontId="5" fillId="0" borderId="1" xfId="1" applyFont="1" applyBorder="1" applyAlignment="1">
      <alignment horizontal="left" vertical="center"/>
    </xf>
    <xf numFmtId="176" fontId="2" fillId="0" borderId="0" xfId="1" applyNumberFormat="1" applyFont="1" applyBorder="1" applyAlignment="1">
      <alignment horizontal="left"/>
    </xf>
    <xf numFmtId="176" fontId="2" fillId="0" borderId="0" xfId="1" applyNumberFormat="1" applyFont="1" applyBorder="1" applyAlignment="1">
      <alignment horizontal="left" vertical="center"/>
    </xf>
    <xf numFmtId="177" fontId="2" fillId="0" borderId="2" xfId="1" applyNumberFormat="1" applyFont="1" applyBorder="1" applyAlignment="1">
      <alignment horizontal="left"/>
    </xf>
    <xf numFmtId="177" fontId="4" fillId="0" borderId="2" xfId="1" applyNumberFormat="1" applyFont="1" applyBorder="1" applyAlignment="1">
      <alignment horizontal="left"/>
    </xf>
    <xf numFmtId="178" fontId="2" fillId="0" borderId="0" xfId="0" applyNumberFormat="1" applyFont="1" applyAlignment="1">
      <alignment horizontal="left" vertical="center"/>
    </xf>
    <xf numFmtId="0" fontId="2" fillId="0" borderId="0" xfId="0" applyFont="1" applyAlignment="1">
      <alignment horizontal="left" vertical="center"/>
    </xf>
    <xf numFmtId="177" fontId="5" fillId="0" borderId="0" xfId="1" applyNumberFormat="1" applyFont="1" applyBorder="1" applyAlignment="1">
      <alignment horizontal="left" vertical="center"/>
    </xf>
    <xf numFmtId="0" fontId="5" fillId="0" borderId="0" xfId="1" applyFont="1" applyBorder="1" applyAlignment="1">
      <alignment horizontal="left" vertical="center"/>
    </xf>
    <xf numFmtId="0" fontId="2" fillId="0" borderId="0" xfId="1" applyFont="1" applyBorder="1" applyAlignment="1">
      <alignment horizontal="left" vertical="center"/>
    </xf>
    <xf numFmtId="0" fontId="2" fillId="0" borderId="0" xfId="1" applyFont="1" applyBorder="1" applyAlignment="1">
      <alignment horizontal="left"/>
    </xf>
    <xf numFmtId="176" fontId="5" fillId="0" borderId="1" xfId="1" applyNumberFormat="1" applyFont="1" applyBorder="1" applyAlignment="1">
      <alignment horizontal="left" vertical="center"/>
    </xf>
    <xf numFmtId="177" fontId="5" fillId="0" borderId="0" xfId="1" applyNumberFormat="1" applyFont="1" applyAlignment="1">
      <alignment horizontal="left"/>
    </xf>
    <xf numFmtId="177" fontId="6" fillId="0" borderId="0" xfId="1" applyNumberFormat="1" applyFont="1" applyAlignment="1">
      <alignment horizontal="left"/>
    </xf>
    <xf numFmtId="176" fontId="2" fillId="0" borderId="0" xfId="0" applyNumberFormat="1" applyFont="1" applyAlignment="1">
      <alignment horizontal="left" vertical="center"/>
    </xf>
    <xf numFmtId="177" fontId="2" fillId="4" borderId="0" xfId="1" applyNumberFormat="1" applyFont="1" applyFill="1" applyAlignment="1">
      <alignment horizontal="left"/>
    </xf>
    <xf numFmtId="177" fontId="4" fillId="0" borderId="0" xfId="1" applyNumberFormat="1" applyFont="1" applyFill="1" applyAlignment="1">
      <alignment horizontal="left"/>
    </xf>
    <xf numFmtId="177" fontId="4" fillId="5" borderId="0" xfId="1" applyNumberFormat="1" applyFont="1" applyFill="1" applyAlignment="1">
      <alignment horizontal="left"/>
    </xf>
    <xf numFmtId="177" fontId="2" fillId="0" borderId="0" xfId="1" applyNumberFormat="1" applyFont="1" applyFill="1" applyAlignment="1">
      <alignment horizontal="left"/>
    </xf>
    <xf numFmtId="177" fontId="2" fillId="0" borderId="0" xfId="0" applyNumberFormat="1" applyFont="1" applyAlignment="1">
      <alignment horizontal="left" vertical="center"/>
    </xf>
    <xf numFmtId="0" fontId="2" fillId="0" borderId="0" xfId="1" applyNumberFormat="1" applyFont="1" applyAlignment="1">
      <alignment horizontal="left" vertical="center"/>
    </xf>
    <xf numFmtId="177" fontId="2" fillId="7" borderId="0" xfId="1" applyNumberFormat="1" applyFont="1" applyFill="1" applyAlignment="1">
      <alignment horizontal="left" vertical="center"/>
    </xf>
    <xf numFmtId="177" fontId="4" fillId="0" borderId="0" xfId="1" applyNumberFormat="1" applyFont="1" applyAlignment="1">
      <alignment horizontal="left" vertical="center"/>
    </xf>
    <xf numFmtId="177" fontId="2" fillId="2" borderId="0" xfId="1" applyNumberFormat="1" applyFont="1" applyFill="1" applyAlignment="1">
      <alignment horizontal="left"/>
    </xf>
    <xf numFmtId="177" fontId="2" fillId="6" borderId="0" xfId="1" applyNumberFormat="1" applyFont="1" applyFill="1" applyAlignment="1">
      <alignment horizontal="left" vertical="center"/>
    </xf>
    <xf numFmtId="176" fontId="2" fillId="0" borderId="0" xfId="1" applyNumberFormat="1" applyFont="1" applyFill="1" applyAlignment="1">
      <alignment horizontal="left"/>
    </xf>
    <xf numFmtId="178" fontId="5" fillId="0" borderId="0" xfId="1" applyNumberFormat="1" applyFont="1" applyBorder="1" applyAlignment="1">
      <alignment horizontal="left" vertical="center"/>
    </xf>
    <xf numFmtId="176" fontId="5" fillId="0" borderId="0" xfId="1" applyNumberFormat="1" applyFont="1" applyBorder="1" applyAlignment="1">
      <alignment horizontal="left" vertical="center"/>
    </xf>
    <xf numFmtId="0" fontId="0" fillId="2" borderId="0" xfId="0" applyFill="1" applyAlignment="1">
      <alignment vertical="center"/>
    </xf>
    <xf numFmtId="176" fontId="2" fillId="0" borderId="0" xfId="0" applyNumberFormat="1" applyFont="1"/>
    <xf numFmtId="0" fontId="0" fillId="4" borderId="0" xfId="0" applyFill="1" applyAlignment="1">
      <alignment vertical="center"/>
    </xf>
    <xf numFmtId="0" fontId="0" fillId="6" borderId="0" xfId="0" applyFill="1" applyAlignment="1">
      <alignment vertical="center"/>
    </xf>
    <xf numFmtId="0" fontId="0" fillId="3" borderId="0" xfId="0" applyFill="1" applyAlignment="1">
      <alignment vertical="center"/>
    </xf>
    <xf numFmtId="0" fontId="0" fillId="5" borderId="0" xfId="0" applyFill="1" applyAlignment="1">
      <alignment vertical="center"/>
    </xf>
    <xf numFmtId="0" fontId="0" fillId="7" borderId="0" xfId="0" applyFill="1" applyAlignment="1">
      <alignment vertical="center"/>
    </xf>
  </cellXfs>
  <cellStyles count="2">
    <cellStyle name="常规" xfId="0" builtinId="0"/>
    <cellStyle name="一般 2" xfId="1"/>
  </cellStyles>
  <dxfs count="0"/>
  <tableStyles count="0" defaultTableStyle="TableStyleMedium2" defaultPivotStyle="PivotStyleMedium9"/>
  <colors>
    <mruColors>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tabSelected="1" workbookViewId="0">
      <pane ySplit="9" topLeftCell="A10" activePane="bottomLeft" state="frozen"/>
      <selection pane="bottomLeft" activeCell="F4" sqref="F4"/>
    </sheetView>
  </sheetViews>
  <sheetFormatPr defaultColWidth="8" defaultRowHeight="18" x14ac:dyDescent="0.4"/>
  <cols>
    <col min="1" max="1" width="17.36328125" style="5" customWidth="1"/>
    <col min="2" max="2" width="19.36328125" style="1" customWidth="1"/>
    <col min="3" max="4" width="11.36328125" style="1" customWidth="1"/>
    <col min="5" max="5" width="10.90625" style="2" customWidth="1"/>
    <col min="6" max="6" width="11.36328125" style="2" customWidth="1"/>
    <col min="7" max="7" width="11.36328125" style="3" customWidth="1"/>
    <col min="8" max="8" width="7.36328125" style="4" customWidth="1"/>
    <col min="9" max="9" width="12.26953125" style="5" customWidth="1"/>
    <col min="10" max="11" width="6.08984375" style="6" customWidth="1"/>
    <col min="12" max="13" width="6.36328125" style="6" customWidth="1"/>
    <col min="14" max="14" width="5.90625" style="6" customWidth="1"/>
    <col min="15" max="15" width="6.36328125" style="6" customWidth="1"/>
    <col min="16" max="16" width="8" style="7"/>
    <col min="17" max="17" width="32.08984375" style="5" customWidth="1"/>
    <col min="18" max="16384" width="8" style="5"/>
  </cols>
  <sheetData>
    <row r="1" spans="1:17" x14ac:dyDescent="0.4">
      <c r="A1" s="40"/>
      <c r="B1" s="41" t="s">
        <v>318</v>
      </c>
    </row>
    <row r="2" spans="1:17" x14ac:dyDescent="0.4">
      <c r="A2" s="42"/>
      <c r="B2" s="41" t="s">
        <v>319</v>
      </c>
    </row>
    <row r="3" spans="1:17" x14ac:dyDescent="0.4">
      <c r="A3" s="43"/>
      <c r="B3" s="41" t="s">
        <v>320</v>
      </c>
    </row>
    <row r="4" spans="1:17" x14ac:dyDescent="0.4">
      <c r="A4" s="44"/>
      <c r="B4" s="41" t="s">
        <v>321</v>
      </c>
    </row>
    <row r="5" spans="1:17" x14ac:dyDescent="0.4">
      <c r="A5" s="45"/>
      <c r="B5" s="41" t="s">
        <v>322</v>
      </c>
    </row>
    <row r="6" spans="1:17" x14ac:dyDescent="0.4">
      <c r="A6" s="46"/>
      <c r="B6" s="41" t="s">
        <v>323</v>
      </c>
    </row>
    <row r="7" spans="1:17" s="10" customFormat="1" ht="17.5" x14ac:dyDescent="0.35">
      <c r="A7" s="10" t="s">
        <v>317</v>
      </c>
      <c r="B7" s="8"/>
      <c r="C7" s="8"/>
      <c r="D7" s="8"/>
      <c r="E7" s="24"/>
      <c r="F7" s="24"/>
      <c r="G7" s="25"/>
      <c r="H7" s="9"/>
      <c r="J7" s="11"/>
      <c r="K7" s="11"/>
      <c r="L7" s="11"/>
      <c r="M7" s="11"/>
      <c r="N7" s="11"/>
      <c r="O7" s="11"/>
      <c r="P7" s="12"/>
    </row>
    <row r="8" spans="1:17" s="22" customFormat="1" x14ac:dyDescent="0.4">
      <c r="A8" s="13"/>
      <c r="B8" s="13"/>
      <c r="C8" s="14"/>
      <c r="D8" s="14"/>
      <c r="E8" s="15"/>
      <c r="F8" s="15"/>
      <c r="G8" s="16"/>
      <c r="H8" s="17"/>
      <c r="I8" s="18"/>
      <c r="J8" s="19" t="s">
        <v>0</v>
      </c>
      <c r="K8" s="19" t="s">
        <v>1</v>
      </c>
      <c r="L8" s="19" t="s">
        <v>0</v>
      </c>
      <c r="M8" s="19" t="s">
        <v>1</v>
      </c>
      <c r="N8" s="19" t="s">
        <v>0</v>
      </c>
      <c r="O8" s="19" t="s">
        <v>1</v>
      </c>
      <c r="P8" s="20"/>
      <c r="Q8" s="21"/>
    </row>
    <row r="9" spans="1:17" s="10" customFormat="1" ht="14" x14ac:dyDescent="0.3">
      <c r="A9" s="12" t="s">
        <v>2</v>
      </c>
      <c r="B9" s="23" t="s">
        <v>278</v>
      </c>
      <c r="C9" s="23" t="s">
        <v>279</v>
      </c>
      <c r="D9" s="23" t="s">
        <v>280</v>
      </c>
      <c r="E9" s="11" t="s">
        <v>281</v>
      </c>
      <c r="F9" s="11" t="s">
        <v>282</v>
      </c>
      <c r="G9" s="11" t="s">
        <v>283</v>
      </c>
      <c r="H9" s="38" t="s">
        <v>3</v>
      </c>
      <c r="I9" s="39" t="s">
        <v>4</v>
      </c>
      <c r="J9" s="11" t="s">
        <v>284</v>
      </c>
      <c r="K9" s="11" t="s">
        <v>285</v>
      </c>
      <c r="L9" s="11" t="s">
        <v>286</v>
      </c>
      <c r="M9" s="11" t="s">
        <v>287</v>
      </c>
      <c r="N9" s="11" t="s">
        <v>288</v>
      </c>
      <c r="O9" s="11" t="s">
        <v>289</v>
      </c>
      <c r="P9" s="12" t="s">
        <v>5</v>
      </c>
      <c r="Q9" s="12" t="s">
        <v>6</v>
      </c>
    </row>
    <row r="10" spans="1:17" x14ac:dyDescent="0.4">
      <c r="A10" s="7" t="s">
        <v>7</v>
      </c>
      <c r="B10" s="26">
        <v>3.2531607221602399</v>
      </c>
      <c r="C10" s="26">
        <v>6.0988962186112596</v>
      </c>
      <c r="D10" s="26">
        <v>3.2813369457479098</v>
      </c>
      <c r="E10" s="27">
        <f t="shared" ref="E10:E41" si="0">C10/B10</f>
        <v>1.8747601915472925</v>
      </c>
      <c r="F10" s="2">
        <f t="shared" ref="F10:F41" si="1">D10/B10</f>
        <v>1.0086611839973771</v>
      </c>
      <c r="G10" s="28">
        <f t="shared" ref="G10:G41" si="2">D10/C10</f>
        <v>0.53802144324650958</v>
      </c>
      <c r="H10" s="17">
        <v>2.73</v>
      </c>
      <c r="I10" s="18">
        <v>1</v>
      </c>
      <c r="J10" s="6">
        <v>1.0601700544357284</v>
      </c>
      <c r="K10" s="6">
        <v>9.5744875390955109E-2</v>
      </c>
      <c r="L10" s="6">
        <v>0.99804724752902918</v>
      </c>
      <c r="M10" s="6">
        <v>1.5235638163234699E-2</v>
      </c>
      <c r="N10" s="6">
        <v>1.0699799060821533</v>
      </c>
      <c r="O10" s="6">
        <v>9.6630869126886204E-2</v>
      </c>
      <c r="P10" s="7" t="s">
        <v>8</v>
      </c>
      <c r="Q10" s="7" t="s">
        <v>293</v>
      </c>
    </row>
    <row r="11" spans="1:17" x14ac:dyDescent="0.4">
      <c r="A11" s="18" t="s">
        <v>9</v>
      </c>
      <c r="B11" s="26">
        <v>28.362837281091501</v>
      </c>
      <c r="C11" s="26">
        <v>39.058387449349397</v>
      </c>
      <c r="D11" s="26">
        <v>39.0488567142663</v>
      </c>
      <c r="E11" s="2">
        <f t="shared" si="0"/>
        <v>1.3770973285309591</v>
      </c>
      <c r="F11" s="2">
        <f t="shared" si="1"/>
        <v>1.3767612995579532</v>
      </c>
      <c r="G11" s="3">
        <f t="shared" si="2"/>
        <v>0.99975598749191952</v>
      </c>
      <c r="H11" s="17" t="s">
        <v>290</v>
      </c>
      <c r="I11" s="17" t="s">
        <v>290</v>
      </c>
      <c r="J11" s="17" t="s">
        <v>290</v>
      </c>
      <c r="K11" s="17" t="s">
        <v>290</v>
      </c>
      <c r="L11" s="17" t="s">
        <v>290</v>
      </c>
      <c r="M11" s="17" t="s">
        <v>290</v>
      </c>
      <c r="N11" s="17" t="s">
        <v>290</v>
      </c>
      <c r="O11" s="17" t="s">
        <v>290</v>
      </c>
      <c r="P11" s="7" t="s">
        <v>10</v>
      </c>
      <c r="Q11" s="7" t="s">
        <v>294</v>
      </c>
    </row>
    <row r="12" spans="1:17" x14ac:dyDescent="0.4">
      <c r="A12" s="7" t="s">
        <v>11</v>
      </c>
      <c r="B12" s="26">
        <v>18.079293965889601</v>
      </c>
      <c r="C12" s="26">
        <v>35.873368730303703</v>
      </c>
      <c r="D12" s="26">
        <v>28.761740450937399</v>
      </c>
      <c r="E12" s="27">
        <f t="shared" si="0"/>
        <v>1.9842239856261188</v>
      </c>
      <c r="F12" s="27">
        <f t="shared" si="1"/>
        <v>1.5908663527017419</v>
      </c>
      <c r="G12" s="3">
        <f t="shared" si="2"/>
        <v>0.80175744483793576</v>
      </c>
      <c r="H12" s="17" t="s">
        <v>290</v>
      </c>
      <c r="I12" s="17" t="s">
        <v>290</v>
      </c>
      <c r="J12" s="17" t="s">
        <v>290</v>
      </c>
      <c r="K12" s="17" t="s">
        <v>290</v>
      </c>
      <c r="L12" s="17" t="s">
        <v>290</v>
      </c>
      <c r="M12" s="17" t="s">
        <v>290</v>
      </c>
      <c r="N12" s="17" t="s">
        <v>290</v>
      </c>
      <c r="O12" s="17" t="s">
        <v>290</v>
      </c>
      <c r="P12" s="7" t="s">
        <v>12</v>
      </c>
      <c r="Q12" s="7" t="s">
        <v>293</v>
      </c>
    </row>
    <row r="13" spans="1:17" x14ac:dyDescent="0.4">
      <c r="A13" s="7" t="s">
        <v>13</v>
      </c>
      <c r="B13" s="26">
        <v>5.2440190608921897</v>
      </c>
      <c r="C13" s="26">
        <v>8.1736789512084407</v>
      </c>
      <c r="D13" s="26">
        <v>4.2329979586807598</v>
      </c>
      <c r="E13" s="27">
        <f t="shared" si="0"/>
        <v>1.5586669034375733</v>
      </c>
      <c r="F13" s="2">
        <f t="shared" si="1"/>
        <v>0.80720491469010414</v>
      </c>
      <c r="G13" s="29">
        <f t="shared" si="2"/>
        <v>0.51788160312498333</v>
      </c>
      <c r="H13" s="17" t="s">
        <v>290</v>
      </c>
      <c r="I13" s="17" t="s">
        <v>290</v>
      </c>
      <c r="J13" s="17" t="s">
        <v>290</v>
      </c>
      <c r="K13" s="17" t="s">
        <v>290</v>
      </c>
      <c r="L13" s="17" t="s">
        <v>290</v>
      </c>
      <c r="M13" s="17" t="s">
        <v>290</v>
      </c>
      <c r="N13" s="17" t="s">
        <v>290</v>
      </c>
      <c r="O13" s="17" t="s">
        <v>290</v>
      </c>
      <c r="P13" s="7" t="s">
        <v>14</v>
      </c>
      <c r="Q13" s="7" t="s">
        <v>293</v>
      </c>
    </row>
    <row r="14" spans="1:17" x14ac:dyDescent="0.4">
      <c r="A14" s="7" t="s">
        <v>15</v>
      </c>
      <c r="B14" s="26">
        <v>0.38926709495934497</v>
      </c>
      <c r="C14" s="26">
        <v>0.19764941449203199</v>
      </c>
      <c r="D14" s="26">
        <v>0.22518979039446499</v>
      </c>
      <c r="E14" s="30">
        <f t="shared" si="0"/>
        <v>0.50774755187739273</v>
      </c>
      <c r="F14" s="30">
        <f t="shared" si="1"/>
        <v>0.57849685552790886</v>
      </c>
      <c r="G14" s="3">
        <f t="shared" si="2"/>
        <v>1.139339526874962</v>
      </c>
      <c r="H14" s="17" t="s">
        <v>290</v>
      </c>
      <c r="I14" s="17" t="s">
        <v>290</v>
      </c>
      <c r="J14" s="17" t="s">
        <v>290</v>
      </c>
      <c r="K14" s="17" t="s">
        <v>290</v>
      </c>
      <c r="L14" s="17" t="s">
        <v>290</v>
      </c>
      <c r="M14" s="17" t="s">
        <v>290</v>
      </c>
      <c r="N14" s="17" t="s">
        <v>290</v>
      </c>
      <c r="O14" s="17" t="s">
        <v>290</v>
      </c>
      <c r="P14" s="7" t="s">
        <v>16</v>
      </c>
      <c r="Q14" s="7" t="s">
        <v>293</v>
      </c>
    </row>
    <row r="15" spans="1:17" x14ac:dyDescent="0.4">
      <c r="A15" s="7" t="s">
        <v>17</v>
      </c>
      <c r="B15" s="26">
        <v>338.58911570746102</v>
      </c>
      <c r="C15" s="26">
        <v>398.85505977765399</v>
      </c>
      <c r="D15" s="26">
        <v>398.49119971368202</v>
      </c>
      <c r="E15" s="2">
        <f t="shared" si="0"/>
        <v>1.1779913803320907</v>
      </c>
      <c r="F15" s="2">
        <f t="shared" si="1"/>
        <v>1.1769167442995305</v>
      </c>
      <c r="G15" s="3">
        <f t="shared" si="2"/>
        <v>0.99908773862822553</v>
      </c>
      <c r="H15" s="17" t="s">
        <v>290</v>
      </c>
      <c r="I15" s="17" t="s">
        <v>290</v>
      </c>
      <c r="J15" s="17" t="s">
        <v>290</v>
      </c>
      <c r="K15" s="17" t="s">
        <v>290</v>
      </c>
      <c r="L15" s="17" t="s">
        <v>290</v>
      </c>
      <c r="M15" s="17" t="s">
        <v>290</v>
      </c>
      <c r="N15" s="17" t="s">
        <v>290</v>
      </c>
      <c r="O15" s="17" t="s">
        <v>290</v>
      </c>
      <c r="P15" s="7" t="s">
        <v>18</v>
      </c>
      <c r="Q15" s="7" t="s">
        <v>19</v>
      </c>
    </row>
    <row r="16" spans="1:17" x14ac:dyDescent="0.4">
      <c r="A16" s="7" t="s">
        <v>20</v>
      </c>
      <c r="B16" s="26">
        <v>184.683799010607</v>
      </c>
      <c r="C16" s="26">
        <v>207.69331615203001</v>
      </c>
      <c r="D16" s="26">
        <v>236.01069037478101</v>
      </c>
      <c r="E16" s="2">
        <f t="shared" si="0"/>
        <v>1.1245887146825559</v>
      </c>
      <c r="F16" s="2">
        <f t="shared" si="1"/>
        <v>1.2779176713883069</v>
      </c>
      <c r="G16" s="3">
        <f t="shared" si="2"/>
        <v>1.1363422509081751</v>
      </c>
      <c r="H16" s="17">
        <v>3.19</v>
      </c>
      <c r="I16" s="18">
        <v>2</v>
      </c>
      <c r="J16" s="6">
        <v>1.1529326885938638</v>
      </c>
      <c r="K16" s="6">
        <v>0.16738546817730426</v>
      </c>
      <c r="L16" s="6">
        <v>1.1420926898717876</v>
      </c>
      <c r="M16" s="6">
        <v>0.12360986757260291</v>
      </c>
      <c r="N16" s="6">
        <v>1.3011587113142009</v>
      </c>
      <c r="O16" s="6">
        <v>0.1850973397208944</v>
      </c>
      <c r="P16" s="7" t="s">
        <v>21</v>
      </c>
      <c r="Q16" s="7" t="s">
        <v>22</v>
      </c>
    </row>
    <row r="17" spans="1:17" x14ac:dyDescent="0.4">
      <c r="A17" s="7" t="s">
        <v>23</v>
      </c>
      <c r="B17" s="26">
        <v>111.25902352429701</v>
      </c>
      <c r="C17" s="26">
        <v>157.987765317297</v>
      </c>
      <c r="D17" s="26">
        <v>169.350228702984</v>
      </c>
      <c r="E17" s="2">
        <f t="shared" si="0"/>
        <v>1.4199995677905197</v>
      </c>
      <c r="F17" s="27">
        <f t="shared" si="1"/>
        <v>1.5221257866423832</v>
      </c>
      <c r="G17" s="3">
        <f t="shared" si="2"/>
        <v>1.0719198943213548</v>
      </c>
      <c r="H17" s="17" t="s">
        <v>290</v>
      </c>
      <c r="I17" s="17" t="s">
        <v>290</v>
      </c>
      <c r="J17" s="17" t="s">
        <v>290</v>
      </c>
      <c r="K17" s="17" t="s">
        <v>290</v>
      </c>
      <c r="L17" s="17" t="s">
        <v>290</v>
      </c>
      <c r="M17" s="17" t="s">
        <v>290</v>
      </c>
      <c r="N17" s="17" t="s">
        <v>290</v>
      </c>
      <c r="O17" s="17" t="s">
        <v>290</v>
      </c>
      <c r="P17" s="7" t="s">
        <v>24</v>
      </c>
      <c r="Q17" s="7" t="s">
        <v>295</v>
      </c>
    </row>
    <row r="18" spans="1:17" x14ac:dyDescent="0.4">
      <c r="A18" s="7" t="s">
        <v>25</v>
      </c>
      <c r="B18" s="26">
        <v>118.449015063679</v>
      </c>
      <c r="C18" s="26">
        <v>155.999679525088</v>
      </c>
      <c r="D18" s="26">
        <v>171.94635298730199</v>
      </c>
      <c r="E18" s="2">
        <f t="shared" si="0"/>
        <v>1.3170196429343166</v>
      </c>
      <c r="F18" s="2">
        <f t="shared" si="1"/>
        <v>1.4516486514882581</v>
      </c>
      <c r="G18" s="3">
        <f t="shared" si="2"/>
        <v>1.1022224757817496</v>
      </c>
      <c r="H18" s="17">
        <v>4</v>
      </c>
      <c r="I18" s="18">
        <v>1</v>
      </c>
      <c r="J18" s="6">
        <v>0.94395165145397297</v>
      </c>
      <c r="K18" s="6">
        <v>5.1756527112883817E-2</v>
      </c>
      <c r="L18" s="6">
        <v>1.177832007408145</v>
      </c>
      <c r="M18" s="6">
        <v>4.8065081813615525E-2</v>
      </c>
      <c r="N18" s="6">
        <v>1.130484014749525</v>
      </c>
      <c r="O18" s="6">
        <v>4.9540630356181177E-2</v>
      </c>
      <c r="P18" s="7" t="s">
        <v>26</v>
      </c>
      <c r="Q18" s="7" t="s">
        <v>296</v>
      </c>
    </row>
    <row r="19" spans="1:17" x14ac:dyDescent="0.4">
      <c r="A19" s="7" t="s">
        <v>27</v>
      </c>
      <c r="B19" s="26">
        <v>23.209345342938299</v>
      </c>
      <c r="C19" s="26">
        <v>28.547450214892599</v>
      </c>
      <c r="D19" s="26">
        <v>35.038225937318401</v>
      </c>
      <c r="E19" s="2">
        <f t="shared" si="0"/>
        <v>1.229998080216359</v>
      </c>
      <c r="F19" s="27">
        <f t="shared" si="1"/>
        <v>1.5096602433027768</v>
      </c>
      <c r="G19" s="3">
        <f t="shared" si="2"/>
        <v>1.2273679671412372</v>
      </c>
      <c r="H19" s="17" t="s">
        <v>290</v>
      </c>
      <c r="I19" s="17" t="s">
        <v>290</v>
      </c>
      <c r="J19" s="17" t="s">
        <v>290</v>
      </c>
      <c r="K19" s="17" t="s">
        <v>290</v>
      </c>
      <c r="L19" s="17" t="s">
        <v>290</v>
      </c>
      <c r="M19" s="17" t="s">
        <v>290</v>
      </c>
      <c r="N19" s="17" t="s">
        <v>290</v>
      </c>
      <c r="O19" s="17" t="s">
        <v>290</v>
      </c>
      <c r="P19" s="7" t="s">
        <v>28</v>
      </c>
      <c r="Q19" s="7" t="s">
        <v>29</v>
      </c>
    </row>
    <row r="20" spans="1:17" x14ac:dyDescent="0.4">
      <c r="A20" s="7" t="s">
        <v>30</v>
      </c>
      <c r="B20" s="26">
        <v>1.6057267667073001</v>
      </c>
      <c r="C20" s="26">
        <v>3.0800367091674898</v>
      </c>
      <c r="D20" s="26">
        <v>1.8578157707543299</v>
      </c>
      <c r="E20" s="31">
        <f t="shared" si="0"/>
        <v>1.918157418203476</v>
      </c>
      <c r="F20" s="2">
        <f t="shared" si="1"/>
        <v>1.1569937110558124</v>
      </c>
      <c r="G20" s="28">
        <f t="shared" si="2"/>
        <v>0.60317974952203834</v>
      </c>
      <c r="H20" s="17" t="s">
        <v>290</v>
      </c>
      <c r="I20" s="17" t="s">
        <v>290</v>
      </c>
      <c r="J20" s="17" t="s">
        <v>290</v>
      </c>
      <c r="K20" s="17" t="s">
        <v>290</v>
      </c>
      <c r="L20" s="17" t="s">
        <v>290</v>
      </c>
      <c r="M20" s="17" t="s">
        <v>290</v>
      </c>
      <c r="N20" s="17" t="s">
        <v>290</v>
      </c>
      <c r="O20" s="17" t="s">
        <v>290</v>
      </c>
      <c r="P20" s="7" t="s">
        <v>31</v>
      </c>
      <c r="Q20" s="7" t="s">
        <v>293</v>
      </c>
    </row>
    <row r="21" spans="1:17" x14ac:dyDescent="0.4">
      <c r="A21" s="7" t="s">
        <v>32</v>
      </c>
      <c r="B21" s="26">
        <v>6.6334941837744097</v>
      </c>
      <c r="C21" s="26">
        <v>6.3085804920653397</v>
      </c>
      <c r="D21" s="26">
        <v>6.5784951882448501</v>
      </c>
      <c r="E21" s="2">
        <f t="shared" si="0"/>
        <v>0.95101922415130591</v>
      </c>
      <c r="F21" s="2">
        <f t="shared" si="1"/>
        <v>0.99170889519069938</v>
      </c>
      <c r="G21" s="3">
        <f t="shared" si="2"/>
        <v>1.0427853296821683</v>
      </c>
      <c r="H21" s="17" t="s">
        <v>290</v>
      </c>
      <c r="I21" s="17" t="s">
        <v>290</v>
      </c>
      <c r="J21" s="17" t="s">
        <v>290</v>
      </c>
      <c r="K21" s="17" t="s">
        <v>290</v>
      </c>
      <c r="L21" s="17" t="s">
        <v>290</v>
      </c>
      <c r="M21" s="17" t="s">
        <v>290</v>
      </c>
      <c r="N21" s="17" t="s">
        <v>290</v>
      </c>
      <c r="O21" s="17" t="s">
        <v>290</v>
      </c>
      <c r="P21" s="7" t="s">
        <v>33</v>
      </c>
      <c r="Q21" s="7" t="s">
        <v>293</v>
      </c>
    </row>
    <row r="22" spans="1:17" x14ac:dyDescent="0.4">
      <c r="A22" s="7" t="s">
        <v>34</v>
      </c>
      <c r="B22" s="26">
        <v>5.0465698382229398</v>
      </c>
      <c r="C22" s="26">
        <v>9.0071661747082992</v>
      </c>
      <c r="D22" s="26">
        <v>7.9620675889471402</v>
      </c>
      <c r="E22" s="27">
        <f t="shared" si="0"/>
        <v>1.7848095762962854</v>
      </c>
      <c r="F22" s="30">
        <f t="shared" si="1"/>
        <v>1.5777186968942931</v>
      </c>
      <c r="G22" s="3">
        <f t="shared" si="2"/>
        <v>0.88397032257540142</v>
      </c>
      <c r="H22" s="17" t="s">
        <v>290</v>
      </c>
      <c r="I22" s="17" t="s">
        <v>290</v>
      </c>
      <c r="J22" s="17" t="s">
        <v>290</v>
      </c>
      <c r="K22" s="17" t="s">
        <v>290</v>
      </c>
      <c r="L22" s="17" t="s">
        <v>290</v>
      </c>
      <c r="M22" s="17" t="s">
        <v>290</v>
      </c>
      <c r="N22" s="17" t="s">
        <v>290</v>
      </c>
      <c r="O22" s="17" t="s">
        <v>290</v>
      </c>
      <c r="P22" s="7" t="s">
        <v>35</v>
      </c>
      <c r="Q22" s="7" t="s">
        <v>293</v>
      </c>
    </row>
    <row r="23" spans="1:17" x14ac:dyDescent="0.4">
      <c r="A23" s="7" t="s">
        <v>36</v>
      </c>
      <c r="B23" s="26">
        <v>3.2937984958098401</v>
      </c>
      <c r="C23" s="26">
        <v>2.0069017471498598</v>
      </c>
      <c r="D23" s="26">
        <v>3.93793428330833</v>
      </c>
      <c r="E23" s="30">
        <f t="shared" si="0"/>
        <v>0.60929706225287061</v>
      </c>
      <c r="F23" s="2">
        <f t="shared" si="1"/>
        <v>1.1955601680910104</v>
      </c>
      <c r="G23" s="28">
        <f t="shared" si="2"/>
        <v>1.9621958518402125</v>
      </c>
      <c r="H23" s="17">
        <v>2.25</v>
      </c>
      <c r="I23" s="18">
        <v>1</v>
      </c>
      <c r="J23" s="6">
        <v>0.46547503024339676</v>
      </c>
      <c r="K23" s="6">
        <v>0.17316519937273706</v>
      </c>
      <c r="L23" s="6">
        <v>3.0344124436378479</v>
      </c>
      <c r="M23" s="6">
        <v>1.0508955453060116</v>
      </c>
      <c r="N23" s="6">
        <v>0.97005452215671406</v>
      </c>
      <c r="O23" s="6">
        <v>3.388554017411842E-2</v>
      </c>
      <c r="P23" s="7" t="s">
        <v>37</v>
      </c>
      <c r="Q23" s="7" t="s">
        <v>293</v>
      </c>
    </row>
    <row r="24" spans="1:17" x14ac:dyDescent="0.4">
      <c r="A24" s="7" t="s">
        <v>38</v>
      </c>
      <c r="B24" s="26">
        <v>468.06012418042599</v>
      </c>
      <c r="C24" s="26">
        <v>493.805479701011</v>
      </c>
      <c r="D24" s="26">
        <v>531.46343566130804</v>
      </c>
      <c r="E24" s="2">
        <f t="shared" si="0"/>
        <v>1.0550043769818358</v>
      </c>
      <c r="F24" s="2">
        <f t="shared" si="1"/>
        <v>1.1354597587049342</v>
      </c>
      <c r="G24" s="3">
        <f t="shared" si="2"/>
        <v>1.0762607089396783</v>
      </c>
      <c r="H24" s="17">
        <v>4.32</v>
      </c>
      <c r="I24" s="18">
        <v>3</v>
      </c>
      <c r="J24" s="6">
        <v>0.80701865255832772</v>
      </c>
      <c r="K24" s="6">
        <v>9.8503934817595062E-2</v>
      </c>
      <c r="L24" s="6">
        <v>1.3318898230791076</v>
      </c>
      <c r="M24" s="6">
        <v>0.2417936833202799</v>
      </c>
      <c r="N24" s="6">
        <v>1.065475761890412</v>
      </c>
      <c r="O24" s="6">
        <v>0.15231855470970579</v>
      </c>
      <c r="P24" s="7" t="s">
        <v>39</v>
      </c>
      <c r="Q24" s="7" t="s">
        <v>297</v>
      </c>
    </row>
    <row r="25" spans="1:17" x14ac:dyDescent="0.4">
      <c r="A25" s="7" t="s">
        <v>40</v>
      </c>
      <c r="B25" s="26">
        <v>16.057267667072999</v>
      </c>
      <c r="C25" s="26">
        <v>29.444115633184399</v>
      </c>
      <c r="D25" s="26">
        <v>26.646386197676399</v>
      </c>
      <c r="E25" s="27">
        <f t="shared" si="0"/>
        <v>1.8336940159229234</v>
      </c>
      <c r="F25" s="27">
        <f t="shared" si="1"/>
        <v>1.6594595512857662</v>
      </c>
      <c r="G25" s="3">
        <f t="shared" si="2"/>
        <v>0.90498171280257866</v>
      </c>
      <c r="H25" s="17" t="s">
        <v>290</v>
      </c>
      <c r="I25" s="17" t="s">
        <v>290</v>
      </c>
      <c r="J25" s="17" t="s">
        <v>290</v>
      </c>
      <c r="K25" s="17" t="s">
        <v>290</v>
      </c>
      <c r="L25" s="17" t="s">
        <v>290</v>
      </c>
      <c r="M25" s="17" t="s">
        <v>290</v>
      </c>
      <c r="N25" s="17" t="s">
        <v>290</v>
      </c>
      <c r="O25" s="17" t="s">
        <v>290</v>
      </c>
      <c r="P25" s="7" t="s">
        <v>41</v>
      </c>
      <c r="Q25" s="7" t="s">
        <v>293</v>
      </c>
    </row>
    <row r="26" spans="1:17" x14ac:dyDescent="0.4">
      <c r="A26" s="7" t="s">
        <v>42</v>
      </c>
      <c r="B26" s="26">
        <v>122.276270517296</v>
      </c>
      <c r="C26" s="26">
        <v>163.53591091261899</v>
      </c>
      <c r="D26" s="26">
        <v>146.033342086137</v>
      </c>
      <c r="E26" s="2">
        <f t="shared" si="0"/>
        <v>1.3374296600703635</v>
      </c>
      <c r="F26" s="2">
        <f t="shared" si="1"/>
        <v>1.1942901224279698</v>
      </c>
      <c r="G26" s="3">
        <f t="shared" si="2"/>
        <v>0.89297415638676436</v>
      </c>
      <c r="H26" s="17">
        <v>3.71</v>
      </c>
      <c r="I26" s="18">
        <v>2</v>
      </c>
      <c r="J26" s="6">
        <v>1.0408792346715938</v>
      </c>
      <c r="K26" s="6">
        <v>2.5857639780053992E-2</v>
      </c>
      <c r="L26" s="6">
        <v>0.89773975312709797</v>
      </c>
      <c r="M26" s="6">
        <v>3.7694706103092529E-2</v>
      </c>
      <c r="N26" s="6">
        <v>0.94477860629558497</v>
      </c>
      <c r="O26" s="6">
        <v>4.2669096570593021E-2</v>
      </c>
      <c r="P26" s="7" t="s">
        <v>43</v>
      </c>
      <c r="Q26" s="7" t="s">
        <v>298</v>
      </c>
    </row>
    <row r="27" spans="1:17" x14ac:dyDescent="0.4">
      <c r="A27" s="7" t="s">
        <v>44</v>
      </c>
      <c r="B27" s="26">
        <v>15.3436113263142</v>
      </c>
      <c r="C27" s="26">
        <v>24.640293673339901</v>
      </c>
      <c r="D27" s="26">
        <v>22.431405232070802</v>
      </c>
      <c r="E27" s="27">
        <f t="shared" si="0"/>
        <v>1.6058992338447695</v>
      </c>
      <c r="F27" s="2">
        <f t="shared" si="1"/>
        <v>1.46193778993874</v>
      </c>
      <c r="G27" s="3">
        <f t="shared" si="2"/>
        <v>0.910354621963818</v>
      </c>
      <c r="H27" s="17">
        <v>2.4</v>
      </c>
      <c r="I27" s="18">
        <v>2</v>
      </c>
      <c r="J27" s="6">
        <v>3.9192725718021402</v>
      </c>
      <c r="K27" s="6">
        <v>1.398191855867704</v>
      </c>
      <c r="L27" s="6">
        <v>0.93901333212852522</v>
      </c>
      <c r="M27" s="6">
        <v>0.17087995296502614</v>
      </c>
      <c r="N27" s="6">
        <v>3.5131437033414836</v>
      </c>
      <c r="O27" s="6">
        <v>1.3529048419929073</v>
      </c>
      <c r="P27" s="7" t="s">
        <v>45</v>
      </c>
      <c r="Q27" s="7" t="s">
        <v>293</v>
      </c>
    </row>
    <row r="28" spans="1:17" x14ac:dyDescent="0.4">
      <c r="A28" s="7" t="s">
        <v>46</v>
      </c>
      <c r="B28" s="26">
        <v>214.78753739611599</v>
      </c>
      <c r="C28" s="26">
        <v>288.10908845373899</v>
      </c>
      <c r="D28" s="26">
        <v>330.57134811228701</v>
      </c>
      <c r="E28" s="2">
        <f t="shared" si="0"/>
        <v>1.3413678090754482</v>
      </c>
      <c r="F28" s="27">
        <f t="shared" si="1"/>
        <v>1.5390620522951475</v>
      </c>
      <c r="G28" s="3">
        <f t="shared" si="2"/>
        <v>1.1473825761153178</v>
      </c>
      <c r="H28" s="17" t="s">
        <v>290</v>
      </c>
      <c r="I28" s="17" t="s">
        <v>290</v>
      </c>
      <c r="J28" s="17" t="s">
        <v>290</v>
      </c>
      <c r="K28" s="17" t="s">
        <v>290</v>
      </c>
      <c r="L28" s="17" t="s">
        <v>290</v>
      </c>
      <c r="M28" s="17" t="s">
        <v>290</v>
      </c>
      <c r="N28" s="17" t="s">
        <v>290</v>
      </c>
      <c r="O28" s="17" t="s">
        <v>290</v>
      </c>
      <c r="P28" s="7" t="s">
        <v>292</v>
      </c>
      <c r="Q28" s="7" t="s">
        <v>299</v>
      </c>
    </row>
    <row r="29" spans="1:17" x14ac:dyDescent="0.4">
      <c r="A29" s="7" t="s">
        <v>47</v>
      </c>
      <c r="B29" s="26">
        <v>560.52090504024102</v>
      </c>
      <c r="C29" s="26">
        <v>627.94121950986698</v>
      </c>
      <c r="D29" s="26">
        <v>586.91889496785097</v>
      </c>
      <c r="E29" s="2">
        <f t="shared" si="0"/>
        <v>1.1202815343074237</v>
      </c>
      <c r="F29" s="2">
        <f t="shared" si="1"/>
        <v>1.0470954601161839</v>
      </c>
      <c r="G29" s="3">
        <f t="shared" si="2"/>
        <v>0.93467171246691605</v>
      </c>
      <c r="H29" s="17">
        <v>4.2699999999999996</v>
      </c>
      <c r="I29" s="18">
        <v>4</v>
      </c>
      <c r="J29" s="6">
        <v>0.78234069049358279</v>
      </c>
      <c r="K29" s="6">
        <v>0.23044083155637518</v>
      </c>
      <c r="L29" s="6">
        <v>1.2629787921905509</v>
      </c>
      <c r="M29" s="6">
        <v>0.34404927648663652</v>
      </c>
      <c r="N29" s="6">
        <v>0.77522449195385001</v>
      </c>
      <c r="O29" s="6">
        <v>8.2237378573653722E-2</v>
      </c>
      <c r="P29" s="7" t="s">
        <v>48</v>
      </c>
      <c r="Q29" s="32" t="s">
        <v>49</v>
      </c>
    </row>
    <row r="30" spans="1:17" x14ac:dyDescent="0.4">
      <c r="A30" s="7" t="s">
        <v>50</v>
      </c>
      <c r="B30" s="26">
        <v>1.1469476905052101</v>
      </c>
      <c r="C30" s="26">
        <v>1.5141356931621699</v>
      </c>
      <c r="D30" s="26">
        <v>1.19431013834207</v>
      </c>
      <c r="E30" s="2">
        <f t="shared" si="0"/>
        <v>1.3201436348812212</v>
      </c>
      <c r="F30" s="2">
        <f t="shared" si="1"/>
        <v>1.0412943399502357</v>
      </c>
      <c r="G30" s="3">
        <f t="shared" si="2"/>
        <v>0.78877351860574274</v>
      </c>
      <c r="H30" s="17" t="s">
        <v>290</v>
      </c>
      <c r="I30" s="17" t="s">
        <v>290</v>
      </c>
      <c r="J30" s="17" t="s">
        <v>290</v>
      </c>
      <c r="K30" s="17" t="s">
        <v>290</v>
      </c>
      <c r="L30" s="17" t="s">
        <v>290</v>
      </c>
      <c r="M30" s="17" t="s">
        <v>290</v>
      </c>
      <c r="N30" s="17" t="s">
        <v>290</v>
      </c>
      <c r="O30" s="17" t="s">
        <v>290</v>
      </c>
      <c r="P30" s="7" t="s">
        <v>51</v>
      </c>
      <c r="Q30" s="7" t="s">
        <v>293</v>
      </c>
    </row>
    <row r="31" spans="1:17" x14ac:dyDescent="0.4">
      <c r="A31" s="7" t="s">
        <v>52</v>
      </c>
      <c r="B31" s="26">
        <v>5.9191496498229803</v>
      </c>
      <c r="C31" s="26">
        <v>4.7319595116621702</v>
      </c>
      <c r="D31" s="26">
        <v>5.5370195520521301</v>
      </c>
      <c r="E31" s="2">
        <f t="shared" si="0"/>
        <v>0.79943231572185125</v>
      </c>
      <c r="F31" s="2">
        <f t="shared" si="1"/>
        <v>0.9354417238323619</v>
      </c>
      <c r="G31" s="3">
        <f t="shared" si="2"/>
        <v>1.1701324870607717</v>
      </c>
      <c r="H31" s="17" t="s">
        <v>290</v>
      </c>
      <c r="I31" s="17" t="s">
        <v>290</v>
      </c>
      <c r="J31" s="17" t="s">
        <v>290</v>
      </c>
      <c r="K31" s="17" t="s">
        <v>290</v>
      </c>
      <c r="L31" s="17" t="s">
        <v>290</v>
      </c>
      <c r="M31" s="17" t="s">
        <v>290</v>
      </c>
      <c r="N31" s="17" t="s">
        <v>290</v>
      </c>
      <c r="O31" s="17" t="s">
        <v>290</v>
      </c>
      <c r="P31" s="7" t="s">
        <v>53</v>
      </c>
      <c r="Q31" s="7" t="s">
        <v>300</v>
      </c>
    </row>
    <row r="32" spans="1:17" x14ac:dyDescent="0.4">
      <c r="A32" s="7" t="s">
        <v>54</v>
      </c>
      <c r="B32" s="26">
        <v>497.36996859252099</v>
      </c>
      <c r="C32" s="26">
        <v>543.51478166318998</v>
      </c>
      <c r="D32" s="26">
        <v>653.95115130552495</v>
      </c>
      <c r="E32" s="2">
        <f t="shared" si="0"/>
        <v>1.0927776423680176</v>
      </c>
      <c r="F32" s="2">
        <f t="shared" si="1"/>
        <v>1.3148183296150835</v>
      </c>
      <c r="G32" s="3">
        <f t="shared" si="2"/>
        <v>1.2031892661767039</v>
      </c>
      <c r="H32" s="17" t="s">
        <v>290</v>
      </c>
      <c r="I32" s="17" t="s">
        <v>290</v>
      </c>
      <c r="J32" s="17" t="s">
        <v>290</v>
      </c>
      <c r="K32" s="17" t="s">
        <v>290</v>
      </c>
      <c r="L32" s="17" t="s">
        <v>290</v>
      </c>
      <c r="M32" s="17" t="s">
        <v>290</v>
      </c>
      <c r="N32" s="17" t="s">
        <v>290</v>
      </c>
      <c r="O32" s="17" t="s">
        <v>290</v>
      </c>
      <c r="P32" s="7" t="s">
        <v>55</v>
      </c>
      <c r="Q32" s="7" t="s">
        <v>56</v>
      </c>
    </row>
    <row r="33" spans="1:17" x14ac:dyDescent="0.4">
      <c r="A33" s="7" t="s">
        <v>57</v>
      </c>
      <c r="B33" s="26">
        <v>101130.00263986101</v>
      </c>
      <c r="C33" s="26">
        <v>106930.1387943</v>
      </c>
      <c r="D33" s="26">
        <v>129420.333817819</v>
      </c>
      <c r="E33" s="2">
        <f t="shared" si="0"/>
        <v>1.0573532681008042</v>
      </c>
      <c r="F33" s="2">
        <f t="shared" si="1"/>
        <v>1.2797422173388453</v>
      </c>
      <c r="G33" s="3">
        <f t="shared" si="2"/>
        <v>1.2103260622038756</v>
      </c>
      <c r="H33" s="17">
        <v>20.83</v>
      </c>
      <c r="I33" s="18">
        <v>29</v>
      </c>
      <c r="J33" s="6">
        <v>0.75389735400676683</v>
      </c>
      <c r="K33" s="6">
        <v>0.10346881606347424</v>
      </c>
      <c r="L33" s="6">
        <v>1.6275524795055376</v>
      </c>
      <c r="M33" s="6">
        <v>0.21409201620050214</v>
      </c>
      <c r="N33" s="6">
        <v>1.187970012426375</v>
      </c>
      <c r="O33" s="6">
        <v>7.7910334397852513E-2</v>
      </c>
      <c r="P33" s="7" t="s">
        <v>58</v>
      </c>
      <c r="Q33" s="7" t="s">
        <v>293</v>
      </c>
    </row>
    <row r="34" spans="1:17" x14ac:dyDescent="0.4">
      <c r="A34" s="7" t="s">
        <v>59</v>
      </c>
      <c r="B34" s="26">
        <v>157.48345839291201</v>
      </c>
      <c r="C34" s="26">
        <v>174.95461113388799</v>
      </c>
      <c r="D34" s="26">
        <v>169.787647533437</v>
      </c>
      <c r="E34" s="2">
        <f t="shared" si="0"/>
        <v>1.1109396054624765</v>
      </c>
      <c r="F34" s="2">
        <f t="shared" si="1"/>
        <v>1.0781300415045925</v>
      </c>
      <c r="G34" s="3">
        <f t="shared" si="2"/>
        <v>0.97046683384356836</v>
      </c>
      <c r="H34" s="17" t="s">
        <v>290</v>
      </c>
      <c r="I34" s="17" t="s">
        <v>290</v>
      </c>
      <c r="J34" s="17" t="s">
        <v>290</v>
      </c>
      <c r="K34" s="17" t="s">
        <v>290</v>
      </c>
      <c r="L34" s="17" t="s">
        <v>290</v>
      </c>
      <c r="M34" s="17" t="s">
        <v>290</v>
      </c>
      <c r="N34" s="17" t="s">
        <v>290</v>
      </c>
      <c r="O34" s="17" t="s">
        <v>290</v>
      </c>
      <c r="P34" s="7" t="s">
        <v>60</v>
      </c>
      <c r="Q34" s="7" t="s">
        <v>301</v>
      </c>
    </row>
    <row r="35" spans="1:17" x14ac:dyDescent="0.4">
      <c r="A35" s="7" t="s">
        <v>61</v>
      </c>
      <c r="B35" s="26">
        <v>54.957436224714797</v>
      </c>
      <c r="C35" s="26">
        <v>71.117852959950994</v>
      </c>
      <c r="D35" s="26">
        <v>78.202272664259496</v>
      </c>
      <c r="E35" s="2">
        <f t="shared" si="0"/>
        <v>1.2940533228143698</v>
      </c>
      <c r="F35" s="2">
        <f t="shared" si="1"/>
        <v>1.4229607135329088</v>
      </c>
      <c r="G35" s="3">
        <f t="shared" si="2"/>
        <v>1.0996152078479926</v>
      </c>
      <c r="H35" s="17">
        <v>3.35</v>
      </c>
      <c r="I35" s="18">
        <v>2</v>
      </c>
      <c r="J35" s="33">
        <v>0.7225947380065918</v>
      </c>
      <c r="K35" s="33">
        <v>2.6683022774766977E-2</v>
      </c>
      <c r="L35" s="6">
        <v>0.75709054619073723</v>
      </c>
      <c r="M35" s="6">
        <v>0.20228915056767593</v>
      </c>
      <c r="N35" s="6">
        <v>0.5402195155620575</v>
      </c>
      <c r="O35" s="6">
        <v>0.14717362192157721</v>
      </c>
      <c r="P35" s="7" t="s">
        <v>62</v>
      </c>
      <c r="Q35" s="7" t="s">
        <v>302</v>
      </c>
    </row>
    <row r="36" spans="1:17" x14ac:dyDescent="0.4">
      <c r="A36" s="7" t="s">
        <v>63</v>
      </c>
      <c r="B36" s="26">
        <v>7.3907423782692101</v>
      </c>
      <c r="C36" s="26">
        <v>14.295738472848299</v>
      </c>
      <c r="D36" s="26">
        <v>12.3175730554123</v>
      </c>
      <c r="E36" s="27">
        <f t="shared" si="0"/>
        <v>1.934276388104347</v>
      </c>
      <c r="F36" s="27">
        <f t="shared" si="1"/>
        <v>1.6666218933065926</v>
      </c>
      <c r="G36" s="3">
        <f t="shared" si="2"/>
        <v>0.86162551719919178</v>
      </c>
      <c r="H36" s="17" t="s">
        <v>290</v>
      </c>
      <c r="I36" s="17" t="s">
        <v>290</v>
      </c>
      <c r="J36" s="17" t="s">
        <v>290</v>
      </c>
      <c r="K36" s="17" t="s">
        <v>290</v>
      </c>
      <c r="L36" s="17" t="s">
        <v>290</v>
      </c>
      <c r="M36" s="17" t="s">
        <v>290</v>
      </c>
      <c r="N36" s="17" t="s">
        <v>290</v>
      </c>
      <c r="O36" s="17" t="s">
        <v>290</v>
      </c>
      <c r="P36" s="7" t="s">
        <v>64</v>
      </c>
      <c r="Q36" s="7" t="s">
        <v>293</v>
      </c>
    </row>
    <row r="37" spans="1:17" x14ac:dyDescent="0.4">
      <c r="A37" s="7" t="s">
        <v>65</v>
      </c>
      <c r="B37" s="26">
        <v>4.64106833216045</v>
      </c>
      <c r="C37" s="26">
        <v>5.2179445425896303</v>
      </c>
      <c r="D37" s="26">
        <v>4.02726515466746</v>
      </c>
      <c r="E37" s="2">
        <f t="shared" si="0"/>
        <v>1.124298150585652</v>
      </c>
      <c r="F37" s="2">
        <f t="shared" si="1"/>
        <v>0.86774528329186218</v>
      </c>
      <c r="G37" s="3">
        <f t="shared" si="2"/>
        <v>0.77181064723787884</v>
      </c>
      <c r="H37" s="17" t="s">
        <v>290</v>
      </c>
      <c r="I37" s="17" t="s">
        <v>290</v>
      </c>
      <c r="J37" s="17" t="s">
        <v>290</v>
      </c>
      <c r="K37" s="17" t="s">
        <v>290</v>
      </c>
      <c r="L37" s="17" t="s">
        <v>290</v>
      </c>
      <c r="M37" s="17" t="s">
        <v>290</v>
      </c>
      <c r="N37" s="17" t="s">
        <v>290</v>
      </c>
      <c r="O37" s="17" t="s">
        <v>290</v>
      </c>
      <c r="P37" s="7" t="s">
        <v>66</v>
      </c>
      <c r="Q37" s="7" t="s">
        <v>293</v>
      </c>
    </row>
    <row r="38" spans="1:17" x14ac:dyDescent="0.4">
      <c r="A38" s="7" t="s">
        <v>67</v>
      </c>
      <c r="B38" s="26">
        <v>1.00357922919206</v>
      </c>
      <c r="C38" s="26">
        <v>2.3439985249914401</v>
      </c>
      <c r="D38" s="26">
        <v>1.5094753137379</v>
      </c>
      <c r="E38" s="31">
        <f t="shared" si="0"/>
        <v>2.3356387386360078</v>
      </c>
      <c r="F38" s="30">
        <f t="shared" si="1"/>
        <v>1.5040918243725669</v>
      </c>
      <c r="G38" s="28">
        <f t="shared" si="2"/>
        <v>0.64397451519019722</v>
      </c>
      <c r="H38" s="17" t="s">
        <v>290</v>
      </c>
      <c r="I38" s="17" t="s">
        <v>290</v>
      </c>
      <c r="J38" s="17" t="s">
        <v>290</v>
      </c>
      <c r="K38" s="17" t="s">
        <v>290</v>
      </c>
      <c r="L38" s="17" t="s">
        <v>290</v>
      </c>
      <c r="M38" s="17" t="s">
        <v>290</v>
      </c>
      <c r="N38" s="17" t="s">
        <v>290</v>
      </c>
      <c r="O38" s="17" t="s">
        <v>290</v>
      </c>
      <c r="P38" s="7" t="s">
        <v>68</v>
      </c>
      <c r="Q38" s="7" t="s">
        <v>293</v>
      </c>
    </row>
    <row r="39" spans="1:17" x14ac:dyDescent="0.3">
      <c r="A39" s="7" t="s">
        <v>69</v>
      </c>
      <c r="B39" s="26">
        <v>11.804261636334701</v>
      </c>
      <c r="C39" s="26">
        <v>10.576914613357401</v>
      </c>
      <c r="D39" s="26">
        <v>13.255766580517401</v>
      </c>
      <c r="E39" s="6">
        <f t="shared" si="0"/>
        <v>0.89602509154834364</v>
      </c>
      <c r="F39" s="6">
        <f t="shared" si="1"/>
        <v>1.1229644842600592</v>
      </c>
      <c r="G39" s="34">
        <f t="shared" si="2"/>
        <v>1.2532734795624543</v>
      </c>
      <c r="H39" s="17" t="s">
        <v>290</v>
      </c>
      <c r="I39" s="17" t="s">
        <v>290</v>
      </c>
      <c r="J39" s="17" t="s">
        <v>290</v>
      </c>
      <c r="K39" s="17" t="s">
        <v>290</v>
      </c>
      <c r="L39" s="17" t="s">
        <v>290</v>
      </c>
      <c r="M39" s="17" t="s">
        <v>290</v>
      </c>
      <c r="N39" s="17" t="s">
        <v>290</v>
      </c>
      <c r="O39" s="17" t="s">
        <v>290</v>
      </c>
      <c r="P39" s="7" t="s">
        <v>70</v>
      </c>
      <c r="Q39" s="7" t="s">
        <v>303</v>
      </c>
    </row>
    <row r="40" spans="1:17" x14ac:dyDescent="0.4">
      <c r="A40" s="7" t="s">
        <v>71</v>
      </c>
      <c r="B40" s="26">
        <v>961.25227162165697</v>
      </c>
      <c r="C40" s="26">
        <v>685.83358581662503</v>
      </c>
      <c r="D40" s="26">
        <v>727.00046741158496</v>
      </c>
      <c r="E40" s="2">
        <f t="shared" si="0"/>
        <v>0.71347928745032396</v>
      </c>
      <c r="F40" s="2">
        <f t="shared" si="1"/>
        <v>0.75630559102358919</v>
      </c>
      <c r="G40" s="3">
        <f t="shared" si="2"/>
        <v>1.0600245926217544</v>
      </c>
      <c r="H40" s="17" t="s">
        <v>290</v>
      </c>
      <c r="I40" s="17" t="s">
        <v>290</v>
      </c>
      <c r="J40" s="17" t="s">
        <v>290</v>
      </c>
      <c r="K40" s="17" t="s">
        <v>290</v>
      </c>
      <c r="L40" s="17" t="s">
        <v>290</v>
      </c>
      <c r="M40" s="17" t="s">
        <v>290</v>
      </c>
      <c r="N40" s="17" t="s">
        <v>290</v>
      </c>
      <c r="O40" s="17" t="s">
        <v>290</v>
      </c>
      <c r="P40" s="7" t="s">
        <v>72</v>
      </c>
      <c r="Q40" s="7" t="s">
        <v>293</v>
      </c>
    </row>
    <row r="41" spans="1:17" x14ac:dyDescent="0.4">
      <c r="A41" s="7" t="s">
        <v>73</v>
      </c>
      <c r="B41" s="26">
        <v>33.252772029533403</v>
      </c>
      <c r="C41" s="26">
        <v>49.6200106027907</v>
      </c>
      <c r="D41" s="26">
        <v>49.855309291128897</v>
      </c>
      <c r="E41" s="2">
        <f t="shared" si="0"/>
        <v>1.4922067417032407</v>
      </c>
      <c r="F41" s="2">
        <f t="shared" si="1"/>
        <v>1.4992828040576578</v>
      </c>
      <c r="G41" s="3">
        <f t="shared" si="2"/>
        <v>1.0047420120527939</v>
      </c>
      <c r="H41" s="17">
        <v>2.83</v>
      </c>
      <c r="I41" s="18">
        <v>1</v>
      </c>
      <c r="J41" s="6">
        <v>1.1592572331428519</v>
      </c>
      <c r="K41" s="6">
        <v>8.0675713937567825E-2</v>
      </c>
      <c r="L41" s="6">
        <v>0.99513863027095661</v>
      </c>
      <c r="M41" s="6">
        <v>7.6711280943391344E-2</v>
      </c>
      <c r="N41" s="6">
        <v>1.1508094966411575</v>
      </c>
      <c r="O41" s="6">
        <v>4.5149642966336972E-2</v>
      </c>
      <c r="P41" s="7" t="s">
        <v>74</v>
      </c>
      <c r="Q41" s="7" t="s">
        <v>293</v>
      </c>
    </row>
    <row r="42" spans="1:17" x14ac:dyDescent="0.4">
      <c r="A42" s="7" t="s">
        <v>75</v>
      </c>
      <c r="B42" s="26">
        <v>342.60690655340801</v>
      </c>
      <c r="C42" s="26">
        <v>403.37357811449903</v>
      </c>
      <c r="D42" s="26">
        <v>431.362038762883</v>
      </c>
      <c r="E42" s="2">
        <f t="shared" ref="E42:E73" si="3">C42/B42</f>
        <v>1.1773655766966225</v>
      </c>
      <c r="F42" s="2">
        <f t="shared" ref="F42:F73" si="4">D42/B42</f>
        <v>1.2590582107708888</v>
      </c>
      <c r="G42" s="3">
        <f t="shared" ref="G42:G73" si="5">D42/C42</f>
        <v>1.0693859542789372</v>
      </c>
      <c r="H42" s="17" t="s">
        <v>290</v>
      </c>
      <c r="I42" s="17" t="s">
        <v>290</v>
      </c>
      <c r="J42" s="17" t="s">
        <v>290</v>
      </c>
      <c r="K42" s="17" t="s">
        <v>290</v>
      </c>
      <c r="L42" s="17" t="s">
        <v>290</v>
      </c>
      <c r="M42" s="17" t="s">
        <v>290</v>
      </c>
      <c r="N42" s="17" t="s">
        <v>290</v>
      </c>
      <c r="O42" s="17" t="s">
        <v>290</v>
      </c>
      <c r="P42" s="7" t="s">
        <v>76</v>
      </c>
      <c r="Q42" s="7" t="s">
        <v>77</v>
      </c>
    </row>
    <row r="43" spans="1:17" x14ac:dyDescent="0.4">
      <c r="A43" s="7" t="s">
        <v>78</v>
      </c>
      <c r="B43" s="26">
        <v>5.1623365210029002</v>
      </c>
      <c r="C43" s="26">
        <v>6.5833879742953298</v>
      </c>
      <c r="D43" s="26">
        <v>7.0840077987641799</v>
      </c>
      <c r="E43" s="2">
        <f t="shared" si="3"/>
        <v>1.2752729209943792</v>
      </c>
      <c r="F43" s="2">
        <f t="shared" si="4"/>
        <v>1.3722483549731763</v>
      </c>
      <c r="G43" s="3">
        <f t="shared" si="5"/>
        <v>1.0760428864930196</v>
      </c>
      <c r="H43" s="17" t="s">
        <v>290</v>
      </c>
      <c r="I43" s="17" t="s">
        <v>290</v>
      </c>
      <c r="J43" s="17" t="s">
        <v>290</v>
      </c>
      <c r="K43" s="17" t="s">
        <v>290</v>
      </c>
      <c r="L43" s="17" t="s">
        <v>290</v>
      </c>
      <c r="M43" s="17" t="s">
        <v>290</v>
      </c>
      <c r="N43" s="17" t="s">
        <v>290</v>
      </c>
      <c r="O43" s="17" t="s">
        <v>290</v>
      </c>
      <c r="P43" s="7" t="s">
        <v>79</v>
      </c>
      <c r="Q43" s="7" t="s">
        <v>293</v>
      </c>
    </row>
    <row r="44" spans="1:17" x14ac:dyDescent="0.4">
      <c r="A44" s="7" t="s">
        <v>80</v>
      </c>
      <c r="B44" s="26">
        <v>4.2819380445527901</v>
      </c>
      <c r="C44" s="26">
        <v>6.1387582853995699</v>
      </c>
      <c r="D44" s="26">
        <v>7.4798334299651597</v>
      </c>
      <c r="E44" s="2">
        <f t="shared" si="3"/>
        <v>1.4336401464773429</v>
      </c>
      <c r="F44" s="30">
        <f t="shared" si="4"/>
        <v>1.7468336421823125</v>
      </c>
      <c r="G44" s="3">
        <f t="shared" si="5"/>
        <v>1.2184603273523906</v>
      </c>
      <c r="H44" s="17" t="s">
        <v>290</v>
      </c>
      <c r="I44" s="17" t="s">
        <v>290</v>
      </c>
      <c r="J44" s="17" t="s">
        <v>290</v>
      </c>
      <c r="K44" s="17" t="s">
        <v>290</v>
      </c>
      <c r="L44" s="17" t="s">
        <v>290</v>
      </c>
      <c r="M44" s="17" t="s">
        <v>290</v>
      </c>
      <c r="N44" s="17" t="s">
        <v>290</v>
      </c>
      <c r="O44" s="17" t="s">
        <v>290</v>
      </c>
      <c r="P44" s="7" t="s">
        <v>81</v>
      </c>
      <c r="Q44" s="7" t="s">
        <v>293</v>
      </c>
    </row>
    <row r="45" spans="1:17" x14ac:dyDescent="0.4">
      <c r="A45" s="7" t="s">
        <v>82</v>
      </c>
      <c r="B45" s="26">
        <v>3.9617931440254801</v>
      </c>
      <c r="C45" s="26">
        <v>4.5108399083134696</v>
      </c>
      <c r="D45" s="26">
        <v>2.3613359329213899</v>
      </c>
      <c r="E45" s="2">
        <f t="shared" si="3"/>
        <v>1.1385854193614249</v>
      </c>
      <c r="F45" s="30">
        <f t="shared" si="4"/>
        <v>0.59602706327117694</v>
      </c>
      <c r="G45" s="28">
        <f t="shared" si="5"/>
        <v>0.52348032315876525</v>
      </c>
      <c r="H45" s="17" t="s">
        <v>290</v>
      </c>
      <c r="I45" s="17" t="s">
        <v>290</v>
      </c>
      <c r="J45" s="17" t="s">
        <v>290</v>
      </c>
      <c r="K45" s="17" t="s">
        <v>290</v>
      </c>
      <c r="L45" s="17" t="s">
        <v>290</v>
      </c>
      <c r="M45" s="17" t="s">
        <v>290</v>
      </c>
      <c r="N45" s="17" t="s">
        <v>290</v>
      </c>
      <c r="O45" s="17" t="s">
        <v>290</v>
      </c>
      <c r="P45" s="7" t="s">
        <v>83</v>
      </c>
      <c r="Q45" s="7" t="s">
        <v>293</v>
      </c>
    </row>
    <row r="46" spans="1:17" x14ac:dyDescent="0.4">
      <c r="A46" s="7" t="s">
        <v>84</v>
      </c>
      <c r="B46" s="26">
        <v>0.83550010625420401</v>
      </c>
      <c r="C46" s="26">
        <v>1.6968925341754899</v>
      </c>
      <c r="D46" s="26">
        <v>0.48333418426128999</v>
      </c>
      <c r="E46" s="31">
        <f t="shared" si="3"/>
        <v>2.0309902075095656</v>
      </c>
      <c r="F46" s="30">
        <f t="shared" si="4"/>
        <v>0.57849685552790797</v>
      </c>
      <c r="G46" s="28">
        <f t="shared" si="5"/>
        <v>0.28483488171874077</v>
      </c>
      <c r="H46" s="17" t="s">
        <v>290</v>
      </c>
      <c r="I46" s="17" t="s">
        <v>290</v>
      </c>
      <c r="J46" s="17" t="s">
        <v>290</v>
      </c>
      <c r="K46" s="17" t="s">
        <v>290</v>
      </c>
      <c r="L46" s="17" t="s">
        <v>290</v>
      </c>
      <c r="M46" s="17" t="s">
        <v>290</v>
      </c>
      <c r="N46" s="17" t="s">
        <v>290</v>
      </c>
      <c r="O46" s="17" t="s">
        <v>290</v>
      </c>
      <c r="P46" s="7" t="s">
        <v>85</v>
      </c>
      <c r="Q46" s="7" t="s">
        <v>293</v>
      </c>
    </row>
    <row r="47" spans="1:17" x14ac:dyDescent="0.4">
      <c r="A47" s="7" t="s">
        <v>86</v>
      </c>
      <c r="B47" s="26">
        <v>894.11713847293902</v>
      </c>
      <c r="C47" s="26">
        <v>1013.8072439116399</v>
      </c>
      <c r="D47" s="26">
        <v>1250.6021231155801</v>
      </c>
      <c r="E47" s="2">
        <f t="shared" si="3"/>
        <v>1.1338640098579471</v>
      </c>
      <c r="F47" s="2">
        <f t="shared" si="4"/>
        <v>1.3987005385574882</v>
      </c>
      <c r="G47" s="3">
        <f t="shared" si="5"/>
        <v>1.233569922316099</v>
      </c>
      <c r="H47" s="17">
        <v>6.17</v>
      </c>
      <c r="I47" s="18">
        <v>3</v>
      </c>
      <c r="J47" s="6">
        <v>0.70169085264205944</v>
      </c>
      <c r="K47" s="6">
        <v>0.13264802949696697</v>
      </c>
      <c r="L47" s="6">
        <v>1.4701020717620841</v>
      </c>
      <c r="M47" s="6">
        <v>0.51239848182890968</v>
      </c>
      <c r="N47" s="6">
        <v>0.93649303913116588</v>
      </c>
      <c r="O47" s="6">
        <v>0.26217694707343758</v>
      </c>
      <c r="P47" s="7" t="s">
        <v>87</v>
      </c>
      <c r="Q47" s="7" t="s">
        <v>88</v>
      </c>
    </row>
    <row r="48" spans="1:17" x14ac:dyDescent="0.4">
      <c r="A48" s="7" t="s">
        <v>89</v>
      </c>
      <c r="B48" s="26">
        <v>27.1189409488344</v>
      </c>
      <c r="C48" s="26">
        <v>38.047512289716103</v>
      </c>
      <c r="D48" s="26">
        <v>47.615130124518501</v>
      </c>
      <c r="E48" s="2">
        <f t="shared" si="3"/>
        <v>1.4029866565033184</v>
      </c>
      <c r="F48" s="27">
        <f t="shared" si="4"/>
        <v>1.7557887018654041</v>
      </c>
      <c r="G48" s="3">
        <f t="shared" si="5"/>
        <v>1.2514650041229749</v>
      </c>
      <c r="H48" s="17" t="s">
        <v>290</v>
      </c>
      <c r="I48" s="17" t="s">
        <v>290</v>
      </c>
      <c r="J48" s="17" t="s">
        <v>290</v>
      </c>
      <c r="K48" s="17" t="s">
        <v>290</v>
      </c>
      <c r="L48" s="17" t="s">
        <v>290</v>
      </c>
      <c r="M48" s="17" t="s">
        <v>290</v>
      </c>
      <c r="N48" s="17" t="s">
        <v>290</v>
      </c>
      <c r="O48" s="17" t="s">
        <v>290</v>
      </c>
      <c r="P48" s="7" t="s">
        <v>90</v>
      </c>
      <c r="Q48" s="7" t="s">
        <v>293</v>
      </c>
    </row>
    <row r="49" spans="1:17" x14ac:dyDescent="0.4">
      <c r="A49" s="7" t="s">
        <v>91</v>
      </c>
      <c r="B49" s="26">
        <v>53.373453090552403</v>
      </c>
      <c r="C49" s="26">
        <v>69.266376498461</v>
      </c>
      <c r="D49" s="26">
        <v>75.568618956880499</v>
      </c>
      <c r="E49" s="2">
        <f t="shared" si="3"/>
        <v>1.2977683190357754</v>
      </c>
      <c r="F49" s="2">
        <f t="shared" si="4"/>
        <v>1.415846541325932</v>
      </c>
      <c r="G49" s="3">
        <f t="shared" si="5"/>
        <v>1.0909855946998979</v>
      </c>
      <c r="H49" s="17" t="s">
        <v>290</v>
      </c>
      <c r="I49" s="17" t="s">
        <v>290</v>
      </c>
      <c r="J49" s="17" t="s">
        <v>290</v>
      </c>
      <c r="K49" s="17" t="s">
        <v>290</v>
      </c>
      <c r="L49" s="17" t="s">
        <v>290</v>
      </c>
      <c r="M49" s="17" t="s">
        <v>290</v>
      </c>
      <c r="N49" s="17" t="s">
        <v>290</v>
      </c>
      <c r="O49" s="17" t="s">
        <v>290</v>
      </c>
      <c r="P49" s="7" t="s">
        <v>92</v>
      </c>
      <c r="Q49" s="7" t="s">
        <v>293</v>
      </c>
    </row>
    <row r="50" spans="1:17" x14ac:dyDescent="0.4">
      <c r="A50" s="7" t="s">
        <v>93</v>
      </c>
      <c r="B50" s="26">
        <v>213.04538832809101</v>
      </c>
      <c r="C50" s="26">
        <v>264.629048226397</v>
      </c>
      <c r="D50" s="26">
        <v>272.22880205382501</v>
      </c>
      <c r="E50" s="2">
        <f t="shared" si="3"/>
        <v>1.2421252123930835</v>
      </c>
      <c r="F50" s="2">
        <f t="shared" si="4"/>
        <v>1.2777972064553269</v>
      </c>
      <c r="G50" s="3">
        <f t="shared" si="5"/>
        <v>1.0287185170273756</v>
      </c>
      <c r="H50" s="17">
        <v>6.47</v>
      </c>
      <c r="I50" s="18">
        <v>7</v>
      </c>
      <c r="J50" s="6">
        <v>0.82665311545133568</v>
      </c>
      <c r="K50" s="6">
        <v>0.1663604542848981</v>
      </c>
      <c r="L50" s="6">
        <v>1.6627725064754473</v>
      </c>
      <c r="M50" s="6">
        <v>0.33298739983712689</v>
      </c>
      <c r="N50" s="6">
        <v>1.1967479884624495</v>
      </c>
      <c r="O50" s="6">
        <v>0.1062108025966724</v>
      </c>
      <c r="P50" s="7" t="s">
        <v>94</v>
      </c>
      <c r="Q50" s="7" t="s">
        <v>95</v>
      </c>
    </row>
    <row r="51" spans="1:17" x14ac:dyDescent="0.4">
      <c r="A51" s="7" t="s">
        <v>96</v>
      </c>
      <c r="B51" s="26">
        <v>288.17798387395902</v>
      </c>
      <c r="C51" s="26">
        <v>335.37743138885202</v>
      </c>
      <c r="D51" s="26">
        <v>334.46850896883399</v>
      </c>
      <c r="E51" s="2">
        <f t="shared" si="3"/>
        <v>1.1637857510153751</v>
      </c>
      <c r="F51" s="2">
        <f t="shared" si="4"/>
        <v>1.1606317195803588</v>
      </c>
      <c r="G51" s="3">
        <f t="shared" si="5"/>
        <v>0.99728985216371291</v>
      </c>
      <c r="H51" s="17" t="s">
        <v>290</v>
      </c>
      <c r="I51" s="17" t="s">
        <v>290</v>
      </c>
      <c r="J51" s="17" t="s">
        <v>290</v>
      </c>
      <c r="K51" s="17" t="s">
        <v>290</v>
      </c>
      <c r="L51" s="17" t="s">
        <v>290</v>
      </c>
      <c r="M51" s="17" t="s">
        <v>290</v>
      </c>
      <c r="N51" s="17" t="s">
        <v>290</v>
      </c>
      <c r="O51" s="17" t="s">
        <v>290</v>
      </c>
      <c r="P51" s="7" t="s">
        <v>97</v>
      </c>
      <c r="Q51" s="7" t="s">
        <v>98</v>
      </c>
    </row>
    <row r="52" spans="1:17" x14ac:dyDescent="0.4">
      <c r="A52" s="7" t="s">
        <v>99</v>
      </c>
      <c r="B52" s="26">
        <v>280.91129397943502</v>
      </c>
      <c r="C52" s="26">
        <v>351.47286824613201</v>
      </c>
      <c r="D52" s="26">
        <v>353.195315209824</v>
      </c>
      <c r="E52" s="2">
        <f t="shared" si="3"/>
        <v>1.2511881002259122</v>
      </c>
      <c r="F52" s="2">
        <f t="shared" si="4"/>
        <v>1.2573197403578966</v>
      </c>
      <c r="G52" s="3">
        <f t="shared" si="5"/>
        <v>1.0049006541309635</v>
      </c>
      <c r="H52" s="17" t="s">
        <v>290</v>
      </c>
      <c r="I52" s="17" t="s">
        <v>290</v>
      </c>
      <c r="J52" s="17" t="s">
        <v>290</v>
      </c>
      <c r="K52" s="17" t="s">
        <v>290</v>
      </c>
      <c r="L52" s="17" t="s">
        <v>290</v>
      </c>
      <c r="M52" s="17" t="s">
        <v>290</v>
      </c>
      <c r="N52" s="17" t="s">
        <v>290</v>
      </c>
      <c r="O52" s="17" t="s">
        <v>290</v>
      </c>
      <c r="P52" s="7" t="s">
        <v>100</v>
      </c>
      <c r="Q52" s="7" t="s">
        <v>101</v>
      </c>
    </row>
    <row r="53" spans="1:17" x14ac:dyDescent="0.4">
      <c r="A53" s="7" t="s">
        <v>102</v>
      </c>
      <c r="B53" s="26">
        <v>166.174825925156</v>
      </c>
      <c r="C53" s="26">
        <v>254.67523530863701</v>
      </c>
      <c r="D53" s="26">
        <v>228.812234184673</v>
      </c>
      <c r="E53" s="27">
        <f t="shared" si="3"/>
        <v>1.5325741061605864</v>
      </c>
      <c r="F53" s="2">
        <f t="shared" si="4"/>
        <v>1.3769368068285412</v>
      </c>
      <c r="G53" s="3">
        <f t="shared" si="5"/>
        <v>0.89844712976265229</v>
      </c>
      <c r="H53" s="17">
        <v>6.88</v>
      </c>
      <c r="I53" s="18">
        <v>3</v>
      </c>
      <c r="J53" s="6">
        <v>0.69533792138099626</v>
      </c>
      <c r="K53" s="6">
        <v>0.17825144773844534</v>
      </c>
      <c r="L53" s="6">
        <v>1.4563294649124146</v>
      </c>
      <c r="M53" s="6">
        <v>0.4297085457129054</v>
      </c>
      <c r="N53" s="6">
        <v>0.89844110608100847</v>
      </c>
      <c r="O53" s="6">
        <v>0.13218224594175904</v>
      </c>
      <c r="P53" s="7" t="s">
        <v>103</v>
      </c>
      <c r="Q53" s="7" t="s">
        <v>293</v>
      </c>
    </row>
    <row r="54" spans="1:17" x14ac:dyDescent="0.4">
      <c r="A54" s="7" t="s">
        <v>104</v>
      </c>
      <c r="B54" s="26">
        <v>13.8968352900486</v>
      </c>
      <c r="C54" s="26">
        <v>20.634598872968098</v>
      </c>
      <c r="D54" s="26">
        <v>20.1319672612651</v>
      </c>
      <c r="E54" s="2">
        <f t="shared" si="3"/>
        <v>1.4848415802801054</v>
      </c>
      <c r="F54" s="2">
        <f t="shared" si="4"/>
        <v>1.4486727978766087</v>
      </c>
      <c r="G54" s="3">
        <f t="shared" si="5"/>
        <v>0.975641318990627</v>
      </c>
      <c r="H54" s="17" t="s">
        <v>290</v>
      </c>
      <c r="I54" s="17" t="s">
        <v>290</v>
      </c>
      <c r="J54" s="17" t="s">
        <v>290</v>
      </c>
      <c r="K54" s="17" t="s">
        <v>290</v>
      </c>
      <c r="L54" s="17" t="s">
        <v>290</v>
      </c>
      <c r="M54" s="17" t="s">
        <v>290</v>
      </c>
      <c r="N54" s="17" t="s">
        <v>290</v>
      </c>
      <c r="O54" s="17" t="s">
        <v>290</v>
      </c>
      <c r="P54" s="7" t="s">
        <v>105</v>
      </c>
      <c r="Q54" s="7" t="s">
        <v>293</v>
      </c>
    </row>
    <row r="55" spans="1:17" x14ac:dyDescent="0.4">
      <c r="A55" s="7" t="s">
        <v>106</v>
      </c>
      <c r="B55" s="26">
        <v>1.87987523907196</v>
      </c>
      <c r="C55" s="26">
        <v>3.2877292849650099</v>
      </c>
      <c r="D55" s="26">
        <v>2.1750038291757998</v>
      </c>
      <c r="E55" s="31">
        <f t="shared" si="3"/>
        <v>1.7489082342443463</v>
      </c>
      <c r="F55" s="2">
        <f t="shared" si="4"/>
        <v>1.1569937110558126</v>
      </c>
      <c r="G55" s="28">
        <f t="shared" si="5"/>
        <v>0.66155198334675158</v>
      </c>
      <c r="H55" s="17" t="s">
        <v>290</v>
      </c>
      <c r="I55" s="17" t="s">
        <v>290</v>
      </c>
      <c r="J55" s="17" t="s">
        <v>290</v>
      </c>
      <c r="K55" s="17" t="s">
        <v>290</v>
      </c>
      <c r="L55" s="17" t="s">
        <v>290</v>
      </c>
      <c r="M55" s="17" t="s">
        <v>290</v>
      </c>
      <c r="N55" s="17" t="s">
        <v>290</v>
      </c>
      <c r="O55" s="17" t="s">
        <v>290</v>
      </c>
      <c r="P55" s="7" t="s">
        <v>107</v>
      </c>
      <c r="Q55" s="7" t="s">
        <v>293</v>
      </c>
    </row>
    <row r="56" spans="1:17" x14ac:dyDescent="0.4">
      <c r="A56" s="7" t="s">
        <v>108</v>
      </c>
      <c r="B56" s="26">
        <v>1.4361779776760899</v>
      </c>
      <c r="C56" s="26">
        <v>2.9978873924816201</v>
      </c>
      <c r="D56" s="26">
        <v>1.84627654236455</v>
      </c>
      <c r="E56" s="31">
        <f t="shared" si="3"/>
        <v>2.0874066021626132</v>
      </c>
      <c r="F56" s="2">
        <f t="shared" si="4"/>
        <v>1.2855485678397947</v>
      </c>
      <c r="G56" s="28">
        <f t="shared" si="5"/>
        <v>0.61585920371619474</v>
      </c>
      <c r="H56" s="17" t="s">
        <v>290</v>
      </c>
      <c r="I56" s="17" t="s">
        <v>290</v>
      </c>
      <c r="J56" s="17" t="s">
        <v>290</v>
      </c>
      <c r="K56" s="17" t="s">
        <v>290</v>
      </c>
      <c r="L56" s="17" t="s">
        <v>290</v>
      </c>
      <c r="M56" s="17" t="s">
        <v>290</v>
      </c>
      <c r="N56" s="17" t="s">
        <v>290</v>
      </c>
      <c r="O56" s="17" t="s">
        <v>290</v>
      </c>
      <c r="P56" s="7" t="s">
        <v>109</v>
      </c>
      <c r="Q56" s="7" t="s">
        <v>293</v>
      </c>
    </row>
    <row r="57" spans="1:17" x14ac:dyDescent="0.4">
      <c r="A57" s="7" t="s">
        <v>110</v>
      </c>
      <c r="B57" s="26">
        <v>198.92660744122401</v>
      </c>
      <c r="C57" s="26">
        <v>253.92754406188001</v>
      </c>
      <c r="D57" s="26">
        <v>250.41233371744701</v>
      </c>
      <c r="E57" s="2">
        <f t="shared" si="3"/>
        <v>1.2764885870629794</v>
      </c>
      <c r="F57" s="2">
        <f t="shared" si="4"/>
        <v>1.2588176963277036</v>
      </c>
      <c r="G57" s="3">
        <f t="shared" si="5"/>
        <v>0.98615664024389427</v>
      </c>
      <c r="H57" s="17" t="s">
        <v>290</v>
      </c>
      <c r="I57" s="17" t="s">
        <v>290</v>
      </c>
      <c r="J57" s="17" t="s">
        <v>290</v>
      </c>
      <c r="K57" s="17" t="s">
        <v>290</v>
      </c>
      <c r="L57" s="17" t="s">
        <v>290</v>
      </c>
      <c r="M57" s="17" t="s">
        <v>290</v>
      </c>
      <c r="N57" s="17" t="s">
        <v>290</v>
      </c>
      <c r="O57" s="17" t="s">
        <v>290</v>
      </c>
      <c r="P57" s="7" t="s">
        <v>111</v>
      </c>
      <c r="Q57" s="7" t="s">
        <v>304</v>
      </c>
    </row>
    <row r="58" spans="1:17" x14ac:dyDescent="0.4">
      <c r="A58" s="7" t="s">
        <v>112</v>
      </c>
      <c r="B58" s="26">
        <v>32.315950538332203</v>
      </c>
      <c r="C58" s="26">
        <v>35.589290739091297</v>
      </c>
      <c r="D58" s="26">
        <v>35.783991570487601</v>
      </c>
      <c r="E58" s="2">
        <f t="shared" si="3"/>
        <v>1.1012917814958392</v>
      </c>
      <c r="F58" s="2">
        <f t="shared" si="4"/>
        <v>1.1073166957611758</v>
      </c>
      <c r="G58" s="3">
        <f t="shared" si="5"/>
        <v>1.0054707702051069</v>
      </c>
      <c r="H58" s="17" t="s">
        <v>290</v>
      </c>
      <c r="I58" s="17" t="s">
        <v>290</v>
      </c>
      <c r="J58" s="17" t="s">
        <v>290</v>
      </c>
      <c r="K58" s="17" t="s">
        <v>290</v>
      </c>
      <c r="L58" s="17" t="s">
        <v>290</v>
      </c>
      <c r="M58" s="17" t="s">
        <v>290</v>
      </c>
      <c r="N58" s="17" t="s">
        <v>290</v>
      </c>
      <c r="O58" s="17" t="s">
        <v>290</v>
      </c>
      <c r="P58" s="7" t="s">
        <v>113</v>
      </c>
      <c r="Q58" s="32" t="s">
        <v>305</v>
      </c>
    </row>
    <row r="59" spans="1:17" x14ac:dyDescent="0.4">
      <c r="A59" s="7" t="s">
        <v>114</v>
      </c>
      <c r="B59" s="26">
        <v>490.54952722908001</v>
      </c>
      <c r="C59" s="26">
        <v>554.69590901087702</v>
      </c>
      <c r="D59" s="26">
        <v>575.77306508136303</v>
      </c>
      <c r="E59" s="2">
        <f t="shared" si="3"/>
        <v>1.1307643331023771</v>
      </c>
      <c r="F59" s="2">
        <f t="shared" si="4"/>
        <v>1.1737307511713997</v>
      </c>
      <c r="G59" s="3">
        <f t="shared" si="5"/>
        <v>1.0379976771562465</v>
      </c>
      <c r="H59" s="17" t="s">
        <v>290</v>
      </c>
      <c r="I59" s="17" t="s">
        <v>290</v>
      </c>
      <c r="J59" s="17" t="s">
        <v>290</v>
      </c>
      <c r="K59" s="17" t="s">
        <v>290</v>
      </c>
      <c r="L59" s="17" t="s">
        <v>290</v>
      </c>
      <c r="M59" s="17" t="s">
        <v>290</v>
      </c>
      <c r="N59" s="17" t="s">
        <v>290</v>
      </c>
      <c r="O59" s="17" t="s">
        <v>290</v>
      </c>
      <c r="P59" s="7" t="s">
        <v>115</v>
      </c>
      <c r="Q59" s="7" t="s">
        <v>116</v>
      </c>
    </row>
    <row r="60" spans="1:17" x14ac:dyDescent="0.4">
      <c r="A60" s="7" t="s">
        <v>117</v>
      </c>
      <c r="B60" s="26">
        <v>13.6640188555475</v>
      </c>
      <c r="C60" s="26">
        <v>21.686043401527002</v>
      </c>
      <c r="D60" s="26">
        <v>18.7438228081201</v>
      </c>
      <c r="E60" s="27">
        <f t="shared" si="3"/>
        <v>1.5870911501796277</v>
      </c>
      <c r="F60" s="2">
        <f t="shared" si="4"/>
        <v>1.3717649987368272</v>
      </c>
      <c r="G60" s="3">
        <f t="shared" si="5"/>
        <v>0.8643265376292788</v>
      </c>
      <c r="H60" s="17" t="s">
        <v>290</v>
      </c>
      <c r="I60" s="17" t="s">
        <v>290</v>
      </c>
      <c r="J60" s="17" t="s">
        <v>290</v>
      </c>
      <c r="K60" s="17" t="s">
        <v>290</v>
      </c>
      <c r="L60" s="17" t="s">
        <v>290</v>
      </c>
      <c r="M60" s="17" t="s">
        <v>290</v>
      </c>
      <c r="N60" s="17" t="s">
        <v>290</v>
      </c>
      <c r="O60" s="17" t="s">
        <v>290</v>
      </c>
      <c r="P60" s="7" t="s">
        <v>118</v>
      </c>
      <c r="Q60" s="7" t="s">
        <v>293</v>
      </c>
    </row>
    <row r="61" spans="1:17" x14ac:dyDescent="0.4">
      <c r="A61" s="7" t="s">
        <v>119</v>
      </c>
      <c r="B61" s="26">
        <v>2.76124976704806</v>
      </c>
      <c r="C61" s="26">
        <v>7.5587047112279704</v>
      </c>
      <c r="D61" s="26">
        <v>5.5560845480503396</v>
      </c>
      <c r="E61" s="35">
        <f t="shared" si="3"/>
        <v>2.7374215840346361</v>
      </c>
      <c r="F61" s="30">
        <f t="shared" si="4"/>
        <v>2.0121629757492472</v>
      </c>
      <c r="G61" s="3">
        <f t="shared" si="5"/>
        <v>0.73505775927416939</v>
      </c>
      <c r="H61" s="17" t="s">
        <v>290</v>
      </c>
      <c r="I61" s="17" t="s">
        <v>290</v>
      </c>
      <c r="J61" s="17" t="s">
        <v>290</v>
      </c>
      <c r="K61" s="17" t="s">
        <v>290</v>
      </c>
      <c r="L61" s="17" t="s">
        <v>290</v>
      </c>
      <c r="M61" s="17" t="s">
        <v>290</v>
      </c>
      <c r="N61" s="17" t="s">
        <v>290</v>
      </c>
      <c r="O61" s="17" t="s">
        <v>290</v>
      </c>
      <c r="P61" s="7" t="s">
        <v>120</v>
      </c>
      <c r="Q61" s="7" t="s">
        <v>293</v>
      </c>
    </row>
    <row r="62" spans="1:17" x14ac:dyDescent="0.4">
      <c r="A62" s="7" t="s">
        <v>121</v>
      </c>
      <c r="B62" s="26">
        <v>58.599115091194697</v>
      </c>
      <c r="C62" s="26">
        <v>57.977161584329302</v>
      </c>
      <c r="D62" s="26">
        <v>66.239159826401405</v>
      </c>
      <c r="E62" s="2">
        <f t="shared" si="3"/>
        <v>0.98938629865148164</v>
      </c>
      <c r="F62" s="2">
        <f t="shared" si="4"/>
        <v>1.1303781588393769</v>
      </c>
      <c r="G62" s="3">
        <f t="shared" si="5"/>
        <v>1.1425043588940589</v>
      </c>
      <c r="H62" s="17" t="s">
        <v>290</v>
      </c>
      <c r="I62" s="17" t="s">
        <v>290</v>
      </c>
      <c r="J62" s="17" t="s">
        <v>290</v>
      </c>
      <c r="K62" s="17" t="s">
        <v>290</v>
      </c>
      <c r="L62" s="17" t="s">
        <v>290</v>
      </c>
      <c r="M62" s="17" t="s">
        <v>290</v>
      </c>
      <c r="N62" s="17" t="s">
        <v>290</v>
      </c>
      <c r="O62" s="17" t="s">
        <v>290</v>
      </c>
      <c r="P62" s="7" t="s">
        <v>122</v>
      </c>
      <c r="Q62" s="7" t="s">
        <v>293</v>
      </c>
    </row>
    <row r="63" spans="1:17" x14ac:dyDescent="0.4">
      <c r="A63" s="7" t="s">
        <v>123</v>
      </c>
      <c r="B63" s="26">
        <v>16.057267667072999</v>
      </c>
      <c r="C63" s="26">
        <v>29.444115633184399</v>
      </c>
      <c r="D63" s="26">
        <v>26.646386197676399</v>
      </c>
      <c r="E63" s="27">
        <f t="shared" si="3"/>
        <v>1.8336940159229234</v>
      </c>
      <c r="F63" s="27">
        <f t="shared" si="4"/>
        <v>1.6594595512857662</v>
      </c>
      <c r="G63" s="3">
        <f t="shared" si="5"/>
        <v>0.90498171280257866</v>
      </c>
      <c r="H63" s="17" t="s">
        <v>290</v>
      </c>
      <c r="I63" s="17" t="s">
        <v>290</v>
      </c>
      <c r="J63" s="17" t="s">
        <v>290</v>
      </c>
      <c r="K63" s="17" t="s">
        <v>290</v>
      </c>
      <c r="L63" s="17" t="s">
        <v>290</v>
      </c>
      <c r="M63" s="17" t="s">
        <v>290</v>
      </c>
      <c r="N63" s="17" t="s">
        <v>290</v>
      </c>
      <c r="O63" s="17" t="s">
        <v>290</v>
      </c>
      <c r="P63" s="7" t="s">
        <v>124</v>
      </c>
      <c r="Q63" s="7" t="s">
        <v>293</v>
      </c>
    </row>
    <row r="64" spans="1:17" x14ac:dyDescent="0.4">
      <c r="A64" s="7" t="s">
        <v>125</v>
      </c>
      <c r="B64" s="26">
        <v>1.9673769393891201</v>
      </c>
      <c r="C64" s="26">
        <v>5.6410211271239303</v>
      </c>
      <c r="D64" s="26">
        <v>6.8287282384483596</v>
      </c>
      <c r="E64" s="35">
        <f t="shared" si="3"/>
        <v>2.8672802929546863</v>
      </c>
      <c r="F64" s="35">
        <f t="shared" si="4"/>
        <v>3.4709811331674509</v>
      </c>
      <c r="G64" s="3">
        <f t="shared" si="5"/>
        <v>1.2105482473046472</v>
      </c>
      <c r="H64" s="17" t="s">
        <v>290</v>
      </c>
      <c r="I64" s="17" t="s">
        <v>290</v>
      </c>
      <c r="J64" s="17" t="s">
        <v>290</v>
      </c>
      <c r="K64" s="17" t="s">
        <v>290</v>
      </c>
      <c r="L64" s="17" t="s">
        <v>290</v>
      </c>
      <c r="M64" s="17" t="s">
        <v>290</v>
      </c>
      <c r="N64" s="17" t="s">
        <v>290</v>
      </c>
      <c r="O64" s="17" t="s">
        <v>290</v>
      </c>
      <c r="P64" s="7" t="s">
        <v>126</v>
      </c>
      <c r="Q64" s="7" t="s">
        <v>293</v>
      </c>
    </row>
    <row r="65" spans="1:17" x14ac:dyDescent="0.4">
      <c r="A65" s="7" t="s">
        <v>127</v>
      </c>
      <c r="B65" s="26">
        <v>129.78931378566801</v>
      </c>
      <c r="C65" s="26">
        <v>158.22808515806099</v>
      </c>
      <c r="D65" s="26">
        <v>178.427321900012</v>
      </c>
      <c r="E65" s="2">
        <f t="shared" si="3"/>
        <v>1.2191148912256082</v>
      </c>
      <c r="F65" s="2">
        <f t="shared" si="4"/>
        <v>1.3747458607775984</v>
      </c>
      <c r="G65" s="3">
        <f t="shared" si="5"/>
        <v>1.1276589849505738</v>
      </c>
      <c r="H65" s="17">
        <v>2.6</v>
      </c>
      <c r="I65" s="18">
        <v>1</v>
      </c>
      <c r="J65" s="6">
        <v>0.77092010527849175</v>
      </c>
      <c r="K65" s="6">
        <v>0.2753930850625454</v>
      </c>
      <c r="L65" s="6">
        <v>1.6399874240159997</v>
      </c>
      <c r="M65" s="6">
        <v>0.46522651762930628</v>
      </c>
      <c r="N65" s="6">
        <v>0.95851436257362255</v>
      </c>
      <c r="O65" s="6">
        <v>0.17796132991261732</v>
      </c>
      <c r="P65" s="7" t="s">
        <v>128</v>
      </c>
      <c r="Q65" s="7" t="s">
        <v>306</v>
      </c>
    </row>
    <row r="66" spans="1:17" x14ac:dyDescent="0.4">
      <c r="A66" s="7" t="s">
        <v>129</v>
      </c>
      <c r="B66" s="26">
        <v>82.543894779646493</v>
      </c>
      <c r="C66" s="26">
        <v>97.126096436321902</v>
      </c>
      <c r="D66" s="26">
        <v>90.793847964785996</v>
      </c>
      <c r="E66" s="2">
        <f t="shared" si="3"/>
        <v>1.1766599661380537</v>
      </c>
      <c r="F66" s="2">
        <f t="shared" si="4"/>
        <v>1.0999462553489028</v>
      </c>
      <c r="G66" s="3">
        <f t="shared" si="5"/>
        <v>0.93480384053437715</v>
      </c>
      <c r="H66" s="26" t="s">
        <v>290</v>
      </c>
      <c r="I66" s="26" t="s">
        <v>290</v>
      </c>
      <c r="J66" s="26" t="s">
        <v>290</v>
      </c>
      <c r="K66" s="26" t="s">
        <v>290</v>
      </c>
      <c r="L66" s="26" t="s">
        <v>290</v>
      </c>
      <c r="M66" s="26" t="s">
        <v>290</v>
      </c>
      <c r="N66" s="26" t="s">
        <v>290</v>
      </c>
      <c r="O66" s="26" t="s">
        <v>290</v>
      </c>
      <c r="P66" s="7" t="s">
        <v>130</v>
      </c>
      <c r="Q66" s="7" t="s">
        <v>131</v>
      </c>
    </row>
    <row r="67" spans="1:17" x14ac:dyDescent="0.4">
      <c r="A67" s="7" t="s">
        <v>132</v>
      </c>
      <c r="B67" s="26">
        <v>274.215312373161</v>
      </c>
      <c r="C67" s="26">
        <v>378.56187656487799</v>
      </c>
      <c r="D67" s="26">
        <v>327.86732722272501</v>
      </c>
      <c r="E67" s="2">
        <f t="shared" si="3"/>
        <v>1.3805278534180427</v>
      </c>
      <c r="F67" s="2">
        <f t="shared" si="4"/>
        <v>1.1956565240111487</v>
      </c>
      <c r="G67" s="3">
        <f t="shared" si="5"/>
        <v>0.8660864907946827</v>
      </c>
      <c r="H67" s="26" t="s">
        <v>290</v>
      </c>
      <c r="I67" s="26" t="s">
        <v>290</v>
      </c>
      <c r="J67" s="26" t="s">
        <v>290</v>
      </c>
      <c r="K67" s="26" t="s">
        <v>290</v>
      </c>
      <c r="L67" s="26" t="s">
        <v>290</v>
      </c>
      <c r="M67" s="26" t="s">
        <v>290</v>
      </c>
      <c r="N67" s="26" t="s">
        <v>290</v>
      </c>
      <c r="O67" s="26" t="s">
        <v>290</v>
      </c>
      <c r="P67" s="7" t="s">
        <v>133</v>
      </c>
      <c r="Q67" s="7" t="s">
        <v>293</v>
      </c>
    </row>
    <row r="68" spans="1:17" x14ac:dyDescent="0.4">
      <c r="A68" s="7" t="s">
        <v>134</v>
      </c>
      <c r="B68" s="26">
        <v>89.408728082455596</v>
      </c>
      <c r="C68" s="26">
        <v>115.46592860096401</v>
      </c>
      <c r="D68" s="26">
        <v>105.976273531725</v>
      </c>
      <c r="E68" s="2">
        <f t="shared" si="3"/>
        <v>1.2914391142493116</v>
      </c>
      <c r="F68" s="2">
        <f t="shared" si="4"/>
        <v>1.1853012094522839</v>
      </c>
      <c r="G68" s="3">
        <f t="shared" si="5"/>
        <v>0.91781424023328928</v>
      </c>
      <c r="H68" s="26" t="s">
        <v>290</v>
      </c>
      <c r="I68" s="26" t="s">
        <v>290</v>
      </c>
      <c r="J68" s="26" t="s">
        <v>290</v>
      </c>
      <c r="K68" s="26" t="s">
        <v>290</v>
      </c>
      <c r="L68" s="26" t="s">
        <v>290</v>
      </c>
      <c r="M68" s="26" t="s">
        <v>290</v>
      </c>
      <c r="N68" s="26" t="s">
        <v>290</v>
      </c>
      <c r="O68" s="26" t="s">
        <v>290</v>
      </c>
      <c r="P68" s="7" t="s">
        <v>135</v>
      </c>
      <c r="Q68" s="7" t="s">
        <v>293</v>
      </c>
    </row>
    <row r="69" spans="1:17" x14ac:dyDescent="0.4">
      <c r="A69" s="7" t="s">
        <v>136</v>
      </c>
      <c r="B69" s="26">
        <v>1.14881264609953</v>
      </c>
      <c r="C69" s="26">
        <v>1.37872518401759</v>
      </c>
      <c r="D69" s="26">
        <v>2.1750038291757998</v>
      </c>
      <c r="E69" s="2">
        <f t="shared" si="3"/>
        <v>1.2001305771647477</v>
      </c>
      <c r="F69" s="30">
        <f t="shared" si="4"/>
        <v>1.8932624362731496</v>
      </c>
      <c r="G69" s="28">
        <f t="shared" si="5"/>
        <v>1.5775470372114786</v>
      </c>
      <c r="H69" s="26" t="s">
        <v>290</v>
      </c>
      <c r="I69" s="26" t="s">
        <v>290</v>
      </c>
      <c r="J69" s="26" t="s">
        <v>290</v>
      </c>
      <c r="K69" s="26" t="s">
        <v>290</v>
      </c>
      <c r="L69" s="26" t="s">
        <v>290</v>
      </c>
      <c r="M69" s="26" t="s">
        <v>290</v>
      </c>
      <c r="N69" s="26" t="s">
        <v>290</v>
      </c>
      <c r="O69" s="26" t="s">
        <v>290</v>
      </c>
      <c r="P69" s="7" t="s">
        <v>137</v>
      </c>
      <c r="Q69" s="7" t="s">
        <v>293</v>
      </c>
    </row>
    <row r="70" spans="1:17" x14ac:dyDescent="0.4">
      <c r="A70" s="7" t="s">
        <v>138</v>
      </c>
      <c r="B70" s="26">
        <v>229.62559040580999</v>
      </c>
      <c r="C70" s="26">
        <v>273.346679876324</v>
      </c>
      <c r="D70" s="26">
        <v>271.22568497186899</v>
      </c>
      <c r="E70" s="2">
        <f t="shared" si="3"/>
        <v>1.1904016420523824</v>
      </c>
      <c r="F70" s="2">
        <f t="shared" si="4"/>
        <v>1.1811648888633905</v>
      </c>
      <c r="G70" s="3">
        <f t="shared" si="5"/>
        <v>0.99224064142496748</v>
      </c>
      <c r="H70" s="26" t="s">
        <v>290</v>
      </c>
      <c r="I70" s="26" t="s">
        <v>290</v>
      </c>
      <c r="J70" s="26" t="s">
        <v>290</v>
      </c>
      <c r="K70" s="26" t="s">
        <v>290</v>
      </c>
      <c r="L70" s="26" t="s">
        <v>290</v>
      </c>
      <c r="M70" s="26" t="s">
        <v>290</v>
      </c>
      <c r="N70" s="26" t="s">
        <v>290</v>
      </c>
      <c r="O70" s="26" t="s">
        <v>290</v>
      </c>
      <c r="P70" s="7" t="s">
        <v>139</v>
      </c>
      <c r="Q70" s="7" t="s">
        <v>293</v>
      </c>
    </row>
    <row r="71" spans="1:17" x14ac:dyDescent="0.4">
      <c r="A71" s="7" t="s">
        <v>140</v>
      </c>
      <c r="B71" s="26">
        <v>1.0616375317072999</v>
      </c>
      <c r="C71" s="26">
        <v>1.18589648695219</v>
      </c>
      <c r="D71" s="26">
        <v>2.3337851004517201</v>
      </c>
      <c r="E71" s="2">
        <f t="shared" si="3"/>
        <v>1.117044614130267</v>
      </c>
      <c r="F71" s="30">
        <f t="shared" si="4"/>
        <v>2.1982880510060556</v>
      </c>
      <c r="G71" s="28">
        <f t="shared" si="5"/>
        <v>1.9679500918749309</v>
      </c>
      <c r="H71" s="26" t="s">
        <v>290</v>
      </c>
      <c r="I71" s="26" t="s">
        <v>290</v>
      </c>
      <c r="J71" s="26" t="s">
        <v>290</v>
      </c>
      <c r="K71" s="26" t="s">
        <v>290</v>
      </c>
      <c r="L71" s="26" t="s">
        <v>290</v>
      </c>
      <c r="M71" s="26" t="s">
        <v>290</v>
      </c>
      <c r="N71" s="26" t="s">
        <v>290</v>
      </c>
      <c r="O71" s="26" t="s">
        <v>290</v>
      </c>
      <c r="P71" s="7" t="s">
        <v>141</v>
      </c>
      <c r="Q71" s="7" t="s">
        <v>293</v>
      </c>
    </row>
    <row r="72" spans="1:17" x14ac:dyDescent="0.4">
      <c r="A72" s="7" t="s">
        <v>142</v>
      </c>
      <c r="B72" s="26">
        <v>0.59471361729899896</v>
      </c>
      <c r="C72" s="26">
        <v>0.72471451980411605</v>
      </c>
      <c r="D72" s="26">
        <v>0.55046393207535804</v>
      </c>
      <c r="E72" s="2">
        <f t="shared" si="3"/>
        <v>1.2185941245057412</v>
      </c>
      <c r="F72" s="2">
        <f t="shared" si="4"/>
        <v>0.92559496884465331</v>
      </c>
      <c r="G72" s="3">
        <f t="shared" si="5"/>
        <v>0.75955968458330814</v>
      </c>
      <c r="H72" s="17">
        <v>2.0099999999999998</v>
      </c>
      <c r="I72" s="18">
        <v>1</v>
      </c>
      <c r="J72" s="6">
        <v>0.91090330481529147</v>
      </c>
      <c r="K72" s="6">
        <v>0.12936319880652841</v>
      </c>
      <c r="L72" s="6">
        <v>1.2069852650165549</v>
      </c>
      <c r="M72" s="6">
        <v>3.9544203504229637E-2</v>
      </c>
      <c r="N72" s="6">
        <v>1.0988150238990777</v>
      </c>
      <c r="O72" s="6">
        <v>0.1525784811984103</v>
      </c>
      <c r="P72" s="7" t="s">
        <v>143</v>
      </c>
      <c r="Q72" s="7" t="s">
        <v>293</v>
      </c>
    </row>
    <row r="73" spans="1:17" x14ac:dyDescent="0.4">
      <c r="A73" s="7" t="s">
        <v>144</v>
      </c>
      <c r="B73" s="26">
        <v>550.28378361364798</v>
      </c>
      <c r="C73" s="26">
        <v>618.85110758570795</v>
      </c>
      <c r="D73" s="26">
        <v>668.56716701683604</v>
      </c>
      <c r="E73" s="2">
        <f t="shared" si="3"/>
        <v>1.1246035700376023</v>
      </c>
      <c r="F73" s="2">
        <f t="shared" si="4"/>
        <v>1.2149497894094483</v>
      </c>
      <c r="G73" s="3">
        <f t="shared" si="5"/>
        <v>1.0803360595492555</v>
      </c>
      <c r="H73" s="26" t="s">
        <v>290</v>
      </c>
      <c r="I73" s="26" t="s">
        <v>290</v>
      </c>
      <c r="J73" s="26" t="s">
        <v>290</v>
      </c>
      <c r="K73" s="26" t="s">
        <v>290</v>
      </c>
      <c r="L73" s="26" t="s">
        <v>290</v>
      </c>
      <c r="M73" s="26" t="s">
        <v>290</v>
      </c>
      <c r="N73" s="26" t="s">
        <v>290</v>
      </c>
      <c r="O73" s="26" t="s">
        <v>290</v>
      </c>
      <c r="P73" s="7" t="s">
        <v>145</v>
      </c>
      <c r="Q73" s="7" t="s">
        <v>146</v>
      </c>
    </row>
    <row r="74" spans="1:17" x14ac:dyDescent="0.4">
      <c r="A74" s="7" t="s">
        <v>147</v>
      </c>
      <c r="B74" s="26">
        <v>1.9077941782661001</v>
      </c>
      <c r="C74" s="26">
        <v>2.5831408626681398</v>
      </c>
      <c r="D74" s="26">
        <v>2.6487670394913301</v>
      </c>
      <c r="E74" s="2">
        <f t="shared" ref="E74:E105" si="6">C74/B74</f>
        <v>1.3539934716730444</v>
      </c>
      <c r="F74" s="2">
        <f t="shared" ref="F74:F105" si="7">D74/B74</f>
        <v>1.3883924532669785</v>
      </c>
      <c r="G74" s="3">
        <f t="shared" ref="G74:G105" si="8">D74/C74</f>
        <v>1.0254055741874659</v>
      </c>
      <c r="H74" s="26" t="s">
        <v>290</v>
      </c>
      <c r="I74" s="26" t="s">
        <v>290</v>
      </c>
      <c r="J74" s="26" t="s">
        <v>290</v>
      </c>
      <c r="K74" s="26" t="s">
        <v>290</v>
      </c>
      <c r="L74" s="26" t="s">
        <v>290</v>
      </c>
      <c r="M74" s="26" t="s">
        <v>290</v>
      </c>
      <c r="N74" s="26" t="s">
        <v>290</v>
      </c>
      <c r="O74" s="26" t="s">
        <v>290</v>
      </c>
      <c r="P74" s="7" t="s">
        <v>148</v>
      </c>
      <c r="Q74" s="7" t="s">
        <v>293</v>
      </c>
    </row>
    <row r="75" spans="1:17" x14ac:dyDescent="0.4">
      <c r="A75" s="7" t="s">
        <v>149</v>
      </c>
      <c r="B75" s="26">
        <v>0.85638760891055898</v>
      </c>
      <c r="C75" s="26">
        <v>1.1957789576767901</v>
      </c>
      <c r="D75" s="26">
        <v>1.36239823188651</v>
      </c>
      <c r="E75" s="2">
        <f t="shared" si="6"/>
        <v>1.3963057676628261</v>
      </c>
      <c r="F75" s="30">
        <f t="shared" si="7"/>
        <v>1.5908663527017457</v>
      </c>
      <c r="G75" s="3">
        <f t="shared" si="8"/>
        <v>1.1393395268749626</v>
      </c>
      <c r="H75" s="26" t="s">
        <v>290</v>
      </c>
      <c r="I75" s="26" t="s">
        <v>290</v>
      </c>
      <c r="J75" s="26" t="s">
        <v>290</v>
      </c>
      <c r="K75" s="26" t="s">
        <v>290</v>
      </c>
      <c r="L75" s="26" t="s">
        <v>290</v>
      </c>
      <c r="M75" s="26" t="s">
        <v>290</v>
      </c>
      <c r="N75" s="26" t="s">
        <v>290</v>
      </c>
      <c r="O75" s="26" t="s">
        <v>290</v>
      </c>
      <c r="P75" s="7" t="s">
        <v>150</v>
      </c>
      <c r="Q75" s="7" t="s">
        <v>293</v>
      </c>
    </row>
    <row r="76" spans="1:17" x14ac:dyDescent="0.4">
      <c r="A76" s="7" t="s">
        <v>151</v>
      </c>
      <c r="B76" s="26">
        <v>1.0510211563902301</v>
      </c>
      <c r="C76" s="26">
        <v>2.1346136765139399</v>
      </c>
      <c r="D76" s="26">
        <v>1.62136649084014</v>
      </c>
      <c r="E76" s="2">
        <f t="shared" si="6"/>
        <v>2.0309902075095683</v>
      </c>
      <c r="F76" s="30">
        <f t="shared" si="7"/>
        <v>1.5426582814077514</v>
      </c>
      <c r="G76" s="3">
        <f t="shared" si="8"/>
        <v>0.75955968458330625</v>
      </c>
      <c r="H76" s="26" t="s">
        <v>290</v>
      </c>
      <c r="I76" s="26" t="s">
        <v>290</v>
      </c>
      <c r="J76" s="26" t="s">
        <v>290</v>
      </c>
      <c r="K76" s="26" t="s">
        <v>290</v>
      </c>
      <c r="L76" s="26" t="s">
        <v>290</v>
      </c>
      <c r="M76" s="26" t="s">
        <v>290</v>
      </c>
      <c r="N76" s="26" t="s">
        <v>290</v>
      </c>
      <c r="O76" s="26" t="s">
        <v>290</v>
      </c>
      <c r="P76" s="7" t="s">
        <v>152</v>
      </c>
      <c r="Q76" s="7" t="s">
        <v>293</v>
      </c>
    </row>
    <row r="77" spans="1:17" x14ac:dyDescent="0.4">
      <c r="A77" s="7" t="s">
        <v>153</v>
      </c>
      <c r="B77" s="26">
        <v>1.2718627855107301</v>
      </c>
      <c r="C77" s="26">
        <v>1.6790415607342899</v>
      </c>
      <c r="D77" s="26">
        <v>2.2073058662427698</v>
      </c>
      <c r="E77" s="2">
        <f t="shared" si="6"/>
        <v>1.320143634881221</v>
      </c>
      <c r="F77" s="30">
        <f t="shared" si="7"/>
        <v>1.7354905665837235</v>
      </c>
      <c r="G77" s="3">
        <f t="shared" si="8"/>
        <v>1.3146225310095694</v>
      </c>
      <c r="H77" s="26" t="s">
        <v>290</v>
      </c>
      <c r="I77" s="26" t="s">
        <v>290</v>
      </c>
      <c r="J77" s="26" t="s">
        <v>290</v>
      </c>
      <c r="K77" s="26" t="s">
        <v>290</v>
      </c>
      <c r="L77" s="26" t="s">
        <v>290</v>
      </c>
      <c r="M77" s="26" t="s">
        <v>290</v>
      </c>
      <c r="N77" s="26" t="s">
        <v>290</v>
      </c>
      <c r="O77" s="26" t="s">
        <v>290</v>
      </c>
      <c r="P77" s="7" t="s">
        <v>154</v>
      </c>
      <c r="Q77" s="7" t="s">
        <v>307</v>
      </c>
    </row>
    <row r="78" spans="1:17" x14ac:dyDescent="0.4">
      <c r="A78" s="7" t="s">
        <v>155</v>
      </c>
      <c r="B78" s="26">
        <v>16.417057067082101</v>
      </c>
      <c r="C78" s="26">
        <v>17.7540021781058</v>
      </c>
      <c r="D78" s="26">
        <v>16.589292691549101</v>
      </c>
      <c r="E78" s="2">
        <f t="shared" si="6"/>
        <v>1.0814363442583392</v>
      </c>
      <c r="F78" s="2">
        <f t="shared" si="7"/>
        <v>1.0104912606299183</v>
      </c>
      <c r="G78" s="3">
        <f t="shared" si="8"/>
        <v>0.93439735588221251</v>
      </c>
      <c r="H78" s="26" t="s">
        <v>290</v>
      </c>
      <c r="I78" s="26" t="s">
        <v>290</v>
      </c>
      <c r="J78" s="26" t="s">
        <v>290</v>
      </c>
      <c r="K78" s="26" t="s">
        <v>290</v>
      </c>
      <c r="L78" s="26" t="s">
        <v>290</v>
      </c>
      <c r="M78" s="26" t="s">
        <v>290</v>
      </c>
      <c r="N78" s="26" t="s">
        <v>290</v>
      </c>
      <c r="O78" s="26" t="s">
        <v>290</v>
      </c>
      <c r="P78" s="7" t="s">
        <v>156</v>
      </c>
      <c r="Q78" s="7" t="s">
        <v>293</v>
      </c>
    </row>
    <row r="79" spans="1:17" x14ac:dyDescent="0.4">
      <c r="A79" s="7" t="s">
        <v>157</v>
      </c>
      <c r="B79" s="26">
        <v>6.3102244867093802</v>
      </c>
      <c r="C79" s="26">
        <v>8.5440027597958892</v>
      </c>
      <c r="D79" s="26">
        <v>6.86631325799262</v>
      </c>
      <c r="E79" s="2">
        <f t="shared" si="6"/>
        <v>1.3539934716730446</v>
      </c>
      <c r="F79" s="2">
        <f t="shared" si="7"/>
        <v>1.0881250377786837</v>
      </c>
      <c r="G79" s="3">
        <f t="shared" si="8"/>
        <v>0.80364127342073233</v>
      </c>
      <c r="H79" s="26" t="s">
        <v>290</v>
      </c>
      <c r="I79" s="26" t="s">
        <v>290</v>
      </c>
      <c r="J79" s="26" t="s">
        <v>290</v>
      </c>
      <c r="K79" s="26" t="s">
        <v>290</v>
      </c>
      <c r="L79" s="26" t="s">
        <v>290</v>
      </c>
      <c r="M79" s="26" t="s">
        <v>290</v>
      </c>
      <c r="N79" s="26" t="s">
        <v>290</v>
      </c>
      <c r="O79" s="26" t="s">
        <v>290</v>
      </c>
      <c r="P79" s="7" t="s">
        <v>158</v>
      </c>
      <c r="Q79" s="7" t="s">
        <v>293</v>
      </c>
    </row>
    <row r="80" spans="1:17" x14ac:dyDescent="0.4">
      <c r="A80" s="7" t="s">
        <v>159</v>
      </c>
      <c r="B80" s="26">
        <v>22.840729569246399</v>
      </c>
      <c r="C80" s="26">
        <v>30.755900273880101</v>
      </c>
      <c r="D80" s="26">
        <v>30.151913396890201</v>
      </c>
      <c r="E80" s="2">
        <f t="shared" si="6"/>
        <v>1.3465375604854137</v>
      </c>
      <c r="F80" s="2">
        <f t="shared" si="7"/>
        <v>1.320094146094521</v>
      </c>
      <c r="G80" s="3">
        <f t="shared" si="8"/>
        <v>0.9803619184738076</v>
      </c>
      <c r="H80" s="17">
        <v>2.1800000000000002</v>
      </c>
      <c r="I80" s="18">
        <v>1</v>
      </c>
      <c r="J80" s="36">
        <v>1.3962314724922174</v>
      </c>
      <c r="K80" s="36">
        <v>5.3519430044048785E-2</v>
      </c>
      <c r="L80" s="6">
        <v>0.89045284688472726</v>
      </c>
      <c r="M80" s="6">
        <v>2.7244649489950042E-2</v>
      </c>
      <c r="N80" s="6">
        <v>1.2454744875431074</v>
      </c>
      <c r="O80" s="6">
        <v>2.8219214479784774E-2</v>
      </c>
      <c r="P80" s="7" t="s">
        <v>160</v>
      </c>
      <c r="Q80" s="7" t="s">
        <v>308</v>
      </c>
    </row>
    <row r="81" spans="1:17" x14ac:dyDescent="0.4">
      <c r="A81" s="7" t="s">
        <v>161</v>
      </c>
      <c r="B81" s="26">
        <v>1.8952840525069701</v>
      </c>
      <c r="C81" s="26">
        <v>3.3146778856614501</v>
      </c>
      <c r="D81" s="26">
        <v>2.9237756392199299</v>
      </c>
      <c r="E81" s="2">
        <f t="shared" si="6"/>
        <v>1.7489082342443547</v>
      </c>
      <c r="F81" s="30">
        <f t="shared" si="7"/>
        <v>1.5426582814077561</v>
      </c>
      <c r="G81" s="3">
        <f t="shared" si="8"/>
        <v>0.88206931112900133</v>
      </c>
      <c r="H81" s="17">
        <v>1.47</v>
      </c>
      <c r="I81" s="18">
        <v>1</v>
      </c>
      <c r="J81" s="6">
        <v>1.3059061318635941</v>
      </c>
      <c r="K81" s="6">
        <v>0.20674295387712996</v>
      </c>
      <c r="L81" s="6">
        <v>0.74567940831184354</v>
      </c>
      <c r="M81" s="6">
        <v>0.20635987472906353</v>
      </c>
      <c r="N81" s="6">
        <v>0.98220313340425502</v>
      </c>
      <c r="O81" s="6">
        <v>0.32288445829913665</v>
      </c>
      <c r="P81" s="7" t="s">
        <v>162</v>
      </c>
      <c r="Q81" s="7" t="s">
        <v>293</v>
      </c>
    </row>
    <row r="82" spans="1:17" x14ac:dyDescent="0.4">
      <c r="A82" s="7" t="s">
        <v>163</v>
      </c>
      <c r="B82" s="26">
        <v>1.1894272345979999</v>
      </c>
      <c r="C82" s="26">
        <v>1.5702147929089201</v>
      </c>
      <c r="D82" s="26">
        <v>1.1009278641507201</v>
      </c>
      <c r="E82" s="2">
        <f t="shared" si="6"/>
        <v>1.320143634881219</v>
      </c>
      <c r="F82" s="2">
        <f t="shared" si="7"/>
        <v>0.9255949688446552</v>
      </c>
      <c r="G82" s="3">
        <f t="shared" si="8"/>
        <v>0.70113201653844004</v>
      </c>
      <c r="H82" s="26" t="s">
        <v>290</v>
      </c>
      <c r="I82" s="26" t="s">
        <v>290</v>
      </c>
      <c r="J82" s="26" t="s">
        <v>290</v>
      </c>
      <c r="K82" s="26" t="s">
        <v>290</v>
      </c>
      <c r="L82" s="26" t="s">
        <v>290</v>
      </c>
      <c r="M82" s="26" t="s">
        <v>290</v>
      </c>
      <c r="N82" s="26" t="s">
        <v>290</v>
      </c>
      <c r="O82" s="26" t="s">
        <v>290</v>
      </c>
      <c r="P82" s="7" t="s">
        <v>164</v>
      </c>
      <c r="Q82" s="7" t="s">
        <v>293</v>
      </c>
    </row>
    <row r="83" spans="1:17" x14ac:dyDescent="0.4">
      <c r="A83" s="7" t="s">
        <v>165</v>
      </c>
      <c r="B83" s="26">
        <v>1.6158256771897299</v>
      </c>
      <c r="C83" s="26">
        <v>2.5433377487465201</v>
      </c>
      <c r="D83" s="26">
        <v>2.3368751833387802</v>
      </c>
      <c r="E83" s="2">
        <f t="shared" si="6"/>
        <v>1.5740174108199185</v>
      </c>
      <c r="F83" s="2">
        <f t="shared" si="7"/>
        <v>1.4462421388197713</v>
      </c>
      <c r="G83" s="3">
        <f t="shared" si="8"/>
        <v>0.91882219909271012</v>
      </c>
      <c r="H83" s="17">
        <v>2.33</v>
      </c>
      <c r="I83" s="18">
        <v>1</v>
      </c>
      <c r="J83" s="6">
        <v>0.87896434962749548</v>
      </c>
      <c r="K83" s="6">
        <v>5.944510579003516E-2</v>
      </c>
      <c r="L83" s="6">
        <v>0.94644789397716433</v>
      </c>
      <c r="M83" s="6">
        <v>3.8744544335470851E-2</v>
      </c>
      <c r="N83" s="6">
        <v>0.83660367131233204</v>
      </c>
      <c r="O83" s="6">
        <v>5.1942519494234313E-2</v>
      </c>
      <c r="P83" s="7" t="s">
        <v>166</v>
      </c>
      <c r="Q83" s="7" t="s">
        <v>293</v>
      </c>
    </row>
    <row r="84" spans="1:17" x14ac:dyDescent="0.4">
      <c r="A84" s="7" t="s">
        <v>167</v>
      </c>
      <c r="B84" s="26">
        <v>0.48605783208437098</v>
      </c>
      <c r="C84" s="26">
        <v>0.28205105635619598</v>
      </c>
      <c r="D84" s="26">
        <v>0.40168989637931501</v>
      </c>
      <c r="E84" s="30">
        <f t="shared" si="6"/>
        <v>0.58028291643130425</v>
      </c>
      <c r="F84" s="2">
        <f t="shared" si="7"/>
        <v>0.82642407932558282</v>
      </c>
      <c r="G84" s="3">
        <f t="shared" si="8"/>
        <v>1.4241744085937045</v>
      </c>
      <c r="H84" s="26" t="s">
        <v>290</v>
      </c>
      <c r="I84" s="26" t="s">
        <v>290</v>
      </c>
      <c r="J84" s="26" t="s">
        <v>290</v>
      </c>
      <c r="K84" s="26" t="s">
        <v>290</v>
      </c>
      <c r="L84" s="26" t="s">
        <v>290</v>
      </c>
      <c r="M84" s="26" t="s">
        <v>290</v>
      </c>
      <c r="N84" s="26" t="s">
        <v>290</v>
      </c>
      <c r="O84" s="26" t="s">
        <v>290</v>
      </c>
      <c r="P84" s="7" t="s">
        <v>168</v>
      </c>
      <c r="Q84" s="7" t="s">
        <v>293</v>
      </c>
    </row>
    <row r="85" spans="1:17" x14ac:dyDescent="0.4">
      <c r="A85" s="7" t="s">
        <v>169</v>
      </c>
      <c r="B85" s="26">
        <v>0.40997279149973598</v>
      </c>
      <c r="C85" s="26">
        <v>1.17958852691521</v>
      </c>
      <c r="D85" s="26">
        <v>0.71150391220378695</v>
      </c>
      <c r="E85" s="2">
        <f t="shared" si="6"/>
        <v>2.8772361273052183</v>
      </c>
      <c r="F85" s="30">
        <f t="shared" si="7"/>
        <v>1.7354905665837221</v>
      </c>
      <c r="G85" s="28">
        <f t="shared" si="8"/>
        <v>0.60317974952203868</v>
      </c>
      <c r="H85" s="26" t="s">
        <v>290</v>
      </c>
      <c r="I85" s="26" t="s">
        <v>290</v>
      </c>
      <c r="J85" s="26" t="s">
        <v>290</v>
      </c>
      <c r="K85" s="26" t="s">
        <v>290</v>
      </c>
      <c r="L85" s="26" t="s">
        <v>290</v>
      </c>
      <c r="M85" s="26" t="s">
        <v>290</v>
      </c>
      <c r="N85" s="26" t="s">
        <v>290</v>
      </c>
      <c r="O85" s="26" t="s">
        <v>290</v>
      </c>
      <c r="P85" s="7" t="s">
        <v>170</v>
      </c>
      <c r="Q85" s="7" t="s">
        <v>293</v>
      </c>
    </row>
    <row r="86" spans="1:17" x14ac:dyDescent="0.4">
      <c r="A86" s="7" t="s">
        <v>171</v>
      </c>
      <c r="B86" s="26">
        <v>2.0409237408616101</v>
      </c>
      <c r="C86" s="26">
        <v>1.7068042896321201</v>
      </c>
      <c r="D86" s="26">
        <v>2.2224338192201398</v>
      </c>
      <c r="E86" s="2">
        <f t="shared" si="6"/>
        <v>0.83629008544511518</v>
      </c>
      <c r="F86" s="2">
        <f t="shared" si="7"/>
        <v>1.0889352574643001</v>
      </c>
      <c r="G86" s="3">
        <f t="shared" si="8"/>
        <v>1.3021023164285328</v>
      </c>
      <c r="H86" s="26" t="s">
        <v>290</v>
      </c>
      <c r="I86" s="26" t="s">
        <v>290</v>
      </c>
      <c r="J86" s="26" t="s">
        <v>290</v>
      </c>
      <c r="K86" s="26" t="s">
        <v>290</v>
      </c>
      <c r="L86" s="26" t="s">
        <v>290</v>
      </c>
      <c r="M86" s="26" t="s">
        <v>290</v>
      </c>
      <c r="N86" s="26" t="s">
        <v>290</v>
      </c>
      <c r="O86" s="26" t="s">
        <v>290</v>
      </c>
      <c r="P86" s="7" t="s">
        <v>172</v>
      </c>
      <c r="Q86" s="7" t="s">
        <v>293</v>
      </c>
    </row>
    <row r="87" spans="1:17" x14ac:dyDescent="0.4">
      <c r="A87" s="7" t="s">
        <v>173</v>
      </c>
      <c r="B87" s="26">
        <v>3.1489738926866901</v>
      </c>
      <c r="C87" s="26">
        <v>4.2129318777717897</v>
      </c>
      <c r="D87" s="26">
        <v>2.4288953267449598</v>
      </c>
      <c r="E87" s="2">
        <f t="shared" si="6"/>
        <v>1.3378745017721743</v>
      </c>
      <c r="F87" s="2">
        <f t="shared" si="7"/>
        <v>0.77132914070387459</v>
      </c>
      <c r="G87" s="28">
        <f t="shared" si="8"/>
        <v>0.57653325456323234</v>
      </c>
      <c r="H87" s="26" t="s">
        <v>290</v>
      </c>
      <c r="I87" s="26" t="s">
        <v>290</v>
      </c>
      <c r="J87" s="26" t="s">
        <v>290</v>
      </c>
      <c r="K87" s="26" t="s">
        <v>290</v>
      </c>
      <c r="L87" s="26" t="s">
        <v>290</v>
      </c>
      <c r="M87" s="26" t="s">
        <v>290</v>
      </c>
      <c r="N87" s="26" t="s">
        <v>290</v>
      </c>
      <c r="O87" s="26" t="s">
        <v>290</v>
      </c>
      <c r="P87" s="7" t="s">
        <v>174</v>
      </c>
      <c r="Q87" s="7" t="s">
        <v>309</v>
      </c>
    </row>
    <row r="88" spans="1:17" x14ac:dyDescent="0.4">
      <c r="A88" s="7" t="s">
        <v>175</v>
      </c>
      <c r="B88" s="26">
        <v>3.1519821716847001</v>
      </c>
      <c r="C88" s="26">
        <v>2.4157150660137199</v>
      </c>
      <c r="D88" s="26">
        <v>2.3394717113202699</v>
      </c>
      <c r="E88" s="2">
        <f t="shared" si="6"/>
        <v>0.76641139906021316</v>
      </c>
      <c r="F88" s="2">
        <f t="shared" si="7"/>
        <v>0.7422223806773145</v>
      </c>
      <c r="G88" s="3">
        <f t="shared" si="8"/>
        <v>0.96843859784371733</v>
      </c>
      <c r="H88" s="26" t="s">
        <v>290</v>
      </c>
      <c r="I88" s="26" t="s">
        <v>290</v>
      </c>
      <c r="J88" s="26" t="s">
        <v>290</v>
      </c>
      <c r="K88" s="26" t="s">
        <v>290</v>
      </c>
      <c r="L88" s="26" t="s">
        <v>290</v>
      </c>
      <c r="M88" s="26" t="s">
        <v>290</v>
      </c>
      <c r="N88" s="26" t="s">
        <v>290</v>
      </c>
      <c r="O88" s="26" t="s">
        <v>290</v>
      </c>
      <c r="P88" s="7" t="s">
        <v>176</v>
      </c>
      <c r="Q88" s="7" t="s">
        <v>293</v>
      </c>
    </row>
    <row r="89" spans="1:17" x14ac:dyDescent="0.4">
      <c r="A89" s="7" t="s">
        <v>177</v>
      </c>
      <c r="B89" s="26">
        <v>15.759910858423501</v>
      </c>
      <c r="C89" s="26">
        <v>18.9029703915573</v>
      </c>
      <c r="D89" s="26">
        <v>18.234117749996201</v>
      </c>
      <c r="E89" s="2">
        <f t="shared" si="6"/>
        <v>1.1994338395292299</v>
      </c>
      <c r="F89" s="2">
        <f t="shared" si="7"/>
        <v>1.1569937110558124</v>
      </c>
      <c r="G89" s="3">
        <f t="shared" si="8"/>
        <v>0.96461653233822819</v>
      </c>
      <c r="H89" s="26" t="s">
        <v>290</v>
      </c>
      <c r="I89" s="26" t="s">
        <v>290</v>
      </c>
      <c r="J89" s="26" t="s">
        <v>290</v>
      </c>
      <c r="K89" s="26" t="s">
        <v>290</v>
      </c>
      <c r="L89" s="26" t="s">
        <v>290</v>
      </c>
      <c r="M89" s="26" t="s">
        <v>290</v>
      </c>
      <c r="N89" s="26" t="s">
        <v>290</v>
      </c>
      <c r="O89" s="26" t="s">
        <v>290</v>
      </c>
      <c r="P89" s="7" t="s">
        <v>178</v>
      </c>
      <c r="Q89" s="7" t="s">
        <v>293</v>
      </c>
    </row>
    <row r="90" spans="1:17" x14ac:dyDescent="0.4">
      <c r="A90" s="7" t="s">
        <v>179</v>
      </c>
      <c r="B90" s="26">
        <v>7.7074884801950301</v>
      </c>
      <c r="C90" s="26">
        <v>15.100415267191201</v>
      </c>
      <c r="D90" s="26">
        <v>13.3312355913523</v>
      </c>
      <c r="E90" s="27">
        <f t="shared" si="6"/>
        <v>1.9591875234056919</v>
      </c>
      <c r="F90" s="27">
        <f t="shared" si="7"/>
        <v>1.7296471640026332</v>
      </c>
      <c r="G90" s="3">
        <f t="shared" si="8"/>
        <v>0.88283900511777236</v>
      </c>
      <c r="H90" s="26" t="s">
        <v>290</v>
      </c>
      <c r="I90" s="26" t="s">
        <v>290</v>
      </c>
      <c r="J90" s="26" t="s">
        <v>290</v>
      </c>
      <c r="K90" s="26" t="s">
        <v>290</v>
      </c>
      <c r="L90" s="26" t="s">
        <v>290</v>
      </c>
      <c r="M90" s="26" t="s">
        <v>290</v>
      </c>
      <c r="N90" s="26" t="s">
        <v>290</v>
      </c>
      <c r="O90" s="26" t="s">
        <v>290</v>
      </c>
      <c r="P90" s="7" t="s">
        <v>180</v>
      </c>
      <c r="Q90" s="7" t="s">
        <v>293</v>
      </c>
    </row>
    <row r="91" spans="1:17" x14ac:dyDescent="0.4">
      <c r="A91" s="7" t="s">
        <v>181</v>
      </c>
      <c r="B91" s="26">
        <v>9.9492089858726693</v>
      </c>
      <c r="C91" s="26">
        <v>12.0856803743804</v>
      </c>
      <c r="D91" s="26">
        <v>13.9882599209738</v>
      </c>
      <c r="E91" s="2">
        <f t="shared" si="6"/>
        <v>1.2147378139851523</v>
      </c>
      <c r="F91" s="2">
        <f t="shared" si="7"/>
        <v>1.4059670412830167</v>
      </c>
      <c r="G91" s="3">
        <f t="shared" si="8"/>
        <v>1.157424281269803</v>
      </c>
      <c r="H91" s="26" t="s">
        <v>290</v>
      </c>
      <c r="I91" s="26" t="s">
        <v>290</v>
      </c>
      <c r="J91" s="26" t="s">
        <v>290</v>
      </c>
      <c r="K91" s="26" t="s">
        <v>290</v>
      </c>
      <c r="L91" s="26" t="s">
        <v>290</v>
      </c>
      <c r="M91" s="26" t="s">
        <v>290</v>
      </c>
      <c r="N91" s="26" t="s">
        <v>290</v>
      </c>
      <c r="O91" s="26" t="s">
        <v>290</v>
      </c>
      <c r="P91" s="7" t="s">
        <v>182</v>
      </c>
      <c r="Q91" s="32" t="s">
        <v>183</v>
      </c>
    </row>
    <row r="92" spans="1:17" x14ac:dyDescent="0.4">
      <c r="A92" s="7" t="s">
        <v>184</v>
      </c>
      <c r="B92" s="26">
        <v>5.1165530871351201</v>
      </c>
      <c r="C92" s="26">
        <v>8.4017751109494103</v>
      </c>
      <c r="D92" s="26">
        <v>9.9503353145486297</v>
      </c>
      <c r="E92" s="2">
        <f t="shared" si="6"/>
        <v>1.6420771890502879</v>
      </c>
      <c r="F92" s="27">
        <f t="shared" si="7"/>
        <v>1.9447341100725408</v>
      </c>
      <c r="G92" s="3">
        <f t="shared" si="8"/>
        <v>1.1843134555673951</v>
      </c>
      <c r="H92" s="26" t="s">
        <v>290</v>
      </c>
      <c r="I92" s="26" t="s">
        <v>290</v>
      </c>
      <c r="J92" s="26" t="s">
        <v>290</v>
      </c>
      <c r="K92" s="26" t="s">
        <v>290</v>
      </c>
      <c r="L92" s="26" t="s">
        <v>290</v>
      </c>
      <c r="M92" s="26" t="s">
        <v>290</v>
      </c>
      <c r="N92" s="26" t="s">
        <v>290</v>
      </c>
      <c r="O92" s="26" t="s">
        <v>290</v>
      </c>
      <c r="P92" s="7" t="s">
        <v>185</v>
      </c>
      <c r="Q92" s="7" t="s">
        <v>293</v>
      </c>
    </row>
    <row r="93" spans="1:17" x14ac:dyDescent="0.4">
      <c r="A93" s="7" t="s">
        <v>186</v>
      </c>
      <c r="B93" s="26">
        <v>114.18501452140799</v>
      </c>
      <c r="C93" s="26">
        <v>145.978210417686</v>
      </c>
      <c r="D93" s="26">
        <v>161.482526359535</v>
      </c>
      <c r="E93" s="2">
        <f t="shared" si="6"/>
        <v>1.2784358002627154</v>
      </c>
      <c r="F93" s="2">
        <f t="shared" si="7"/>
        <v>1.4142182057458987</v>
      </c>
      <c r="G93" s="3">
        <f t="shared" si="8"/>
        <v>1.1062097959516468</v>
      </c>
      <c r="H93" s="26" t="s">
        <v>290</v>
      </c>
      <c r="I93" s="26" t="s">
        <v>290</v>
      </c>
      <c r="J93" s="26" t="s">
        <v>290</v>
      </c>
      <c r="K93" s="26" t="s">
        <v>290</v>
      </c>
      <c r="L93" s="26" t="s">
        <v>290</v>
      </c>
      <c r="M93" s="26" t="s">
        <v>290</v>
      </c>
      <c r="N93" s="26" t="s">
        <v>290</v>
      </c>
      <c r="O93" s="26" t="s">
        <v>290</v>
      </c>
      <c r="P93" s="7" t="s">
        <v>187</v>
      </c>
      <c r="Q93" s="7" t="s">
        <v>310</v>
      </c>
    </row>
    <row r="94" spans="1:17" x14ac:dyDescent="0.4">
      <c r="A94" s="7" t="s">
        <v>188</v>
      </c>
      <c r="B94" s="26">
        <v>80.928629042047802</v>
      </c>
      <c r="C94" s="26">
        <v>81.095554766080497</v>
      </c>
      <c r="D94" s="26">
        <v>79.266806218851499</v>
      </c>
      <c r="E94" s="2">
        <f t="shared" si="6"/>
        <v>1.0020626288373915</v>
      </c>
      <c r="F94" s="2">
        <f t="shared" si="7"/>
        <v>0.97946557549698665</v>
      </c>
      <c r="G94" s="3">
        <f t="shared" si="8"/>
        <v>0.97744946005358735</v>
      </c>
      <c r="H94" s="26" t="s">
        <v>290</v>
      </c>
      <c r="I94" s="26" t="s">
        <v>290</v>
      </c>
      <c r="J94" s="26" t="s">
        <v>290</v>
      </c>
      <c r="K94" s="26" t="s">
        <v>290</v>
      </c>
      <c r="L94" s="26" t="s">
        <v>290</v>
      </c>
      <c r="M94" s="26" t="s">
        <v>290</v>
      </c>
      <c r="N94" s="26" t="s">
        <v>290</v>
      </c>
      <c r="O94" s="26" t="s">
        <v>290</v>
      </c>
      <c r="P94" s="7" t="s">
        <v>189</v>
      </c>
      <c r="Q94" s="7" t="s">
        <v>190</v>
      </c>
    </row>
    <row r="95" spans="1:17" x14ac:dyDescent="0.4">
      <c r="A95" s="7" t="s">
        <v>191</v>
      </c>
      <c r="B95" s="26">
        <v>56.856690382887997</v>
      </c>
      <c r="C95" s="26">
        <v>71.803454249113898</v>
      </c>
      <c r="D95" s="26">
        <v>54.926727135345502</v>
      </c>
      <c r="E95" s="2">
        <f t="shared" si="6"/>
        <v>1.2628848736282474</v>
      </c>
      <c r="F95" s="2">
        <f t="shared" si="7"/>
        <v>0.9660556526497478</v>
      </c>
      <c r="G95" s="3">
        <f t="shared" si="8"/>
        <v>0.7649593979808198</v>
      </c>
      <c r="H95" s="26" t="s">
        <v>290</v>
      </c>
      <c r="I95" s="26" t="s">
        <v>290</v>
      </c>
      <c r="J95" s="26" t="s">
        <v>290</v>
      </c>
      <c r="K95" s="26" t="s">
        <v>290</v>
      </c>
      <c r="L95" s="26" t="s">
        <v>290</v>
      </c>
      <c r="M95" s="26" t="s">
        <v>290</v>
      </c>
      <c r="N95" s="26" t="s">
        <v>290</v>
      </c>
      <c r="O95" s="26" t="s">
        <v>290</v>
      </c>
      <c r="P95" s="7" t="s">
        <v>192</v>
      </c>
      <c r="Q95" s="7" t="s">
        <v>293</v>
      </c>
    </row>
    <row r="96" spans="1:17" x14ac:dyDescent="0.4">
      <c r="A96" s="7" t="s">
        <v>193</v>
      </c>
      <c r="B96" s="26">
        <v>34.435417719638899</v>
      </c>
      <c r="C96" s="26">
        <v>53.056410895239097</v>
      </c>
      <c r="D96" s="26">
        <v>39.466876205604599</v>
      </c>
      <c r="E96" s="27">
        <f t="shared" si="6"/>
        <v>1.5407511919038066</v>
      </c>
      <c r="F96" s="2">
        <f t="shared" si="7"/>
        <v>1.146112892456542</v>
      </c>
      <c r="G96" s="3">
        <f t="shared" si="8"/>
        <v>0.74386630267042952</v>
      </c>
      <c r="H96" s="26" t="s">
        <v>290</v>
      </c>
      <c r="I96" s="26" t="s">
        <v>290</v>
      </c>
      <c r="J96" s="26" t="s">
        <v>290</v>
      </c>
      <c r="K96" s="26" t="s">
        <v>290</v>
      </c>
      <c r="L96" s="26" t="s">
        <v>290</v>
      </c>
      <c r="M96" s="26" t="s">
        <v>290</v>
      </c>
      <c r="N96" s="26" t="s">
        <v>290</v>
      </c>
      <c r="O96" s="26" t="s">
        <v>290</v>
      </c>
      <c r="P96" s="7" t="s">
        <v>194</v>
      </c>
      <c r="Q96" s="7" t="s">
        <v>293</v>
      </c>
    </row>
    <row r="97" spans="1:17" x14ac:dyDescent="0.4">
      <c r="A97" s="7" t="s">
        <v>195</v>
      </c>
      <c r="B97" s="26">
        <v>39.4550005533793</v>
      </c>
      <c r="C97" s="26">
        <v>39.812239204823499</v>
      </c>
      <c r="D97" s="26">
        <v>39.279533438805899</v>
      </c>
      <c r="E97" s="2">
        <f t="shared" si="6"/>
        <v>1.0090543314265294</v>
      </c>
      <c r="F97" s="2">
        <f t="shared" si="7"/>
        <v>0.9955527281177956</v>
      </c>
      <c r="G97" s="3">
        <f t="shared" si="8"/>
        <v>0.98661954774065919</v>
      </c>
      <c r="H97" s="26" t="s">
        <v>290</v>
      </c>
      <c r="I97" s="26" t="s">
        <v>290</v>
      </c>
      <c r="J97" s="26" t="s">
        <v>290</v>
      </c>
      <c r="K97" s="26" t="s">
        <v>290</v>
      </c>
      <c r="L97" s="26" t="s">
        <v>290</v>
      </c>
      <c r="M97" s="26" t="s">
        <v>290</v>
      </c>
      <c r="N97" s="26" t="s">
        <v>290</v>
      </c>
      <c r="O97" s="26" t="s">
        <v>290</v>
      </c>
      <c r="P97" s="7" t="s">
        <v>196</v>
      </c>
      <c r="Q97" s="7" t="s">
        <v>293</v>
      </c>
    </row>
    <row r="98" spans="1:17" x14ac:dyDescent="0.4">
      <c r="A98" s="7" t="s">
        <v>197</v>
      </c>
      <c r="B98" s="26">
        <v>1.4406520523729001</v>
      </c>
      <c r="C98" s="26">
        <v>4.8765836846632098</v>
      </c>
      <c r="D98" s="26">
        <v>2.5002380466226501</v>
      </c>
      <c r="E98" s="35">
        <f t="shared" si="6"/>
        <v>3.3849836791826187</v>
      </c>
      <c r="F98" s="30">
        <f t="shared" si="7"/>
        <v>1.7354905665837248</v>
      </c>
      <c r="G98" s="28">
        <f t="shared" si="8"/>
        <v>0.51270278709373229</v>
      </c>
      <c r="H98" s="26" t="s">
        <v>290</v>
      </c>
      <c r="I98" s="26" t="s">
        <v>290</v>
      </c>
      <c r="J98" s="26" t="s">
        <v>290</v>
      </c>
      <c r="K98" s="26" t="s">
        <v>290</v>
      </c>
      <c r="L98" s="26" t="s">
        <v>290</v>
      </c>
      <c r="M98" s="26" t="s">
        <v>290</v>
      </c>
      <c r="N98" s="26" t="s">
        <v>290</v>
      </c>
      <c r="O98" s="26" t="s">
        <v>290</v>
      </c>
      <c r="P98" s="7" t="s">
        <v>198</v>
      </c>
      <c r="Q98" s="7" t="s">
        <v>293</v>
      </c>
    </row>
    <row r="99" spans="1:17" x14ac:dyDescent="0.4">
      <c r="A99" s="7" t="s">
        <v>199</v>
      </c>
      <c r="B99" s="26">
        <v>5.9471361729899899</v>
      </c>
      <c r="C99" s="26">
        <v>8.0926454711459606</v>
      </c>
      <c r="D99" s="26">
        <v>9.6331188113187594</v>
      </c>
      <c r="E99" s="2">
        <f t="shared" si="6"/>
        <v>1.3607634390314105</v>
      </c>
      <c r="F99" s="30">
        <f t="shared" si="7"/>
        <v>1.6197911954781423</v>
      </c>
      <c r="G99" s="3">
        <f t="shared" si="8"/>
        <v>1.1903547295708556</v>
      </c>
      <c r="H99" s="26" t="s">
        <v>290</v>
      </c>
      <c r="I99" s="26" t="s">
        <v>290</v>
      </c>
      <c r="J99" s="26" t="s">
        <v>290</v>
      </c>
      <c r="K99" s="26" t="s">
        <v>290</v>
      </c>
      <c r="L99" s="26" t="s">
        <v>290</v>
      </c>
      <c r="M99" s="26" t="s">
        <v>290</v>
      </c>
      <c r="N99" s="26" t="s">
        <v>290</v>
      </c>
      <c r="O99" s="26" t="s">
        <v>290</v>
      </c>
      <c r="P99" s="7" t="s">
        <v>200</v>
      </c>
      <c r="Q99" s="7" t="s">
        <v>293</v>
      </c>
    </row>
    <row r="100" spans="1:17" x14ac:dyDescent="0.4">
      <c r="A100" s="7" t="s">
        <v>201</v>
      </c>
      <c r="B100" s="26">
        <v>7.7074884801950301</v>
      </c>
      <c r="C100" s="26">
        <v>6.0332483773692598</v>
      </c>
      <c r="D100" s="26">
        <v>7.3383722944796101</v>
      </c>
      <c r="E100" s="2">
        <f t="shared" si="6"/>
        <v>0.78277747581097834</v>
      </c>
      <c r="F100" s="2">
        <f t="shared" si="7"/>
        <v>0.95210940805634781</v>
      </c>
      <c r="G100" s="3">
        <f t="shared" si="8"/>
        <v>1.216321927339487</v>
      </c>
      <c r="H100" s="26" t="s">
        <v>290</v>
      </c>
      <c r="I100" s="26" t="s">
        <v>290</v>
      </c>
      <c r="J100" s="26" t="s">
        <v>290</v>
      </c>
      <c r="K100" s="26" t="s">
        <v>290</v>
      </c>
      <c r="L100" s="26" t="s">
        <v>290</v>
      </c>
      <c r="M100" s="26" t="s">
        <v>290</v>
      </c>
      <c r="N100" s="26" t="s">
        <v>290</v>
      </c>
      <c r="O100" s="26" t="s">
        <v>290</v>
      </c>
      <c r="P100" s="7" t="s">
        <v>202</v>
      </c>
      <c r="Q100" s="7" t="s">
        <v>203</v>
      </c>
    </row>
    <row r="101" spans="1:17" x14ac:dyDescent="0.4">
      <c r="A101" s="7" t="s">
        <v>204</v>
      </c>
      <c r="B101" s="26">
        <v>1.9030835753568001</v>
      </c>
      <c r="C101" s="26">
        <v>1.81178629951029</v>
      </c>
      <c r="D101" s="26">
        <v>3.1651676094333099</v>
      </c>
      <c r="E101" s="2">
        <f t="shared" si="6"/>
        <v>0.95202665977010859</v>
      </c>
      <c r="F101" s="30">
        <f t="shared" si="7"/>
        <v>1.6631784596427341</v>
      </c>
      <c r="G101" s="28">
        <f t="shared" si="8"/>
        <v>1.7469872745416095</v>
      </c>
      <c r="H101" s="26" t="s">
        <v>290</v>
      </c>
      <c r="I101" s="26" t="s">
        <v>290</v>
      </c>
      <c r="J101" s="26" t="s">
        <v>290</v>
      </c>
      <c r="K101" s="26" t="s">
        <v>290</v>
      </c>
      <c r="L101" s="26" t="s">
        <v>290</v>
      </c>
      <c r="M101" s="26" t="s">
        <v>290</v>
      </c>
      <c r="N101" s="26" t="s">
        <v>290</v>
      </c>
      <c r="O101" s="26" t="s">
        <v>290</v>
      </c>
      <c r="P101" s="7" t="s">
        <v>205</v>
      </c>
      <c r="Q101" s="7" t="s">
        <v>293</v>
      </c>
    </row>
    <row r="102" spans="1:17" x14ac:dyDescent="0.4">
      <c r="A102" s="7" t="s">
        <v>206</v>
      </c>
      <c r="B102" s="26">
        <v>3493.75559163761</v>
      </c>
      <c r="C102" s="26">
        <v>3565.75073340478</v>
      </c>
      <c r="D102" s="26">
        <v>3681.8369879644702</v>
      </c>
      <c r="E102" s="2">
        <f t="shared" si="6"/>
        <v>1.0206068054501272</v>
      </c>
      <c r="F102" s="2">
        <f t="shared" si="7"/>
        <v>1.053833587208286</v>
      </c>
      <c r="G102" s="3">
        <f t="shared" si="8"/>
        <v>1.032555908485741</v>
      </c>
      <c r="H102" s="26" t="s">
        <v>290</v>
      </c>
      <c r="I102" s="26" t="s">
        <v>290</v>
      </c>
      <c r="J102" s="26" t="s">
        <v>290</v>
      </c>
      <c r="K102" s="26" t="s">
        <v>290</v>
      </c>
      <c r="L102" s="26" t="s">
        <v>290</v>
      </c>
      <c r="M102" s="26" t="s">
        <v>290</v>
      </c>
      <c r="N102" s="26" t="s">
        <v>290</v>
      </c>
      <c r="O102" s="26" t="s">
        <v>290</v>
      </c>
      <c r="P102" s="7" t="s">
        <v>207</v>
      </c>
      <c r="Q102" s="7" t="s">
        <v>311</v>
      </c>
    </row>
    <row r="103" spans="1:17" x14ac:dyDescent="0.4">
      <c r="A103" s="7" t="s">
        <v>208</v>
      </c>
      <c r="B103" s="26">
        <v>95.488846506852198</v>
      </c>
      <c r="C103" s="26">
        <v>106.49170088346</v>
      </c>
      <c r="D103" s="26">
        <v>92.000732312944606</v>
      </c>
      <c r="E103" s="2">
        <f t="shared" si="6"/>
        <v>1.1152265922053866</v>
      </c>
      <c r="F103" s="2">
        <f t="shared" si="7"/>
        <v>0.96347097779993307</v>
      </c>
      <c r="G103" s="3">
        <f t="shared" si="8"/>
        <v>0.86392396355492818</v>
      </c>
      <c r="H103" s="26" t="s">
        <v>290</v>
      </c>
      <c r="I103" s="26" t="s">
        <v>290</v>
      </c>
      <c r="J103" s="26" t="s">
        <v>290</v>
      </c>
      <c r="K103" s="26" t="s">
        <v>290</v>
      </c>
      <c r="L103" s="26" t="s">
        <v>290</v>
      </c>
      <c r="M103" s="26" t="s">
        <v>290</v>
      </c>
      <c r="N103" s="26" t="s">
        <v>290</v>
      </c>
      <c r="O103" s="26" t="s">
        <v>290</v>
      </c>
      <c r="P103" s="7" t="s">
        <v>209</v>
      </c>
      <c r="Q103" s="7" t="s">
        <v>293</v>
      </c>
    </row>
    <row r="104" spans="1:17" x14ac:dyDescent="0.4">
      <c r="A104" s="7" t="s">
        <v>210</v>
      </c>
      <c r="B104" s="26">
        <v>1.93899081262768</v>
      </c>
      <c r="C104" s="26">
        <v>1.9690356764489201</v>
      </c>
      <c r="D104" s="26">
        <v>2.3836126870055598</v>
      </c>
      <c r="E104" s="2">
        <f t="shared" si="6"/>
        <v>1.0154951037547846</v>
      </c>
      <c r="F104" s="2">
        <f t="shared" si="7"/>
        <v>1.2293058179968051</v>
      </c>
      <c r="G104" s="3">
        <f t="shared" si="8"/>
        <v>1.2105482473046467</v>
      </c>
      <c r="H104" s="26" t="s">
        <v>290</v>
      </c>
      <c r="I104" s="26" t="s">
        <v>290</v>
      </c>
      <c r="J104" s="26" t="s">
        <v>290</v>
      </c>
      <c r="K104" s="26" t="s">
        <v>290</v>
      </c>
      <c r="L104" s="26" t="s">
        <v>290</v>
      </c>
      <c r="M104" s="26" t="s">
        <v>290</v>
      </c>
      <c r="N104" s="26" t="s">
        <v>290</v>
      </c>
      <c r="O104" s="26" t="s">
        <v>290</v>
      </c>
      <c r="P104" s="7" t="s">
        <v>211</v>
      </c>
      <c r="Q104" s="7" t="s">
        <v>293</v>
      </c>
    </row>
    <row r="105" spans="1:17" x14ac:dyDescent="0.4">
      <c r="A105" s="7" t="s">
        <v>212</v>
      </c>
      <c r="B105" s="26">
        <v>3.4663307979713101</v>
      </c>
      <c r="C105" s="26">
        <v>4.0376951817657902</v>
      </c>
      <c r="D105" s="26">
        <v>3.9515446552552498</v>
      </c>
      <c r="E105" s="2">
        <f t="shared" si="6"/>
        <v>1.1648326190128404</v>
      </c>
      <c r="F105" s="2">
        <f t="shared" si="7"/>
        <v>1.1399790976579367</v>
      </c>
      <c r="G105" s="3">
        <f t="shared" si="8"/>
        <v>0.97866343975157022</v>
      </c>
      <c r="H105" s="26" t="s">
        <v>290</v>
      </c>
      <c r="I105" s="26" t="s">
        <v>290</v>
      </c>
      <c r="J105" s="26" t="s">
        <v>290</v>
      </c>
      <c r="K105" s="26" t="s">
        <v>290</v>
      </c>
      <c r="L105" s="26" t="s">
        <v>290</v>
      </c>
      <c r="M105" s="26" t="s">
        <v>290</v>
      </c>
      <c r="N105" s="26" t="s">
        <v>290</v>
      </c>
      <c r="O105" s="26" t="s">
        <v>290</v>
      </c>
      <c r="P105" s="7" t="s">
        <v>213</v>
      </c>
      <c r="Q105" s="7" t="s">
        <v>293</v>
      </c>
    </row>
    <row r="106" spans="1:17" x14ac:dyDescent="0.4">
      <c r="A106" s="7" t="s">
        <v>214</v>
      </c>
      <c r="B106" s="26">
        <v>25.2681398892841</v>
      </c>
      <c r="C106" s="26">
        <v>27.5232239609124</v>
      </c>
      <c r="D106" s="26">
        <v>32.338243745877598</v>
      </c>
      <c r="E106" s="2">
        <f t="shared" ref="E106:E135" si="9">C106/B106</f>
        <v>1.0892461448096009</v>
      </c>
      <c r="F106" s="2">
        <f t="shared" ref="F106:F135" si="10">D106/B106</f>
        <v>1.2798030993801739</v>
      </c>
      <c r="G106" s="3">
        <f t="shared" ref="G106:G135" si="11">D106/C106</f>
        <v>1.1749438870898021</v>
      </c>
      <c r="H106" s="26" t="s">
        <v>290</v>
      </c>
      <c r="I106" s="26" t="s">
        <v>290</v>
      </c>
      <c r="J106" s="26" t="s">
        <v>290</v>
      </c>
      <c r="K106" s="26" t="s">
        <v>290</v>
      </c>
      <c r="L106" s="26" t="s">
        <v>290</v>
      </c>
      <c r="M106" s="26" t="s">
        <v>290</v>
      </c>
      <c r="N106" s="26" t="s">
        <v>290</v>
      </c>
      <c r="O106" s="26" t="s">
        <v>290</v>
      </c>
      <c r="P106" s="7" t="s">
        <v>215</v>
      </c>
      <c r="Q106" s="7" t="s">
        <v>101</v>
      </c>
    </row>
    <row r="107" spans="1:17" x14ac:dyDescent="0.4">
      <c r="A107" s="7" t="s">
        <v>216</v>
      </c>
      <c r="B107" s="26">
        <v>109.729664655736</v>
      </c>
      <c r="C107" s="26">
        <v>185.31018001720199</v>
      </c>
      <c r="D107" s="26">
        <v>175.15556537728699</v>
      </c>
      <c r="E107" s="27">
        <f t="shared" si="9"/>
        <v>1.6887883563536898</v>
      </c>
      <c r="F107" s="27">
        <f t="shared" si="10"/>
        <v>1.5962462468724123</v>
      </c>
      <c r="G107" s="3">
        <f t="shared" si="11"/>
        <v>0.94520206801929407</v>
      </c>
      <c r="H107" s="26" t="s">
        <v>290</v>
      </c>
      <c r="I107" s="26" t="s">
        <v>290</v>
      </c>
      <c r="J107" s="26" t="s">
        <v>290</v>
      </c>
      <c r="K107" s="26" t="s">
        <v>290</v>
      </c>
      <c r="L107" s="26" t="s">
        <v>290</v>
      </c>
      <c r="M107" s="26" t="s">
        <v>290</v>
      </c>
      <c r="N107" s="26" t="s">
        <v>290</v>
      </c>
      <c r="O107" s="26" t="s">
        <v>290</v>
      </c>
      <c r="P107" s="7" t="s">
        <v>217</v>
      </c>
      <c r="Q107" s="7" t="s">
        <v>293</v>
      </c>
    </row>
    <row r="108" spans="1:17" x14ac:dyDescent="0.4">
      <c r="A108" s="7" t="s">
        <v>218</v>
      </c>
      <c r="B108" s="26">
        <v>4.2819380445527901</v>
      </c>
      <c r="C108" s="26">
        <v>6.1387582853995699</v>
      </c>
      <c r="D108" s="26">
        <v>7.4798334299651597</v>
      </c>
      <c r="E108" s="2">
        <f t="shared" si="9"/>
        <v>1.4336401464773429</v>
      </c>
      <c r="F108" s="30">
        <f t="shared" si="10"/>
        <v>1.7468336421823125</v>
      </c>
      <c r="G108" s="3">
        <f t="shared" si="11"/>
        <v>1.2184603273523906</v>
      </c>
      <c r="H108" s="26" t="s">
        <v>290</v>
      </c>
      <c r="I108" s="26" t="s">
        <v>290</v>
      </c>
      <c r="J108" s="26" t="s">
        <v>290</v>
      </c>
      <c r="K108" s="26" t="s">
        <v>290</v>
      </c>
      <c r="L108" s="26" t="s">
        <v>290</v>
      </c>
      <c r="M108" s="26" t="s">
        <v>290</v>
      </c>
      <c r="N108" s="26" t="s">
        <v>290</v>
      </c>
      <c r="O108" s="26" t="s">
        <v>290</v>
      </c>
      <c r="P108" s="7" t="s">
        <v>219</v>
      </c>
      <c r="Q108" s="7" t="s">
        <v>293</v>
      </c>
    </row>
    <row r="109" spans="1:17" x14ac:dyDescent="0.4">
      <c r="A109" s="7" t="s">
        <v>220</v>
      </c>
      <c r="B109" s="26">
        <v>5.1623365210029002</v>
      </c>
      <c r="C109" s="26">
        <v>6.5833879742953298</v>
      </c>
      <c r="D109" s="26">
        <v>7.0840077987641799</v>
      </c>
      <c r="E109" s="2">
        <f t="shared" si="9"/>
        <v>1.2752729209943792</v>
      </c>
      <c r="F109" s="2">
        <f t="shared" si="10"/>
        <v>1.3722483549731763</v>
      </c>
      <c r="G109" s="3">
        <f t="shared" si="11"/>
        <v>1.0760428864930196</v>
      </c>
      <c r="H109" s="26" t="s">
        <v>290</v>
      </c>
      <c r="I109" s="26" t="s">
        <v>290</v>
      </c>
      <c r="J109" s="26" t="s">
        <v>290</v>
      </c>
      <c r="K109" s="26" t="s">
        <v>290</v>
      </c>
      <c r="L109" s="26" t="s">
        <v>290</v>
      </c>
      <c r="M109" s="26" t="s">
        <v>290</v>
      </c>
      <c r="N109" s="26" t="s">
        <v>290</v>
      </c>
      <c r="O109" s="26" t="s">
        <v>290</v>
      </c>
      <c r="P109" s="7" t="s">
        <v>221</v>
      </c>
      <c r="Q109" s="7" t="s">
        <v>293</v>
      </c>
    </row>
    <row r="110" spans="1:17" x14ac:dyDescent="0.4">
      <c r="A110" s="7" t="s">
        <v>222</v>
      </c>
      <c r="B110" s="26">
        <v>0.79458644125722</v>
      </c>
      <c r="C110" s="26">
        <v>1.6137972812132899</v>
      </c>
      <c r="D110" s="26">
        <v>1.37899727313724</v>
      </c>
      <c r="E110" s="37">
        <f t="shared" si="9"/>
        <v>2.0309902075095674</v>
      </c>
      <c r="F110" s="30">
        <f t="shared" si="10"/>
        <v>1.7354905665837268</v>
      </c>
      <c r="G110" s="3">
        <f t="shared" si="11"/>
        <v>0.85450464515622315</v>
      </c>
      <c r="H110" s="26" t="s">
        <v>290</v>
      </c>
      <c r="I110" s="26" t="s">
        <v>290</v>
      </c>
      <c r="J110" s="26" t="s">
        <v>290</v>
      </c>
      <c r="K110" s="26" t="s">
        <v>290</v>
      </c>
      <c r="L110" s="26" t="s">
        <v>290</v>
      </c>
      <c r="M110" s="26" t="s">
        <v>290</v>
      </c>
      <c r="N110" s="26" t="s">
        <v>290</v>
      </c>
      <c r="O110" s="26" t="s">
        <v>290</v>
      </c>
      <c r="P110" s="7" t="s">
        <v>223</v>
      </c>
      <c r="Q110" s="7" t="s">
        <v>224</v>
      </c>
    </row>
    <row r="111" spans="1:17" x14ac:dyDescent="0.4">
      <c r="A111" s="7" t="s">
        <v>225</v>
      </c>
      <c r="B111" s="26">
        <v>112.968964727768</v>
      </c>
      <c r="C111" s="26">
        <v>131.22094470642401</v>
      </c>
      <c r="D111" s="26">
        <v>145.609832163844</v>
      </c>
      <c r="E111" s="2">
        <f t="shared" si="9"/>
        <v>1.1615663206495654</v>
      </c>
      <c r="F111" s="2">
        <f t="shared" si="10"/>
        <v>1.288936589927453</v>
      </c>
      <c r="G111" s="3">
        <f t="shared" si="11"/>
        <v>1.1096538932074582</v>
      </c>
      <c r="H111" s="26" t="s">
        <v>290</v>
      </c>
      <c r="I111" s="26" t="s">
        <v>290</v>
      </c>
      <c r="J111" s="26" t="s">
        <v>290</v>
      </c>
      <c r="K111" s="26" t="s">
        <v>290</v>
      </c>
      <c r="L111" s="26" t="s">
        <v>290</v>
      </c>
      <c r="M111" s="26" t="s">
        <v>290</v>
      </c>
      <c r="N111" s="26" t="s">
        <v>290</v>
      </c>
      <c r="O111" s="26" t="s">
        <v>290</v>
      </c>
      <c r="P111" s="7" t="s">
        <v>226</v>
      </c>
      <c r="Q111" s="7" t="s">
        <v>77</v>
      </c>
    </row>
    <row r="112" spans="1:17" x14ac:dyDescent="0.4">
      <c r="A112" s="7" t="s">
        <v>227</v>
      </c>
      <c r="B112" s="26">
        <v>1.7204215357578201</v>
      </c>
      <c r="C112" s="26">
        <v>1.74707964595635</v>
      </c>
      <c r="D112" s="26">
        <v>0.53080450592980899</v>
      </c>
      <c r="E112" s="2">
        <f t="shared" si="9"/>
        <v>1.0154951037547826</v>
      </c>
      <c r="F112" s="30">
        <f t="shared" si="10"/>
        <v>0.30853165628155049</v>
      </c>
      <c r="G112" s="28">
        <f t="shared" si="11"/>
        <v>0.30382387383332315</v>
      </c>
      <c r="H112" s="26" t="s">
        <v>290</v>
      </c>
      <c r="I112" s="26" t="s">
        <v>290</v>
      </c>
      <c r="J112" s="26" t="s">
        <v>290</v>
      </c>
      <c r="K112" s="26" t="s">
        <v>290</v>
      </c>
      <c r="L112" s="26" t="s">
        <v>290</v>
      </c>
      <c r="M112" s="26" t="s">
        <v>290</v>
      </c>
      <c r="N112" s="26" t="s">
        <v>290</v>
      </c>
      <c r="O112" s="26" t="s">
        <v>290</v>
      </c>
      <c r="P112" s="7" t="s">
        <v>228</v>
      </c>
      <c r="Q112" s="7" t="s">
        <v>293</v>
      </c>
    </row>
    <row r="113" spans="1:17" x14ac:dyDescent="0.4">
      <c r="A113" s="7" t="s">
        <v>229</v>
      </c>
      <c r="B113" s="26">
        <v>1547.69301978457</v>
      </c>
      <c r="C113" s="26">
        <v>1993.78379980456</v>
      </c>
      <c r="D113" s="26">
        <v>2012.23390678648</v>
      </c>
      <c r="E113" s="2">
        <f t="shared" si="9"/>
        <v>1.2882294966233572</v>
      </c>
      <c r="F113" s="2">
        <f t="shared" si="10"/>
        <v>1.3001505344170716</v>
      </c>
      <c r="G113" s="3">
        <f t="shared" si="11"/>
        <v>1.0092538152751209</v>
      </c>
      <c r="H113" s="17">
        <v>53.05</v>
      </c>
      <c r="I113" s="18">
        <v>34</v>
      </c>
      <c r="J113" s="6">
        <v>0.74576941132545471</v>
      </c>
      <c r="K113" s="6">
        <v>3.7421828299275629E-2</v>
      </c>
      <c r="L113" s="6">
        <v>1.8018359541893001</v>
      </c>
      <c r="M113" s="6">
        <v>0.35487228918128061</v>
      </c>
      <c r="N113" s="6">
        <v>1.3420927524566646</v>
      </c>
      <c r="O113" s="6">
        <v>0.26450165334280951</v>
      </c>
      <c r="P113" s="7" t="s">
        <v>230</v>
      </c>
      <c r="Q113" s="7" t="s">
        <v>231</v>
      </c>
    </row>
    <row r="114" spans="1:17" x14ac:dyDescent="0.4">
      <c r="A114" s="7" t="s">
        <v>232</v>
      </c>
      <c r="B114" s="26">
        <v>623.392119110012</v>
      </c>
      <c r="C114" s="26">
        <v>826.11559275135198</v>
      </c>
      <c r="D114" s="26">
        <v>709.77379195625895</v>
      </c>
      <c r="E114" s="2">
        <f t="shared" si="9"/>
        <v>1.3251941553748849</v>
      </c>
      <c r="F114" s="2">
        <f t="shared" si="10"/>
        <v>1.1385671557246666</v>
      </c>
      <c r="G114" s="3">
        <f t="shared" si="11"/>
        <v>0.85917007036797322</v>
      </c>
      <c r="H114" s="26" t="s">
        <v>290</v>
      </c>
      <c r="I114" s="26" t="s">
        <v>290</v>
      </c>
      <c r="J114" s="26" t="s">
        <v>290</v>
      </c>
      <c r="K114" s="26" t="s">
        <v>290</v>
      </c>
      <c r="L114" s="26" t="s">
        <v>290</v>
      </c>
      <c r="M114" s="26" t="s">
        <v>290</v>
      </c>
      <c r="N114" s="26" t="s">
        <v>290</v>
      </c>
      <c r="O114" s="26" t="s">
        <v>290</v>
      </c>
      <c r="P114" s="7" t="s">
        <v>233</v>
      </c>
      <c r="Q114" s="7" t="s">
        <v>293</v>
      </c>
    </row>
    <row r="115" spans="1:17" x14ac:dyDescent="0.4">
      <c r="A115" s="7" t="s">
        <v>234</v>
      </c>
      <c r="B115" s="26">
        <v>28.588233415102501</v>
      </c>
      <c r="C115" s="26">
        <v>34.786296950597603</v>
      </c>
      <c r="D115" s="26">
        <v>38.3220037418345</v>
      </c>
      <c r="E115" s="2">
        <f t="shared" si="9"/>
        <v>1.2168047058207105</v>
      </c>
      <c r="F115" s="2">
        <f t="shared" si="10"/>
        <v>1.3404817004743592</v>
      </c>
      <c r="G115" s="3">
        <f t="shared" si="11"/>
        <v>1.1016407925298344</v>
      </c>
      <c r="H115" s="26" t="s">
        <v>290</v>
      </c>
      <c r="I115" s="26" t="s">
        <v>290</v>
      </c>
      <c r="J115" s="26" t="s">
        <v>290</v>
      </c>
      <c r="K115" s="26" t="s">
        <v>290</v>
      </c>
      <c r="L115" s="26" t="s">
        <v>290</v>
      </c>
      <c r="M115" s="26" t="s">
        <v>290</v>
      </c>
      <c r="N115" s="26" t="s">
        <v>290</v>
      </c>
      <c r="O115" s="26" t="s">
        <v>290</v>
      </c>
      <c r="P115" s="7" t="s">
        <v>235</v>
      </c>
      <c r="Q115" s="7" t="s">
        <v>293</v>
      </c>
    </row>
    <row r="116" spans="1:17" x14ac:dyDescent="0.4">
      <c r="A116" s="7" t="s">
        <v>236</v>
      </c>
      <c r="B116" s="26">
        <v>105.808942732502</v>
      </c>
      <c r="C116" s="26">
        <v>120.26446741802</v>
      </c>
      <c r="D116" s="26">
        <v>104.689548344963</v>
      </c>
      <c r="E116" s="2">
        <f t="shared" si="9"/>
        <v>1.1366191203900726</v>
      </c>
      <c r="F116" s="2">
        <f t="shared" si="10"/>
        <v>0.98942060700512835</v>
      </c>
      <c r="G116" s="3">
        <f t="shared" si="11"/>
        <v>0.87049442443443348</v>
      </c>
      <c r="H116" s="26" t="s">
        <v>290</v>
      </c>
      <c r="I116" s="26" t="s">
        <v>290</v>
      </c>
      <c r="J116" s="26" t="s">
        <v>290</v>
      </c>
      <c r="K116" s="26" t="s">
        <v>290</v>
      </c>
      <c r="L116" s="26" t="s">
        <v>290</v>
      </c>
      <c r="M116" s="26" t="s">
        <v>290</v>
      </c>
      <c r="N116" s="26" t="s">
        <v>290</v>
      </c>
      <c r="O116" s="26" t="s">
        <v>290</v>
      </c>
      <c r="P116" s="7" t="s">
        <v>237</v>
      </c>
      <c r="Q116" s="7" t="s">
        <v>293</v>
      </c>
    </row>
    <row r="117" spans="1:17" x14ac:dyDescent="0.4">
      <c r="A117" s="7" t="s">
        <v>238</v>
      </c>
      <c r="B117" s="26">
        <v>4.2232813590109801</v>
      </c>
      <c r="C117" s="26">
        <v>6.07568885096053</v>
      </c>
      <c r="D117" s="26">
        <v>5.8024930922190103</v>
      </c>
      <c r="E117" s="2">
        <f t="shared" si="9"/>
        <v>1.4386180636526078</v>
      </c>
      <c r="F117" s="2">
        <f t="shared" si="10"/>
        <v>1.3739300318787793</v>
      </c>
      <c r="G117" s="3">
        <f t="shared" si="11"/>
        <v>0.95503460340989499</v>
      </c>
      <c r="H117" s="26" t="s">
        <v>290</v>
      </c>
      <c r="I117" s="26" t="s">
        <v>290</v>
      </c>
      <c r="J117" s="26" t="s">
        <v>290</v>
      </c>
      <c r="K117" s="26" t="s">
        <v>290</v>
      </c>
      <c r="L117" s="26" t="s">
        <v>290</v>
      </c>
      <c r="M117" s="26" t="s">
        <v>290</v>
      </c>
      <c r="N117" s="26" t="s">
        <v>290</v>
      </c>
      <c r="O117" s="26" t="s">
        <v>290</v>
      </c>
      <c r="P117" s="7" t="s">
        <v>239</v>
      </c>
      <c r="Q117" s="7" t="s">
        <v>293</v>
      </c>
    </row>
    <row r="118" spans="1:17" x14ac:dyDescent="0.4">
      <c r="A118" s="7" t="s">
        <v>240</v>
      </c>
      <c r="B118" s="26">
        <v>2.4165392924703899</v>
      </c>
      <c r="C118" s="26">
        <v>3.6163972077353899</v>
      </c>
      <c r="D118" s="26">
        <v>2.3544595906589598</v>
      </c>
      <c r="E118" s="2">
        <f t="shared" si="9"/>
        <v>1.4965191002702067</v>
      </c>
      <c r="F118" s="2">
        <f t="shared" si="10"/>
        <v>0.97431049352068799</v>
      </c>
      <c r="G118" s="28">
        <f t="shared" si="11"/>
        <v>0.65105115821426507</v>
      </c>
      <c r="H118" s="26" t="s">
        <v>290</v>
      </c>
      <c r="I118" s="26" t="s">
        <v>290</v>
      </c>
      <c r="J118" s="26" t="s">
        <v>290</v>
      </c>
      <c r="K118" s="26" t="s">
        <v>290</v>
      </c>
      <c r="L118" s="26" t="s">
        <v>290</v>
      </c>
      <c r="M118" s="26" t="s">
        <v>290</v>
      </c>
      <c r="N118" s="26" t="s">
        <v>290</v>
      </c>
      <c r="O118" s="26" t="s">
        <v>290</v>
      </c>
      <c r="P118" s="7" t="s">
        <v>241</v>
      </c>
      <c r="Q118" s="7" t="s">
        <v>293</v>
      </c>
    </row>
    <row r="119" spans="1:17" x14ac:dyDescent="0.4">
      <c r="A119" s="7" t="s">
        <v>242</v>
      </c>
      <c r="B119" s="26">
        <v>1.4621251859448601</v>
      </c>
      <c r="C119" s="26">
        <v>4.5603986855966303</v>
      </c>
      <c r="D119" s="26">
        <v>3.0208386516330599</v>
      </c>
      <c r="E119" s="35">
        <f t="shared" si="9"/>
        <v>3.1190206758182559</v>
      </c>
      <c r="F119" s="30">
        <f t="shared" si="10"/>
        <v>2.0660601983139508</v>
      </c>
      <c r="G119" s="28">
        <f t="shared" si="11"/>
        <v>0.66240670167148952</v>
      </c>
      <c r="H119" s="26" t="s">
        <v>290</v>
      </c>
      <c r="I119" s="26" t="s">
        <v>290</v>
      </c>
      <c r="J119" s="26" t="s">
        <v>290</v>
      </c>
      <c r="K119" s="26" t="s">
        <v>290</v>
      </c>
      <c r="L119" s="26" t="s">
        <v>290</v>
      </c>
      <c r="M119" s="26" t="s">
        <v>290</v>
      </c>
      <c r="N119" s="26" t="s">
        <v>290</v>
      </c>
      <c r="O119" s="26" t="s">
        <v>290</v>
      </c>
      <c r="P119" s="7" t="s">
        <v>243</v>
      </c>
      <c r="Q119" s="7" t="s">
        <v>293</v>
      </c>
    </row>
    <row r="120" spans="1:17" x14ac:dyDescent="0.4">
      <c r="A120" s="7" t="s">
        <v>244</v>
      </c>
      <c r="B120" s="26">
        <v>4.5521574357138901</v>
      </c>
      <c r="C120" s="26">
        <v>6.2691323994705499</v>
      </c>
      <c r="D120" s="26">
        <v>4.7617802279528503</v>
      </c>
      <c r="E120" s="2">
        <f t="shared" si="9"/>
        <v>1.3771782913934734</v>
      </c>
      <c r="F120" s="2">
        <f t="shared" si="10"/>
        <v>1.0460491086258061</v>
      </c>
      <c r="G120" s="3">
        <f t="shared" si="11"/>
        <v>0.75955968458330836</v>
      </c>
      <c r="H120" s="26" t="s">
        <v>290</v>
      </c>
      <c r="I120" s="26" t="s">
        <v>290</v>
      </c>
      <c r="J120" s="26" t="s">
        <v>290</v>
      </c>
      <c r="K120" s="26" t="s">
        <v>290</v>
      </c>
      <c r="L120" s="26" t="s">
        <v>290</v>
      </c>
      <c r="M120" s="26" t="s">
        <v>290</v>
      </c>
      <c r="N120" s="26" t="s">
        <v>290</v>
      </c>
      <c r="O120" s="26" t="s">
        <v>290</v>
      </c>
      <c r="P120" s="7" t="s">
        <v>245</v>
      </c>
      <c r="Q120" s="7" t="s">
        <v>293</v>
      </c>
    </row>
    <row r="121" spans="1:17" x14ac:dyDescent="0.4">
      <c r="A121" s="7" t="s">
        <v>246</v>
      </c>
      <c r="B121" s="26">
        <v>25.4329877142901</v>
      </c>
      <c r="C121" s="26">
        <v>30.642291776952501</v>
      </c>
      <c r="D121" s="26">
        <v>31.321028296207299</v>
      </c>
      <c r="E121" s="2">
        <f t="shared" si="9"/>
        <v>1.2048246993700797</v>
      </c>
      <c r="F121" s="2">
        <f t="shared" si="10"/>
        <v>1.2315119500729703</v>
      </c>
      <c r="G121" s="3">
        <f t="shared" si="11"/>
        <v>1.0221503183963971</v>
      </c>
      <c r="H121" s="26" t="s">
        <v>290</v>
      </c>
      <c r="I121" s="26" t="s">
        <v>290</v>
      </c>
      <c r="J121" s="26" t="s">
        <v>290</v>
      </c>
      <c r="K121" s="26" t="s">
        <v>290</v>
      </c>
      <c r="L121" s="26" t="s">
        <v>290</v>
      </c>
      <c r="M121" s="26" t="s">
        <v>290</v>
      </c>
      <c r="N121" s="26" t="s">
        <v>290</v>
      </c>
      <c r="O121" s="26" t="s">
        <v>290</v>
      </c>
      <c r="P121" s="7" t="s">
        <v>247</v>
      </c>
      <c r="Q121" s="7" t="s">
        <v>312</v>
      </c>
    </row>
    <row r="122" spans="1:17" x14ac:dyDescent="0.4">
      <c r="A122" s="7" t="s">
        <v>248</v>
      </c>
      <c r="B122" s="26">
        <v>95.098856570881793</v>
      </c>
      <c r="C122" s="26">
        <v>104.460013808044</v>
      </c>
      <c r="D122" s="26">
        <v>126.50429248299299</v>
      </c>
      <c r="E122" s="2">
        <f t="shared" si="9"/>
        <v>1.0984360651085734</v>
      </c>
      <c r="F122" s="2">
        <f t="shared" si="10"/>
        <v>1.3302398897793604</v>
      </c>
      <c r="G122" s="3">
        <f t="shared" si="11"/>
        <v>1.2110307846163759</v>
      </c>
      <c r="H122" s="26" t="s">
        <v>290</v>
      </c>
      <c r="I122" s="26" t="s">
        <v>290</v>
      </c>
      <c r="J122" s="26" t="s">
        <v>290</v>
      </c>
      <c r="K122" s="26" t="s">
        <v>290</v>
      </c>
      <c r="L122" s="26" t="s">
        <v>290</v>
      </c>
      <c r="M122" s="26" t="s">
        <v>290</v>
      </c>
      <c r="N122" s="26" t="s">
        <v>290</v>
      </c>
      <c r="O122" s="26" t="s">
        <v>290</v>
      </c>
      <c r="P122" s="7" t="s">
        <v>249</v>
      </c>
      <c r="Q122" s="7" t="s">
        <v>101</v>
      </c>
    </row>
    <row r="123" spans="1:17" x14ac:dyDescent="0.4">
      <c r="A123" s="7" t="s">
        <v>250</v>
      </c>
      <c r="B123" s="26">
        <v>72.983580985408395</v>
      </c>
      <c r="C123" s="26">
        <v>98.149179452649193</v>
      </c>
      <c r="D123" s="26">
        <v>105.819150339678</v>
      </c>
      <c r="E123" s="2">
        <f t="shared" si="9"/>
        <v>1.34481177995736</v>
      </c>
      <c r="F123" s="2">
        <f t="shared" si="10"/>
        <v>1.4499035113231074</v>
      </c>
      <c r="G123" s="3">
        <f t="shared" si="11"/>
        <v>1.0781460520587347</v>
      </c>
      <c r="H123" s="26" t="s">
        <v>290</v>
      </c>
      <c r="I123" s="26" t="s">
        <v>290</v>
      </c>
      <c r="J123" s="26" t="s">
        <v>290</v>
      </c>
      <c r="K123" s="26" t="s">
        <v>290</v>
      </c>
      <c r="L123" s="26" t="s">
        <v>290</v>
      </c>
      <c r="M123" s="26" t="s">
        <v>290</v>
      </c>
      <c r="N123" s="26" t="s">
        <v>290</v>
      </c>
      <c r="O123" s="26" t="s">
        <v>290</v>
      </c>
      <c r="P123" s="7" t="s">
        <v>251</v>
      </c>
      <c r="Q123" s="7" t="s">
        <v>313</v>
      </c>
    </row>
    <row r="124" spans="1:17" x14ac:dyDescent="0.4">
      <c r="A124" s="7" t="s">
        <v>252</v>
      </c>
      <c r="B124" s="26">
        <v>1.1469476905052101</v>
      </c>
      <c r="C124" s="26">
        <v>2.3294395279417999</v>
      </c>
      <c r="D124" s="26">
        <v>3.1848270355788602</v>
      </c>
      <c r="E124" s="30">
        <f t="shared" si="9"/>
        <v>2.0309902075095709</v>
      </c>
      <c r="F124" s="30">
        <f t="shared" si="10"/>
        <v>2.776784906533968</v>
      </c>
      <c r="G124" s="3">
        <f t="shared" si="11"/>
        <v>1.367207432249957</v>
      </c>
      <c r="H124" s="26" t="s">
        <v>290</v>
      </c>
      <c r="I124" s="26" t="s">
        <v>290</v>
      </c>
      <c r="J124" s="26" t="s">
        <v>290</v>
      </c>
      <c r="K124" s="26" t="s">
        <v>290</v>
      </c>
      <c r="L124" s="26" t="s">
        <v>290</v>
      </c>
      <c r="M124" s="26" t="s">
        <v>290</v>
      </c>
      <c r="N124" s="26" t="s">
        <v>290</v>
      </c>
      <c r="O124" s="26" t="s">
        <v>290</v>
      </c>
      <c r="P124" s="7" t="s">
        <v>253</v>
      </c>
      <c r="Q124" s="7" t="s">
        <v>293</v>
      </c>
    </row>
    <row r="125" spans="1:17" x14ac:dyDescent="0.4">
      <c r="A125" s="7" t="s">
        <v>254</v>
      </c>
      <c r="B125" s="26">
        <v>0.93765066669039299</v>
      </c>
      <c r="C125" s="26">
        <v>1.1426155932677999</v>
      </c>
      <c r="D125" s="26">
        <v>0.542427962264039</v>
      </c>
      <c r="E125" s="2">
        <f t="shared" si="9"/>
        <v>1.2185941245057368</v>
      </c>
      <c r="F125" s="30">
        <f t="shared" si="10"/>
        <v>0.57849685552790808</v>
      </c>
      <c r="G125" s="28">
        <f t="shared" si="11"/>
        <v>0.47472480286456908</v>
      </c>
      <c r="H125" s="26" t="s">
        <v>290</v>
      </c>
      <c r="I125" s="26" t="s">
        <v>290</v>
      </c>
      <c r="J125" s="26" t="s">
        <v>290</v>
      </c>
      <c r="K125" s="26" t="s">
        <v>290</v>
      </c>
      <c r="L125" s="26" t="s">
        <v>290</v>
      </c>
      <c r="M125" s="26" t="s">
        <v>290</v>
      </c>
      <c r="N125" s="26" t="s">
        <v>290</v>
      </c>
      <c r="O125" s="26" t="s">
        <v>290</v>
      </c>
      <c r="P125" s="7" t="s">
        <v>255</v>
      </c>
      <c r="Q125" s="7" t="s">
        <v>293</v>
      </c>
    </row>
    <row r="126" spans="1:17" x14ac:dyDescent="0.4">
      <c r="A126" s="7" t="s">
        <v>256</v>
      </c>
      <c r="B126" s="26">
        <v>0.75012053335231399</v>
      </c>
      <c r="C126" s="26">
        <v>0.95217966105650198</v>
      </c>
      <c r="D126" s="26">
        <v>1.1933415169808901</v>
      </c>
      <c r="E126" s="2">
        <f t="shared" si="9"/>
        <v>1.2693688796934792</v>
      </c>
      <c r="F126" s="30">
        <f t="shared" si="10"/>
        <v>1.5908663527017539</v>
      </c>
      <c r="G126" s="3">
        <f t="shared" si="11"/>
        <v>1.2532734795624643</v>
      </c>
      <c r="H126" s="26" t="s">
        <v>290</v>
      </c>
      <c r="I126" s="26" t="s">
        <v>290</v>
      </c>
      <c r="J126" s="26" t="s">
        <v>290</v>
      </c>
      <c r="K126" s="26" t="s">
        <v>290</v>
      </c>
      <c r="L126" s="26" t="s">
        <v>290</v>
      </c>
      <c r="M126" s="26" t="s">
        <v>290</v>
      </c>
      <c r="N126" s="26" t="s">
        <v>290</v>
      </c>
      <c r="O126" s="26" t="s">
        <v>290</v>
      </c>
      <c r="P126" s="7" t="s">
        <v>257</v>
      </c>
      <c r="Q126" s="7" t="s">
        <v>293</v>
      </c>
    </row>
    <row r="127" spans="1:17" x14ac:dyDescent="0.4">
      <c r="A127" s="7" t="s">
        <v>258</v>
      </c>
      <c r="B127" s="26">
        <v>280.295107094294</v>
      </c>
      <c r="C127" s="26">
        <v>322.32975208589198</v>
      </c>
      <c r="D127" s="26">
        <v>329.76431429346098</v>
      </c>
      <c r="E127" s="2">
        <f t="shared" si="9"/>
        <v>1.1499656752033747</v>
      </c>
      <c r="F127" s="2">
        <f t="shared" si="10"/>
        <v>1.1764897279584872</v>
      </c>
      <c r="G127" s="3">
        <f t="shared" si="11"/>
        <v>1.0230650821385794</v>
      </c>
      <c r="H127" s="26" t="s">
        <v>290</v>
      </c>
      <c r="I127" s="26" t="s">
        <v>290</v>
      </c>
      <c r="J127" s="26" t="s">
        <v>290</v>
      </c>
      <c r="K127" s="26" t="s">
        <v>290</v>
      </c>
      <c r="L127" s="26" t="s">
        <v>290</v>
      </c>
      <c r="M127" s="26" t="s">
        <v>290</v>
      </c>
      <c r="N127" s="26" t="s">
        <v>290</v>
      </c>
      <c r="O127" s="26" t="s">
        <v>290</v>
      </c>
      <c r="P127" s="7" t="s">
        <v>259</v>
      </c>
      <c r="Q127" s="7" t="s">
        <v>301</v>
      </c>
    </row>
    <row r="128" spans="1:17" x14ac:dyDescent="0.4">
      <c r="A128" s="7" t="s">
        <v>260</v>
      </c>
      <c r="B128" s="26">
        <v>55.497931374320999</v>
      </c>
      <c r="C128" s="26">
        <v>78.880646014929198</v>
      </c>
      <c r="D128" s="26">
        <v>83.833936655289193</v>
      </c>
      <c r="E128" s="2">
        <f t="shared" si="9"/>
        <v>1.4213258775880686</v>
      </c>
      <c r="F128" s="27">
        <f t="shared" si="10"/>
        <v>1.5105776842356204</v>
      </c>
      <c r="G128" s="3">
        <f t="shared" si="11"/>
        <v>1.0627947524595895</v>
      </c>
      <c r="H128" s="26" t="s">
        <v>290</v>
      </c>
      <c r="I128" s="26" t="s">
        <v>290</v>
      </c>
      <c r="J128" s="26" t="s">
        <v>290</v>
      </c>
      <c r="K128" s="26" t="s">
        <v>290</v>
      </c>
      <c r="L128" s="26" t="s">
        <v>290</v>
      </c>
      <c r="M128" s="26" t="s">
        <v>290</v>
      </c>
      <c r="N128" s="26" t="s">
        <v>290</v>
      </c>
      <c r="O128" s="26" t="s">
        <v>290</v>
      </c>
      <c r="P128" s="7" t="s">
        <v>261</v>
      </c>
      <c r="Q128" s="7" t="s">
        <v>314</v>
      </c>
    </row>
    <row r="129" spans="1:17" x14ac:dyDescent="0.4">
      <c r="A129" s="7" t="s">
        <v>262</v>
      </c>
      <c r="B129" s="26">
        <v>29.4749844847641</v>
      </c>
      <c r="C129" s="26">
        <v>38.687842242145699</v>
      </c>
      <c r="D129" s="26">
        <v>29.419657958794598</v>
      </c>
      <c r="E129" s="2">
        <f t="shared" si="9"/>
        <v>1.3125653132114052</v>
      </c>
      <c r="F129" s="2">
        <f t="shared" si="10"/>
        <v>0.99812293282128439</v>
      </c>
      <c r="G129" s="3">
        <f t="shared" si="11"/>
        <v>0.76043677428836953</v>
      </c>
      <c r="H129" s="26" t="s">
        <v>290</v>
      </c>
      <c r="I129" s="26" t="s">
        <v>290</v>
      </c>
      <c r="J129" s="26" t="s">
        <v>290</v>
      </c>
      <c r="K129" s="26" t="s">
        <v>290</v>
      </c>
      <c r="L129" s="26" t="s">
        <v>290</v>
      </c>
      <c r="M129" s="26" t="s">
        <v>290</v>
      </c>
      <c r="N129" s="26" t="s">
        <v>290</v>
      </c>
      <c r="O129" s="26" t="s">
        <v>290</v>
      </c>
      <c r="P129" s="7" t="s">
        <v>263</v>
      </c>
      <c r="Q129" s="7" t="s">
        <v>293</v>
      </c>
    </row>
    <row r="130" spans="1:17" x14ac:dyDescent="0.4">
      <c r="A130" s="7" t="s">
        <v>264</v>
      </c>
      <c r="B130" s="26">
        <v>1009.07762690836</v>
      </c>
      <c r="C130" s="26">
        <v>1129.19581116979</v>
      </c>
      <c r="D130" s="26">
        <v>1180.16339400979</v>
      </c>
      <c r="E130" s="2">
        <f t="shared" si="9"/>
        <v>1.1190376052925199</v>
      </c>
      <c r="F130" s="2">
        <f t="shared" si="10"/>
        <v>1.1695466855464898</v>
      </c>
      <c r="G130" s="3">
        <f t="shared" si="11"/>
        <v>1.0451361777433448</v>
      </c>
      <c r="H130" s="26" t="s">
        <v>290</v>
      </c>
      <c r="I130" s="26" t="s">
        <v>290</v>
      </c>
      <c r="J130" s="26" t="s">
        <v>290</v>
      </c>
      <c r="K130" s="26" t="s">
        <v>290</v>
      </c>
      <c r="L130" s="26" t="s">
        <v>290</v>
      </c>
      <c r="M130" s="26" t="s">
        <v>290</v>
      </c>
      <c r="N130" s="26" t="s">
        <v>290</v>
      </c>
      <c r="O130" s="26" t="s">
        <v>290</v>
      </c>
      <c r="P130" s="7" t="s">
        <v>265</v>
      </c>
      <c r="Q130" s="7" t="s">
        <v>315</v>
      </c>
    </row>
    <row r="131" spans="1:17" x14ac:dyDescent="0.4">
      <c r="A131" s="7" t="s">
        <v>266</v>
      </c>
      <c r="B131" s="26">
        <v>21.1038375052959</v>
      </c>
      <c r="C131" s="26">
        <v>22.01320353905</v>
      </c>
      <c r="D131" s="26">
        <v>18.578157707543301</v>
      </c>
      <c r="E131" s="2">
        <f t="shared" si="9"/>
        <v>1.043090079400294</v>
      </c>
      <c r="F131" s="2">
        <f t="shared" si="10"/>
        <v>0.88032130189029401</v>
      </c>
      <c r="G131" s="3">
        <f t="shared" si="11"/>
        <v>0.84395520509256416</v>
      </c>
      <c r="H131" s="26" t="s">
        <v>290</v>
      </c>
      <c r="I131" s="26" t="s">
        <v>290</v>
      </c>
      <c r="J131" s="26" t="s">
        <v>290</v>
      </c>
      <c r="K131" s="26" t="s">
        <v>290</v>
      </c>
      <c r="L131" s="26" t="s">
        <v>290</v>
      </c>
      <c r="M131" s="26" t="s">
        <v>290</v>
      </c>
      <c r="N131" s="26" t="s">
        <v>290</v>
      </c>
      <c r="O131" s="26" t="s">
        <v>290</v>
      </c>
      <c r="P131" s="7" t="s">
        <v>267</v>
      </c>
      <c r="Q131" s="7" t="s">
        <v>293</v>
      </c>
    </row>
    <row r="132" spans="1:17" x14ac:dyDescent="0.4">
      <c r="A132" s="18" t="s">
        <v>268</v>
      </c>
      <c r="B132" s="26">
        <v>25.147314109110901</v>
      </c>
      <c r="C132" s="26">
        <v>32.501603718672698</v>
      </c>
      <c r="D132" s="26">
        <v>27.583840935267698</v>
      </c>
      <c r="E132" s="2">
        <f t="shared" si="9"/>
        <v>1.2924483138697238</v>
      </c>
      <c r="F132" s="2">
        <f t="shared" si="10"/>
        <v>1.0968901416503181</v>
      </c>
      <c r="G132" s="3">
        <f t="shared" si="11"/>
        <v>0.84869168838645137</v>
      </c>
      <c r="H132" s="26" t="s">
        <v>290</v>
      </c>
      <c r="I132" s="26" t="s">
        <v>290</v>
      </c>
      <c r="J132" s="26" t="s">
        <v>290</v>
      </c>
      <c r="K132" s="26" t="s">
        <v>290</v>
      </c>
      <c r="L132" s="26" t="s">
        <v>290</v>
      </c>
      <c r="M132" s="26" t="s">
        <v>290</v>
      </c>
      <c r="N132" s="26" t="s">
        <v>290</v>
      </c>
      <c r="O132" s="26" t="s">
        <v>290</v>
      </c>
      <c r="P132" s="7" t="s">
        <v>269</v>
      </c>
      <c r="Q132" s="7" t="s">
        <v>270</v>
      </c>
    </row>
    <row r="133" spans="1:17" x14ac:dyDescent="0.4">
      <c r="A133" s="18" t="s">
        <v>271</v>
      </c>
      <c r="B133" s="26">
        <v>18.382459605219701</v>
      </c>
      <c r="C133" s="26">
        <v>23.035809434145701</v>
      </c>
      <c r="D133" s="26">
        <v>20.531024517731598</v>
      </c>
      <c r="E133" s="2">
        <f t="shared" si="9"/>
        <v>1.2531407618382406</v>
      </c>
      <c r="F133" s="2">
        <f t="shared" si="10"/>
        <v>1.116881253034377</v>
      </c>
      <c r="G133" s="3">
        <f t="shared" si="11"/>
        <v>0.89126560004002764</v>
      </c>
      <c r="H133" s="26" t="s">
        <v>290</v>
      </c>
      <c r="I133" s="26" t="s">
        <v>290</v>
      </c>
      <c r="J133" s="26" t="s">
        <v>290</v>
      </c>
      <c r="K133" s="26" t="s">
        <v>290</v>
      </c>
      <c r="L133" s="26" t="s">
        <v>290</v>
      </c>
      <c r="M133" s="26" t="s">
        <v>290</v>
      </c>
      <c r="N133" s="26" t="s">
        <v>290</v>
      </c>
      <c r="O133" s="26" t="s">
        <v>290</v>
      </c>
      <c r="P133" s="7" t="s">
        <v>272</v>
      </c>
      <c r="Q133" s="7" t="s">
        <v>273</v>
      </c>
    </row>
    <row r="134" spans="1:17" x14ac:dyDescent="0.4">
      <c r="A134" s="7" t="s">
        <v>274</v>
      </c>
      <c r="B134" s="26">
        <v>0.60593462894615002</v>
      </c>
      <c r="C134" s="26">
        <v>0.61532364889028701</v>
      </c>
      <c r="D134" s="26">
        <v>0.140212511000327</v>
      </c>
      <c r="E134" s="2">
        <f t="shared" si="9"/>
        <v>1.0154951037547837</v>
      </c>
      <c r="F134" s="30">
        <f t="shared" si="10"/>
        <v>0.23139874221116322</v>
      </c>
      <c r="G134" s="28">
        <f t="shared" si="11"/>
        <v>0.22786790537499246</v>
      </c>
      <c r="H134" s="26" t="s">
        <v>290</v>
      </c>
      <c r="I134" s="26" t="s">
        <v>290</v>
      </c>
      <c r="J134" s="26" t="s">
        <v>290</v>
      </c>
      <c r="K134" s="26" t="s">
        <v>290</v>
      </c>
      <c r="L134" s="26" t="s">
        <v>290</v>
      </c>
      <c r="M134" s="26" t="s">
        <v>290</v>
      </c>
      <c r="N134" s="26" t="s">
        <v>290</v>
      </c>
      <c r="O134" s="26" t="s">
        <v>290</v>
      </c>
      <c r="P134" s="7" t="s">
        <v>275</v>
      </c>
      <c r="Q134" s="7" t="s">
        <v>293</v>
      </c>
    </row>
    <row r="135" spans="1:17" x14ac:dyDescent="0.4">
      <c r="A135" s="7" t="s">
        <v>276</v>
      </c>
      <c r="B135" s="26">
        <v>0.68928758765971798</v>
      </c>
      <c r="C135" s="26">
        <v>1.2726694006316199</v>
      </c>
      <c r="D135" s="26">
        <v>0.79750140403112801</v>
      </c>
      <c r="E135" s="30">
        <f t="shared" si="9"/>
        <v>1.8463547340996096</v>
      </c>
      <c r="F135" s="2">
        <f t="shared" si="10"/>
        <v>1.1569937110558157</v>
      </c>
      <c r="G135" s="28">
        <f t="shared" si="11"/>
        <v>0.62663673978122814</v>
      </c>
      <c r="H135" s="26" t="s">
        <v>290</v>
      </c>
      <c r="I135" s="26" t="s">
        <v>290</v>
      </c>
      <c r="J135" s="26" t="s">
        <v>290</v>
      </c>
      <c r="K135" s="26" t="s">
        <v>290</v>
      </c>
      <c r="L135" s="26" t="s">
        <v>290</v>
      </c>
      <c r="M135" s="26" t="s">
        <v>290</v>
      </c>
      <c r="N135" s="26" t="s">
        <v>290</v>
      </c>
      <c r="O135" s="26" t="s">
        <v>290</v>
      </c>
      <c r="P135" s="7" t="s">
        <v>277</v>
      </c>
      <c r="Q135" s="32" t="s">
        <v>316</v>
      </c>
    </row>
    <row r="137" spans="1:17" x14ac:dyDescent="0.4">
      <c r="A137" s="5" t="s">
        <v>291</v>
      </c>
    </row>
  </sheetData>
  <autoFilter ref="A9:Q135"/>
  <phoneticPr fontId="3" type="noConversion"/>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2015-06-12T15:52:23Z</dcterms:modified>
</cp:coreProperties>
</file>