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DR/"/>
    </mc:Choice>
  </mc:AlternateContent>
  <xr:revisionPtr revIDLastSave="0" documentId="13_ncr:1_{550CEA73-A327-7D40-86F6-BFFA144A18E0}" xr6:coauthVersionLast="47" xr6:coauthVersionMax="47" xr10:uidLastSave="{00000000-0000-0000-0000-000000000000}"/>
  <bookViews>
    <workbookView xWindow="2580" yWindow="500" windowWidth="13360" windowHeight="17440" xr2:uid="{A3FB4B46-6289-A94A-9DC5-D935A7613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9" i="1" s="1"/>
  <c r="D5" i="1"/>
  <c r="D9" i="1" s="1"/>
  <c r="B5" i="1"/>
  <c r="B9" i="1" s="1"/>
  <c r="B11" i="1" s="1"/>
  <c r="D12" i="1" l="1"/>
  <c r="D13" i="1" s="1"/>
  <c r="D11" i="1"/>
  <c r="C12" i="1"/>
  <c r="C13" i="1" s="1"/>
  <c r="C11" i="1"/>
</calcChain>
</file>

<file path=xl/sharedStrings.xml><?xml version="1.0" encoding="utf-8"?>
<sst xmlns="http://schemas.openxmlformats.org/spreadsheetml/2006/main" count="17" uniqueCount="17">
  <si>
    <t>Item</t>
  </si>
  <si>
    <t>Sample bits</t>
  </si>
  <si>
    <t>Samples/readout</t>
  </si>
  <si>
    <t>Sample time</t>
  </si>
  <si>
    <t>np04 APA</t>
  </si>
  <si>
    <t># of channels/detector</t>
  </si>
  <si>
    <t># of detectors</t>
  </si>
  <si>
    <t xml:space="preserve">Readout time </t>
  </si>
  <si>
    <t>Bits/MB</t>
  </si>
  <si>
    <t>calc total size, MB</t>
  </si>
  <si>
    <t>compression</t>
  </si>
  <si>
    <t>end size MB</t>
  </si>
  <si>
    <t xml:space="preserve"> </t>
  </si>
  <si>
    <t>100 sec size uncomp MB</t>
  </si>
  <si>
    <t>100 sec size comp MB</t>
  </si>
  <si>
    <t>HD-TPC</t>
  </si>
  <si>
    <t>VD-TPC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</si>
</sst>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0A71-9152-A04B-90B3-983814ED0DA7}">
  <dimension ref="A1:D13"/>
  <sheetViews>
    <sheetView tabSelected="1" workbookViewId="0">
      <selection activeCell="C20" sqref="C20"/>
    </sheetView>
  </sheetViews>
  <sheetFormatPr baseColWidth="10" defaultRowHeight="16" x14ac:dyDescent="0.2"/>
  <cols>
    <col min="1" max="1" width="21.6640625" bestFit="1" customWidth="1"/>
    <col min="2" max="2" width="9" bestFit="1" customWidth="1"/>
    <col min="3" max="4" width="12.1640625" bestFit="1" customWidth="1"/>
  </cols>
  <sheetData>
    <row r="1" spans="1:4" x14ac:dyDescent="0.2">
      <c r="A1" t="s">
        <v>0</v>
      </c>
      <c r="B1" t="s">
        <v>4</v>
      </c>
      <c r="C1" t="s">
        <v>15</v>
      </c>
      <c r="D1" t="s">
        <v>16</v>
      </c>
    </row>
    <row r="2" spans="1:4" x14ac:dyDescent="0.2">
      <c r="A2" t="s">
        <v>3</v>
      </c>
      <c r="B2" s="1">
        <v>4.9999999999999998E-7</v>
      </c>
      <c r="C2" s="2">
        <v>5.1200000000000003E-7</v>
      </c>
      <c r="D2" s="2">
        <v>5.1200000000000003E-7</v>
      </c>
    </row>
    <row r="3" spans="1:4" x14ac:dyDescent="0.2">
      <c r="A3" t="s">
        <v>7</v>
      </c>
      <c r="B3" s="1">
        <v>3.0000000000000001E-3</v>
      </c>
      <c r="C3" s="1">
        <v>2.5999999999999999E-3</v>
      </c>
      <c r="D3" s="1">
        <v>4.2500000000000003E-3</v>
      </c>
    </row>
    <row r="4" spans="1:4" x14ac:dyDescent="0.2">
      <c r="A4" t="s">
        <v>1</v>
      </c>
      <c r="B4">
        <v>12</v>
      </c>
      <c r="C4">
        <v>14</v>
      </c>
      <c r="D4">
        <v>14</v>
      </c>
    </row>
    <row r="5" spans="1:4" x14ac:dyDescent="0.2">
      <c r="A5" t="s">
        <v>2</v>
      </c>
      <c r="B5" s="3">
        <f>ROUND(B3/B2,0)</f>
        <v>6000</v>
      </c>
      <c r="C5" s="3">
        <f t="shared" ref="C5:D5" si="0">ROUND(C3/C2,0)</f>
        <v>5078</v>
      </c>
      <c r="D5" s="3">
        <f t="shared" si="0"/>
        <v>8301</v>
      </c>
    </row>
    <row r="6" spans="1:4" x14ac:dyDescent="0.2">
      <c r="A6" t="s">
        <v>5</v>
      </c>
      <c r="B6">
        <v>2560</v>
      </c>
      <c r="C6">
        <v>2560</v>
      </c>
      <c r="D6">
        <v>3072</v>
      </c>
    </row>
    <row r="7" spans="1:4" x14ac:dyDescent="0.2">
      <c r="A7" t="s">
        <v>6</v>
      </c>
      <c r="B7">
        <v>6</v>
      </c>
      <c r="C7">
        <v>150</v>
      </c>
      <c r="D7">
        <v>160</v>
      </c>
    </row>
    <row r="8" spans="1:4" x14ac:dyDescent="0.2">
      <c r="A8" t="s">
        <v>8</v>
      </c>
      <c r="B8" s="1">
        <v>8000000</v>
      </c>
      <c r="C8" s="1">
        <v>8000000</v>
      </c>
      <c r="D8" s="1">
        <v>8000000</v>
      </c>
    </row>
    <row r="9" spans="1:4" x14ac:dyDescent="0.2">
      <c r="A9" t="s">
        <v>9</v>
      </c>
      <c r="B9" s="3">
        <f>B4*B5*B6*B7/B8</f>
        <v>138.24</v>
      </c>
      <c r="C9" s="3">
        <f>C4*C5*C6*C7/C8</f>
        <v>3412.4160000000002</v>
      </c>
      <c r="D9" s="3">
        <f>D4*D5*D6*D7/D8</f>
        <v>7140.1881599999997</v>
      </c>
    </row>
    <row r="10" spans="1:4" x14ac:dyDescent="0.2">
      <c r="A10" t="s">
        <v>10</v>
      </c>
      <c r="B10">
        <v>2.5</v>
      </c>
      <c r="C10">
        <v>2.5</v>
      </c>
      <c r="D10">
        <v>2.5</v>
      </c>
    </row>
    <row r="11" spans="1:4" x14ac:dyDescent="0.2">
      <c r="A11" t="s">
        <v>11</v>
      </c>
      <c r="B11" s="3">
        <f>B9/B10</f>
        <v>55.296000000000006</v>
      </c>
      <c r="C11" s="3">
        <f>C9/C10</f>
        <v>1364.9664</v>
      </c>
      <c r="D11" s="3">
        <f>D9/D10</f>
        <v>2856.0752640000001</v>
      </c>
    </row>
    <row r="12" spans="1:4" x14ac:dyDescent="0.2">
      <c r="A12" t="s">
        <v>13</v>
      </c>
      <c r="B12" s="1" t="s">
        <v>12</v>
      </c>
      <c r="C12" s="1">
        <f t="shared" ref="C12:D12" si="1">C9*100/C3</f>
        <v>131246769.23076925</v>
      </c>
      <c r="D12" s="1">
        <f t="shared" si="1"/>
        <v>168004427.29411763</v>
      </c>
    </row>
    <row r="13" spans="1:4" x14ac:dyDescent="0.2">
      <c r="A13" t="s">
        <v>14</v>
      </c>
      <c r="C13" s="1">
        <f>C12/C10</f>
        <v>52498707.692307696</v>
      </c>
      <c r="D13" s="1">
        <f>D12/D10</f>
        <v>67201770.917647049</v>
      </c>
    </row>
  </sheetData>
  <conditionalFormatting sqref="A1:D13">
    <cfRule type="expression" dxfId="1" priority="1">
      <formula>_xlfn.ISFORMULA(A1)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2022-01-17T18:01:25Z</dcterms:created>
  <dcterms:modified xsi:type="dcterms:W3CDTF">2022-01-17T18:49:25Z</dcterms:modified>
</cp:coreProperties>
</file>